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ve.no\fil\etø\Inntektsrammer 2018\Varsel\Endelig varsel\Grunnlagsdata\"/>
    </mc:Choice>
  </mc:AlternateContent>
  <bookViews>
    <workbookView xWindow="0" yWindow="0" windowWidth="20340" windowHeight="7680"/>
  </bookViews>
  <sheets>
    <sheet name="Ark1" sheetId="4" r:id="rId1"/>
    <sheet name="Table1" sheetId="2" r:id="rId2"/>
  </sheets>
  <externalReferences>
    <externalReference r:id="rId3"/>
    <externalReference r:id="rId4"/>
  </externalReferences>
  <definedNames>
    <definedName name="_xlnm._FilterDatabase" localSheetId="0" hidden="1">'Ark1'!$A$1:$BB$1341</definedName>
  </definedNames>
  <calcPr calcId="152511"/>
</workbook>
</file>

<file path=xl/calcChain.xml><?xml version="1.0" encoding="utf-8"?>
<calcChain xmlns="http://schemas.openxmlformats.org/spreadsheetml/2006/main">
  <c r="BP3" i="4" l="1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BP112" i="4"/>
  <c r="BP113" i="4"/>
  <c r="BP114" i="4"/>
  <c r="BP115" i="4"/>
  <c r="BP116" i="4"/>
  <c r="BP117" i="4"/>
  <c r="BP118" i="4"/>
  <c r="BP119" i="4"/>
  <c r="BP120" i="4"/>
  <c r="BP121" i="4"/>
  <c r="BP122" i="4"/>
  <c r="BP123" i="4"/>
  <c r="BP124" i="4"/>
  <c r="BP125" i="4"/>
  <c r="BP126" i="4"/>
  <c r="BP127" i="4"/>
  <c r="BP128" i="4"/>
  <c r="BP129" i="4"/>
  <c r="BP130" i="4"/>
  <c r="BP131" i="4"/>
  <c r="BP132" i="4"/>
  <c r="BP133" i="4"/>
  <c r="BP134" i="4"/>
  <c r="BP135" i="4"/>
  <c r="BP136" i="4"/>
  <c r="BP137" i="4"/>
  <c r="BP138" i="4"/>
  <c r="BP139" i="4"/>
  <c r="BP140" i="4"/>
  <c r="BP141" i="4"/>
  <c r="BP142" i="4"/>
  <c r="BP143" i="4"/>
  <c r="BP144" i="4"/>
  <c r="BP145" i="4"/>
  <c r="BP146" i="4"/>
  <c r="BP147" i="4"/>
  <c r="BP148" i="4"/>
  <c r="BP149" i="4"/>
  <c r="BP150" i="4"/>
  <c r="BP151" i="4"/>
  <c r="BP152" i="4"/>
  <c r="BP153" i="4"/>
  <c r="BP154" i="4"/>
  <c r="BP155" i="4"/>
  <c r="BP156" i="4"/>
  <c r="BP157" i="4"/>
  <c r="BP158" i="4"/>
  <c r="BP159" i="4"/>
  <c r="BP160" i="4"/>
  <c r="BP161" i="4"/>
  <c r="BP162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BP181" i="4"/>
  <c r="BP182" i="4"/>
  <c r="BP183" i="4"/>
  <c r="BP184" i="4"/>
  <c r="BP185" i="4"/>
  <c r="BP186" i="4"/>
  <c r="BP187" i="4"/>
  <c r="BP188" i="4"/>
  <c r="BP189" i="4"/>
  <c r="BP190" i="4"/>
  <c r="BP191" i="4"/>
  <c r="BP192" i="4"/>
  <c r="BP193" i="4"/>
  <c r="BP194" i="4"/>
  <c r="BP195" i="4"/>
  <c r="BP196" i="4"/>
  <c r="BP197" i="4"/>
  <c r="BP198" i="4"/>
  <c r="BP199" i="4"/>
  <c r="BP200" i="4"/>
  <c r="BP201" i="4"/>
  <c r="BP202" i="4"/>
  <c r="BP203" i="4"/>
  <c r="BP204" i="4"/>
  <c r="BP205" i="4"/>
  <c r="BP206" i="4"/>
  <c r="BP207" i="4"/>
  <c r="BP208" i="4"/>
  <c r="BP209" i="4"/>
  <c r="BP210" i="4"/>
  <c r="BP211" i="4"/>
  <c r="BP212" i="4"/>
  <c r="BP213" i="4"/>
  <c r="BP214" i="4"/>
  <c r="BP215" i="4"/>
  <c r="BP216" i="4"/>
  <c r="BP217" i="4"/>
  <c r="BP218" i="4"/>
  <c r="BP219" i="4"/>
  <c r="BP220" i="4"/>
  <c r="BP221" i="4"/>
  <c r="BP222" i="4"/>
  <c r="BP223" i="4"/>
  <c r="BP224" i="4"/>
  <c r="BP225" i="4"/>
  <c r="BP226" i="4"/>
  <c r="BP227" i="4"/>
  <c r="BP228" i="4"/>
  <c r="BP229" i="4"/>
  <c r="BP230" i="4"/>
  <c r="BP231" i="4"/>
  <c r="BP232" i="4"/>
  <c r="BP233" i="4"/>
  <c r="BP234" i="4"/>
  <c r="BP235" i="4"/>
  <c r="BP236" i="4"/>
  <c r="BP237" i="4"/>
  <c r="BP238" i="4"/>
  <c r="BP239" i="4"/>
  <c r="BP240" i="4"/>
  <c r="BP241" i="4"/>
  <c r="BP242" i="4"/>
  <c r="BP243" i="4"/>
  <c r="BP244" i="4"/>
  <c r="BP245" i="4"/>
  <c r="BP246" i="4"/>
  <c r="BP247" i="4"/>
  <c r="BP248" i="4"/>
  <c r="BP249" i="4"/>
  <c r="BP250" i="4"/>
  <c r="BP251" i="4"/>
  <c r="BP252" i="4"/>
  <c r="BP253" i="4"/>
  <c r="BP254" i="4"/>
  <c r="BP255" i="4"/>
  <c r="BP256" i="4"/>
  <c r="BP257" i="4"/>
  <c r="BP258" i="4"/>
  <c r="BP259" i="4"/>
  <c r="BP260" i="4"/>
  <c r="BP261" i="4"/>
  <c r="BP262" i="4"/>
  <c r="BP263" i="4"/>
  <c r="BP264" i="4"/>
  <c r="BP265" i="4"/>
  <c r="BP266" i="4"/>
  <c r="BP267" i="4"/>
  <c r="BP268" i="4"/>
  <c r="BP269" i="4"/>
  <c r="BP270" i="4"/>
  <c r="BP271" i="4"/>
  <c r="BP272" i="4"/>
  <c r="BP273" i="4"/>
  <c r="BP274" i="4"/>
  <c r="BP275" i="4"/>
  <c r="BP276" i="4"/>
  <c r="BP277" i="4"/>
  <c r="BP278" i="4"/>
  <c r="BP279" i="4"/>
  <c r="BP280" i="4"/>
  <c r="BP281" i="4"/>
  <c r="BP282" i="4"/>
  <c r="BP283" i="4"/>
  <c r="BP284" i="4"/>
  <c r="BP285" i="4"/>
  <c r="BP286" i="4"/>
  <c r="BP287" i="4"/>
  <c r="BP288" i="4"/>
  <c r="BP289" i="4"/>
  <c r="BP290" i="4"/>
  <c r="BP291" i="4"/>
  <c r="BP292" i="4"/>
  <c r="BP293" i="4"/>
  <c r="BP294" i="4"/>
  <c r="BP295" i="4"/>
  <c r="BP296" i="4"/>
  <c r="BP297" i="4"/>
  <c r="BP298" i="4"/>
  <c r="BP299" i="4"/>
  <c r="BP300" i="4"/>
  <c r="BP301" i="4"/>
  <c r="BP302" i="4"/>
  <c r="BP303" i="4"/>
  <c r="BP304" i="4"/>
  <c r="BP305" i="4"/>
  <c r="BP306" i="4"/>
  <c r="BP307" i="4"/>
  <c r="BP308" i="4"/>
  <c r="BP309" i="4"/>
  <c r="BP310" i="4"/>
  <c r="BP311" i="4"/>
  <c r="BP312" i="4"/>
  <c r="BP313" i="4"/>
  <c r="BP314" i="4"/>
  <c r="BP315" i="4"/>
  <c r="BP316" i="4"/>
  <c r="BP317" i="4"/>
  <c r="BP318" i="4"/>
  <c r="BP319" i="4"/>
  <c r="BP320" i="4"/>
  <c r="BP321" i="4"/>
  <c r="BP322" i="4"/>
  <c r="BP323" i="4"/>
  <c r="BP324" i="4"/>
  <c r="BP325" i="4"/>
  <c r="BP326" i="4"/>
  <c r="BP327" i="4"/>
  <c r="BP328" i="4"/>
  <c r="BP329" i="4"/>
  <c r="BP330" i="4"/>
  <c r="BP331" i="4"/>
  <c r="BP332" i="4"/>
  <c r="BP333" i="4"/>
  <c r="BP334" i="4"/>
  <c r="BP335" i="4"/>
  <c r="BP336" i="4"/>
  <c r="BP337" i="4"/>
  <c r="BP338" i="4"/>
  <c r="BP339" i="4"/>
  <c r="BP340" i="4"/>
  <c r="BP341" i="4"/>
  <c r="BP342" i="4"/>
  <c r="BP343" i="4"/>
  <c r="BP344" i="4"/>
  <c r="BP345" i="4"/>
  <c r="BP346" i="4"/>
  <c r="BP347" i="4"/>
  <c r="BP348" i="4"/>
  <c r="BP349" i="4"/>
  <c r="BP350" i="4"/>
  <c r="BP351" i="4"/>
  <c r="BP352" i="4"/>
  <c r="BP353" i="4"/>
  <c r="BP354" i="4"/>
  <c r="BP355" i="4"/>
  <c r="BP356" i="4"/>
  <c r="BP357" i="4"/>
  <c r="BP358" i="4"/>
  <c r="BP359" i="4"/>
  <c r="BP360" i="4"/>
  <c r="BP361" i="4"/>
  <c r="BP362" i="4"/>
  <c r="BP363" i="4"/>
  <c r="BP364" i="4"/>
  <c r="BP365" i="4"/>
  <c r="BP366" i="4"/>
  <c r="BP367" i="4"/>
  <c r="BP368" i="4"/>
  <c r="BP369" i="4"/>
  <c r="BP370" i="4"/>
  <c r="BP371" i="4"/>
  <c r="BP372" i="4"/>
  <c r="BP373" i="4"/>
  <c r="BP374" i="4"/>
  <c r="BP375" i="4"/>
  <c r="BP376" i="4"/>
  <c r="BP377" i="4"/>
  <c r="BP378" i="4"/>
  <c r="BP379" i="4"/>
  <c r="BP380" i="4"/>
  <c r="BP381" i="4"/>
  <c r="BP382" i="4"/>
  <c r="BP383" i="4"/>
  <c r="BP384" i="4"/>
  <c r="BP385" i="4"/>
  <c r="BP386" i="4"/>
  <c r="BP387" i="4"/>
  <c r="BP388" i="4"/>
  <c r="BP389" i="4"/>
  <c r="BP390" i="4"/>
  <c r="BP391" i="4"/>
  <c r="BP392" i="4"/>
  <c r="BP393" i="4"/>
  <c r="BP394" i="4"/>
  <c r="BP395" i="4"/>
  <c r="BP396" i="4"/>
  <c r="BP397" i="4"/>
  <c r="BP398" i="4"/>
  <c r="BP399" i="4"/>
  <c r="BP400" i="4"/>
  <c r="BP401" i="4"/>
  <c r="BP402" i="4"/>
  <c r="BP403" i="4"/>
  <c r="BP404" i="4"/>
  <c r="BP405" i="4"/>
  <c r="BP406" i="4"/>
  <c r="BP407" i="4"/>
  <c r="BP408" i="4"/>
  <c r="BP409" i="4"/>
  <c r="BP410" i="4"/>
  <c r="BP411" i="4"/>
  <c r="BP412" i="4"/>
  <c r="BP413" i="4"/>
  <c r="BP414" i="4"/>
  <c r="BP415" i="4"/>
  <c r="BP416" i="4"/>
  <c r="BP417" i="4"/>
  <c r="BP418" i="4"/>
  <c r="BP419" i="4"/>
  <c r="BP420" i="4"/>
  <c r="BP421" i="4"/>
  <c r="BP422" i="4"/>
  <c r="BP423" i="4"/>
  <c r="BP424" i="4"/>
  <c r="BP425" i="4"/>
  <c r="BP426" i="4"/>
  <c r="BP427" i="4"/>
  <c r="BP428" i="4"/>
  <c r="BP429" i="4"/>
  <c r="BP430" i="4"/>
  <c r="BP431" i="4"/>
  <c r="BP432" i="4"/>
  <c r="BP433" i="4"/>
  <c r="BP434" i="4"/>
  <c r="BP435" i="4"/>
  <c r="BP436" i="4"/>
  <c r="BP437" i="4"/>
  <c r="BP438" i="4"/>
  <c r="BP439" i="4"/>
  <c r="BP440" i="4"/>
  <c r="BP441" i="4"/>
  <c r="BP442" i="4"/>
  <c r="BP443" i="4"/>
  <c r="BP444" i="4"/>
  <c r="BP445" i="4"/>
  <c r="BP446" i="4"/>
  <c r="BP447" i="4"/>
  <c r="BP448" i="4"/>
  <c r="BP449" i="4"/>
  <c r="BP450" i="4"/>
  <c r="BP451" i="4"/>
  <c r="BP452" i="4"/>
  <c r="BP453" i="4"/>
  <c r="BP454" i="4"/>
  <c r="BP455" i="4"/>
  <c r="BP456" i="4"/>
  <c r="BP457" i="4"/>
  <c r="BP458" i="4"/>
  <c r="BP459" i="4"/>
  <c r="BP460" i="4"/>
  <c r="BP461" i="4"/>
  <c r="BP462" i="4"/>
  <c r="BP463" i="4"/>
  <c r="BP464" i="4"/>
  <c r="BP465" i="4"/>
  <c r="BP466" i="4"/>
  <c r="BP467" i="4"/>
  <c r="BP468" i="4"/>
  <c r="BP469" i="4"/>
  <c r="BP470" i="4"/>
  <c r="BP471" i="4"/>
  <c r="BP472" i="4"/>
  <c r="BP473" i="4"/>
  <c r="BP474" i="4"/>
  <c r="BP475" i="4"/>
  <c r="BP476" i="4"/>
  <c r="BP477" i="4"/>
  <c r="BP478" i="4"/>
  <c r="BP479" i="4"/>
  <c r="BP480" i="4"/>
  <c r="BP481" i="4"/>
  <c r="BP482" i="4"/>
  <c r="BP483" i="4"/>
  <c r="BP484" i="4"/>
  <c r="BP485" i="4"/>
  <c r="BP486" i="4"/>
  <c r="BP487" i="4"/>
  <c r="BP488" i="4"/>
  <c r="BP489" i="4"/>
  <c r="BP490" i="4"/>
  <c r="BP491" i="4"/>
  <c r="BP492" i="4"/>
  <c r="BP493" i="4"/>
  <c r="BP494" i="4"/>
  <c r="BP495" i="4"/>
  <c r="BP496" i="4"/>
  <c r="BP497" i="4"/>
  <c r="BP498" i="4"/>
  <c r="BP499" i="4"/>
  <c r="BP500" i="4"/>
  <c r="BP501" i="4"/>
  <c r="BP502" i="4"/>
  <c r="BP503" i="4"/>
  <c r="BP504" i="4"/>
  <c r="BP505" i="4"/>
  <c r="BP506" i="4"/>
  <c r="BP507" i="4"/>
  <c r="BP508" i="4"/>
  <c r="BP509" i="4"/>
  <c r="BP510" i="4"/>
  <c r="BP511" i="4"/>
  <c r="BP512" i="4"/>
  <c r="BP513" i="4"/>
  <c r="BP514" i="4"/>
  <c r="BP515" i="4"/>
  <c r="BP516" i="4"/>
  <c r="BP517" i="4"/>
  <c r="BP518" i="4"/>
  <c r="BP519" i="4"/>
  <c r="BP520" i="4"/>
  <c r="BP521" i="4"/>
  <c r="BP522" i="4"/>
  <c r="BP523" i="4"/>
  <c r="BP524" i="4"/>
  <c r="BP525" i="4"/>
  <c r="BP526" i="4"/>
  <c r="BP527" i="4"/>
  <c r="BP528" i="4"/>
  <c r="BP529" i="4"/>
  <c r="BP530" i="4"/>
  <c r="BP531" i="4"/>
  <c r="BP532" i="4"/>
  <c r="BP533" i="4"/>
  <c r="BP534" i="4"/>
  <c r="BP535" i="4"/>
  <c r="BP536" i="4"/>
  <c r="BP537" i="4"/>
  <c r="BP538" i="4"/>
  <c r="BP539" i="4"/>
  <c r="BP540" i="4"/>
  <c r="BP541" i="4"/>
  <c r="BP542" i="4"/>
  <c r="BP543" i="4"/>
  <c r="BP544" i="4"/>
  <c r="BP545" i="4"/>
  <c r="BP546" i="4"/>
  <c r="BP547" i="4"/>
  <c r="BP548" i="4"/>
  <c r="BP549" i="4"/>
  <c r="BP550" i="4"/>
  <c r="BP551" i="4"/>
  <c r="BP552" i="4"/>
  <c r="BP553" i="4"/>
  <c r="BP554" i="4"/>
  <c r="BP555" i="4"/>
  <c r="BP556" i="4"/>
  <c r="BP557" i="4"/>
  <c r="BP558" i="4"/>
  <c r="BP559" i="4"/>
  <c r="BP560" i="4"/>
  <c r="BP561" i="4"/>
  <c r="BP562" i="4"/>
  <c r="BP563" i="4"/>
  <c r="BP564" i="4"/>
  <c r="BP565" i="4"/>
  <c r="BP566" i="4"/>
  <c r="BP567" i="4"/>
  <c r="BP568" i="4"/>
  <c r="BP569" i="4"/>
  <c r="BP570" i="4"/>
  <c r="BP571" i="4"/>
  <c r="BP572" i="4"/>
  <c r="BP573" i="4"/>
  <c r="BP574" i="4"/>
  <c r="BP575" i="4"/>
  <c r="BP576" i="4"/>
  <c r="BP577" i="4"/>
  <c r="BP578" i="4"/>
  <c r="BP579" i="4"/>
  <c r="BP580" i="4"/>
  <c r="BP581" i="4"/>
  <c r="BP582" i="4"/>
  <c r="BP583" i="4"/>
  <c r="BP584" i="4"/>
  <c r="BP585" i="4"/>
  <c r="BP586" i="4"/>
  <c r="BP587" i="4"/>
  <c r="BP588" i="4"/>
  <c r="BP589" i="4"/>
  <c r="BP590" i="4"/>
  <c r="BP591" i="4"/>
  <c r="BP592" i="4"/>
  <c r="BP593" i="4"/>
  <c r="BP594" i="4"/>
  <c r="BP595" i="4"/>
  <c r="BP596" i="4"/>
  <c r="BP597" i="4"/>
  <c r="BP598" i="4"/>
  <c r="BP599" i="4"/>
  <c r="BP600" i="4"/>
  <c r="BP601" i="4"/>
  <c r="BP602" i="4"/>
  <c r="BP603" i="4"/>
  <c r="BP604" i="4"/>
  <c r="BP605" i="4"/>
  <c r="BP606" i="4"/>
  <c r="BP607" i="4"/>
  <c r="BP608" i="4"/>
  <c r="BP609" i="4"/>
  <c r="BP610" i="4"/>
  <c r="BP611" i="4"/>
  <c r="BP612" i="4"/>
  <c r="BP613" i="4"/>
  <c r="BP614" i="4"/>
  <c r="BP615" i="4"/>
  <c r="BP616" i="4"/>
  <c r="BP617" i="4"/>
  <c r="BP618" i="4"/>
  <c r="BP619" i="4"/>
  <c r="BP620" i="4"/>
  <c r="BP621" i="4"/>
  <c r="BP622" i="4"/>
  <c r="BP623" i="4"/>
  <c r="BP624" i="4"/>
  <c r="BP625" i="4"/>
  <c r="BP626" i="4"/>
  <c r="BP627" i="4"/>
  <c r="BP628" i="4"/>
  <c r="BP629" i="4"/>
  <c r="BP630" i="4"/>
  <c r="BP631" i="4"/>
  <c r="BP632" i="4"/>
  <c r="BP633" i="4"/>
  <c r="BP634" i="4"/>
  <c r="BP635" i="4"/>
  <c r="BP636" i="4"/>
  <c r="BP637" i="4"/>
  <c r="BP638" i="4"/>
  <c r="BP639" i="4"/>
  <c r="BP640" i="4"/>
  <c r="BP641" i="4"/>
  <c r="BP642" i="4"/>
  <c r="BP643" i="4"/>
  <c r="BP644" i="4"/>
  <c r="BP645" i="4"/>
  <c r="BP646" i="4"/>
  <c r="BP647" i="4"/>
  <c r="BP648" i="4"/>
  <c r="BP649" i="4"/>
  <c r="BP650" i="4"/>
  <c r="BP651" i="4"/>
  <c r="BP652" i="4"/>
  <c r="BP653" i="4"/>
  <c r="BP654" i="4"/>
  <c r="BP655" i="4"/>
  <c r="BP656" i="4"/>
  <c r="BP657" i="4"/>
  <c r="BP658" i="4"/>
  <c r="BP659" i="4"/>
  <c r="BP660" i="4"/>
  <c r="BP661" i="4"/>
  <c r="BP662" i="4"/>
  <c r="BP663" i="4"/>
  <c r="BP664" i="4"/>
  <c r="BP665" i="4"/>
  <c r="BP666" i="4"/>
  <c r="BP667" i="4"/>
  <c r="BP668" i="4"/>
  <c r="BP669" i="4"/>
  <c r="BP670" i="4"/>
  <c r="BP671" i="4"/>
  <c r="BP672" i="4"/>
  <c r="BP673" i="4"/>
  <c r="BP674" i="4"/>
  <c r="BP675" i="4"/>
  <c r="BP676" i="4"/>
  <c r="BP677" i="4"/>
  <c r="BP678" i="4"/>
  <c r="BP679" i="4"/>
  <c r="BP680" i="4"/>
  <c r="BP681" i="4"/>
  <c r="BP682" i="4"/>
  <c r="BP683" i="4"/>
  <c r="BP684" i="4"/>
  <c r="BP685" i="4"/>
  <c r="BP686" i="4"/>
  <c r="BP687" i="4"/>
  <c r="BP688" i="4"/>
  <c r="BP689" i="4"/>
  <c r="BP690" i="4"/>
  <c r="BP691" i="4"/>
  <c r="BP692" i="4"/>
  <c r="BP693" i="4"/>
  <c r="BP694" i="4"/>
  <c r="BP695" i="4"/>
  <c r="BP696" i="4"/>
  <c r="BP697" i="4"/>
  <c r="BP698" i="4"/>
  <c r="BP699" i="4"/>
  <c r="BP700" i="4"/>
  <c r="BP701" i="4"/>
  <c r="BP702" i="4"/>
  <c r="BP703" i="4"/>
  <c r="BP704" i="4"/>
  <c r="BP705" i="4"/>
  <c r="BP706" i="4"/>
  <c r="BP707" i="4"/>
  <c r="BP708" i="4"/>
  <c r="BP709" i="4"/>
  <c r="BP710" i="4"/>
  <c r="BP711" i="4"/>
  <c r="BP712" i="4"/>
  <c r="BP713" i="4"/>
  <c r="BP714" i="4"/>
  <c r="BP715" i="4"/>
  <c r="BP716" i="4"/>
  <c r="BP717" i="4"/>
  <c r="BP718" i="4"/>
  <c r="BP719" i="4"/>
  <c r="BP720" i="4"/>
  <c r="BP721" i="4"/>
  <c r="BP722" i="4"/>
  <c r="BP723" i="4"/>
  <c r="BP724" i="4"/>
  <c r="BP725" i="4"/>
  <c r="BP726" i="4"/>
  <c r="BP727" i="4"/>
  <c r="BP728" i="4"/>
  <c r="BP729" i="4"/>
  <c r="BP730" i="4"/>
  <c r="BP731" i="4"/>
  <c r="BP732" i="4"/>
  <c r="BP733" i="4"/>
  <c r="BP734" i="4"/>
  <c r="BP735" i="4"/>
  <c r="BP736" i="4"/>
  <c r="BP737" i="4"/>
  <c r="BP738" i="4"/>
  <c r="BP739" i="4"/>
  <c r="BP740" i="4"/>
  <c r="BP741" i="4"/>
  <c r="BP742" i="4"/>
  <c r="BP743" i="4"/>
  <c r="BP744" i="4"/>
  <c r="BP745" i="4"/>
  <c r="BP746" i="4"/>
  <c r="BP747" i="4"/>
  <c r="BP748" i="4"/>
  <c r="BP749" i="4"/>
  <c r="BP750" i="4"/>
  <c r="BP751" i="4"/>
  <c r="BP752" i="4"/>
  <c r="BP753" i="4"/>
  <c r="BP754" i="4"/>
  <c r="BP755" i="4"/>
  <c r="BP756" i="4"/>
  <c r="BP757" i="4"/>
  <c r="BP758" i="4"/>
  <c r="BP759" i="4"/>
  <c r="BP760" i="4"/>
  <c r="BP761" i="4"/>
  <c r="BP762" i="4"/>
  <c r="BP763" i="4"/>
  <c r="BP764" i="4"/>
  <c r="BP765" i="4"/>
  <c r="BP766" i="4"/>
  <c r="BP767" i="4"/>
  <c r="BP768" i="4"/>
  <c r="BP769" i="4"/>
  <c r="BP770" i="4"/>
  <c r="BP771" i="4"/>
  <c r="BP772" i="4"/>
  <c r="BP773" i="4"/>
  <c r="BP774" i="4"/>
  <c r="BP775" i="4"/>
  <c r="BP776" i="4"/>
  <c r="BP777" i="4"/>
  <c r="BP778" i="4"/>
  <c r="BP779" i="4"/>
  <c r="BP780" i="4"/>
  <c r="BP781" i="4"/>
  <c r="BP782" i="4"/>
  <c r="BP783" i="4"/>
  <c r="BP784" i="4"/>
  <c r="BP785" i="4"/>
  <c r="BP786" i="4"/>
  <c r="BP787" i="4"/>
  <c r="BP788" i="4"/>
  <c r="BP789" i="4"/>
  <c r="BP790" i="4"/>
  <c r="BP791" i="4"/>
  <c r="BP792" i="4"/>
  <c r="BP793" i="4"/>
  <c r="BP794" i="4"/>
  <c r="BP795" i="4"/>
  <c r="BP796" i="4"/>
  <c r="BP797" i="4"/>
  <c r="BP798" i="4"/>
  <c r="BP799" i="4"/>
  <c r="BP800" i="4"/>
  <c r="BP801" i="4"/>
  <c r="BP802" i="4"/>
  <c r="BP803" i="4"/>
  <c r="BP804" i="4"/>
  <c r="BP805" i="4"/>
  <c r="BP806" i="4"/>
  <c r="BP807" i="4"/>
  <c r="BP808" i="4"/>
  <c r="BP809" i="4"/>
  <c r="BP810" i="4"/>
  <c r="BP811" i="4"/>
  <c r="BP812" i="4"/>
  <c r="BP813" i="4"/>
  <c r="BP814" i="4"/>
  <c r="BP815" i="4"/>
  <c r="BP816" i="4"/>
  <c r="BP817" i="4"/>
  <c r="BP818" i="4"/>
  <c r="BP819" i="4"/>
  <c r="BP820" i="4"/>
  <c r="BP821" i="4"/>
  <c r="BP822" i="4"/>
  <c r="BP823" i="4"/>
  <c r="BP824" i="4"/>
  <c r="BP825" i="4"/>
  <c r="BP826" i="4"/>
  <c r="BP827" i="4"/>
  <c r="BP828" i="4"/>
  <c r="BP829" i="4"/>
  <c r="BP830" i="4"/>
  <c r="BP831" i="4"/>
  <c r="BP832" i="4"/>
  <c r="BP833" i="4"/>
  <c r="BP834" i="4"/>
  <c r="BP835" i="4"/>
  <c r="BP836" i="4"/>
  <c r="BP837" i="4"/>
  <c r="BP838" i="4"/>
  <c r="BP839" i="4"/>
  <c r="BP840" i="4"/>
  <c r="BP841" i="4"/>
  <c r="BP842" i="4"/>
  <c r="BP843" i="4"/>
  <c r="BP844" i="4"/>
  <c r="BP845" i="4"/>
  <c r="BP846" i="4"/>
  <c r="BP847" i="4"/>
  <c r="BP848" i="4"/>
  <c r="BP849" i="4"/>
  <c r="BP850" i="4"/>
  <c r="BP851" i="4"/>
  <c r="BP852" i="4"/>
  <c r="BP853" i="4"/>
  <c r="BP854" i="4"/>
  <c r="BP855" i="4"/>
  <c r="BP856" i="4"/>
  <c r="BP857" i="4"/>
  <c r="BP858" i="4"/>
  <c r="BP859" i="4"/>
  <c r="BP860" i="4"/>
  <c r="BP861" i="4"/>
  <c r="BP862" i="4"/>
  <c r="BP863" i="4"/>
  <c r="BP864" i="4"/>
  <c r="BP865" i="4"/>
  <c r="BP866" i="4"/>
  <c r="BP867" i="4"/>
  <c r="BP868" i="4"/>
  <c r="BP869" i="4"/>
  <c r="BP870" i="4"/>
  <c r="BP871" i="4"/>
  <c r="BP872" i="4"/>
  <c r="BP873" i="4"/>
  <c r="BP874" i="4"/>
  <c r="BP875" i="4"/>
  <c r="BP876" i="4"/>
  <c r="BP877" i="4"/>
  <c r="BP878" i="4"/>
  <c r="BP879" i="4"/>
  <c r="BP880" i="4"/>
  <c r="BP881" i="4"/>
  <c r="BP882" i="4"/>
  <c r="BP883" i="4"/>
  <c r="BP884" i="4"/>
  <c r="BP885" i="4"/>
  <c r="BP886" i="4"/>
  <c r="BP887" i="4"/>
  <c r="BP888" i="4"/>
  <c r="BP889" i="4"/>
  <c r="BP890" i="4"/>
  <c r="BP891" i="4"/>
  <c r="BP892" i="4"/>
  <c r="BP893" i="4"/>
  <c r="BP894" i="4"/>
  <c r="BP895" i="4"/>
  <c r="BP896" i="4"/>
  <c r="BP897" i="4"/>
  <c r="BP898" i="4"/>
  <c r="BP899" i="4"/>
  <c r="BP900" i="4"/>
  <c r="BP901" i="4"/>
  <c r="BP902" i="4"/>
  <c r="BP903" i="4"/>
  <c r="BP904" i="4"/>
  <c r="BP905" i="4"/>
  <c r="BP906" i="4"/>
  <c r="BP907" i="4"/>
  <c r="BP908" i="4"/>
  <c r="BP909" i="4"/>
  <c r="BP910" i="4"/>
  <c r="BP911" i="4"/>
  <c r="BP912" i="4"/>
  <c r="BP913" i="4"/>
  <c r="BP914" i="4"/>
  <c r="BP915" i="4"/>
  <c r="BP916" i="4"/>
  <c r="BP917" i="4"/>
  <c r="BP918" i="4"/>
  <c r="BP919" i="4"/>
  <c r="BP920" i="4"/>
  <c r="BP921" i="4"/>
  <c r="BP922" i="4"/>
  <c r="BP923" i="4"/>
  <c r="BP924" i="4"/>
  <c r="BP925" i="4"/>
  <c r="BP926" i="4"/>
  <c r="BP927" i="4"/>
  <c r="BP928" i="4"/>
  <c r="BP929" i="4"/>
  <c r="BP930" i="4"/>
  <c r="BP931" i="4"/>
  <c r="BP932" i="4"/>
  <c r="BP933" i="4"/>
  <c r="BP934" i="4"/>
  <c r="BP935" i="4"/>
  <c r="BP936" i="4"/>
  <c r="BP937" i="4"/>
  <c r="BP938" i="4"/>
  <c r="BP939" i="4"/>
  <c r="BP940" i="4"/>
  <c r="BP941" i="4"/>
  <c r="BP942" i="4"/>
  <c r="BP943" i="4"/>
  <c r="BP944" i="4"/>
  <c r="BP945" i="4"/>
  <c r="BP946" i="4"/>
  <c r="BP947" i="4"/>
  <c r="BP948" i="4"/>
  <c r="BP949" i="4"/>
  <c r="BP950" i="4"/>
  <c r="BP951" i="4"/>
  <c r="BP952" i="4"/>
  <c r="BP953" i="4"/>
  <c r="BP954" i="4"/>
  <c r="BP955" i="4"/>
  <c r="BP956" i="4"/>
  <c r="BP957" i="4"/>
  <c r="BP958" i="4"/>
  <c r="BP959" i="4"/>
  <c r="BP960" i="4"/>
  <c r="BP961" i="4"/>
  <c r="BP962" i="4"/>
  <c r="BP963" i="4"/>
  <c r="BP964" i="4"/>
  <c r="BP965" i="4"/>
  <c r="BP966" i="4"/>
  <c r="BP967" i="4"/>
  <c r="BP968" i="4"/>
  <c r="BP969" i="4"/>
  <c r="BP970" i="4"/>
  <c r="BP971" i="4"/>
  <c r="BP972" i="4"/>
  <c r="BP973" i="4"/>
  <c r="BP974" i="4"/>
  <c r="BP975" i="4"/>
  <c r="BP976" i="4"/>
  <c r="BP977" i="4"/>
  <c r="BP978" i="4"/>
  <c r="BP979" i="4"/>
  <c r="BP980" i="4"/>
  <c r="BP981" i="4"/>
  <c r="BP982" i="4"/>
  <c r="BP983" i="4"/>
  <c r="BP984" i="4"/>
  <c r="BP985" i="4"/>
  <c r="BP986" i="4"/>
  <c r="BP987" i="4"/>
  <c r="BP988" i="4"/>
  <c r="BP989" i="4"/>
  <c r="BP990" i="4"/>
  <c r="BP991" i="4"/>
  <c r="BP992" i="4"/>
  <c r="BP993" i="4"/>
  <c r="BP994" i="4"/>
  <c r="BP995" i="4"/>
  <c r="BP996" i="4"/>
  <c r="BP997" i="4"/>
  <c r="BP998" i="4"/>
  <c r="BP999" i="4"/>
  <c r="BP1000" i="4"/>
  <c r="BP1001" i="4"/>
  <c r="BP1002" i="4"/>
  <c r="BP1003" i="4"/>
  <c r="BP1004" i="4"/>
  <c r="BP1005" i="4"/>
  <c r="BP1006" i="4"/>
  <c r="BP1007" i="4"/>
  <c r="BP1008" i="4"/>
  <c r="BP1009" i="4"/>
  <c r="BP1010" i="4"/>
  <c r="BP1011" i="4"/>
  <c r="BP1012" i="4"/>
  <c r="BP1013" i="4"/>
  <c r="BP1014" i="4"/>
  <c r="BP1015" i="4"/>
  <c r="BP1016" i="4"/>
  <c r="BP1017" i="4"/>
  <c r="BP1018" i="4"/>
  <c r="BP1019" i="4"/>
  <c r="BP1020" i="4"/>
  <c r="BP1021" i="4"/>
  <c r="BP1022" i="4"/>
  <c r="BP1023" i="4"/>
  <c r="BP1024" i="4"/>
  <c r="BP1025" i="4"/>
  <c r="BP1026" i="4"/>
  <c r="BP1027" i="4"/>
  <c r="BP1028" i="4"/>
  <c r="BP1029" i="4"/>
  <c r="BP1030" i="4"/>
  <c r="BP1031" i="4"/>
  <c r="BP1032" i="4"/>
  <c r="BP1033" i="4"/>
  <c r="BP1034" i="4"/>
  <c r="BP1035" i="4"/>
  <c r="BP1036" i="4"/>
  <c r="BP1037" i="4"/>
  <c r="BP1038" i="4"/>
  <c r="BP1039" i="4"/>
  <c r="BP1040" i="4"/>
  <c r="BP1041" i="4"/>
  <c r="BP1042" i="4"/>
  <c r="BP1043" i="4"/>
  <c r="BP1044" i="4"/>
  <c r="BP1045" i="4"/>
  <c r="BP1046" i="4"/>
  <c r="BP1047" i="4"/>
  <c r="BP1048" i="4"/>
  <c r="BP1049" i="4"/>
  <c r="BP1050" i="4"/>
  <c r="BP1051" i="4"/>
  <c r="BP1052" i="4"/>
  <c r="BP1053" i="4"/>
  <c r="BP1054" i="4"/>
  <c r="BP1055" i="4"/>
  <c r="BP1056" i="4"/>
  <c r="BP1057" i="4"/>
  <c r="BP1058" i="4"/>
  <c r="BP1059" i="4"/>
  <c r="BP1060" i="4"/>
  <c r="BP1061" i="4"/>
  <c r="BP1062" i="4"/>
  <c r="BP1063" i="4"/>
  <c r="BP1064" i="4"/>
  <c r="BP1065" i="4"/>
  <c r="BP1066" i="4"/>
  <c r="BP1067" i="4"/>
  <c r="BP1068" i="4"/>
  <c r="BP1069" i="4"/>
  <c r="BP1070" i="4"/>
  <c r="BP1071" i="4"/>
  <c r="BP1072" i="4"/>
  <c r="BP1073" i="4"/>
  <c r="BP1074" i="4"/>
  <c r="BP1075" i="4"/>
  <c r="BP1076" i="4"/>
  <c r="BP1077" i="4"/>
  <c r="BP1078" i="4"/>
  <c r="BP1079" i="4"/>
  <c r="BP1080" i="4"/>
  <c r="BP1081" i="4"/>
  <c r="BP1082" i="4"/>
  <c r="BP1083" i="4"/>
  <c r="BP1084" i="4"/>
  <c r="BP1085" i="4"/>
  <c r="BP1086" i="4"/>
  <c r="BP1087" i="4"/>
  <c r="BP1088" i="4"/>
  <c r="BP1089" i="4"/>
  <c r="BP1090" i="4"/>
  <c r="BP1091" i="4"/>
  <c r="BP1092" i="4"/>
  <c r="BP1093" i="4"/>
  <c r="BP1094" i="4"/>
  <c r="BP1095" i="4"/>
  <c r="BP1096" i="4"/>
  <c r="BP1097" i="4"/>
  <c r="BP1098" i="4"/>
  <c r="BP1099" i="4"/>
  <c r="BP1100" i="4"/>
  <c r="BP1101" i="4"/>
  <c r="BP1102" i="4"/>
  <c r="BP1103" i="4"/>
  <c r="BP1104" i="4"/>
  <c r="BP1105" i="4"/>
  <c r="BP1106" i="4"/>
  <c r="BP1107" i="4"/>
  <c r="BP1108" i="4"/>
  <c r="BP1109" i="4"/>
  <c r="BP1110" i="4"/>
  <c r="BP1111" i="4"/>
  <c r="BP1112" i="4"/>
  <c r="BP1113" i="4"/>
  <c r="BP1114" i="4"/>
  <c r="BP1115" i="4"/>
  <c r="BP1116" i="4"/>
  <c r="BP1117" i="4"/>
  <c r="BP1118" i="4"/>
  <c r="BP1119" i="4"/>
  <c r="BP1120" i="4"/>
  <c r="BP1121" i="4"/>
  <c r="BP1122" i="4"/>
  <c r="BP1123" i="4"/>
  <c r="BP1124" i="4"/>
  <c r="BP1125" i="4"/>
  <c r="BP1126" i="4"/>
  <c r="BP1127" i="4"/>
  <c r="BP1128" i="4"/>
  <c r="BP1129" i="4"/>
  <c r="BP1130" i="4"/>
  <c r="BP1131" i="4"/>
  <c r="BP1132" i="4"/>
  <c r="BP1133" i="4"/>
  <c r="BP1134" i="4"/>
  <c r="BP1135" i="4"/>
  <c r="BP1136" i="4"/>
  <c r="BP1137" i="4"/>
  <c r="BP1138" i="4"/>
  <c r="BP1139" i="4"/>
  <c r="BP1140" i="4"/>
  <c r="BP1141" i="4"/>
  <c r="BP1142" i="4"/>
  <c r="BP1143" i="4"/>
  <c r="BP1144" i="4"/>
  <c r="BP1145" i="4"/>
  <c r="BP1146" i="4"/>
  <c r="BP1147" i="4"/>
  <c r="BP1148" i="4"/>
  <c r="BP1149" i="4"/>
  <c r="BP1150" i="4"/>
  <c r="BP1151" i="4"/>
  <c r="BP1152" i="4"/>
  <c r="BP1153" i="4"/>
  <c r="BP1154" i="4"/>
  <c r="BP1155" i="4"/>
  <c r="BP1156" i="4"/>
  <c r="BP1157" i="4"/>
  <c r="BP1158" i="4"/>
  <c r="BP1159" i="4"/>
  <c r="BP1160" i="4"/>
  <c r="BP1161" i="4"/>
  <c r="BP1162" i="4"/>
  <c r="BP1163" i="4"/>
  <c r="BP1164" i="4"/>
  <c r="BP1165" i="4"/>
  <c r="BP1166" i="4"/>
  <c r="BP1167" i="4"/>
  <c r="BP1168" i="4"/>
  <c r="BP1169" i="4"/>
  <c r="BP1170" i="4"/>
  <c r="BP1171" i="4"/>
  <c r="BP1172" i="4"/>
  <c r="BP1173" i="4"/>
  <c r="BP1174" i="4"/>
  <c r="BP1175" i="4"/>
  <c r="BP1176" i="4"/>
  <c r="BP1177" i="4"/>
  <c r="BP1178" i="4"/>
  <c r="BP1179" i="4"/>
  <c r="BP1180" i="4"/>
  <c r="BP1181" i="4"/>
  <c r="BP1182" i="4"/>
  <c r="BP1183" i="4"/>
  <c r="BP1184" i="4"/>
  <c r="BP1185" i="4"/>
  <c r="BP1186" i="4"/>
  <c r="BP1187" i="4"/>
  <c r="BP1188" i="4"/>
  <c r="BP1189" i="4"/>
  <c r="BP1190" i="4"/>
  <c r="BP1191" i="4"/>
  <c r="BP1192" i="4"/>
  <c r="BP1193" i="4"/>
  <c r="BP1194" i="4"/>
  <c r="BP1195" i="4"/>
  <c r="BP1196" i="4"/>
  <c r="BP1197" i="4"/>
  <c r="BP1198" i="4"/>
  <c r="BP1199" i="4"/>
  <c r="BP1200" i="4"/>
  <c r="BP1201" i="4"/>
  <c r="BP1202" i="4"/>
  <c r="BP1203" i="4"/>
  <c r="BP1204" i="4"/>
  <c r="BP1205" i="4"/>
  <c r="BP1206" i="4"/>
  <c r="BP1207" i="4"/>
  <c r="BP1208" i="4"/>
  <c r="BP1209" i="4"/>
  <c r="BP1210" i="4"/>
  <c r="BP1211" i="4"/>
  <c r="BP1212" i="4"/>
  <c r="BP1213" i="4"/>
  <c r="BP1214" i="4"/>
  <c r="BP1215" i="4"/>
  <c r="BP1216" i="4"/>
  <c r="BP1217" i="4"/>
  <c r="BP1218" i="4"/>
  <c r="BP1219" i="4"/>
  <c r="BP1220" i="4"/>
  <c r="BP1221" i="4"/>
  <c r="BP1222" i="4"/>
  <c r="BP1223" i="4"/>
  <c r="BP1224" i="4"/>
  <c r="BP1225" i="4"/>
  <c r="BP1226" i="4"/>
  <c r="BP1227" i="4"/>
  <c r="BP1228" i="4"/>
  <c r="BP1229" i="4"/>
  <c r="BP1230" i="4"/>
  <c r="BP1231" i="4"/>
  <c r="BP1232" i="4"/>
  <c r="BP1233" i="4"/>
  <c r="BP1234" i="4"/>
  <c r="BP1235" i="4"/>
  <c r="BP1236" i="4"/>
  <c r="BP1237" i="4"/>
  <c r="BP1238" i="4"/>
  <c r="BP1239" i="4"/>
  <c r="BP1240" i="4"/>
  <c r="BP1241" i="4"/>
  <c r="BP1242" i="4"/>
  <c r="BP1243" i="4"/>
  <c r="BP1244" i="4"/>
  <c r="BP1245" i="4"/>
  <c r="BP1246" i="4"/>
  <c r="BP1247" i="4"/>
  <c r="BP1248" i="4"/>
  <c r="BP1249" i="4"/>
  <c r="BP1250" i="4"/>
  <c r="BP1251" i="4"/>
  <c r="BP1252" i="4"/>
  <c r="BP1253" i="4"/>
  <c r="BP1254" i="4"/>
  <c r="BP1255" i="4"/>
  <c r="BP1256" i="4"/>
  <c r="BP1257" i="4"/>
  <c r="BP1258" i="4"/>
  <c r="BP1259" i="4"/>
  <c r="BP1260" i="4"/>
  <c r="BP1261" i="4"/>
  <c r="BP1262" i="4"/>
  <c r="BP1263" i="4"/>
  <c r="BP1264" i="4"/>
  <c r="BP1265" i="4"/>
  <c r="BP1266" i="4"/>
  <c r="BP1267" i="4"/>
  <c r="BP1268" i="4"/>
  <c r="BP1269" i="4"/>
  <c r="BP1270" i="4"/>
  <c r="BP1271" i="4"/>
  <c r="BP1272" i="4"/>
  <c r="BP1273" i="4"/>
  <c r="BP1274" i="4"/>
  <c r="BP1275" i="4"/>
  <c r="BP1276" i="4"/>
  <c r="BP1277" i="4"/>
  <c r="BP1278" i="4"/>
  <c r="BP1279" i="4"/>
  <c r="BP1280" i="4"/>
  <c r="BP1281" i="4"/>
  <c r="BP1282" i="4"/>
  <c r="BP1283" i="4"/>
  <c r="BP1284" i="4"/>
  <c r="BP1285" i="4"/>
  <c r="BP1286" i="4"/>
  <c r="BP1287" i="4"/>
  <c r="BP1288" i="4"/>
  <c r="BP1289" i="4"/>
  <c r="BP1290" i="4"/>
  <c r="BP1291" i="4"/>
  <c r="BP1292" i="4"/>
  <c r="BP1293" i="4"/>
  <c r="BP1294" i="4"/>
  <c r="BP1295" i="4"/>
  <c r="BP1296" i="4"/>
  <c r="BP1297" i="4"/>
  <c r="BP1298" i="4"/>
  <c r="BP1299" i="4"/>
  <c r="BP1300" i="4"/>
  <c r="BP1301" i="4"/>
  <c r="BP1302" i="4"/>
  <c r="BP1303" i="4"/>
  <c r="BP1304" i="4"/>
  <c r="BP1305" i="4"/>
  <c r="BP1306" i="4"/>
  <c r="BP1307" i="4"/>
  <c r="BP1308" i="4"/>
  <c r="BP1309" i="4"/>
  <c r="BP1310" i="4"/>
  <c r="BP1311" i="4"/>
  <c r="BP1312" i="4"/>
  <c r="BP1313" i="4"/>
  <c r="BP1314" i="4"/>
  <c r="BP1315" i="4"/>
  <c r="BP1316" i="4"/>
  <c r="BP1317" i="4"/>
  <c r="BP1318" i="4"/>
  <c r="BP1319" i="4"/>
  <c r="BP1320" i="4"/>
  <c r="BP1321" i="4"/>
  <c r="BP1322" i="4"/>
  <c r="BP1323" i="4"/>
  <c r="BP1324" i="4"/>
  <c r="BP1325" i="4"/>
  <c r="BP1326" i="4"/>
  <c r="BP1327" i="4"/>
  <c r="BP1328" i="4"/>
  <c r="BP1329" i="4"/>
  <c r="BP1330" i="4"/>
  <c r="BP1331" i="4"/>
  <c r="BP1332" i="4"/>
  <c r="BP1333" i="4"/>
  <c r="BP1334" i="4"/>
  <c r="BP1335" i="4"/>
  <c r="BP1336" i="4"/>
  <c r="BP1337" i="4"/>
  <c r="BP1338" i="4"/>
  <c r="BP1339" i="4"/>
  <c r="BP1340" i="4"/>
  <c r="BP1341" i="4"/>
  <c r="BP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BQ81" i="4"/>
  <c r="BQ82" i="4"/>
  <c r="BQ83" i="4"/>
  <c r="BQ84" i="4"/>
  <c r="BQ85" i="4"/>
  <c r="BQ86" i="4"/>
  <c r="BQ87" i="4"/>
  <c r="BQ88" i="4"/>
  <c r="BQ89" i="4"/>
  <c r="BQ90" i="4"/>
  <c r="BQ91" i="4"/>
  <c r="BQ92" i="4"/>
  <c r="BQ93" i="4"/>
  <c r="BQ94" i="4"/>
  <c r="BQ95" i="4"/>
  <c r="BQ96" i="4"/>
  <c r="BQ97" i="4"/>
  <c r="BQ98" i="4"/>
  <c r="BQ99" i="4"/>
  <c r="BQ100" i="4"/>
  <c r="BQ101" i="4"/>
  <c r="BQ102" i="4"/>
  <c r="BQ103" i="4"/>
  <c r="BQ104" i="4"/>
  <c r="BQ105" i="4"/>
  <c r="BQ106" i="4"/>
  <c r="BQ107" i="4"/>
  <c r="BQ108" i="4"/>
  <c r="BQ109" i="4"/>
  <c r="BQ110" i="4"/>
  <c r="BQ111" i="4"/>
  <c r="BQ112" i="4"/>
  <c r="BQ113" i="4"/>
  <c r="BQ114" i="4"/>
  <c r="BQ115" i="4"/>
  <c r="BQ116" i="4"/>
  <c r="BQ117" i="4"/>
  <c r="BQ118" i="4"/>
  <c r="BQ119" i="4"/>
  <c r="BQ120" i="4"/>
  <c r="BQ121" i="4"/>
  <c r="BQ122" i="4"/>
  <c r="BQ123" i="4"/>
  <c r="BQ124" i="4"/>
  <c r="BQ125" i="4"/>
  <c r="BQ126" i="4"/>
  <c r="BQ127" i="4"/>
  <c r="BQ128" i="4"/>
  <c r="BQ129" i="4"/>
  <c r="BQ130" i="4"/>
  <c r="BQ131" i="4"/>
  <c r="BQ132" i="4"/>
  <c r="BQ133" i="4"/>
  <c r="BQ134" i="4"/>
  <c r="BQ135" i="4"/>
  <c r="BQ136" i="4"/>
  <c r="BQ137" i="4"/>
  <c r="BQ138" i="4"/>
  <c r="BQ139" i="4"/>
  <c r="BQ140" i="4"/>
  <c r="BQ141" i="4"/>
  <c r="BQ142" i="4"/>
  <c r="BQ143" i="4"/>
  <c r="BQ144" i="4"/>
  <c r="BQ145" i="4"/>
  <c r="BQ146" i="4"/>
  <c r="BQ147" i="4"/>
  <c r="BQ148" i="4"/>
  <c r="BQ149" i="4"/>
  <c r="BQ150" i="4"/>
  <c r="BQ151" i="4"/>
  <c r="BQ152" i="4"/>
  <c r="BQ153" i="4"/>
  <c r="BQ154" i="4"/>
  <c r="BQ155" i="4"/>
  <c r="BQ156" i="4"/>
  <c r="BQ157" i="4"/>
  <c r="BQ158" i="4"/>
  <c r="BQ159" i="4"/>
  <c r="BQ160" i="4"/>
  <c r="BQ161" i="4"/>
  <c r="BQ162" i="4"/>
  <c r="BQ163" i="4"/>
  <c r="BQ164" i="4"/>
  <c r="BQ165" i="4"/>
  <c r="BQ166" i="4"/>
  <c r="BQ167" i="4"/>
  <c r="BQ168" i="4"/>
  <c r="BQ169" i="4"/>
  <c r="BQ170" i="4"/>
  <c r="BQ171" i="4"/>
  <c r="BQ172" i="4"/>
  <c r="BQ173" i="4"/>
  <c r="BQ174" i="4"/>
  <c r="BQ175" i="4"/>
  <c r="BQ176" i="4"/>
  <c r="BQ177" i="4"/>
  <c r="BQ178" i="4"/>
  <c r="BQ179" i="4"/>
  <c r="BQ180" i="4"/>
  <c r="BQ181" i="4"/>
  <c r="BQ182" i="4"/>
  <c r="BQ183" i="4"/>
  <c r="BQ184" i="4"/>
  <c r="BQ185" i="4"/>
  <c r="BQ186" i="4"/>
  <c r="BQ187" i="4"/>
  <c r="BQ188" i="4"/>
  <c r="BQ189" i="4"/>
  <c r="BQ190" i="4"/>
  <c r="BQ191" i="4"/>
  <c r="BQ192" i="4"/>
  <c r="BQ193" i="4"/>
  <c r="BQ194" i="4"/>
  <c r="BQ195" i="4"/>
  <c r="BQ196" i="4"/>
  <c r="BQ197" i="4"/>
  <c r="BQ198" i="4"/>
  <c r="BQ199" i="4"/>
  <c r="BQ200" i="4"/>
  <c r="BQ201" i="4"/>
  <c r="BQ202" i="4"/>
  <c r="BQ203" i="4"/>
  <c r="BQ204" i="4"/>
  <c r="BQ205" i="4"/>
  <c r="BQ206" i="4"/>
  <c r="BQ207" i="4"/>
  <c r="BQ208" i="4"/>
  <c r="BQ209" i="4"/>
  <c r="BQ210" i="4"/>
  <c r="BQ211" i="4"/>
  <c r="BQ212" i="4"/>
  <c r="BQ213" i="4"/>
  <c r="BQ214" i="4"/>
  <c r="BQ215" i="4"/>
  <c r="BQ216" i="4"/>
  <c r="BQ217" i="4"/>
  <c r="BQ218" i="4"/>
  <c r="BQ219" i="4"/>
  <c r="BQ220" i="4"/>
  <c r="BQ221" i="4"/>
  <c r="BQ222" i="4"/>
  <c r="BQ223" i="4"/>
  <c r="BQ224" i="4"/>
  <c r="BQ225" i="4"/>
  <c r="BQ226" i="4"/>
  <c r="BQ227" i="4"/>
  <c r="BQ228" i="4"/>
  <c r="BQ229" i="4"/>
  <c r="BQ230" i="4"/>
  <c r="BQ231" i="4"/>
  <c r="BQ232" i="4"/>
  <c r="BQ233" i="4"/>
  <c r="BQ234" i="4"/>
  <c r="BQ235" i="4"/>
  <c r="BQ236" i="4"/>
  <c r="BQ237" i="4"/>
  <c r="BQ238" i="4"/>
  <c r="BQ239" i="4"/>
  <c r="BQ240" i="4"/>
  <c r="BQ241" i="4"/>
  <c r="BQ242" i="4"/>
  <c r="BQ243" i="4"/>
  <c r="BQ244" i="4"/>
  <c r="BQ245" i="4"/>
  <c r="BQ246" i="4"/>
  <c r="BQ247" i="4"/>
  <c r="BQ248" i="4"/>
  <c r="BQ249" i="4"/>
  <c r="BQ250" i="4"/>
  <c r="BQ251" i="4"/>
  <c r="BQ252" i="4"/>
  <c r="BQ253" i="4"/>
  <c r="BQ254" i="4"/>
  <c r="BQ255" i="4"/>
  <c r="BQ256" i="4"/>
  <c r="BQ257" i="4"/>
  <c r="BQ258" i="4"/>
  <c r="BQ259" i="4"/>
  <c r="BQ260" i="4"/>
  <c r="BQ261" i="4"/>
  <c r="BQ262" i="4"/>
  <c r="BQ263" i="4"/>
  <c r="BQ264" i="4"/>
  <c r="BQ265" i="4"/>
  <c r="BQ266" i="4"/>
  <c r="BQ267" i="4"/>
  <c r="BQ268" i="4"/>
  <c r="BQ269" i="4"/>
  <c r="BQ270" i="4"/>
  <c r="BQ271" i="4"/>
  <c r="BQ272" i="4"/>
  <c r="BQ273" i="4"/>
  <c r="BQ274" i="4"/>
  <c r="BQ275" i="4"/>
  <c r="BQ276" i="4"/>
  <c r="BQ277" i="4"/>
  <c r="BQ278" i="4"/>
  <c r="BQ279" i="4"/>
  <c r="BQ280" i="4"/>
  <c r="BQ281" i="4"/>
  <c r="BQ282" i="4"/>
  <c r="BQ283" i="4"/>
  <c r="BQ284" i="4"/>
  <c r="BQ285" i="4"/>
  <c r="BQ286" i="4"/>
  <c r="BQ287" i="4"/>
  <c r="BQ288" i="4"/>
  <c r="BQ289" i="4"/>
  <c r="BQ290" i="4"/>
  <c r="BQ291" i="4"/>
  <c r="BQ292" i="4"/>
  <c r="BQ293" i="4"/>
  <c r="BQ294" i="4"/>
  <c r="BQ295" i="4"/>
  <c r="BQ296" i="4"/>
  <c r="BQ297" i="4"/>
  <c r="BQ298" i="4"/>
  <c r="BQ299" i="4"/>
  <c r="BQ300" i="4"/>
  <c r="BQ301" i="4"/>
  <c r="BQ302" i="4"/>
  <c r="BQ303" i="4"/>
  <c r="BQ304" i="4"/>
  <c r="BQ305" i="4"/>
  <c r="BQ306" i="4"/>
  <c r="BQ307" i="4"/>
  <c r="BQ308" i="4"/>
  <c r="BQ309" i="4"/>
  <c r="BQ310" i="4"/>
  <c r="BQ311" i="4"/>
  <c r="BQ312" i="4"/>
  <c r="BQ313" i="4"/>
  <c r="BQ314" i="4"/>
  <c r="BQ315" i="4"/>
  <c r="BQ316" i="4"/>
  <c r="BQ317" i="4"/>
  <c r="BQ318" i="4"/>
  <c r="BQ319" i="4"/>
  <c r="BQ320" i="4"/>
  <c r="BQ321" i="4"/>
  <c r="BQ322" i="4"/>
  <c r="BQ323" i="4"/>
  <c r="BQ324" i="4"/>
  <c r="BQ325" i="4"/>
  <c r="BQ326" i="4"/>
  <c r="BQ327" i="4"/>
  <c r="BQ328" i="4"/>
  <c r="BQ329" i="4"/>
  <c r="BQ330" i="4"/>
  <c r="BQ331" i="4"/>
  <c r="BQ332" i="4"/>
  <c r="BQ333" i="4"/>
  <c r="BQ334" i="4"/>
  <c r="BQ335" i="4"/>
  <c r="BQ336" i="4"/>
  <c r="BQ337" i="4"/>
  <c r="BQ338" i="4"/>
  <c r="BQ339" i="4"/>
  <c r="BQ340" i="4"/>
  <c r="BQ341" i="4"/>
  <c r="BQ342" i="4"/>
  <c r="BQ343" i="4"/>
  <c r="BQ344" i="4"/>
  <c r="BQ345" i="4"/>
  <c r="BQ346" i="4"/>
  <c r="BQ347" i="4"/>
  <c r="BQ348" i="4"/>
  <c r="BQ349" i="4"/>
  <c r="BQ350" i="4"/>
  <c r="BQ351" i="4"/>
  <c r="BQ352" i="4"/>
  <c r="BQ353" i="4"/>
  <c r="BQ354" i="4"/>
  <c r="BQ355" i="4"/>
  <c r="BQ356" i="4"/>
  <c r="BQ357" i="4"/>
  <c r="BQ358" i="4"/>
  <c r="BQ359" i="4"/>
  <c r="BQ360" i="4"/>
  <c r="BQ361" i="4"/>
  <c r="BQ362" i="4"/>
  <c r="BQ363" i="4"/>
  <c r="BQ364" i="4"/>
  <c r="BQ365" i="4"/>
  <c r="BQ366" i="4"/>
  <c r="BQ367" i="4"/>
  <c r="BQ368" i="4"/>
  <c r="BQ369" i="4"/>
  <c r="BQ370" i="4"/>
  <c r="BQ371" i="4"/>
  <c r="BQ372" i="4"/>
  <c r="BQ373" i="4"/>
  <c r="BQ374" i="4"/>
  <c r="BQ375" i="4"/>
  <c r="BQ376" i="4"/>
  <c r="BQ377" i="4"/>
  <c r="BQ378" i="4"/>
  <c r="BQ379" i="4"/>
  <c r="BQ380" i="4"/>
  <c r="BQ381" i="4"/>
  <c r="BQ382" i="4"/>
  <c r="BQ383" i="4"/>
  <c r="BQ384" i="4"/>
  <c r="BQ385" i="4"/>
  <c r="BQ386" i="4"/>
  <c r="BQ387" i="4"/>
  <c r="BQ388" i="4"/>
  <c r="BQ389" i="4"/>
  <c r="BQ390" i="4"/>
  <c r="BQ391" i="4"/>
  <c r="BQ392" i="4"/>
  <c r="BQ393" i="4"/>
  <c r="BQ394" i="4"/>
  <c r="BQ395" i="4"/>
  <c r="BQ396" i="4"/>
  <c r="BQ397" i="4"/>
  <c r="BQ398" i="4"/>
  <c r="BQ399" i="4"/>
  <c r="BQ400" i="4"/>
  <c r="BQ401" i="4"/>
  <c r="BQ402" i="4"/>
  <c r="BQ403" i="4"/>
  <c r="BQ404" i="4"/>
  <c r="BQ405" i="4"/>
  <c r="BQ406" i="4"/>
  <c r="BQ407" i="4"/>
  <c r="BQ408" i="4"/>
  <c r="BQ409" i="4"/>
  <c r="BQ410" i="4"/>
  <c r="BQ411" i="4"/>
  <c r="BQ412" i="4"/>
  <c r="BQ413" i="4"/>
  <c r="BQ414" i="4"/>
  <c r="BQ415" i="4"/>
  <c r="BQ416" i="4"/>
  <c r="BQ417" i="4"/>
  <c r="BQ418" i="4"/>
  <c r="BQ419" i="4"/>
  <c r="BQ420" i="4"/>
  <c r="BQ421" i="4"/>
  <c r="BQ422" i="4"/>
  <c r="BQ423" i="4"/>
  <c r="BQ424" i="4"/>
  <c r="BQ425" i="4"/>
  <c r="BQ426" i="4"/>
  <c r="BQ427" i="4"/>
  <c r="BQ428" i="4"/>
  <c r="BQ429" i="4"/>
  <c r="BQ430" i="4"/>
  <c r="BQ431" i="4"/>
  <c r="BQ432" i="4"/>
  <c r="BQ433" i="4"/>
  <c r="BQ434" i="4"/>
  <c r="BQ435" i="4"/>
  <c r="BQ436" i="4"/>
  <c r="BQ437" i="4"/>
  <c r="BQ438" i="4"/>
  <c r="BQ439" i="4"/>
  <c r="BQ440" i="4"/>
  <c r="BQ441" i="4"/>
  <c r="BQ442" i="4"/>
  <c r="BQ443" i="4"/>
  <c r="BQ444" i="4"/>
  <c r="BQ445" i="4"/>
  <c r="BQ446" i="4"/>
  <c r="BQ447" i="4"/>
  <c r="BQ448" i="4"/>
  <c r="BQ449" i="4"/>
  <c r="BQ450" i="4"/>
  <c r="BQ451" i="4"/>
  <c r="BQ452" i="4"/>
  <c r="BQ453" i="4"/>
  <c r="BQ454" i="4"/>
  <c r="BQ455" i="4"/>
  <c r="BQ456" i="4"/>
  <c r="BQ457" i="4"/>
  <c r="BQ458" i="4"/>
  <c r="BQ459" i="4"/>
  <c r="BQ460" i="4"/>
  <c r="BQ461" i="4"/>
  <c r="BQ462" i="4"/>
  <c r="BQ463" i="4"/>
  <c r="BQ464" i="4"/>
  <c r="BQ465" i="4"/>
  <c r="BQ466" i="4"/>
  <c r="BQ467" i="4"/>
  <c r="BQ468" i="4"/>
  <c r="BQ469" i="4"/>
  <c r="BQ470" i="4"/>
  <c r="BQ471" i="4"/>
  <c r="BQ472" i="4"/>
  <c r="BQ473" i="4"/>
  <c r="BQ474" i="4"/>
  <c r="BQ475" i="4"/>
  <c r="BQ476" i="4"/>
  <c r="BQ477" i="4"/>
  <c r="BQ478" i="4"/>
  <c r="BQ479" i="4"/>
  <c r="BQ480" i="4"/>
  <c r="BQ481" i="4"/>
  <c r="BQ482" i="4"/>
  <c r="BQ483" i="4"/>
  <c r="BQ484" i="4"/>
  <c r="BQ485" i="4"/>
  <c r="BQ486" i="4"/>
  <c r="BQ487" i="4"/>
  <c r="BQ488" i="4"/>
  <c r="BQ489" i="4"/>
  <c r="BQ490" i="4"/>
  <c r="BQ491" i="4"/>
  <c r="BQ492" i="4"/>
  <c r="BQ493" i="4"/>
  <c r="BQ494" i="4"/>
  <c r="BQ495" i="4"/>
  <c r="BQ496" i="4"/>
  <c r="BQ497" i="4"/>
  <c r="BQ498" i="4"/>
  <c r="BQ499" i="4"/>
  <c r="BQ500" i="4"/>
  <c r="BQ501" i="4"/>
  <c r="BQ502" i="4"/>
  <c r="BQ503" i="4"/>
  <c r="BQ504" i="4"/>
  <c r="BQ505" i="4"/>
  <c r="BQ506" i="4"/>
  <c r="BQ507" i="4"/>
  <c r="BQ508" i="4"/>
  <c r="BQ509" i="4"/>
  <c r="BQ510" i="4"/>
  <c r="BQ511" i="4"/>
  <c r="BQ512" i="4"/>
  <c r="BQ513" i="4"/>
  <c r="BQ514" i="4"/>
  <c r="BQ515" i="4"/>
  <c r="BQ516" i="4"/>
  <c r="BQ517" i="4"/>
  <c r="BQ518" i="4"/>
  <c r="BQ519" i="4"/>
  <c r="BQ520" i="4"/>
  <c r="BQ521" i="4"/>
  <c r="BQ522" i="4"/>
  <c r="BQ523" i="4"/>
  <c r="BQ524" i="4"/>
  <c r="BQ525" i="4"/>
  <c r="BQ526" i="4"/>
  <c r="BQ527" i="4"/>
  <c r="BQ528" i="4"/>
  <c r="BQ529" i="4"/>
  <c r="BQ530" i="4"/>
  <c r="BQ531" i="4"/>
  <c r="BQ532" i="4"/>
  <c r="BQ533" i="4"/>
  <c r="BQ534" i="4"/>
  <c r="BQ535" i="4"/>
  <c r="BQ536" i="4"/>
  <c r="BQ537" i="4"/>
  <c r="BQ538" i="4"/>
  <c r="BQ539" i="4"/>
  <c r="BQ540" i="4"/>
  <c r="BQ541" i="4"/>
  <c r="BQ542" i="4"/>
  <c r="BQ543" i="4"/>
  <c r="BQ544" i="4"/>
  <c r="BQ545" i="4"/>
  <c r="BQ546" i="4"/>
  <c r="BQ547" i="4"/>
  <c r="BQ548" i="4"/>
  <c r="BQ549" i="4"/>
  <c r="BQ550" i="4"/>
  <c r="BQ551" i="4"/>
  <c r="BQ552" i="4"/>
  <c r="BQ553" i="4"/>
  <c r="BQ554" i="4"/>
  <c r="BQ555" i="4"/>
  <c r="BQ556" i="4"/>
  <c r="BQ557" i="4"/>
  <c r="BQ558" i="4"/>
  <c r="BQ559" i="4"/>
  <c r="BQ560" i="4"/>
  <c r="BQ561" i="4"/>
  <c r="BQ562" i="4"/>
  <c r="BQ563" i="4"/>
  <c r="BQ564" i="4"/>
  <c r="BQ565" i="4"/>
  <c r="BQ566" i="4"/>
  <c r="BQ567" i="4"/>
  <c r="BQ568" i="4"/>
  <c r="BQ569" i="4"/>
  <c r="BQ570" i="4"/>
  <c r="BQ571" i="4"/>
  <c r="BQ572" i="4"/>
  <c r="BQ573" i="4"/>
  <c r="BQ574" i="4"/>
  <c r="BQ575" i="4"/>
  <c r="BQ576" i="4"/>
  <c r="BQ577" i="4"/>
  <c r="BQ578" i="4"/>
  <c r="BQ579" i="4"/>
  <c r="BQ580" i="4"/>
  <c r="BQ581" i="4"/>
  <c r="BQ582" i="4"/>
  <c r="BQ583" i="4"/>
  <c r="BQ584" i="4"/>
  <c r="BQ585" i="4"/>
  <c r="BQ586" i="4"/>
  <c r="BQ587" i="4"/>
  <c r="BQ588" i="4"/>
  <c r="BQ589" i="4"/>
  <c r="BQ590" i="4"/>
  <c r="BQ591" i="4"/>
  <c r="BQ592" i="4"/>
  <c r="BQ593" i="4"/>
  <c r="BQ594" i="4"/>
  <c r="BQ595" i="4"/>
  <c r="BQ596" i="4"/>
  <c r="BQ597" i="4"/>
  <c r="BQ598" i="4"/>
  <c r="BQ599" i="4"/>
  <c r="BQ600" i="4"/>
  <c r="BQ601" i="4"/>
  <c r="BQ602" i="4"/>
  <c r="BQ603" i="4"/>
  <c r="BQ604" i="4"/>
  <c r="BQ605" i="4"/>
  <c r="BQ606" i="4"/>
  <c r="BQ607" i="4"/>
  <c r="BQ608" i="4"/>
  <c r="BQ609" i="4"/>
  <c r="BQ610" i="4"/>
  <c r="BQ611" i="4"/>
  <c r="BQ612" i="4"/>
  <c r="BQ613" i="4"/>
  <c r="BQ614" i="4"/>
  <c r="BQ615" i="4"/>
  <c r="BQ616" i="4"/>
  <c r="BQ617" i="4"/>
  <c r="BQ618" i="4"/>
  <c r="BQ619" i="4"/>
  <c r="BQ620" i="4"/>
  <c r="BQ621" i="4"/>
  <c r="BQ622" i="4"/>
  <c r="BQ623" i="4"/>
  <c r="BQ624" i="4"/>
  <c r="BQ625" i="4"/>
  <c r="BQ626" i="4"/>
  <c r="BQ627" i="4"/>
  <c r="BQ628" i="4"/>
  <c r="BQ629" i="4"/>
  <c r="BQ630" i="4"/>
  <c r="BQ631" i="4"/>
  <c r="BQ632" i="4"/>
  <c r="BQ633" i="4"/>
  <c r="BQ634" i="4"/>
  <c r="BQ635" i="4"/>
  <c r="BQ636" i="4"/>
  <c r="BQ637" i="4"/>
  <c r="BQ638" i="4"/>
  <c r="BQ639" i="4"/>
  <c r="BQ640" i="4"/>
  <c r="BQ641" i="4"/>
  <c r="BQ642" i="4"/>
  <c r="BQ643" i="4"/>
  <c r="BQ644" i="4"/>
  <c r="BQ645" i="4"/>
  <c r="BQ646" i="4"/>
  <c r="BQ647" i="4"/>
  <c r="BQ648" i="4"/>
  <c r="BQ649" i="4"/>
  <c r="BQ650" i="4"/>
  <c r="BQ651" i="4"/>
  <c r="BQ652" i="4"/>
  <c r="BQ653" i="4"/>
  <c r="BQ654" i="4"/>
  <c r="BQ655" i="4"/>
  <c r="BQ656" i="4"/>
  <c r="BQ657" i="4"/>
  <c r="BQ658" i="4"/>
  <c r="BQ659" i="4"/>
  <c r="BQ660" i="4"/>
  <c r="BQ661" i="4"/>
  <c r="BQ662" i="4"/>
  <c r="BQ663" i="4"/>
  <c r="BQ664" i="4"/>
  <c r="BQ665" i="4"/>
  <c r="BQ666" i="4"/>
  <c r="BQ667" i="4"/>
  <c r="BQ668" i="4"/>
  <c r="BQ669" i="4"/>
  <c r="BQ670" i="4"/>
  <c r="BQ671" i="4"/>
  <c r="BQ672" i="4"/>
  <c r="BQ673" i="4"/>
  <c r="BQ674" i="4"/>
  <c r="BQ675" i="4"/>
  <c r="BQ676" i="4"/>
  <c r="BQ677" i="4"/>
  <c r="BQ678" i="4"/>
  <c r="BQ679" i="4"/>
  <c r="BQ680" i="4"/>
  <c r="BQ681" i="4"/>
  <c r="BQ682" i="4"/>
  <c r="BQ683" i="4"/>
  <c r="BQ684" i="4"/>
  <c r="BQ685" i="4"/>
  <c r="BQ686" i="4"/>
  <c r="BQ687" i="4"/>
  <c r="BQ688" i="4"/>
  <c r="BQ689" i="4"/>
  <c r="BQ690" i="4"/>
  <c r="BQ691" i="4"/>
  <c r="BQ692" i="4"/>
  <c r="BQ693" i="4"/>
  <c r="BQ694" i="4"/>
  <c r="BQ695" i="4"/>
  <c r="BQ696" i="4"/>
  <c r="BQ697" i="4"/>
  <c r="BQ698" i="4"/>
  <c r="BQ699" i="4"/>
  <c r="BQ700" i="4"/>
  <c r="BQ701" i="4"/>
  <c r="BQ702" i="4"/>
  <c r="BQ703" i="4"/>
  <c r="BQ704" i="4"/>
  <c r="BQ705" i="4"/>
  <c r="BQ706" i="4"/>
  <c r="BQ707" i="4"/>
  <c r="BQ708" i="4"/>
  <c r="BQ709" i="4"/>
  <c r="BQ710" i="4"/>
  <c r="BQ711" i="4"/>
  <c r="BQ712" i="4"/>
  <c r="BQ713" i="4"/>
  <c r="BQ714" i="4"/>
  <c r="BQ715" i="4"/>
  <c r="BQ716" i="4"/>
  <c r="BQ717" i="4"/>
  <c r="BQ718" i="4"/>
  <c r="BQ719" i="4"/>
  <c r="BQ720" i="4"/>
  <c r="BQ721" i="4"/>
  <c r="BQ722" i="4"/>
  <c r="BQ723" i="4"/>
  <c r="BQ724" i="4"/>
  <c r="BQ725" i="4"/>
  <c r="BQ726" i="4"/>
  <c r="BQ727" i="4"/>
  <c r="BQ728" i="4"/>
  <c r="BQ729" i="4"/>
  <c r="BQ730" i="4"/>
  <c r="BQ731" i="4"/>
  <c r="BQ732" i="4"/>
  <c r="BQ733" i="4"/>
  <c r="BQ734" i="4"/>
  <c r="BQ735" i="4"/>
  <c r="BQ736" i="4"/>
  <c r="BQ737" i="4"/>
  <c r="BQ738" i="4"/>
  <c r="BQ739" i="4"/>
  <c r="BQ740" i="4"/>
  <c r="BQ741" i="4"/>
  <c r="BQ742" i="4"/>
  <c r="BQ743" i="4"/>
  <c r="BQ744" i="4"/>
  <c r="BQ745" i="4"/>
  <c r="BQ746" i="4"/>
  <c r="BQ747" i="4"/>
  <c r="BQ748" i="4"/>
  <c r="BQ749" i="4"/>
  <c r="BQ750" i="4"/>
  <c r="BQ751" i="4"/>
  <c r="BQ752" i="4"/>
  <c r="BQ753" i="4"/>
  <c r="BQ754" i="4"/>
  <c r="BQ755" i="4"/>
  <c r="BQ756" i="4"/>
  <c r="BQ757" i="4"/>
  <c r="BQ758" i="4"/>
  <c r="BQ759" i="4"/>
  <c r="BQ760" i="4"/>
  <c r="BQ761" i="4"/>
  <c r="BQ762" i="4"/>
  <c r="BQ763" i="4"/>
  <c r="BQ764" i="4"/>
  <c r="BQ765" i="4"/>
  <c r="BQ766" i="4"/>
  <c r="BQ767" i="4"/>
  <c r="BQ768" i="4"/>
  <c r="BQ769" i="4"/>
  <c r="BQ770" i="4"/>
  <c r="BQ771" i="4"/>
  <c r="BQ772" i="4"/>
  <c r="BQ773" i="4"/>
  <c r="BQ774" i="4"/>
  <c r="BQ775" i="4"/>
  <c r="BQ776" i="4"/>
  <c r="BQ777" i="4"/>
  <c r="BQ778" i="4"/>
  <c r="BQ779" i="4"/>
  <c r="BQ780" i="4"/>
  <c r="BQ781" i="4"/>
  <c r="BQ782" i="4"/>
  <c r="BQ783" i="4"/>
  <c r="BQ784" i="4"/>
  <c r="BQ785" i="4"/>
  <c r="BQ786" i="4"/>
  <c r="BQ787" i="4"/>
  <c r="BQ788" i="4"/>
  <c r="BQ789" i="4"/>
  <c r="BQ790" i="4"/>
  <c r="BQ791" i="4"/>
  <c r="BQ792" i="4"/>
  <c r="BQ793" i="4"/>
  <c r="BQ794" i="4"/>
  <c r="BQ795" i="4"/>
  <c r="BQ796" i="4"/>
  <c r="BQ797" i="4"/>
  <c r="BQ798" i="4"/>
  <c r="BQ799" i="4"/>
  <c r="BQ800" i="4"/>
  <c r="BQ801" i="4"/>
  <c r="BQ802" i="4"/>
  <c r="BQ803" i="4"/>
  <c r="BQ804" i="4"/>
  <c r="BQ805" i="4"/>
  <c r="BQ806" i="4"/>
  <c r="BQ807" i="4"/>
  <c r="BQ808" i="4"/>
  <c r="BQ809" i="4"/>
  <c r="BQ810" i="4"/>
  <c r="BQ811" i="4"/>
  <c r="BQ812" i="4"/>
  <c r="BQ813" i="4"/>
  <c r="BQ814" i="4"/>
  <c r="BQ815" i="4"/>
  <c r="BQ816" i="4"/>
  <c r="BQ817" i="4"/>
  <c r="BQ818" i="4"/>
  <c r="BQ819" i="4"/>
  <c r="BQ820" i="4"/>
  <c r="BQ821" i="4"/>
  <c r="BQ822" i="4"/>
  <c r="BQ823" i="4"/>
  <c r="BQ824" i="4"/>
  <c r="BQ825" i="4"/>
  <c r="BQ826" i="4"/>
  <c r="BQ827" i="4"/>
  <c r="BQ828" i="4"/>
  <c r="BQ829" i="4"/>
  <c r="BQ830" i="4"/>
  <c r="BQ831" i="4"/>
  <c r="BQ832" i="4"/>
  <c r="BQ833" i="4"/>
  <c r="BQ834" i="4"/>
  <c r="BQ835" i="4"/>
  <c r="BQ836" i="4"/>
  <c r="BQ837" i="4"/>
  <c r="BQ838" i="4"/>
  <c r="BQ839" i="4"/>
  <c r="BQ840" i="4"/>
  <c r="BQ841" i="4"/>
  <c r="BQ842" i="4"/>
  <c r="BQ843" i="4"/>
  <c r="BQ844" i="4"/>
  <c r="BQ845" i="4"/>
  <c r="BQ846" i="4"/>
  <c r="BQ847" i="4"/>
  <c r="BQ848" i="4"/>
  <c r="BQ849" i="4"/>
  <c r="BQ850" i="4"/>
  <c r="BQ851" i="4"/>
  <c r="BQ852" i="4"/>
  <c r="BQ853" i="4"/>
  <c r="BQ854" i="4"/>
  <c r="BQ855" i="4"/>
  <c r="BQ856" i="4"/>
  <c r="BQ857" i="4"/>
  <c r="BQ858" i="4"/>
  <c r="BQ859" i="4"/>
  <c r="BQ860" i="4"/>
  <c r="BQ861" i="4"/>
  <c r="BQ862" i="4"/>
  <c r="BQ863" i="4"/>
  <c r="BQ864" i="4"/>
  <c r="BQ865" i="4"/>
  <c r="BQ866" i="4"/>
  <c r="BQ867" i="4"/>
  <c r="BQ868" i="4"/>
  <c r="BQ869" i="4"/>
  <c r="BQ870" i="4"/>
  <c r="BQ871" i="4"/>
  <c r="BQ872" i="4"/>
  <c r="BQ873" i="4"/>
  <c r="BQ874" i="4"/>
  <c r="BQ875" i="4"/>
  <c r="BQ876" i="4"/>
  <c r="BQ877" i="4"/>
  <c r="BQ878" i="4"/>
  <c r="BQ879" i="4"/>
  <c r="BQ880" i="4"/>
  <c r="BQ881" i="4"/>
  <c r="BQ882" i="4"/>
  <c r="BQ883" i="4"/>
  <c r="BQ884" i="4"/>
  <c r="BQ885" i="4"/>
  <c r="BQ886" i="4"/>
  <c r="BQ887" i="4"/>
  <c r="BQ888" i="4"/>
  <c r="BQ889" i="4"/>
  <c r="BQ890" i="4"/>
  <c r="BQ891" i="4"/>
  <c r="BQ892" i="4"/>
  <c r="BQ893" i="4"/>
  <c r="BQ894" i="4"/>
  <c r="BQ895" i="4"/>
  <c r="BQ896" i="4"/>
  <c r="BQ897" i="4"/>
  <c r="BQ898" i="4"/>
  <c r="BQ899" i="4"/>
  <c r="BQ900" i="4"/>
  <c r="BQ901" i="4"/>
  <c r="BQ902" i="4"/>
  <c r="BQ903" i="4"/>
  <c r="BQ904" i="4"/>
  <c r="BQ905" i="4"/>
  <c r="BQ906" i="4"/>
  <c r="BQ907" i="4"/>
  <c r="BQ908" i="4"/>
  <c r="BQ909" i="4"/>
  <c r="BQ910" i="4"/>
  <c r="BQ911" i="4"/>
  <c r="BQ912" i="4"/>
  <c r="BQ913" i="4"/>
  <c r="BQ914" i="4"/>
  <c r="BQ915" i="4"/>
  <c r="BQ916" i="4"/>
  <c r="BQ917" i="4"/>
  <c r="BQ918" i="4"/>
  <c r="BQ919" i="4"/>
  <c r="BQ920" i="4"/>
  <c r="BQ921" i="4"/>
  <c r="BQ922" i="4"/>
  <c r="BQ923" i="4"/>
  <c r="BQ924" i="4"/>
  <c r="BQ925" i="4"/>
  <c r="BQ926" i="4"/>
  <c r="BQ927" i="4"/>
  <c r="BQ928" i="4"/>
  <c r="BQ929" i="4"/>
  <c r="BQ930" i="4"/>
  <c r="BQ931" i="4"/>
  <c r="BQ932" i="4"/>
  <c r="BQ933" i="4"/>
  <c r="BQ934" i="4"/>
  <c r="BQ935" i="4"/>
  <c r="BQ936" i="4"/>
  <c r="BQ937" i="4"/>
  <c r="BQ938" i="4"/>
  <c r="BQ939" i="4"/>
  <c r="BQ940" i="4"/>
  <c r="BQ941" i="4"/>
  <c r="BQ942" i="4"/>
  <c r="BQ943" i="4"/>
  <c r="BQ944" i="4"/>
  <c r="BQ945" i="4"/>
  <c r="BQ946" i="4"/>
  <c r="BQ947" i="4"/>
  <c r="BQ948" i="4"/>
  <c r="BQ949" i="4"/>
  <c r="BQ950" i="4"/>
  <c r="BQ951" i="4"/>
  <c r="BQ952" i="4"/>
  <c r="BQ953" i="4"/>
  <c r="BQ954" i="4"/>
  <c r="BQ955" i="4"/>
  <c r="BQ956" i="4"/>
  <c r="BQ957" i="4"/>
  <c r="BQ958" i="4"/>
  <c r="BQ959" i="4"/>
  <c r="BQ960" i="4"/>
  <c r="BQ961" i="4"/>
  <c r="BQ962" i="4"/>
  <c r="BQ963" i="4"/>
  <c r="BQ964" i="4"/>
  <c r="BQ965" i="4"/>
  <c r="BQ966" i="4"/>
  <c r="BQ967" i="4"/>
  <c r="BQ968" i="4"/>
  <c r="BQ969" i="4"/>
  <c r="BQ970" i="4"/>
  <c r="BQ971" i="4"/>
  <c r="BQ972" i="4"/>
  <c r="BQ973" i="4"/>
  <c r="BQ974" i="4"/>
  <c r="BQ975" i="4"/>
  <c r="BQ976" i="4"/>
  <c r="BQ977" i="4"/>
  <c r="BQ978" i="4"/>
  <c r="BQ979" i="4"/>
  <c r="BQ980" i="4"/>
  <c r="BQ981" i="4"/>
  <c r="BQ982" i="4"/>
  <c r="BQ983" i="4"/>
  <c r="BQ984" i="4"/>
  <c r="BQ985" i="4"/>
  <c r="BQ986" i="4"/>
  <c r="BQ987" i="4"/>
  <c r="BQ988" i="4"/>
  <c r="BQ989" i="4"/>
  <c r="BQ990" i="4"/>
  <c r="BQ991" i="4"/>
  <c r="BQ992" i="4"/>
  <c r="BQ993" i="4"/>
  <c r="BQ994" i="4"/>
  <c r="BQ995" i="4"/>
  <c r="BQ996" i="4"/>
  <c r="BQ997" i="4"/>
  <c r="BQ998" i="4"/>
  <c r="BQ999" i="4"/>
  <c r="BQ1000" i="4"/>
  <c r="BQ1001" i="4"/>
  <c r="BQ1002" i="4"/>
  <c r="BQ1003" i="4"/>
  <c r="BQ1004" i="4"/>
  <c r="BQ1005" i="4"/>
  <c r="BQ1006" i="4"/>
  <c r="BQ1007" i="4"/>
  <c r="BQ1008" i="4"/>
  <c r="BQ1009" i="4"/>
  <c r="BQ1010" i="4"/>
  <c r="BQ1011" i="4"/>
  <c r="BQ1012" i="4"/>
  <c r="BQ1013" i="4"/>
  <c r="BQ1014" i="4"/>
  <c r="BQ1015" i="4"/>
  <c r="BQ1016" i="4"/>
  <c r="BQ1017" i="4"/>
  <c r="BQ1018" i="4"/>
  <c r="BQ1019" i="4"/>
  <c r="BQ1020" i="4"/>
  <c r="BQ1021" i="4"/>
  <c r="BQ1022" i="4"/>
  <c r="BQ1023" i="4"/>
  <c r="BQ1024" i="4"/>
  <c r="BQ1025" i="4"/>
  <c r="BQ1026" i="4"/>
  <c r="BQ1027" i="4"/>
  <c r="BQ1028" i="4"/>
  <c r="BQ1029" i="4"/>
  <c r="BQ1030" i="4"/>
  <c r="BQ1031" i="4"/>
  <c r="BQ1032" i="4"/>
  <c r="BQ1033" i="4"/>
  <c r="BQ1034" i="4"/>
  <c r="BQ1035" i="4"/>
  <c r="BQ1036" i="4"/>
  <c r="BQ1037" i="4"/>
  <c r="BQ1038" i="4"/>
  <c r="BQ1039" i="4"/>
  <c r="BQ1040" i="4"/>
  <c r="BQ1041" i="4"/>
  <c r="BQ1042" i="4"/>
  <c r="BQ1043" i="4"/>
  <c r="BQ1044" i="4"/>
  <c r="BQ1045" i="4"/>
  <c r="BQ1046" i="4"/>
  <c r="BQ1047" i="4"/>
  <c r="BQ1048" i="4"/>
  <c r="BQ1049" i="4"/>
  <c r="BQ1050" i="4"/>
  <c r="BQ1051" i="4"/>
  <c r="BQ1052" i="4"/>
  <c r="BQ1053" i="4"/>
  <c r="BQ1054" i="4"/>
  <c r="BQ1055" i="4"/>
  <c r="BQ1056" i="4"/>
  <c r="BQ1057" i="4"/>
  <c r="BQ1058" i="4"/>
  <c r="BQ1059" i="4"/>
  <c r="BQ1060" i="4"/>
  <c r="BQ1061" i="4"/>
  <c r="BQ1062" i="4"/>
  <c r="BQ1063" i="4"/>
  <c r="BQ1064" i="4"/>
  <c r="BQ1065" i="4"/>
  <c r="BQ1066" i="4"/>
  <c r="BQ1067" i="4"/>
  <c r="BQ1068" i="4"/>
  <c r="BQ1069" i="4"/>
  <c r="BQ1070" i="4"/>
  <c r="BQ1071" i="4"/>
  <c r="BQ1072" i="4"/>
  <c r="BQ1073" i="4"/>
  <c r="BQ1074" i="4"/>
  <c r="BQ1075" i="4"/>
  <c r="BQ1076" i="4"/>
  <c r="BQ1077" i="4"/>
  <c r="BQ1078" i="4"/>
  <c r="BQ1079" i="4"/>
  <c r="BQ1080" i="4"/>
  <c r="BQ1081" i="4"/>
  <c r="BQ1082" i="4"/>
  <c r="BQ1083" i="4"/>
  <c r="BQ1084" i="4"/>
  <c r="BQ1085" i="4"/>
  <c r="BQ1086" i="4"/>
  <c r="BQ1087" i="4"/>
  <c r="BQ1088" i="4"/>
  <c r="BQ1089" i="4"/>
  <c r="BQ1090" i="4"/>
  <c r="BQ1091" i="4"/>
  <c r="BQ1092" i="4"/>
  <c r="BQ1093" i="4"/>
  <c r="BQ1094" i="4"/>
  <c r="BQ1095" i="4"/>
  <c r="BQ1096" i="4"/>
  <c r="BQ1097" i="4"/>
  <c r="BQ1098" i="4"/>
  <c r="BQ1099" i="4"/>
  <c r="BQ1100" i="4"/>
  <c r="BQ1101" i="4"/>
  <c r="BQ1102" i="4"/>
  <c r="BQ1103" i="4"/>
  <c r="BQ1104" i="4"/>
  <c r="BQ1105" i="4"/>
  <c r="BQ1106" i="4"/>
  <c r="BQ1107" i="4"/>
  <c r="BQ1108" i="4"/>
  <c r="BQ1109" i="4"/>
  <c r="BQ1110" i="4"/>
  <c r="BQ1111" i="4"/>
  <c r="BQ1112" i="4"/>
  <c r="BQ1113" i="4"/>
  <c r="BQ1114" i="4"/>
  <c r="BQ1115" i="4"/>
  <c r="BQ1116" i="4"/>
  <c r="BQ1117" i="4"/>
  <c r="BQ1118" i="4"/>
  <c r="BQ1119" i="4"/>
  <c r="BQ1120" i="4"/>
  <c r="BQ1121" i="4"/>
  <c r="BQ1122" i="4"/>
  <c r="BQ1123" i="4"/>
  <c r="BQ1124" i="4"/>
  <c r="BQ1125" i="4"/>
  <c r="BQ1126" i="4"/>
  <c r="BQ1127" i="4"/>
  <c r="BQ1128" i="4"/>
  <c r="BQ1129" i="4"/>
  <c r="BQ1130" i="4"/>
  <c r="BQ1131" i="4"/>
  <c r="BQ1132" i="4"/>
  <c r="BQ1133" i="4"/>
  <c r="BQ1134" i="4"/>
  <c r="BQ1135" i="4"/>
  <c r="BQ1136" i="4"/>
  <c r="BQ1137" i="4"/>
  <c r="BQ1138" i="4"/>
  <c r="BQ1139" i="4"/>
  <c r="BQ1140" i="4"/>
  <c r="BQ1141" i="4"/>
  <c r="BQ1142" i="4"/>
  <c r="BQ1143" i="4"/>
  <c r="BQ1144" i="4"/>
  <c r="BQ1145" i="4"/>
  <c r="BQ1146" i="4"/>
  <c r="BQ1147" i="4"/>
  <c r="BQ1148" i="4"/>
  <c r="BQ1149" i="4"/>
  <c r="BQ1150" i="4"/>
  <c r="BQ1151" i="4"/>
  <c r="BQ1152" i="4"/>
  <c r="BQ1153" i="4"/>
  <c r="BQ1154" i="4"/>
  <c r="BQ1155" i="4"/>
  <c r="BQ1156" i="4"/>
  <c r="BQ1157" i="4"/>
  <c r="BQ1158" i="4"/>
  <c r="BQ1159" i="4"/>
  <c r="BQ1160" i="4"/>
  <c r="BQ1161" i="4"/>
  <c r="BQ1162" i="4"/>
  <c r="BQ1163" i="4"/>
  <c r="BQ1164" i="4"/>
  <c r="BQ1165" i="4"/>
  <c r="BQ1166" i="4"/>
  <c r="BQ1167" i="4"/>
  <c r="BQ1168" i="4"/>
  <c r="BQ1169" i="4"/>
  <c r="BQ1170" i="4"/>
  <c r="BQ1171" i="4"/>
  <c r="BQ1172" i="4"/>
  <c r="BQ1173" i="4"/>
  <c r="BQ1174" i="4"/>
  <c r="BQ1175" i="4"/>
  <c r="BQ1176" i="4"/>
  <c r="BQ1177" i="4"/>
  <c r="BQ1178" i="4"/>
  <c r="BQ1179" i="4"/>
  <c r="BQ1180" i="4"/>
  <c r="BQ1181" i="4"/>
  <c r="BQ1182" i="4"/>
  <c r="BQ1183" i="4"/>
  <c r="BQ1184" i="4"/>
  <c r="BQ1185" i="4"/>
  <c r="BQ1186" i="4"/>
  <c r="BQ1187" i="4"/>
  <c r="BQ1188" i="4"/>
  <c r="BQ1189" i="4"/>
  <c r="BQ1190" i="4"/>
  <c r="BQ1191" i="4"/>
  <c r="BQ1192" i="4"/>
  <c r="BQ1193" i="4"/>
  <c r="BQ1194" i="4"/>
  <c r="BQ1195" i="4"/>
  <c r="BQ1196" i="4"/>
  <c r="BQ1197" i="4"/>
  <c r="BQ1198" i="4"/>
  <c r="BQ1199" i="4"/>
  <c r="BQ1200" i="4"/>
  <c r="BQ1201" i="4"/>
  <c r="BQ1202" i="4"/>
  <c r="BQ1203" i="4"/>
  <c r="BQ1204" i="4"/>
  <c r="BQ1205" i="4"/>
  <c r="BQ1206" i="4"/>
  <c r="BQ1207" i="4"/>
  <c r="BQ1208" i="4"/>
  <c r="BQ1209" i="4"/>
  <c r="BQ1210" i="4"/>
  <c r="BQ1211" i="4"/>
  <c r="BQ1212" i="4"/>
  <c r="BQ1213" i="4"/>
  <c r="BQ1214" i="4"/>
  <c r="BQ1215" i="4"/>
  <c r="BQ1216" i="4"/>
  <c r="BQ1217" i="4"/>
  <c r="BQ1218" i="4"/>
  <c r="BQ1219" i="4"/>
  <c r="BQ1220" i="4"/>
  <c r="BQ1221" i="4"/>
  <c r="BQ1222" i="4"/>
  <c r="BQ1223" i="4"/>
  <c r="BQ1224" i="4"/>
  <c r="BQ1225" i="4"/>
  <c r="BQ1226" i="4"/>
  <c r="BQ1227" i="4"/>
  <c r="BQ1228" i="4"/>
  <c r="BQ1229" i="4"/>
  <c r="BQ1230" i="4"/>
  <c r="BQ1231" i="4"/>
  <c r="BQ1232" i="4"/>
  <c r="BQ1233" i="4"/>
  <c r="BQ1234" i="4"/>
  <c r="BQ1235" i="4"/>
  <c r="BQ1236" i="4"/>
  <c r="BQ1237" i="4"/>
  <c r="BQ1238" i="4"/>
  <c r="BQ1239" i="4"/>
  <c r="BQ1240" i="4"/>
  <c r="BQ1241" i="4"/>
  <c r="BQ1242" i="4"/>
  <c r="BQ1243" i="4"/>
  <c r="BQ1244" i="4"/>
  <c r="BQ1245" i="4"/>
  <c r="BQ1246" i="4"/>
  <c r="BQ1247" i="4"/>
  <c r="BQ1248" i="4"/>
  <c r="BQ1249" i="4"/>
  <c r="BQ1250" i="4"/>
  <c r="BQ1251" i="4"/>
  <c r="BQ1252" i="4"/>
  <c r="BQ1253" i="4"/>
  <c r="BQ1254" i="4"/>
  <c r="BQ1255" i="4"/>
  <c r="BQ1256" i="4"/>
  <c r="BQ1257" i="4"/>
  <c r="BQ1258" i="4"/>
  <c r="BQ1259" i="4"/>
  <c r="BQ1260" i="4"/>
  <c r="BQ1261" i="4"/>
  <c r="BQ1262" i="4"/>
  <c r="BQ1263" i="4"/>
  <c r="BQ1264" i="4"/>
  <c r="BQ1265" i="4"/>
  <c r="BQ1266" i="4"/>
  <c r="BQ1267" i="4"/>
  <c r="BQ1268" i="4"/>
  <c r="BQ1269" i="4"/>
  <c r="BQ1270" i="4"/>
  <c r="BQ1271" i="4"/>
  <c r="BQ1272" i="4"/>
  <c r="BQ1273" i="4"/>
  <c r="BQ1274" i="4"/>
  <c r="BQ1275" i="4"/>
  <c r="BQ1276" i="4"/>
  <c r="BQ1277" i="4"/>
  <c r="BQ1278" i="4"/>
  <c r="BQ1279" i="4"/>
  <c r="BQ1280" i="4"/>
  <c r="BQ1281" i="4"/>
  <c r="BQ1282" i="4"/>
  <c r="BQ1283" i="4"/>
  <c r="BQ1284" i="4"/>
  <c r="BQ1285" i="4"/>
  <c r="BQ1286" i="4"/>
  <c r="BQ1287" i="4"/>
  <c r="BQ1288" i="4"/>
  <c r="BQ1289" i="4"/>
  <c r="BQ1290" i="4"/>
  <c r="BQ1291" i="4"/>
  <c r="BQ1292" i="4"/>
  <c r="BQ1293" i="4"/>
  <c r="BQ1294" i="4"/>
  <c r="BQ1295" i="4"/>
  <c r="BQ1296" i="4"/>
  <c r="BQ1297" i="4"/>
  <c r="BQ1298" i="4"/>
  <c r="BQ1299" i="4"/>
  <c r="BQ1300" i="4"/>
  <c r="BQ1301" i="4"/>
  <c r="BQ1302" i="4"/>
  <c r="BQ1303" i="4"/>
  <c r="BQ1304" i="4"/>
  <c r="BQ1305" i="4"/>
  <c r="BQ1306" i="4"/>
  <c r="BQ1307" i="4"/>
  <c r="BQ1308" i="4"/>
  <c r="BQ1309" i="4"/>
  <c r="BQ1310" i="4"/>
  <c r="BQ1311" i="4"/>
  <c r="BQ1312" i="4"/>
  <c r="BQ1313" i="4"/>
  <c r="BQ1314" i="4"/>
  <c r="BQ1315" i="4"/>
  <c r="BQ1316" i="4"/>
  <c r="BQ1317" i="4"/>
  <c r="BQ1318" i="4"/>
  <c r="BQ1319" i="4"/>
  <c r="BQ1320" i="4"/>
  <c r="BQ1321" i="4"/>
  <c r="BQ1322" i="4"/>
  <c r="BQ1323" i="4"/>
  <c r="BQ1324" i="4"/>
  <c r="BQ1325" i="4"/>
  <c r="BQ1326" i="4"/>
  <c r="BQ1327" i="4"/>
  <c r="BQ1328" i="4"/>
  <c r="BQ1329" i="4"/>
  <c r="BQ1330" i="4"/>
  <c r="BQ1331" i="4"/>
  <c r="BQ1332" i="4"/>
  <c r="BQ1333" i="4"/>
  <c r="BQ1334" i="4"/>
  <c r="BQ1335" i="4"/>
  <c r="BQ1336" i="4"/>
  <c r="BQ1337" i="4"/>
  <c r="BQ1338" i="4"/>
  <c r="BQ1339" i="4"/>
  <c r="BQ1340" i="4"/>
  <c r="BQ1341" i="4"/>
  <c r="BQ2" i="4"/>
</calcChain>
</file>

<file path=xl/sharedStrings.xml><?xml version="1.0" encoding="utf-8"?>
<sst xmlns="http://schemas.openxmlformats.org/spreadsheetml/2006/main" count="8523" uniqueCount="1822">
  <si>
    <t>idaar</t>
  </si>
  <si>
    <t>id</t>
  </si>
  <si>
    <t>aar</t>
  </si>
  <si>
    <t>selskap</t>
  </si>
  <si>
    <t>d_impl</t>
  </si>
  <si>
    <t>r_impl</t>
  </si>
  <si>
    <t>s_impl</t>
  </si>
  <si>
    <t>d_avs</t>
  </si>
  <si>
    <t>s_avs</t>
  </si>
  <si>
    <t>r_avs</t>
  </si>
  <si>
    <t>r_nettap</t>
  </si>
  <si>
    <t>d_nettap</t>
  </si>
  <si>
    <t>s_pensj</t>
  </si>
  <si>
    <t>s_lonn</t>
  </si>
  <si>
    <t>s_lonnakt</t>
  </si>
  <si>
    <t>s_pensjek</t>
  </si>
  <si>
    <t>r_lonn</t>
  </si>
  <si>
    <t>r_pensj</t>
  </si>
  <si>
    <t>r_lonnakt</t>
  </si>
  <si>
    <t>r_pensjek</t>
  </si>
  <si>
    <t>d_lonn</t>
  </si>
  <si>
    <t>d_pensj</t>
  </si>
  <si>
    <t>d_lonnakt</t>
  </si>
  <si>
    <t>d_pensjek</t>
  </si>
  <si>
    <t>d_grs</t>
  </si>
  <si>
    <t>r_vluft</t>
  </si>
  <si>
    <t>r_vjord</t>
  </si>
  <si>
    <t>r_vsjo</t>
  </si>
  <si>
    <t>r_grmva</t>
  </si>
  <si>
    <t>d_ab</t>
  </si>
  <si>
    <t>d_bfv</t>
  </si>
  <si>
    <t>r_bfv</t>
  </si>
  <si>
    <t>s_bfv</t>
  </si>
  <si>
    <t>d_ns</t>
  </si>
  <si>
    <t>d_hsll</t>
  </si>
  <si>
    <t>d_hs</t>
  </si>
  <si>
    <t>d_kile</t>
  </si>
  <si>
    <t>r_kile</t>
  </si>
  <si>
    <t>s_kile</t>
  </si>
  <si>
    <t>d_utred</t>
  </si>
  <si>
    <t>r_abavs</t>
  </si>
  <si>
    <t>r_abbfv</t>
  </si>
  <si>
    <t>d_abavs</t>
  </si>
  <si>
    <t>d_abbfv</t>
  </si>
  <si>
    <t>d_391</t>
  </si>
  <si>
    <t>r_391</t>
  </si>
  <si>
    <t>s_391</t>
  </si>
  <si>
    <t>d_hsjord</t>
  </si>
  <si>
    <t>d_hssjo</t>
  </si>
  <si>
    <t>d_DVxL</t>
  </si>
  <si>
    <t>r_DVxL</t>
  </si>
  <si>
    <t>s_DVxL</t>
  </si>
  <si>
    <t>r_utred</t>
  </si>
  <si>
    <t>2015814943852</t>
  </si>
  <si>
    <t>814943852</t>
  </si>
  <si>
    <t>FOSEN NETT AS</t>
  </si>
  <si>
    <t>2014844011342</t>
  </si>
  <si>
    <t>844011342</t>
  </si>
  <si>
    <t>HELGELAND KRAFT AS</t>
  </si>
  <si>
    <t>2014882023702</t>
  </si>
  <si>
    <t>882023702</t>
  </si>
  <si>
    <t>JÆREN EVERK KOMMUNALT FORETAK I HÅ</t>
  </si>
  <si>
    <t>2016882023702</t>
  </si>
  <si>
    <t>2014912631532</t>
  </si>
  <si>
    <t>912631532</t>
  </si>
  <si>
    <t>MØRENETT AS</t>
  </si>
  <si>
    <t>2014914385261</t>
  </si>
  <si>
    <t>914385261</t>
  </si>
  <si>
    <t>ISE NETT AS</t>
  </si>
  <si>
    <t>2015915635857</t>
  </si>
  <si>
    <t>915635857</t>
  </si>
  <si>
    <t>HAUGALAND KRAFT NETT AS</t>
  </si>
  <si>
    <t>2016915635857</t>
  </si>
  <si>
    <t>2015916069634</t>
  </si>
  <si>
    <t>916069634</t>
  </si>
  <si>
    <t>SOGNEKRAFT AS</t>
  </si>
  <si>
    <t>2014918312730</t>
  </si>
  <si>
    <t>918312730</t>
  </si>
  <si>
    <t>DALANE NETT AS</t>
  </si>
  <si>
    <t>2014948067323</t>
  </si>
  <si>
    <t>948067323</t>
  </si>
  <si>
    <t>HØLAND OG SETSKOG ELVERK SA</t>
  </si>
  <si>
    <t>2015955996836</t>
  </si>
  <si>
    <t>955996836</t>
  </si>
  <si>
    <t>VEST-TELEMARK KRAFTLAG AS</t>
  </si>
  <si>
    <t>2014960684737</t>
  </si>
  <si>
    <t>960684737</t>
  </si>
  <si>
    <t>NORDMØRE ENERGIVERK AS</t>
  </si>
  <si>
    <t>2014966309202</t>
  </si>
  <si>
    <t>966309202</t>
  </si>
  <si>
    <t>KVINNHERAD ENERGI AS</t>
  </si>
  <si>
    <t>2015966731508</t>
  </si>
  <si>
    <t>966731508</t>
  </si>
  <si>
    <t>NOTODDEN ENERGI NETT AS</t>
  </si>
  <si>
    <t>2014968398083</t>
  </si>
  <si>
    <t>968398083</t>
  </si>
  <si>
    <t>RAKKESTAD ENERGI AS</t>
  </si>
  <si>
    <t>2015968398083</t>
  </si>
  <si>
    <t>2014970974253</t>
  </si>
  <si>
    <t>970974253</t>
  </si>
  <si>
    <t>RAUMA ENERGI AS</t>
  </si>
  <si>
    <t>2016971028513</t>
  </si>
  <si>
    <t>971028513</t>
  </si>
  <si>
    <t>ETNE ELEKTRISITETSLAG SA</t>
  </si>
  <si>
    <t>2014971589752</t>
  </si>
  <si>
    <t>971589752</t>
  </si>
  <si>
    <t>HALLINGDAL KRAFTNETT AS</t>
  </si>
  <si>
    <t>2015973058347</t>
  </si>
  <si>
    <t>973058347</t>
  </si>
  <si>
    <t>SVORKA PRODUKSJON AS</t>
  </si>
  <si>
    <t>2016973058347</t>
  </si>
  <si>
    <t>2014977106184</t>
  </si>
  <si>
    <t>977106184</t>
  </si>
  <si>
    <t>MELØY ENERGI AS</t>
  </si>
  <si>
    <t>2015978631029</t>
  </si>
  <si>
    <t>978631029</t>
  </si>
  <si>
    <t>TRØNDERENERGI NETT AS</t>
  </si>
  <si>
    <t>2014978664628</t>
  </si>
  <si>
    <t>978664628</t>
  </si>
  <si>
    <t>SANDØY ENERGI AS</t>
  </si>
  <si>
    <t>2016979379455</t>
  </si>
  <si>
    <t>979379455</t>
  </si>
  <si>
    <t>ISTAD NETT AS</t>
  </si>
  <si>
    <t>2015979399901</t>
  </si>
  <si>
    <t>979399901</t>
  </si>
  <si>
    <t>KRAGERØ ENERGI AS</t>
  </si>
  <si>
    <t>2016979399901</t>
  </si>
  <si>
    <t>2015980498646</t>
  </si>
  <si>
    <t>980498646</t>
  </si>
  <si>
    <t>SELBU ENERGIVERK AS</t>
  </si>
  <si>
    <t>2015981915550</t>
  </si>
  <si>
    <t>981915550</t>
  </si>
  <si>
    <t>GLITRE ENERGI NETT AS</t>
  </si>
  <si>
    <t>2014988807648</t>
  </si>
  <si>
    <t>988807648</t>
  </si>
  <si>
    <t>NTE NETT AS</t>
  </si>
  <si>
    <t>2015988807648</t>
  </si>
  <si>
    <t>2016988807648</t>
  </si>
  <si>
    <t>2014990892679</t>
  </si>
  <si>
    <t>990892679</t>
  </si>
  <si>
    <t>NORDLANDSNETT AS</t>
  </si>
  <si>
    <t>2007814943852</t>
  </si>
  <si>
    <t>2008814943852</t>
  </si>
  <si>
    <t>2009814943852</t>
  </si>
  <si>
    <t>2010814943852</t>
  </si>
  <si>
    <t>2011814943852</t>
  </si>
  <si>
    <t>2012814943852</t>
  </si>
  <si>
    <t>2013814943852</t>
  </si>
  <si>
    <t>2014814943852</t>
  </si>
  <si>
    <t>2016814943852</t>
  </si>
  <si>
    <t>2007844011342</t>
  </si>
  <si>
    <t>2008844011342</t>
  </si>
  <si>
    <t>2009844011342</t>
  </si>
  <si>
    <t>2010844011342</t>
  </si>
  <si>
    <t>2011844011342</t>
  </si>
  <si>
    <t>2012844011342</t>
  </si>
  <si>
    <t>2013844011342</t>
  </si>
  <si>
    <t>2015844011342</t>
  </si>
  <si>
    <t>2016844011342</t>
  </si>
  <si>
    <t>2007848382922</t>
  </si>
  <si>
    <t>848382922</t>
  </si>
  <si>
    <t>TYSNES KRAFTLAG SA</t>
  </si>
  <si>
    <t>2008848382922</t>
  </si>
  <si>
    <t>2009848382922</t>
  </si>
  <si>
    <t>2010848382922</t>
  </si>
  <si>
    <t>2011848382922</t>
  </si>
  <si>
    <t>2012848382922</t>
  </si>
  <si>
    <t>2013848382922</t>
  </si>
  <si>
    <t>2014848382922</t>
  </si>
  <si>
    <t>2015848382922</t>
  </si>
  <si>
    <t>2016848382922</t>
  </si>
  <si>
    <t>2007858837162</t>
  </si>
  <si>
    <t>858837162</t>
  </si>
  <si>
    <t>FUSA KRAFTLAG SA</t>
  </si>
  <si>
    <t>2008858837162</t>
  </si>
  <si>
    <t>2009858837162</t>
  </si>
  <si>
    <t>2010858837162</t>
  </si>
  <si>
    <t>2011858837162</t>
  </si>
  <si>
    <t>2012858837162</t>
  </si>
  <si>
    <t>2013858837162</t>
  </si>
  <si>
    <t>2014858837162</t>
  </si>
  <si>
    <t>2015858837162</t>
  </si>
  <si>
    <t>2016858837162</t>
  </si>
  <si>
    <t>2007871028362</t>
  </si>
  <si>
    <t>871028362</t>
  </si>
  <si>
    <t>VANG ENERGIVERK KF</t>
  </si>
  <si>
    <t>2008871028362</t>
  </si>
  <si>
    <t>2009871028362</t>
  </si>
  <si>
    <t>2010871028362</t>
  </si>
  <si>
    <t>2011871028362</t>
  </si>
  <si>
    <t>2012871028362</t>
  </si>
  <si>
    <t>2013871028362</t>
  </si>
  <si>
    <t>2014871028362</t>
  </si>
  <si>
    <t>2015871028362</t>
  </si>
  <si>
    <t>2016871028362</t>
  </si>
  <si>
    <t>2007877051412</t>
  </si>
  <si>
    <t>877051412</t>
  </si>
  <si>
    <t>MODALEN KRAFTLAG SA</t>
  </si>
  <si>
    <t>2008877051412</t>
  </si>
  <si>
    <t>2009877051412</t>
  </si>
  <si>
    <t>2010877051412</t>
  </si>
  <si>
    <t>2011877051412</t>
  </si>
  <si>
    <t>2012877051412</t>
  </si>
  <si>
    <t>2013877051412</t>
  </si>
  <si>
    <t>2014877051412</t>
  </si>
  <si>
    <t>2015877051412</t>
  </si>
  <si>
    <t>2016877051412</t>
  </si>
  <si>
    <t>2007878631072</t>
  </si>
  <si>
    <t>878631072</t>
  </si>
  <si>
    <t>TRØNDERENERGI KRAFT AS</t>
  </si>
  <si>
    <t>2008878631072</t>
  </si>
  <si>
    <t>2009878631072</t>
  </si>
  <si>
    <t>2010878631072</t>
  </si>
  <si>
    <t>2011878631072</t>
  </si>
  <si>
    <t>2012878631072</t>
  </si>
  <si>
    <t>2013878631072</t>
  </si>
  <si>
    <t>2014878631072</t>
  </si>
  <si>
    <t>2015878631072</t>
  </si>
  <si>
    <t>2016878631072</t>
  </si>
  <si>
    <t>2007879914752</t>
  </si>
  <si>
    <t>879914752</t>
  </si>
  <si>
    <t>HURUM ENERGIVERK AS</t>
  </si>
  <si>
    <t>2008879914752</t>
  </si>
  <si>
    <t>2009879914752</t>
  </si>
  <si>
    <t>2010879914752</t>
  </si>
  <si>
    <t>2011879914752</t>
  </si>
  <si>
    <t>2012879914752</t>
  </si>
  <si>
    <t>2013879914752</t>
  </si>
  <si>
    <t>2014879914752</t>
  </si>
  <si>
    <t>2015879914752</t>
  </si>
  <si>
    <t>2016879914752</t>
  </si>
  <si>
    <t>2007882023702</t>
  </si>
  <si>
    <t>2008882023702</t>
  </si>
  <si>
    <t>2009882023702</t>
  </si>
  <si>
    <t>2010882023702</t>
  </si>
  <si>
    <t>2011882023702</t>
  </si>
  <si>
    <t>2012882023702</t>
  </si>
  <si>
    <t>2013882023702</t>
  </si>
  <si>
    <t>2015882023702</t>
  </si>
  <si>
    <t>2007882783022</t>
  </si>
  <si>
    <t>882783022</t>
  </si>
  <si>
    <t>VOKKS NETT AS</t>
  </si>
  <si>
    <t>2008882783022</t>
  </si>
  <si>
    <t>2009882783022</t>
  </si>
  <si>
    <t>2010882783022</t>
  </si>
  <si>
    <t>2011882783022</t>
  </si>
  <si>
    <t>2012882783022</t>
  </si>
  <si>
    <t>2013882783022</t>
  </si>
  <si>
    <t>2014882783022</t>
  </si>
  <si>
    <t>2015882783022</t>
  </si>
  <si>
    <t>2016882783022</t>
  </si>
  <si>
    <t>2007910261525</t>
  </si>
  <si>
    <t>910261525</t>
  </si>
  <si>
    <t>ARENDALS FOSSEKOMPANI ASA</t>
  </si>
  <si>
    <t>2008910261525</t>
  </si>
  <si>
    <t>2009910261525</t>
  </si>
  <si>
    <t>2010910261525</t>
  </si>
  <si>
    <t>2011910261525</t>
  </si>
  <si>
    <t>2012910261525</t>
  </si>
  <si>
    <t>2013910261525</t>
  </si>
  <si>
    <t>2014910261525</t>
  </si>
  <si>
    <t>2015910261525</t>
  </si>
  <si>
    <t>2016910261525</t>
  </si>
  <si>
    <t>2007911305631</t>
  </si>
  <si>
    <t>911305631</t>
  </si>
  <si>
    <t>AS EIDEFOSS</t>
  </si>
  <si>
    <t>2008911305631</t>
  </si>
  <si>
    <t>2009911305631</t>
  </si>
  <si>
    <t>2010911305631</t>
  </si>
  <si>
    <t>2011911305631</t>
  </si>
  <si>
    <t>2012911305631</t>
  </si>
  <si>
    <t>2013911305631</t>
  </si>
  <si>
    <t>2014911305631</t>
  </si>
  <si>
    <t>2015911305631</t>
  </si>
  <si>
    <t>2016911305631</t>
  </si>
  <si>
    <t>2007911665670</t>
  </si>
  <si>
    <t>911665670</t>
  </si>
  <si>
    <t>FJELBERG KRAFTLAG SA</t>
  </si>
  <si>
    <t>2008911665670</t>
  </si>
  <si>
    <t>2009911665670</t>
  </si>
  <si>
    <t>2010911665670</t>
  </si>
  <si>
    <t>2011911665670</t>
  </si>
  <si>
    <t>2012911665670</t>
  </si>
  <si>
    <t>2013911665670</t>
  </si>
  <si>
    <t>2014911665670</t>
  </si>
  <si>
    <t>2015911665670</t>
  </si>
  <si>
    <t>2016911665670</t>
  </si>
  <si>
    <t>2007912631532</t>
  </si>
  <si>
    <t>2008912631532</t>
  </si>
  <si>
    <t>2009912631532</t>
  </si>
  <si>
    <t>2010912631532</t>
  </si>
  <si>
    <t>2011912631532</t>
  </si>
  <si>
    <t>2012912631532</t>
  </si>
  <si>
    <t>2013912631532</t>
  </si>
  <si>
    <t>2015912631532</t>
  </si>
  <si>
    <t>2016912631532</t>
  </si>
  <si>
    <t>2007913680294</t>
  </si>
  <si>
    <t>913680294</t>
  </si>
  <si>
    <t>KVÆNANGEN KRAFTVERK AS</t>
  </si>
  <si>
    <t>2008913680294</t>
  </si>
  <si>
    <t>2009913680294</t>
  </si>
  <si>
    <t>2010913680294</t>
  </si>
  <si>
    <t>2011913680294</t>
  </si>
  <si>
    <t>2012913680294</t>
  </si>
  <si>
    <t>2013913680294</t>
  </si>
  <si>
    <t>2014913680294</t>
  </si>
  <si>
    <t>2015913680294</t>
  </si>
  <si>
    <t>2016913680294</t>
  </si>
  <si>
    <t>2007914078865</t>
  </si>
  <si>
    <t>914078865</t>
  </si>
  <si>
    <t>LÆRDAL ENERGI AS</t>
  </si>
  <si>
    <t>2008914078865</t>
  </si>
  <si>
    <t>2009914078865</t>
  </si>
  <si>
    <t>2010914078865</t>
  </si>
  <si>
    <t>2011914078865</t>
  </si>
  <si>
    <t>2012914078865</t>
  </si>
  <si>
    <t>2013914078865</t>
  </si>
  <si>
    <t>2014914078865</t>
  </si>
  <si>
    <t>2015914078865</t>
  </si>
  <si>
    <t>2016914078865</t>
  </si>
  <si>
    <t>2007914385261</t>
  </si>
  <si>
    <t>2008914385261</t>
  </si>
  <si>
    <t>2009914385261</t>
  </si>
  <si>
    <t>2010914385261</t>
  </si>
  <si>
    <t>2011914385261</t>
  </si>
  <si>
    <t>2012914385261</t>
  </si>
  <si>
    <t>2013914385261</t>
  </si>
  <si>
    <t>2015914385261</t>
  </si>
  <si>
    <t>2016914385261</t>
  </si>
  <si>
    <t>2007914678412</t>
  </si>
  <si>
    <t>914678412</t>
  </si>
  <si>
    <t>YMBER AS</t>
  </si>
  <si>
    <t>2008914678412</t>
  </si>
  <si>
    <t>2009914678412</t>
  </si>
  <si>
    <t>2010914678412</t>
  </si>
  <si>
    <t>2011914678412</t>
  </si>
  <si>
    <t>2012914678412</t>
  </si>
  <si>
    <t>2013914678412</t>
  </si>
  <si>
    <t>2014914678412</t>
  </si>
  <si>
    <t>2015914678412</t>
  </si>
  <si>
    <t>2016914678412</t>
  </si>
  <si>
    <t>2008914780152</t>
  </si>
  <si>
    <t>914780152</t>
  </si>
  <si>
    <t>MO INDUSTRIPARK AS</t>
  </si>
  <si>
    <t>2009914780152</t>
  </si>
  <si>
    <t>2010914780152</t>
  </si>
  <si>
    <t>2011914780152</t>
  </si>
  <si>
    <t>2012914780152</t>
  </si>
  <si>
    <t>2013914780152</t>
  </si>
  <si>
    <t>2014914780152</t>
  </si>
  <si>
    <t>2015914780152</t>
  </si>
  <si>
    <t>2016914780152</t>
  </si>
  <si>
    <t>2007914904188</t>
  </si>
  <si>
    <t>914904188</t>
  </si>
  <si>
    <t>EVENES KRAFTFORSYNING AS</t>
  </si>
  <si>
    <t>2008914904188</t>
  </si>
  <si>
    <t>2009914904188</t>
  </si>
  <si>
    <t>2010914904188</t>
  </si>
  <si>
    <t>2011914904188</t>
  </si>
  <si>
    <t>2012914904188</t>
  </si>
  <si>
    <t>2013914904188</t>
  </si>
  <si>
    <t>2014914904188</t>
  </si>
  <si>
    <t>2015914904188</t>
  </si>
  <si>
    <t>2016914904188</t>
  </si>
  <si>
    <t>2007915019196</t>
  </si>
  <si>
    <t>915019196</t>
  </si>
  <si>
    <t>OPPDAL EVERK AS</t>
  </si>
  <si>
    <t>2008915019196</t>
  </si>
  <si>
    <t>2009915019196</t>
  </si>
  <si>
    <t>2010915019196</t>
  </si>
  <si>
    <t>2011915019196</t>
  </si>
  <si>
    <t>2012915019196</t>
  </si>
  <si>
    <t>2013915019196</t>
  </si>
  <si>
    <t>2014915019196</t>
  </si>
  <si>
    <t>2015915019196</t>
  </si>
  <si>
    <t>2016915019196</t>
  </si>
  <si>
    <t>2007915231640</t>
  </si>
  <si>
    <t>915231640</t>
  </si>
  <si>
    <t>PORSA KRAFTLAG AS</t>
  </si>
  <si>
    <t>2008915231640</t>
  </si>
  <si>
    <t>2009915231640</t>
  </si>
  <si>
    <t>2010915231640</t>
  </si>
  <si>
    <t>2011915231640</t>
  </si>
  <si>
    <t>2012915231640</t>
  </si>
  <si>
    <t>2013915231640</t>
  </si>
  <si>
    <t>2014915231640</t>
  </si>
  <si>
    <t>2015915231640</t>
  </si>
  <si>
    <t>2016915231640</t>
  </si>
  <si>
    <t>2007915317898</t>
  </si>
  <si>
    <t>915317898</t>
  </si>
  <si>
    <t>RAULAND KRAFTFORSYNINGSLAG SA</t>
  </si>
  <si>
    <t>2008915317898</t>
  </si>
  <si>
    <t>2009915317898</t>
  </si>
  <si>
    <t>2010915317898</t>
  </si>
  <si>
    <t>2011915317898</t>
  </si>
  <si>
    <t>2012915317898</t>
  </si>
  <si>
    <t>2013915317898</t>
  </si>
  <si>
    <t>2014915317898</t>
  </si>
  <si>
    <t>2015915317898</t>
  </si>
  <si>
    <t>2016915317898</t>
  </si>
  <si>
    <t>2007915591302</t>
  </si>
  <si>
    <t>915591302</t>
  </si>
  <si>
    <t>RØROS ELEKTRISITETSVERK AS</t>
  </si>
  <si>
    <t>2008915591302</t>
  </si>
  <si>
    <t>2009915591302</t>
  </si>
  <si>
    <t>2010915591302</t>
  </si>
  <si>
    <t>2011915591302</t>
  </si>
  <si>
    <t>2012915591302</t>
  </si>
  <si>
    <t>2013915591302</t>
  </si>
  <si>
    <t>2014915591302</t>
  </si>
  <si>
    <t>2015915591302</t>
  </si>
  <si>
    <t>2016915591302</t>
  </si>
  <si>
    <t>2007915635857</t>
  </si>
  <si>
    <t>2008915635857</t>
  </si>
  <si>
    <t>2009915635857</t>
  </si>
  <si>
    <t>2010915635857</t>
  </si>
  <si>
    <t>2011915635857</t>
  </si>
  <si>
    <t>2012915635857</t>
  </si>
  <si>
    <t>2013915635857</t>
  </si>
  <si>
    <t>2014915635857</t>
  </si>
  <si>
    <t>2007915729290</t>
  </si>
  <si>
    <t>915729290</t>
  </si>
  <si>
    <t>Aktieselskabet Saudefaldene</t>
  </si>
  <si>
    <t>2008915729290</t>
  </si>
  <si>
    <t>2009915729290</t>
  </si>
  <si>
    <t>2010915729290</t>
  </si>
  <si>
    <t>2011915729290</t>
  </si>
  <si>
    <t>2012915729290</t>
  </si>
  <si>
    <t>2013915729290</t>
  </si>
  <si>
    <t>2014915729290</t>
  </si>
  <si>
    <t>2015915729290</t>
  </si>
  <si>
    <t>2016915729290</t>
  </si>
  <si>
    <t>2007916069634</t>
  </si>
  <si>
    <t>2008916069634</t>
  </si>
  <si>
    <t>2009916069634</t>
  </si>
  <si>
    <t>2010916069634</t>
  </si>
  <si>
    <t>2011916069634</t>
  </si>
  <si>
    <t>2012916069634</t>
  </si>
  <si>
    <t>2013916069634</t>
  </si>
  <si>
    <t>2014916069634</t>
  </si>
  <si>
    <t>2016916069634</t>
  </si>
  <si>
    <t>2007916319908</t>
  </si>
  <si>
    <t>916319908</t>
  </si>
  <si>
    <t>GUDBRANDSDAL ENERGI NETT AS</t>
  </si>
  <si>
    <t>2008916319908</t>
  </si>
  <si>
    <t>2009916319908</t>
  </si>
  <si>
    <t>2010916319908</t>
  </si>
  <si>
    <t>2011916319908</t>
  </si>
  <si>
    <t>2012916319908</t>
  </si>
  <si>
    <t>2013916319908</t>
  </si>
  <si>
    <t>2014916319908</t>
  </si>
  <si>
    <t>2015916319908</t>
  </si>
  <si>
    <t>2016916319908</t>
  </si>
  <si>
    <t>2007916501420</t>
  </si>
  <si>
    <t>916501420</t>
  </si>
  <si>
    <t>SUNNFJORD ENERGI AS</t>
  </si>
  <si>
    <t>2008916501420</t>
  </si>
  <si>
    <t>2009916501420</t>
  </si>
  <si>
    <t>2010916501420</t>
  </si>
  <si>
    <t>2011916501420</t>
  </si>
  <si>
    <t>2012916501420</t>
  </si>
  <si>
    <t>2013916501420</t>
  </si>
  <si>
    <t>2014916501420</t>
  </si>
  <si>
    <t>2015916501420</t>
  </si>
  <si>
    <t>2016916501420</t>
  </si>
  <si>
    <t>2007916763476</t>
  </si>
  <si>
    <t>916763476</t>
  </si>
  <si>
    <t>TINFOS AS</t>
  </si>
  <si>
    <t>2008916763476</t>
  </si>
  <si>
    <t>2009916763476</t>
  </si>
  <si>
    <t>2010916763476</t>
  </si>
  <si>
    <t>2011916763476</t>
  </si>
  <si>
    <t>2012916763476</t>
  </si>
  <si>
    <t>2013916763476</t>
  </si>
  <si>
    <t>2014916763476</t>
  </si>
  <si>
    <t>2015916763476</t>
  </si>
  <si>
    <t>2016916763476</t>
  </si>
  <si>
    <t>2009917537534</t>
  </si>
  <si>
    <t>917537534</t>
  </si>
  <si>
    <t>HYDRO ALUMINIUM AS</t>
  </si>
  <si>
    <t>2010917537534</t>
  </si>
  <si>
    <t>2011917537534</t>
  </si>
  <si>
    <t>2012917537534</t>
  </si>
  <si>
    <t>2013917537534</t>
  </si>
  <si>
    <t>2014917537534</t>
  </si>
  <si>
    <t>2015917537534</t>
  </si>
  <si>
    <t>2016917537534</t>
  </si>
  <si>
    <t>2007918312730</t>
  </si>
  <si>
    <t>2008918312730</t>
  </si>
  <si>
    <t>2009918312730</t>
  </si>
  <si>
    <t>2010918312730</t>
  </si>
  <si>
    <t>2011918312730</t>
  </si>
  <si>
    <t>2012918312730</t>
  </si>
  <si>
    <t>2013918312730</t>
  </si>
  <si>
    <t>2015918312730</t>
  </si>
  <si>
    <t>2016918312730</t>
  </si>
  <si>
    <t>2007919763159</t>
  </si>
  <si>
    <t>919763159</t>
  </si>
  <si>
    <t>SVORKA ENERGI AS</t>
  </si>
  <si>
    <t>2008919763159</t>
  </si>
  <si>
    <t>2009919763159</t>
  </si>
  <si>
    <t>2010919763159</t>
  </si>
  <si>
    <t>2011919763159</t>
  </si>
  <si>
    <t>2012919763159</t>
  </si>
  <si>
    <t>2013919763159</t>
  </si>
  <si>
    <t>2014919763159</t>
  </si>
  <si>
    <t>2015919763159</t>
  </si>
  <si>
    <t>2016919763159</t>
  </si>
  <si>
    <t>2007923609016</t>
  </si>
  <si>
    <t>923609016</t>
  </si>
  <si>
    <t>Statoil ASA</t>
  </si>
  <si>
    <t>2008923609016</t>
  </si>
  <si>
    <t>2009923609016</t>
  </si>
  <si>
    <t>2007930187240</t>
  </si>
  <si>
    <t>930187240</t>
  </si>
  <si>
    <t>HYDRO ENERGI AS</t>
  </si>
  <si>
    <t>2008930187240</t>
  </si>
  <si>
    <t>2009930187240</t>
  </si>
  <si>
    <t>2010930187240</t>
  </si>
  <si>
    <t>2011930187240</t>
  </si>
  <si>
    <t>2012930187240</t>
  </si>
  <si>
    <t>2013930187240</t>
  </si>
  <si>
    <t>2014930187240</t>
  </si>
  <si>
    <t>2015930187240</t>
  </si>
  <si>
    <t>2016930187240</t>
  </si>
  <si>
    <t>2007933297292</t>
  </si>
  <si>
    <t>933297292</t>
  </si>
  <si>
    <t>LUSTER ENERGIVERK AS</t>
  </si>
  <si>
    <t>2008933297292</t>
  </si>
  <si>
    <t>2009933297292</t>
  </si>
  <si>
    <t>2010933297292</t>
  </si>
  <si>
    <t>2011933297292</t>
  </si>
  <si>
    <t>2012933297292</t>
  </si>
  <si>
    <t>2013933297292</t>
  </si>
  <si>
    <t>2014933297292</t>
  </si>
  <si>
    <t>2015933297292</t>
  </si>
  <si>
    <t>2016933297292</t>
  </si>
  <si>
    <t>2007938260494</t>
  </si>
  <si>
    <t>938260494</t>
  </si>
  <si>
    <t>LUOSTEJOK KRAFTLAG SA</t>
  </si>
  <si>
    <t>2008938260494</t>
  </si>
  <si>
    <t>2009938260494</t>
  </si>
  <si>
    <t>2010938260494</t>
  </si>
  <si>
    <t>2011938260494</t>
  </si>
  <si>
    <t>2012938260494</t>
  </si>
  <si>
    <t>2013938260494</t>
  </si>
  <si>
    <t>2014938260494</t>
  </si>
  <si>
    <t>2015938260494</t>
  </si>
  <si>
    <t>2016938260494</t>
  </si>
  <si>
    <t>2007944001751</t>
  </si>
  <si>
    <t>944001751</t>
  </si>
  <si>
    <t>VINSTRA KRAFTSELSKAP DA</t>
  </si>
  <si>
    <t>2008944001751</t>
  </si>
  <si>
    <t>2009944001751</t>
  </si>
  <si>
    <t>2010944001751</t>
  </si>
  <si>
    <t>2011944001751</t>
  </si>
  <si>
    <t>2012944001751</t>
  </si>
  <si>
    <t>2013944001751</t>
  </si>
  <si>
    <t>2014944001751</t>
  </si>
  <si>
    <t>2015944001751</t>
  </si>
  <si>
    <t>2016944001751</t>
  </si>
  <si>
    <t>2007944237631</t>
  </si>
  <si>
    <t>944237631</t>
  </si>
  <si>
    <t>OPPLANDSKRAFT DA</t>
  </si>
  <si>
    <t>2008944237631</t>
  </si>
  <si>
    <t>2009944237631</t>
  </si>
  <si>
    <t>2010944237631</t>
  </si>
  <si>
    <t>2011944237631</t>
  </si>
  <si>
    <t>2012944237631</t>
  </si>
  <si>
    <t>2013944237631</t>
  </si>
  <si>
    <t>2014944237631</t>
  </si>
  <si>
    <t>2015944237631</t>
  </si>
  <si>
    <t>2007944664440</t>
  </si>
  <si>
    <t>944664440</t>
  </si>
  <si>
    <t>FINNÅS KRAFTLAG SA</t>
  </si>
  <si>
    <t>2008944664440</t>
  </si>
  <si>
    <t>2009944664440</t>
  </si>
  <si>
    <t>2010944664440</t>
  </si>
  <si>
    <t>2011944664440</t>
  </si>
  <si>
    <t>2012944664440</t>
  </si>
  <si>
    <t>2013944664440</t>
  </si>
  <si>
    <t>2014944664440</t>
  </si>
  <si>
    <t>2015944664440</t>
  </si>
  <si>
    <t>2016944664440</t>
  </si>
  <si>
    <t>2007947537792</t>
  </si>
  <si>
    <t>947537792</t>
  </si>
  <si>
    <t>HEMNE KRAFTLAG SA</t>
  </si>
  <si>
    <t>2008947537792</t>
  </si>
  <si>
    <t>2009947537792</t>
  </si>
  <si>
    <t>2010947537792</t>
  </si>
  <si>
    <t>2011947537792</t>
  </si>
  <si>
    <t>2012947537792</t>
  </si>
  <si>
    <t>2013947537792</t>
  </si>
  <si>
    <t>2014947537792</t>
  </si>
  <si>
    <t>2015947537792</t>
  </si>
  <si>
    <t>2016947537792</t>
  </si>
  <si>
    <t>2007947576283</t>
  </si>
  <si>
    <t>947576283</t>
  </si>
  <si>
    <t>KRAFTVERKENE I ORKLA DA</t>
  </si>
  <si>
    <t>2008947576283</t>
  </si>
  <si>
    <t>2009947576283</t>
  </si>
  <si>
    <t>2010947576283</t>
  </si>
  <si>
    <t>2011947576283</t>
  </si>
  <si>
    <t>2012947576283</t>
  </si>
  <si>
    <t>2013947576283</t>
  </si>
  <si>
    <t>2014947576283</t>
  </si>
  <si>
    <t>2015947576283</t>
  </si>
  <si>
    <t>2016947576283</t>
  </si>
  <si>
    <t>2007947590618</t>
  </si>
  <si>
    <t>947590618</t>
  </si>
  <si>
    <t>DRIVA KRAFTVERK</t>
  </si>
  <si>
    <t>2008947590618</t>
  </si>
  <si>
    <t>2009947590618</t>
  </si>
  <si>
    <t>2010947590618</t>
  </si>
  <si>
    <t>2011947590618</t>
  </si>
  <si>
    <t>2012947590618</t>
  </si>
  <si>
    <t>2013947590618</t>
  </si>
  <si>
    <t>2014947590618</t>
  </si>
  <si>
    <t>2015947590618</t>
  </si>
  <si>
    <t>2016947590618</t>
  </si>
  <si>
    <t>2007948067323</t>
  </si>
  <si>
    <t>2008948067323</t>
  </si>
  <si>
    <t>2009948067323</t>
  </si>
  <si>
    <t>2010948067323</t>
  </si>
  <si>
    <t>2011948067323</t>
  </si>
  <si>
    <t>2012948067323</t>
  </si>
  <si>
    <t>2013948067323</t>
  </si>
  <si>
    <t>2015948067323</t>
  </si>
  <si>
    <t>2016948067323</t>
  </si>
  <si>
    <t>2007948429209</t>
  </si>
  <si>
    <t>948429209</t>
  </si>
  <si>
    <t>SKÅNEVIK ØLEN KRAFTLAG SA</t>
  </si>
  <si>
    <t>2008948429209</t>
  </si>
  <si>
    <t>2009948429209</t>
  </si>
  <si>
    <t>2010948429209</t>
  </si>
  <si>
    <t>2011948429209</t>
  </si>
  <si>
    <t>2012948429209</t>
  </si>
  <si>
    <t>2013948429209</t>
  </si>
  <si>
    <t>2014948429209</t>
  </si>
  <si>
    <t>2015948429209</t>
  </si>
  <si>
    <t>2016948429209</t>
  </si>
  <si>
    <t>2007948526786</t>
  </si>
  <si>
    <t>948526786</t>
  </si>
  <si>
    <t>NORD-ØSTERDAL KRAFTLAG SA</t>
  </si>
  <si>
    <t>2008948526786</t>
  </si>
  <si>
    <t>2009948526786</t>
  </si>
  <si>
    <t>2010948526786</t>
  </si>
  <si>
    <t>2011948526786</t>
  </si>
  <si>
    <t>2012948526786</t>
  </si>
  <si>
    <t>2013948526786</t>
  </si>
  <si>
    <t>2014948526786</t>
  </si>
  <si>
    <t>2015948526786</t>
  </si>
  <si>
    <t>2016948526786</t>
  </si>
  <si>
    <t>2007948755742</t>
  </si>
  <si>
    <t>948755742</t>
  </si>
  <si>
    <t>REPVÅG KRAFTLAG SA</t>
  </si>
  <si>
    <t>2008948755742</t>
  </si>
  <si>
    <t>2009948755742</t>
  </si>
  <si>
    <t>2010948755742</t>
  </si>
  <si>
    <t>2011948755742</t>
  </si>
  <si>
    <t>2012948755742</t>
  </si>
  <si>
    <t>2013948755742</t>
  </si>
  <si>
    <t>2014948755742</t>
  </si>
  <si>
    <t>2015948755742</t>
  </si>
  <si>
    <t>2016948755742</t>
  </si>
  <si>
    <t>2007953181606</t>
  </si>
  <si>
    <t>953181606</t>
  </si>
  <si>
    <t>BINDAL KRAFTLAG SA</t>
  </si>
  <si>
    <t>2008953181606</t>
  </si>
  <si>
    <t>2009953181606</t>
  </si>
  <si>
    <t>2010953181606</t>
  </si>
  <si>
    <t>2011953181606</t>
  </si>
  <si>
    <t>2012953181606</t>
  </si>
  <si>
    <t>2013953181606</t>
  </si>
  <si>
    <t>2014953181606</t>
  </si>
  <si>
    <t>2015953181606</t>
  </si>
  <si>
    <t>2016953181606</t>
  </si>
  <si>
    <t>2007953681781</t>
  </si>
  <si>
    <t>953681781</t>
  </si>
  <si>
    <t>VALDRES ENERGIVERK AS</t>
  </si>
  <si>
    <t>2008953681781</t>
  </si>
  <si>
    <t>2009953681781</t>
  </si>
  <si>
    <t>2010953681781</t>
  </si>
  <si>
    <t>2011953681781</t>
  </si>
  <si>
    <t>2012953681781</t>
  </si>
  <si>
    <t>2013953681781</t>
  </si>
  <si>
    <t>2014953681781</t>
  </si>
  <si>
    <t>2015953681781</t>
  </si>
  <si>
    <t>2016953681781</t>
  </si>
  <si>
    <t>2007954090493</t>
  </si>
  <si>
    <t>954090493</t>
  </si>
  <si>
    <t>SIRA KVINA KRAFTSELSKAP</t>
  </si>
  <si>
    <t>2008954090493</t>
  </si>
  <si>
    <t>2009954090493</t>
  </si>
  <si>
    <t>2010954090493</t>
  </si>
  <si>
    <t>2011954090493</t>
  </si>
  <si>
    <t>2012954090493</t>
  </si>
  <si>
    <t>2013954090493</t>
  </si>
  <si>
    <t>2014954090493</t>
  </si>
  <si>
    <t>2015954090493</t>
  </si>
  <si>
    <t>2016954090493</t>
  </si>
  <si>
    <t>2007955007514</t>
  </si>
  <si>
    <t>955007514</t>
  </si>
  <si>
    <t>Otra Kraft DA</t>
  </si>
  <si>
    <t>2008955007514</t>
  </si>
  <si>
    <t>2009955007514</t>
  </si>
  <si>
    <t>2010955007514</t>
  </si>
  <si>
    <t>2011955007514</t>
  </si>
  <si>
    <t>2012955007514</t>
  </si>
  <si>
    <t>2007955664361</t>
  </si>
  <si>
    <t>955664361</t>
  </si>
  <si>
    <t>KVIKNE-RENNEBU KRAFTLAG SA</t>
  </si>
  <si>
    <t>2008955664361</t>
  </si>
  <si>
    <t>2009955664361</t>
  </si>
  <si>
    <t>2010955664361</t>
  </si>
  <si>
    <t>2011955664361</t>
  </si>
  <si>
    <t>2012955664361</t>
  </si>
  <si>
    <t>2013955664361</t>
  </si>
  <si>
    <t>2014955664361</t>
  </si>
  <si>
    <t>2015955664361</t>
  </si>
  <si>
    <t>2016955664361</t>
  </si>
  <si>
    <t>2007955996836</t>
  </si>
  <si>
    <t>2008955996836</t>
  </si>
  <si>
    <t>2009955996836</t>
  </si>
  <si>
    <t>2010955996836</t>
  </si>
  <si>
    <t>2011955996836</t>
  </si>
  <si>
    <t>2012955996836</t>
  </si>
  <si>
    <t>2013955996836</t>
  </si>
  <si>
    <t>2014955996836</t>
  </si>
  <si>
    <t>2016955996836</t>
  </si>
  <si>
    <t>2007956740134</t>
  </si>
  <si>
    <t>956740134</t>
  </si>
  <si>
    <t>NORDKYN KRAFTLAG SA</t>
  </si>
  <si>
    <t>2008956740134</t>
  </si>
  <si>
    <t>2009956740134</t>
  </si>
  <si>
    <t>2010956740134</t>
  </si>
  <si>
    <t>2011956740134</t>
  </si>
  <si>
    <t>2012956740134</t>
  </si>
  <si>
    <t>2013956740134</t>
  </si>
  <si>
    <t>2014956740134</t>
  </si>
  <si>
    <t>2015956740134</t>
  </si>
  <si>
    <t>2016956740134</t>
  </si>
  <si>
    <t>2007957896928</t>
  </si>
  <si>
    <t>957896928</t>
  </si>
  <si>
    <t>ROLLAG ELEKTRISITETSVERK SA</t>
  </si>
  <si>
    <t>2008957896928</t>
  </si>
  <si>
    <t>2009957896928</t>
  </si>
  <si>
    <t>2010957896928</t>
  </si>
  <si>
    <t>2011957896928</t>
  </si>
  <si>
    <t>2012957896928</t>
  </si>
  <si>
    <t>2013957896928</t>
  </si>
  <si>
    <t>2014957896928</t>
  </si>
  <si>
    <t>2015957896928</t>
  </si>
  <si>
    <t>2016957896928</t>
  </si>
  <si>
    <t>2007959254893</t>
  </si>
  <si>
    <t>959254893</t>
  </si>
  <si>
    <t>AUSTEVOLL KRAFTLAG SA</t>
  </si>
  <si>
    <t>2008959254893</t>
  </si>
  <si>
    <t>2009959254893</t>
  </si>
  <si>
    <t>2010959254893</t>
  </si>
  <si>
    <t>2011959254893</t>
  </si>
  <si>
    <t>2012959254893</t>
  </si>
  <si>
    <t>2013959254893</t>
  </si>
  <si>
    <t>2014959254893</t>
  </si>
  <si>
    <t>2015959254893</t>
  </si>
  <si>
    <t>2016959254893</t>
  </si>
  <si>
    <t>2007960684737</t>
  </si>
  <si>
    <t>2008960684737</t>
  </si>
  <si>
    <t>2009960684737</t>
  </si>
  <si>
    <t>2010960684737</t>
  </si>
  <si>
    <t>2011960684737</t>
  </si>
  <si>
    <t>2012960684737</t>
  </si>
  <si>
    <t>2013960684737</t>
  </si>
  <si>
    <t>2015960684737</t>
  </si>
  <si>
    <t>2016960684737</t>
  </si>
  <si>
    <t>2008962986633</t>
  </si>
  <si>
    <t>962986633</t>
  </si>
  <si>
    <t>STATNETT SF</t>
  </si>
  <si>
    <t>2009962986633</t>
  </si>
  <si>
    <t>2010962986633</t>
  </si>
  <si>
    <t>2011962986633</t>
  </si>
  <si>
    <t>2012962986633</t>
  </si>
  <si>
    <t>2013962986633</t>
  </si>
  <si>
    <t>2014962986633</t>
  </si>
  <si>
    <t>2015962986633</t>
  </si>
  <si>
    <t>2016962986633</t>
  </si>
  <si>
    <t>2007963022158</t>
  </si>
  <si>
    <t>963022158</t>
  </si>
  <si>
    <t>MIDT-TELEMARK ENERGI AS</t>
  </si>
  <si>
    <t>2008963022158</t>
  </si>
  <si>
    <t>2009963022158</t>
  </si>
  <si>
    <t>2010963022158</t>
  </si>
  <si>
    <t>2011963022158</t>
  </si>
  <si>
    <t>2012963022158</t>
  </si>
  <si>
    <t>2013963022158</t>
  </si>
  <si>
    <t>2014963022158</t>
  </si>
  <si>
    <t>2015963022158</t>
  </si>
  <si>
    <t>2016963022158</t>
  </si>
  <si>
    <t>2007966309202</t>
  </si>
  <si>
    <t>2008966309202</t>
  </si>
  <si>
    <t>2009966309202</t>
  </si>
  <si>
    <t>2010966309202</t>
  </si>
  <si>
    <t>2011966309202</t>
  </si>
  <si>
    <t>2012966309202</t>
  </si>
  <si>
    <t>2013966309202</t>
  </si>
  <si>
    <t>2015966309202</t>
  </si>
  <si>
    <t>2016966309202</t>
  </si>
  <si>
    <t>2007966731508</t>
  </si>
  <si>
    <t>2008966731508</t>
  </si>
  <si>
    <t>2009966731508</t>
  </si>
  <si>
    <t>2010966731508</t>
  </si>
  <si>
    <t>2011966731508</t>
  </si>
  <si>
    <t>2012966731508</t>
  </si>
  <si>
    <t>2013966731508</t>
  </si>
  <si>
    <t>2014966731508</t>
  </si>
  <si>
    <t>2016966731508</t>
  </si>
  <si>
    <t>2007967670170</t>
  </si>
  <si>
    <t>967670170</t>
  </si>
  <si>
    <t>UVDAL KRAFTFORSYNING SA</t>
  </si>
  <si>
    <t>2008967670170</t>
  </si>
  <si>
    <t>2009967670170</t>
  </si>
  <si>
    <t>2010967670170</t>
  </si>
  <si>
    <t>2011967670170</t>
  </si>
  <si>
    <t>2012967670170</t>
  </si>
  <si>
    <t>2013967670170</t>
  </si>
  <si>
    <t>2014967670170</t>
  </si>
  <si>
    <t>2015967670170</t>
  </si>
  <si>
    <t>2016967670170</t>
  </si>
  <si>
    <t>2007968002228</t>
  </si>
  <si>
    <t>968002228</t>
  </si>
  <si>
    <t>TROLLFJORD KRAFT AS</t>
  </si>
  <si>
    <t>2008968002228</t>
  </si>
  <si>
    <t>2009968002228</t>
  </si>
  <si>
    <t>2010968002228</t>
  </si>
  <si>
    <t>2011968002228</t>
  </si>
  <si>
    <t>2012968002228</t>
  </si>
  <si>
    <t>2013968002228</t>
  </si>
  <si>
    <t>2014968002228</t>
  </si>
  <si>
    <t>2015968002228</t>
  </si>
  <si>
    <t>2016968002228</t>
  </si>
  <si>
    <t>2007968168134</t>
  </si>
  <si>
    <t>968168134</t>
  </si>
  <si>
    <t>VESTERÅLSKRAFT NETT AS</t>
  </si>
  <si>
    <t>2008968168134</t>
  </si>
  <si>
    <t>2009968168134</t>
  </si>
  <si>
    <t>2010968168134</t>
  </si>
  <si>
    <t>2011968168134</t>
  </si>
  <si>
    <t>2012968168134</t>
  </si>
  <si>
    <t>2013968168134</t>
  </si>
  <si>
    <t>2014968168134</t>
  </si>
  <si>
    <t>2015968168134</t>
  </si>
  <si>
    <t>2016968168134</t>
  </si>
  <si>
    <t>2007968398083</t>
  </si>
  <si>
    <t>2008968398083</t>
  </si>
  <si>
    <t>2009968398083</t>
  </si>
  <si>
    <t>2010968398083</t>
  </si>
  <si>
    <t>2011968398083</t>
  </si>
  <si>
    <t>2012968398083</t>
  </si>
  <si>
    <t>2013968398083</t>
  </si>
  <si>
    <t>2016968398083</t>
  </si>
  <si>
    <t>2007970974253</t>
  </si>
  <si>
    <t>2008970974253</t>
  </si>
  <si>
    <t>2009970974253</t>
  </si>
  <si>
    <t>2010970974253</t>
  </si>
  <si>
    <t>2011970974253</t>
  </si>
  <si>
    <t>2012970974253</t>
  </si>
  <si>
    <t>2013970974253</t>
  </si>
  <si>
    <t>2015970974253</t>
  </si>
  <si>
    <t>2016970974253</t>
  </si>
  <si>
    <t>2007971028440</t>
  </si>
  <si>
    <t>971028440</t>
  </si>
  <si>
    <t>DRANGEDAL EVERK KF</t>
  </si>
  <si>
    <t>2008971028440</t>
  </si>
  <si>
    <t>2009971028440</t>
  </si>
  <si>
    <t>2010971028440</t>
  </si>
  <si>
    <t>2011971028440</t>
  </si>
  <si>
    <t>2012971028440</t>
  </si>
  <si>
    <t>2013971028440</t>
  </si>
  <si>
    <t>2014971028440</t>
  </si>
  <si>
    <t>2015971028440</t>
  </si>
  <si>
    <t>2016971028440</t>
  </si>
  <si>
    <t>2007971028513</t>
  </si>
  <si>
    <t>2008971028513</t>
  </si>
  <si>
    <t>2009971028513</t>
  </si>
  <si>
    <t>2010971028513</t>
  </si>
  <si>
    <t>2011971028513</t>
  </si>
  <si>
    <t>2012971028513</t>
  </si>
  <si>
    <t>2013971028513</t>
  </si>
  <si>
    <t>2014971028513</t>
  </si>
  <si>
    <t>2015971028513</t>
  </si>
  <si>
    <t>2007971028548</t>
  </si>
  <si>
    <t>971028548</t>
  </si>
  <si>
    <t>FITJAR KRAFTLAG SA</t>
  </si>
  <si>
    <t>2008971028548</t>
  </si>
  <si>
    <t>2009971028548</t>
  </si>
  <si>
    <t>2010971028548</t>
  </si>
  <si>
    <t>2011971028548</t>
  </si>
  <si>
    <t>2012971028548</t>
  </si>
  <si>
    <t>2013971028548</t>
  </si>
  <si>
    <t>2014971028548</t>
  </si>
  <si>
    <t>2015971028548</t>
  </si>
  <si>
    <t>2016971028548</t>
  </si>
  <si>
    <t>2007971029102</t>
  </si>
  <si>
    <t>971029102</t>
  </si>
  <si>
    <t>SUNNDAL ENERGI KF</t>
  </si>
  <si>
    <t>2008971029102</t>
  </si>
  <si>
    <t>2009971029102</t>
  </si>
  <si>
    <t>2010971029102</t>
  </si>
  <si>
    <t>2011971029102</t>
  </si>
  <si>
    <t>2012971029102</t>
  </si>
  <si>
    <t>2013971029102</t>
  </si>
  <si>
    <t>2014971029102</t>
  </si>
  <si>
    <t>2015971029102</t>
  </si>
  <si>
    <t>2016971029102</t>
  </si>
  <si>
    <t>2007971029390</t>
  </si>
  <si>
    <t>971029390</t>
  </si>
  <si>
    <t>ALTA KRAFTLAG SA</t>
  </si>
  <si>
    <t>2008971029390</t>
  </si>
  <si>
    <t>2009971029390</t>
  </si>
  <si>
    <t>2010971029390</t>
  </si>
  <si>
    <t>2011971029390</t>
  </si>
  <si>
    <t>2012971029390</t>
  </si>
  <si>
    <t>2013971029390</t>
  </si>
  <si>
    <t>2014971029390</t>
  </si>
  <si>
    <t>2015971029390</t>
  </si>
  <si>
    <t>2016971029390</t>
  </si>
  <si>
    <t>2007971030569</t>
  </si>
  <si>
    <t>971030569</t>
  </si>
  <si>
    <t>HEMSEDAL ENERGI KF</t>
  </si>
  <si>
    <t>2008971030569</t>
  </si>
  <si>
    <t>2009971030569</t>
  </si>
  <si>
    <t>2010971030569</t>
  </si>
  <si>
    <t>2011971030569</t>
  </si>
  <si>
    <t>2012971030569</t>
  </si>
  <si>
    <t>2013971030569</t>
  </si>
  <si>
    <t>2014971030569</t>
  </si>
  <si>
    <t>2015971030569</t>
  </si>
  <si>
    <t>2016971030569</t>
  </si>
  <si>
    <t>2007971030658</t>
  </si>
  <si>
    <t>971030658</t>
  </si>
  <si>
    <t>KRØDSHERAD EVERK KF</t>
  </si>
  <si>
    <t>2008971030658</t>
  </si>
  <si>
    <t>2009971030658</t>
  </si>
  <si>
    <t>2010971030658</t>
  </si>
  <si>
    <t>2011971030658</t>
  </si>
  <si>
    <t>2012971030658</t>
  </si>
  <si>
    <t>2013971030658</t>
  </si>
  <si>
    <t>2014971030658</t>
  </si>
  <si>
    <t>2015971030658</t>
  </si>
  <si>
    <t>2016971030658</t>
  </si>
  <si>
    <t>2007971031107</t>
  </si>
  <si>
    <t>971031107</t>
  </si>
  <si>
    <t>FORSAND ELVERK KOMMUNALT FØRETAK I FORSAND</t>
  </si>
  <si>
    <t>2008971031107</t>
  </si>
  <si>
    <t>2009971031107</t>
  </si>
  <si>
    <t>2010971031107</t>
  </si>
  <si>
    <t>2011971031107</t>
  </si>
  <si>
    <t>2012971031107</t>
  </si>
  <si>
    <t>2013971031107</t>
  </si>
  <si>
    <t>2014971031107</t>
  </si>
  <si>
    <t>2015971031107</t>
  </si>
  <si>
    <t>2016971031107</t>
  </si>
  <si>
    <t>2007971031425</t>
  </si>
  <si>
    <t>971031425</t>
  </si>
  <si>
    <t>ÅRDAL ENERGI KF</t>
  </si>
  <si>
    <t>2008971031425</t>
  </si>
  <si>
    <t>2009971031425</t>
  </si>
  <si>
    <t>2010971031425</t>
  </si>
  <si>
    <t>2011971031425</t>
  </si>
  <si>
    <t>2012971031425</t>
  </si>
  <si>
    <t>2013971031425</t>
  </si>
  <si>
    <t>2014971031425</t>
  </si>
  <si>
    <t>2015971031425</t>
  </si>
  <si>
    <t>2016971031425</t>
  </si>
  <si>
    <t>2007971034998</t>
  </si>
  <si>
    <t>971034998</t>
  </si>
  <si>
    <t>SULDAL ELVERK KF</t>
  </si>
  <si>
    <t>2008971034998</t>
  </si>
  <si>
    <t>2009971034998</t>
  </si>
  <si>
    <t>2010971034998</t>
  </si>
  <si>
    <t>2011971034998</t>
  </si>
  <si>
    <t>2012971034998</t>
  </si>
  <si>
    <t>2013971034998</t>
  </si>
  <si>
    <t>2014971034998</t>
  </si>
  <si>
    <t>2015971034998</t>
  </si>
  <si>
    <t>2016971034998</t>
  </si>
  <si>
    <t>2007971040246</t>
  </si>
  <si>
    <t>971040246</t>
  </si>
  <si>
    <t>USTEKVEIKJA KRAFTVERK DA</t>
  </si>
  <si>
    <t>2008971040246</t>
  </si>
  <si>
    <t>2009971040246</t>
  </si>
  <si>
    <t>2010971040246</t>
  </si>
  <si>
    <t>2011971040246</t>
  </si>
  <si>
    <t>2012971040246</t>
  </si>
  <si>
    <t>2013971040246</t>
  </si>
  <si>
    <t>2014971040246</t>
  </si>
  <si>
    <t>2015971040246</t>
  </si>
  <si>
    <t>2016971040246</t>
  </si>
  <si>
    <t>2007971048611</t>
  </si>
  <si>
    <t>971048611</t>
  </si>
  <si>
    <t>ANDØY ENERGI AS</t>
  </si>
  <si>
    <t>2008971048611</t>
  </si>
  <si>
    <t>2009971048611</t>
  </si>
  <si>
    <t>2010971048611</t>
  </si>
  <si>
    <t>2011971048611</t>
  </si>
  <si>
    <t>2012971048611</t>
  </si>
  <si>
    <t>2013971048611</t>
  </si>
  <si>
    <t>2014971048611</t>
  </si>
  <si>
    <t>2015971048611</t>
  </si>
  <si>
    <t>2016971048611</t>
  </si>
  <si>
    <t>2007971058854</t>
  </si>
  <si>
    <t>971058854</t>
  </si>
  <si>
    <t>VARANGER KRAFTNETT AS</t>
  </si>
  <si>
    <t>2008971058854</t>
  </si>
  <si>
    <t>2009971058854</t>
  </si>
  <si>
    <t>2010971058854</t>
  </si>
  <si>
    <t>2011971058854</t>
  </si>
  <si>
    <t>2012971058854</t>
  </si>
  <si>
    <t>2013971058854</t>
  </si>
  <si>
    <t>2014971058854</t>
  </si>
  <si>
    <t>2015971058854</t>
  </si>
  <si>
    <t>2016971058854</t>
  </si>
  <si>
    <t>2007971589752</t>
  </si>
  <si>
    <t>2008971589752</t>
  </si>
  <si>
    <t>2009971589752</t>
  </si>
  <si>
    <t>2010971589752</t>
  </si>
  <si>
    <t>2011971589752</t>
  </si>
  <si>
    <t>2012971589752</t>
  </si>
  <si>
    <t>2013971589752</t>
  </si>
  <si>
    <t>2015971589752</t>
  </si>
  <si>
    <t>2016971589752</t>
  </si>
  <si>
    <t>2007971592117</t>
  </si>
  <si>
    <t>971592117</t>
  </si>
  <si>
    <t>BALLANGEN ENERGI AS</t>
  </si>
  <si>
    <t>2008971592117</t>
  </si>
  <si>
    <t>2009971592117</t>
  </si>
  <si>
    <t>2010971592117</t>
  </si>
  <si>
    <t>2011971592117</t>
  </si>
  <si>
    <t>2012971592117</t>
  </si>
  <si>
    <t>2013971592117</t>
  </si>
  <si>
    <t>2014971592117</t>
  </si>
  <si>
    <t>2015971592117</t>
  </si>
  <si>
    <t>2016971592117</t>
  </si>
  <si>
    <t>2007973058347</t>
  </si>
  <si>
    <t>2008973058347</t>
  </si>
  <si>
    <t>2009973058347</t>
  </si>
  <si>
    <t>2010973058347</t>
  </si>
  <si>
    <t>2011973058347</t>
  </si>
  <si>
    <t>2012973058347</t>
  </si>
  <si>
    <t>2013973058347</t>
  </si>
  <si>
    <t>2014973058347</t>
  </si>
  <si>
    <t>2007975332438</t>
  </si>
  <si>
    <t>975332438</t>
  </si>
  <si>
    <t>AURLAND ENERGIVERK AS</t>
  </si>
  <si>
    <t>2008975332438</t>
  </si>
  <si>
    <t>2009975332438</t>
  </si>
  <si>
    <t>2010975332438</t>
  </si>
  <si>
    <t>2011975332438</t>
  </si>
  <si>
    <t>2012975332438</t>
  </si>
  <si>
    <t>2013975332438</t>
  </si>
  <si>
    <t>2014975332438</t>
  </si>
  <si>
    <t>2015975332438</t>
  </si>
  <si>
    <t>2016975332438</t>
  </si>
  <si>
    <t>2007976626192</t>
  </si>
  <si>
    <t>976626192</t>
  </si>
  <si>
    <t>STRYN ENERGI AS</t>
  </si>
  <si>
    <t>2008976626192</t>
  </si>
  <si>
    <t>2009976626192</t>
  </si>
  <si>
    <t>2010976626192</t>
  </si>
  <si>
    <t>2011976626192</t>
  </si>
  <si>
    <t>2012976626192</t>
  </si>
  <si>
    <t>2013976626192</t>
  </si>
  <si>
    <t>2014976626192</t>
  </si>
  <si>
    <t>2015976626192</t>
  </si>
  <si>
    <t>2016976626192</t>
  </si>
  <si>
    <t>2007976723805</t>
  </si>
  <si>
    <t>976723805</t>
  </si>
  <si>
    <t>ODDA ENERGI AS</t>
  </si>
  <si>
    <t>2008976723805</t>
  </si>
  <si>
    <t>2009976723805</t>
  </si>
  <si>
    <t>2010976723805</t>
  </si>
  <si>
    <t>2011976723805</t>
  </si>
  <si>
    <t>2012976723805</t>
  </si>
  <si>
    <t>2013976723805</t>
  </si>
  <si>
    <t>2014976723805</t>
  </si>
  <si>
    <t>2015976723805</t>
  </si>
  <si>
    <t>2016976723805</t>
  </si>
  <si>
    <t>2007976894677</t>
  </si>
  <si>
    <t>976894677</t>
  </si>
  <si>
    <t>E-CO ENERGI AS</t>
  </si>
  <si>
    <t>2008976894677</t>
  </si>
  <si>
    <t>2009976894677</t>
  </si>
  <si>
    <t>2010976894677</t>
  </si>
  <si>
    <t>2011976894677</t>
  </si>
  <si>
    <t>2012976894677</t>
  </si>
  <si>
    <t>2013976894677</t>
  </si>
  <si>
    <t>2014976894677</t>
  </si>
  <si>
    <t>2015976894677</t>
  </si>
  <si>
    <t>2016976894677</t>
  </si>
  <si>
    <t>2007976944801</t>
  </si>
  <si>
    <t>976944801</t>
  </si>
  <si>
    <t>BKK NETT AS</t>
  </si>
  <si>
    <t>2008976944801</t>
  </si>
  <si>
    <t>2009976944801</t>
  </si>
  <si>
    <t>2010976944801</t>
  </si>
  <si>
    <t>2011976944801</t>
  </si>
  <si>
    <t>2012976944801</t>
  </si>
  <si>
    <t>2013976944801</t>
  </si>
  <si>
    <t>2014976944801</t>
  </si>
  <si>
    <t>2015976944801</t>
  </si>
  <si>
    <t>2016976944801</t>
  </si>
  <si>
    <t>2007977106184</t>
  </si>
  <si>
    <t>2008977106184</t>
  </si>
  <si>
    <t>2009977106184</t>
  </si>
  <si>
    <t>2010977106184</t>
  </si>
  <si>
    <t>2011977106184</t>
  </si>
  <si>
    <t>2012977106184</t>
  </si>
  <si>
    <t>2013977106184</t>
  </si>
  <si>
    <t>2015977106184</t>
  </si>
  <si>
    <t>2016977106184</t>
  </si>
  <si>
    <t>2007977285712</t>
  </si>
  <si>
    <t>977285712</t>
  </si>
  <si>
    <t>KLEPP ENERGI AS</t>
  </si>
  <si>
    <t>2008977285712</t>
  </si>
  <si>
    <t>2009977285712</t>
  </si>
  <si>
    <t>2010977285712</t>
  </si>
  <si>
    <t>2011977285712</t>
  </si>
  <si>
    <t>2012977285712</t>
  </si>
  <si>
    <t>2013977285712</t>
  </si>
  <si>
    <t>2014977285712</t>
  </si>
  <si>
    <t>2015977285712</t>
  </si>
  <si>
    <t>2016977285712</t>
  </si>
  <si>
    <t>2007978631029</t>
  </si>
  <si>
    <t>2008978631029</t>
  </si>
  <si>
    <t>2009978631029</t>
  </si>
  <si>
    <t>2010978631029</t>
  </si>
  <si>
    <t>2011978631029</t>
  </si>
  <si>
    <t>2012978631029</t>
  </si>
  <si>
    <t>2013978631029</t>
  </si>
  <si>
    <t>2014978631029</t>
  </si>
  <si>
    <t>2016978631029</t>
  </si>
  <si>
    <t>2007978645178</t>
  </si>
  <si>
    <t>978645178</t>
  </si>
  <si>
    <t>TRØGSTAD ELVERK AS</t>
  </si>
  <si>
    <t>2008978645178</t>
  </si>
  <si>
    <t>2009978645178</t>
  </si>
  <si>
    <t>2010978645178</t>
  </si>
  <si>
    <t>2011978645178</t>
  </si>
  <si>
    <t>2012978645178</t>
  </si>
  <si>
    <t>2013978645178</t>
  </si>
  <si>
    <t>2014978645178</t>
  </si>
  <si>
    <t>2015978645178</t>
  </si>
  <si>
    <t>2016978645178</t>
  </si>
  <si>
    <t>2007978664628</t>
  </si>
  <si>
    <t>2008978664628</t>
  </si>
  <si>
    <t>2009978664628</t>
  </si>
  <si>
    <t>2010978664628</t>
  </si>
  <si>
    <t>2011978664628</t>
  </si>
  <si>
    <t>2012978664628</t>
  </si>
  <si>
    <t>2013978664628</t>
  </si>
  <si>
    <t>2015978664628</t>
  </si>
  <si>
    <t>2016978664628</t>
  </si>
  <si>
    <t>2007979151950</t>
  </si>
  <si>
    <t>979151950</t>
  </si>
  <si>
    <t>TROMS KRAFT NETT AS</t>
  </si>
  <si>
    <t>2008979151950</t>
  </si>
  <si>
    <t>2009979151950</t>
  </si>
  <si>
    <t>2010979151950</t>
  </si>
  <si>
    <t>2011979151950</t>
  </si>
  <si>
    <t>2012979151950</t>
  </si>
  <si>
    <t>2013979151950</t>
  </si>
  <si>
    <t>2014979151950</t>
  </si>
  <si>
    <t>2015979151950</t>
  </si>
  <si>
    <t>2016979151950</t>
  </si>
  <si>
    <t>2007979379455</t>
  </si>
  <si>
    <t>2008979379455</t>
  </si>
  <si>
    <t>2009979379455</t>
  </si>
  <si>
    <t>2010979379455</t>
  </si>
  <si>
    <t>2011979379455</t>
  </si>
  <si>
    <t>2012979379455</t>
  </si>
  <si>
    <t>2013979379455</t>
  </si>
  <si>
    <t>2014979379455</t>
  </si>
  <si>
    <t>2015979379455</t>
  </si>
  <si>
    <t>2007979399901</t>
  </si>
  <si>
    <t>2008979399901</t>
  </si>
  <si>
    <t>2009979399901</t>
  </si>
  <si>
    <t>2010979399901</t>
  </si>
  <si>
    <t>2011979399901</t>
  </si>
  <si>
    <t>2012979399901</t>
  </si>
  <si>
    <t>2013979399901</t>
  </si>
  <si>
    <t>2014979399901</t>
  </si>
  <si>
    <t>2007979422679</t>
  </si>
  <si>
    <t>979422679</t>
  </si>
  <si>
    <t>SKAGERAK NETT AS</t>
  </si>
  <si>
    <t>2008979422679</t>
  </si>
  <si>
    <t>2009979422679</t>
  </si>
  <si>
    <t>2010979422679</t>
  </si>
  <si>
    <t>2011979422679</t>
  </si>
  <si>
    <t>2012979422679</t>
  </si>
  <si>
    <t>2013979422679</t>
  </si>
  <si>
    <t>2014979422679</t>
  </si>
  <si>
    <t>2015979422679</t>
  </si>
  <si>
    <t>2016979422679</t>
  </si>
  <si>
    <t>2007979497482</t>
  </si>
  <si>
    <t>979497482</t>
  </si>
  <si>
    <t>ØVRE EIKER NETT AS</t>
  </si>
  <si>
    <t>2008979497482</t>
  </si>
  <si>
    <t>2009979497482</t>
  </si>
  <si>
    <t>2010979497482</t>
  </si>
  <si>
    <t>2011979497482</t>
  </si>
  <si>
    <t>2012979497482</t>
  </si>
  <si>
    <t>2013979497482</t>
  </si>
  <si>
    <t>2014979497482</t>
  </si>
  <si>
    <t>2015979497482</t>
  </si>
  <si>
    <t>2016979497482</t>
  </si>
  <si>
    <t>2007979546386</t>
  </si>
  <si>
    <t>979546386</t>
  </si>
  <si>
    <t>ORKDAL ENERGI AS</t>
  </si>
  <si>
    <t>2008979546386</t>
  </si>
  <si>
    <t>2009979546386</t>
  </si>
  <si>
    <t>2010979546386</t>
  </si>
  <si>
    <t>2011979546386</t>
  </si>
  <si>
    <t>2012979546386</t>
  </si>
  <si>
    <t>2013979546386</t>
  </si>
  <si>
    <t>2014979546386</t>
  </si>
  <si>
    <t>2015979546386</t>
  </si>
  <si>
    <t>2016979546386</t>
  </si>
  <si>
    <t>2007979599684</t>
  </si>
  <si>
    <t>979599684</t>
  </si>
  <si>
    <t>KVAM KRAFTVERK AS</t>
  </si>
  <si>
    <t>2008979599684</t>
  </si>
  <si>
    <t>2009979599684</t>
  </si>
  <si>
    <t>2010979599684</t>
  </si>
  <si>
    <t>2011979599684</t>
  </si>
  <si>
    <t>2012979599684</t>
  </si>
  <si>
    <t>2013979599684</t>
  </si>
  <si>
    <t>2014979599684</t>
  </si>
  <si>
    <t>2015979599684</t>
  </si>
  <si>
    <t>2016979599684</t>
  </si>
  <si>
    <t>2007979918224</t>
  </si>
  <si>
    <t>979918224</t>
  </si>
  <si>
    <t>SYKKYLVEN ENERGI AS</t>
  </si>
  <si>
    <t>2008979918224</t>
  </si>
  <si>
    <t>2009979918224</t>
  </si>
  <si>
    <t>2010979918224</t>
  </si>
  <si>
    <t>2011979918224</t>
  </si>
  <si>
    <t>2012979918224</t>
  </si>
  <si>
    <t>2013979918224</t>
  </si>
  <si>
    <t>2014979918224</t>
  </si>
  <si>
    <t>2015979918224</t>
  </si>
  <si>
    <t>2016979918224</t>
  </si>
  <si>
    <t>2007979947003</t>
  </si>
  <si>
    <t>979947003</t>
  </si>
  <si>
    <t>Åbjørakraft Kolsvik Kraftverk</t>
  </si>
  <si>
    <t>2008979947003</t>
  </si>
  <si>
    <t>2009979947003</t>
  </si>
  <si>
    <t>2007979951140</t>
  </si>
  <si>
    <t>979951140</t>
  </si>
  <si>
    <t>STRANDA ENERGI AS</t>
  </si>
  <si>
    <t>2008979951140</t>
  </si>
  <si>
    <t>2009979951140</t>
  </si>
  <si>
    <t>2010979951140</t>
  </si>
  <si>
    <t>2011979951140</t>
  </si>
  <si>
    <t>2012979951140</t>
  </si>
  <si>
    <t>2013979951140</t>
  </si>
  <si>
    <t>2014979951140</t>
  </si>
  <si>
    <t>2015979951140</t>
  </si>
  <si>
    <t>2016979951140</t>
  </si>
  <si>
    <t>2007980038408</t>
  </si>
  <si>
    <t>980038408</t>
  </si>
  <si>
    <t>LYSE ELNETT AS</t>
  </si>
  <si>
    <t>2008980038408</t>
  </si>
  <si>
    <t>2009980038408</t>
  </si>
  <si>
    <t>2010980038408</t>
  </si>
  <si>
    <t>2011980038408</t>
  </si>
  <si>
    <t>2012980038408</t>
  </si>
  <si>
    <t>2013980038408</t>
  </si>
  <si>
    <t>2014980038408</t>
  </si>
  <si>
    <t>2015980038408</t>
  </si>
  <si>
    <t>2016980038408</t>
  </si>
  <si>
    <t>2007980234088</t>
  </si>
  <si>
    <t>980234088</t>
  </si>
  <si>
    <t>NORGESNETT AS</t>
  </si>
  <si>
    <t>2008980234088</t>
  </si>
  <si>
    <t>2009980234088</t>
  </si>
  <si>
    <t>2010980234088</t>
  </si>
  <si>
    <t>2011980234088</t>
  </si>
  <si>
    <t>2012980234088</t>
  </si>
  <si>
    <t>2013980234088</t>
  </si>
  <si>
    <t>2014980234088</t>
  </si>
  <si>
    <t>2015980234088</t>
  </si>
  <si>
    <t>2016980234088</t>
  </si>
  <si>
    <t>2007980283976</t>
  </si>
  <si>
    <t>980283976</t>
  </si>
  <si>
    <t>MIDTKRAFT AS</t>
  </si>
  <si>
    <t>2008980283976</t>
  </si>
  <si>
    <t>2009980283976</t>
  </si>
  <si>
    <t>2010980283976</t>
  </si>
  <si>
    <t>2011980283976</t>
  </si>
  <si>
    <t>2012980283976</t>
  </si>
  <si>
    <t>2013980283976</t>
  </si>
  <si>
    <t>2014980283976</t>
  </si>
  <si>
    <t>2015980283976</t>
  </si>
  <si>
    <t>2016980283976</t>
  </si>
  <si>
    <t>2007980335216</t>
  </si>
  <si>
    <t>980335216</t>
  </si>
  <si>
    <t>LYSE PRODUKSJON AS</t>
  </si>
  <si>
    <t>2008980335216</t>
  </si>
  <si>
    <t>2009980335216</t>
  </si>
  <si>
    <t>2010980335216</t>
  </si>
  <si>
    <t>2011980335216</t>
  </si>
  <si>
    <t>2012980335216</t>
  </si>
  <si>
    <t>2013980335216</t>
  </si>
  <si>
    <t>2014980335216</t>
  </si>
  <si>
    <t>2015980335216</t>
  </si>
  <si>
    <t>2016980335216</t>
  </si>
  <si>
    <t>2007980489698</t>
  </si>
  <si>
    <t>980489698</t>
  </si>
  <si>
    <t>HAFSLUND NETT AS</t>
  </si>
  <si>
    <t>2008980489698</t>
  </si>
  <si>
    <t>2009980489698</t>
  </si>
  <si>
    <t>2010980489698</t>
  </si>
  <si>
    <t>2011980489698</t>
  </si>
  <si>
    <t>2012980489698</t>
  </si>
  <si>
    <t>2013980489698</t>
  </si>
  <si>
    <t>2014980489698</t>
  </si>
  <si>
    <t>2015980489698</t>
  </si>
  <si>
    <t>2016980489698</t>
  </si>
  <si>
    <t>2007980498646</t>
  </si>
  <si>
    <t>2008980498646</t>
  </si>
  <si>
    <t>2009980498646</t>
  </si>
  <si>
    <t>2010980498646</t>
  </si>
  <si>
    <t>2011980498646</t>
  </si>
  <si>
    <t>2012980498646</t>
  </si>
  <si>
    <t>2013980498646</t>
  </si>
  <si>
    <t>2014980498646</t>
  </si>
  <si>
    <t>2016980498646</t>
  </si>
  <si>
    <t>2007980824586</t>
  </si>
  <si>
    <t>980824586</t>
  </si>
  <si>
    <t>NORDVEST NETT AS</t>
  </si>
  <si>
    <t>2008980824586</t>
  </si>
  <si>
    <t>2009980824586</t>
  </si>
  <si>
    <t>2010980824586</t>
  </si>
  <si>
    <t>2011980824586</t>
  </si>
  <si>
    <t>2012980824586</t>
  </si>
  <si>
    <t>2013980824586</t>
  </si>
  <si>
    <t>2014980824586</t>
  </si>
  <si>
    <t>2015980824586</t>
  </si>
  <si>
    <t>2016980824586</t>
  </si>
  <si>
    <t>2007981375521</t>
  </si>
  <si>
    <t>981375521</t>
  </si>
  <si>
    <t>NESSET KRAFT AS</t>
  </si>
  <si>
    <t>2008981375521</t>
  </si>
  <si>
    <t>2009981375521</t>
  </si>
  <si>
    <t>2010981375521</t>
  </si>
  <si>
    <t>2011981375521</t>
  </si>
  <si>
    <t>2012981375521</t>
  </si>
  <si>
    <t>2013981375521</t>
  </si>
  <si>
    <t>2014981375521</t>
  </si>
  <si>
    <t>2015981375521</t>
  </si>
  <si>
    <t>2016981375521</t>
  </si>
  <si>
    <t>2007981915550</t>
  </si>
  <si>
    <t>2008981915550</t>
  </si>
  <si>
    <t>2009981915550</t>
  </si>
  <si>
    <t>2010981915550</t>
  </si>
  <si>
    <t>2011981915550</t>
  </si>
  <si>
    <t>2012981915550</t>
  </si>
  <si>
    <t>2013981915550</t>
  </si>
  <si>
    <t>2014981915550</t>
  </si>
  <si>
    <t>2016981915550</t>
  </si>
  <si>
    <t>2007981963849</t>
  </si>
  <si>
    <t>981963849</t>
  </si>
  <si>
    <t>EIDSIVA NETT AS</t>
  </si>
  <si>
    <t>2008981963849</t>
  </si>
  <si>
    <t>2009981963849</t>
  </si>
  <si>
    <t>2010981963849</t>
  </si>
  <si>
    <t>2011981963849</t>
  </si>
  <si>
    <t>2012981963849</t>
  </si>
  <si>
    <t>2013981963849</t>
  </si>
  <si>
    <t>2014981963849</t>
  </si>
  <si>
    <t>2015981963849</t>
  </si>
  <si>
    <t>2016981963849</t>
  </si>
  <si>
    <t>2007982173329</t>
  </si>
  <si>
    <t>982173329</t>
  </si>
  <si>
    <t>TINN ENERGI AS</t>
  </si>
  <si>
    <t>2008982173329</t>
  </si>
  <si>
    <t>2009982173329</t>
  </si>
  <si>
    <t>2010982173329</t>
  </si>
  <si>
    <t>2011982173329</t>
  </si>
  <si>
    <t>2012982173329</t>
  </si>
  <si>
    <t>2013982173329</t>
  </si>
  <si>
    <t>2014982173329</t>
  </si>
  <si>
    <t>2015982173329</t>
  </si>
  <si>
    <t>2016982173329</t>
  </si>
  <si>
    <t>2007982677386</t>
  </si>
  <si>
    <t>982677386</t>
  </si>
  <si>
    <t>FLESBERG ELEKTRISITETSVERK AS</t>
  </si>
  <si>
    <t>2008982677386</t>
  </si>
  <si>
    <t>2009982677386</t>
  </si>
  <si>
    <t>2010982677386</t>
  </si>
  <si>
    <t>2011982677386</t>
  </si>
  <si>
    <t>2012982677386</t>
  </si>
  <si>
    <t>2013982677386</t>
  </si>
  <si>
    <t>2014982677386</t>
  </si>
  <si>
    <t>2015982677386</t>
  </si>
  <si>
    <t>2016982677386</t>
  </si>
  <si>
    <t>2007982699614</t>
  </si>
  <si>
    <t>982699614</t>
  </si>
  <si>
    <t>LØVENSKIOLD FOSSUM KRAFT</t>
  </si>
  <si>
    <t>2008982699614</t>
  </si>
  <si>
    <t>2009982699614</t>
  </si>
  <si>
    <t>2010982699614</t>
  </si>
  <si>
    <t>2011982699614</t>
  </si>
  <si>
    <t>2012982699614</t>
  </si>
  <si>
    <t>2013982699614</t>
  </si>
  <si>
    <t>2014982699614</t>
  </si>
  <si>
    <t>2015982699614</t>
  </si>
  <si>
    <t>2016982699614</t>
  </si>
  <si>
    <t>2007982897327</t>
  </si>
  <si>
    <t>982897327</t>
  </si>
  <si>
    <t>HAMMERFEST ENERGI NETT AS</t>
  </si>
  <si>
    <t>2008982897327</t>
  </si>
  <si>
    <t>2009982897327</t>
  </si>
  <si>
    <t>2010982897327</t>
  </si>
  <si>
    <t>2011982897327</t>
  </si>
  <si>
    <t>2012982897327</t>
  </si>
  <si>
    <t>2013982897327</t>
  </si>
  <si>
    <t>2014982897327</t>
  </si>
  <si>
    <t>2015982897327</t>
  </si>
  <si>
    <t>2016982897327</t>
  </si>
  <si>
    <t>2007982974011</t>
  </si>
  <si>
    <t>982974011</t>
  </si>
  <si>
    <t>AGDER ENERGI NETT AS</t>
  </si>
  <si>
    <t>2008982974011</t>
  </si>
  <si>
    <t>2009982974011</t>
  </si>
  <si>
    <t>2010982974011</t>
  </si>
  <si>
    <t>2011982974011</t>
  </si>
  <si>
    <t>2012982974011</t>
  </si>
  <si>
    <t>2013982974011</t>
  </si>
  <si>
    <t>2014982974011</t>
  </si>
  <si>
    <t>2015982974011</t>
  </si>
  <si>
    <t>2016982974011</t>
  </si>
  <si>
    <t>2007983099807</t>
  </si>
  <si>
    <t>983099807</t>
  </si>
  <si>
    <t>NORDKRAFT NETT AS</t>
  </si>
  <si>
    <t>2008983099807</t>
  </si>
  <si>
    <t>2009983099807</t>
  </si>
  <si>
    <t>2010983099807</t>
  </si>
  <si>
    <t>2011983099807</t>
  </si>
  <si>
    <t>2012983099807</t>
  </si>
  <si>
    <t>2013983099807</t>
  </si>
  <si>
    <t>2014983099807</t>
  </si>
  <si>
    <t>2015983099807</t>
  </si>
  <si>
    <t>2016983099807</t>
  </si>
  <si>
    <t>2013983452841</t>
  </si>
  <si>
    <t>983452841</t>
  </si>
  <si>
    <t>GASSCO AS</t>
  </si>
  <si>
    <t>2014983452841</t>
  </si>
  <si>
    <t>2015983452841</t>
  </si>
  <si>
    <t>2016983452841</t>
  </si>
  <si>
    <t>2007983502601</t>
  </si>
  <si>
    <t>983502601</t>
  </si>
  <si>
    <t>HARDANGER ENERGI AS</t>
  </si>
  <si>
    <t>2008983502601</t>
  </si>
  <si>
    <t>2009983502601</t>
  </si>
  <si>
    <t>2010983502601</t>
  </si>
  <si>
    <t>2011983502601</t>
  </si>
  <si>
    <t>2012983502601</t>
  </si>
  <si>
    <t>2013983502601</t>
  </si>
  <si>
    <t>2014983502601</t>
  </si>
  <si>
    <t>2015983502601</t>
  </si>
  <si>
    <t>2016983502601</t>
  </si>
  <si>
    <t>2007984015666</t>
  </si>
  <si>
    <t>984015666</t>
  </si>
  <si>
    <t>YARA NORGE AS</t>
  </si>
  <si>
    <t>2008984015666</t>
  </si>
  <si>
    <t>2009984015666</t>
  </si>
  <si>
    <t>2010984015666</t>
  </si>
  <si>
    <t>2011984015666</t>
  </si>
  <si>
    <t>2012984015666</t>
  </si>
  <si>
    <t>2013984015666</t>
  </si>
  <si>
    <t>2014984015666</t>
  </si>
  <si>
    <t>2015984015666</t>
  </si>
  <si>
    <t>2016984015666</t>
  </si>
  <si>
    <t>2007984653360</t>
  </si>
  <si>
    <t>984653360</t>
  </si>
  <si>
    <t>NORE ENERGI AS</t>
  </si>
  <si>
    <t>2008984653360</t>
  </si>
  <si>
    <t>2009984653360</t>
  </si>
  <si>
    <t>2010984653360</t>
  </si>
  <si>
    <t>2011984653360</t>
  </si>
  <si>
    <t>2012984653360</t>
  </si>
  <si>
    <t>2013984653360</t>
  </si>
  <si>
    <t>2014984653360</t>
  </si>
  <si>
    <t>2015984653360</t>
  </si>
  <si>
    <t>2016984653360</t>
  </si>
  <si>
    <t>2007984665776</t>
  </si>
  <si>
    <t>984665776</t>
  </si>
  <si>
    <t>VOSS ENERGI AS</t>
  </si>
  <si>
    <t>2008984665776</t>
  </si>
  <si>
    <t>2009984665776</t>
  </si>
  <si>
    <t>2010984665776</t>
  </si>
  <si>
    <t>2011984665776</t>
  </si>
  <si>
    <t>2012984665776</t>
  </si>
  <si>
    <t>2013984665776</t>
  </si>
  <si>
    <t>2014984665776</t>
  </si>
  <si>
    <t>2015984665776</t>
  </si>
  <si>
    <t>2016984665776</t>
  </si>
  <si>
    <t>2007984882114</t>
  </si>
  <si>
    <t>984882114</t>
  </si>
  <si>
    <t>SFE NETT AS</t>
  </si>
  <si>
    <t>2008984882114</t>
  </si>
  <si>
    <t>2009984882114</t>
  </si>
  <si>
    <t>2010984882114</t>
  </si>
  <si>
    <t>2011984882114</t>
  </si>
  <si>
    <t>2012984882114</t>
  </si>
  <si>
    <t>2013984882114</t>
  </si>
  <si>
    <t>2014984882114</t>
  </si>
  <si>
    <t>2015984882114</t>
  </si>
  <si>
    <t>2016984882114</t>
  </si>
  <si>
    <t>2007985294836</t>
  </si>
  <si>
    <t>985294836</t>
  </si>
  <si>
    <t>STANGE ENERGI NETT AS</t>
  </si>
  <si>
    <t>2008985294836</t>
  </si>
  <si>
    <t>2009985294836</t>
  </si>
  <si>
    <t>2010985294836</t>
  </si>
  <si>
    <t>2011985294836</t>
  </si>
  <si>
    <t>2012985294836</t>
  </si>
  <si>
    <t>2013985294836</t>
  </si>
  <si>
    <t>2014985294836</t>
  </si>
  <si>
    <t>2015985294836</t>
  </si>
  <si>
    <t>2016985294836</t>
  </si>
  <si>
    <t>2007985411131</t>
  </si>
  <si>
    <t>985411131</t>
  </si>
  <si>
    <t>HÅLOGALAND KRAFT NETT AS</t>
  </si>
  <si>
    <t>2008985411131</t>
  </si>
  <si>
    <t>2009985411131</t>
  </si>
  <si>
    <t>2010985411131</t>
  </si>
  <si>
    <t>2011985411131</t>
  </si>
  <si>
    <t>2012985411131</t>
  </si>
  <si>
    <t>2013985411131</t>
  </si>
  <si>
    <t>2014985411131</t>
  </si>
  <si>
    <t>2015985411131</t>
  </si>
  <si>
    <t>2016985411131</t>
  </si>
  <si>
    <t>2007985834059</t>
  </si>
  <si>
    <t>985834059</t>
  </si>
  <si>
    <t>HJARTDAL ELVERK AS</t>
  </si>
  <si>
    <t>2008985834059</t>
  </si>
  <si>
    <t>2009985834059</t>
  </si>
  <si>
    <t>2010985834059</t>
  </si>
  <si>
    <t>2011985834059</t>
  </si>
  <si>
    <t>2012985834059</t>
  </si>
  <si>
    <t>2013985834059</t>
  </si>
  <si>
    <t>2014985834059</t>
  </si>
  <si>
    <t>2015985834059</t>
  </si>
  <si>
    <t>2016985834059</t>
  </si>
  <si>
    <t>2007986347801</t>
  </si>
  <si>
    <t>986347801</t>
  </si>
  <si>
    <t>LOFOTKRAFT AS</t>
  </si>
  <si>
    <t>2008986347801</t>
  </si>
  <si>
    <t>2009986347801</t>
  </si>
  <si>
    <t>2010986347801</t>
  </si>
  <si>
    <t>2011986347801</t>
  </si>
  <si>
    <t>2012986347801</t>
  </si>
  <si>
    <t>2013986347801</t>
  </si>
  <si>
    <t>2014986347801</t>
  </si>
  <si>
    <t>2015986347801</t>
  </si>
  <si>
    <t>2016986347801</t>
  </si>
  <si>
    <t>2007987059729</t>
  </si>
  <si>
    <t>987059729</t>
  </si>
  <si>
    <t>STATKRAFT ENERGI AS</t>
  </si>
  <si>
    <t>2008987059729</t>
  </si>
  <si>
    <t>2009987059729</t>
  </si>
  <si>
    <t>2010987059729</t>
  </si>
  <si>
    <t>2011987059729</t>
  </si>
  <si>
    <t>2012987059729</t>
  </si>
  <si>
    <t>2013987059729</t>
  </si>
  <si>
    <t>2014987059729</t>
  </si>
  <si>
    <t>2015987059729</t>
  </si>
  <si>
    <t>2016987059729</t>
  </si>
  <si>
    <t>2007987626844</t>
  </si>
  <si>
    <t>987626844</t>
  </si>
  <si>
    <t>RINGERIKS-KRAFT NETT AS</t>
  </si>
  <si>
    <t>2008987626844</t>
  </si>
  <si>
    <t>2009987626844</t>
  </si>
  <si>
    <t>2010987626844</t>
  </si>
  <si>
    <t>2011987626844</t>
  </si>
  <si>
    <t>2012987626844</t>
  </si>
  <si>
    <t>2013987626844</t>
  </si>
  <si>
    <t>2014987626844</t>
  </si>
  <si>
    <t>2015987626844</t>
  </si>
  <si>
    <t>2016987626844</t>
  </si>
  <si>
    <t>2007988807648</t>
  </si>
  <si>
    <t>2008988807648</t>
  </si>
  <si>
    <t>2009988807648</t>
  </si>
  <si>
    <t>2010988807648</t>
  </si>
  <si>
    <t>2011988807648</t>
  </si>
  <si>
    <t>2012988807648</t>
  </si>
  <si>
    <t>2013988807648</t>
  </si>
  <si>
    <t>2007990892679</t>
  </si>
  <si>
    <t>2008990892679</t>
  </si>
  <si>
    <t>2009990892679</t>
  </si>
  <si>
    <t>2010990892679</t>
  </si>
  <si>
    <t>2011990892679</t>
  </si>
  <si>
    <t>2012990892679</t>
  </si>
  <si>
    <t>2013990892679</t>
  </si>
  <si>
    <t>2015990892679</t>
  </si>
  <si>
    <t>2016990892679</t>
  </si>
  <si>
    <t>2007991077537</t>
  </si>
  <si>
    <t>991077537</t>
  </si>
  <si>
    <t>SKJÅK ENERGI KF</t>
  </si>
  <si>
    <t>2008991077537</t>
  </si>
  <si>
    <t>2009991077537</t>
  </si>
  <si>
    <t>2010991077537</t>
  </si>
  <si>
    <t>2011991077537</t>
  </si>
  <si>
    <t>2012991077537</t>
  </si>
  <si>
    <t>2013991077537</t>
  </si>
  <si>
    <t>2014991077537</t>
  </si>
  <si>
    <t>2015991077537</t>
  </si>
  <si>
    <t>2016991077537</t>
  </si>
  <si>
    <t>2007995114666</t>
  </si>
  <si>
    <t>995114666</t>
  </si>
  <si>
    <t>NORD-SALTEN KRAFT AS</t>
  </si>
  <si>
    <t>2008995114666</t>
  </si>
  <si>
    <t>2009995114666</t>
  </si>
  <si>
    <t>2010995114666</t>
  </si>
  <si>
    <t>2011995114666</t>
  </si>
  <si>
    <t>2012995114666</t>
  </si>
  <si>
    <t>2013995114666</t>
  </si>
  <si>
    <t>2014995114666</t>
  </si>
  <si>
    <t>2015995114666</t>
  </si>
  <si>
    <t>2016995114666</t>
  </si>
  <si>
    <t>2007995350580</t>
  </si>
  <si>
    <t>995350580</t>
  </si>
  <si>
    <t>GAULDAL NETT AS</t>
  </si>
  <si>
    <t>2008995350580</t>
  </si>
  <si>
    <t>2009995350580</t>
  </si>
  <si>
    <t>2010995350580</t>
  </si>
  <si>
    <t>2011995350580</t>
  </si>
  <si>
    <t>2012995350580</t>
  </si>
  <si>
    <t>2013995350580</t>
  </si>
  <si>
    <t>2014995350580</t>
  </si>
  <si>
    <t>2015995350580</t>
  </si>
  <si>
    <t>2016995350580</t>
  </si>
  <si>
    <t>2013996325458</t>
  </si>
  <si>
    <t>996325458</t>
  </si>
  <si>
    <t>STATNETT ROGALAND AS</t>
  </si>
  <si>
    <t>2014996325458</t>
  </si>
  <si>
    <t>2015996325458</t>
  </si>
  <si>
    <t>2016996325458</t>
  </si>
  <si>
    <t>2007997712099</t>
  </si>
  <si>
    <t>997712099</t>
  </si>
  <si>
    <t>SØR AURDAL ENERGI AS</t>
  </si>
  <si>
    <t>2008997712099</t>
  </si>
  <si>
    <t>2009997712099</t>
  </si>
  <si>
    <t>2010997712099</t>
  </si>
  <si>
    <t>2011997712099</t>
  </si>
  <si>
    <t>2012997712099</t>
  </si>
  <si>
    <t>2013997712099</t>
  </si>
  <si>
    <t>2014997712099</t>
  </si>
  <si>
    <t>2015997712099</t>
  </si>
  <si>
    <t>2016997712099</t>
  </si>
  <si>
    <t>2012998509289</t>
  </si>
  <si>
    <t>998509289</t>
  </si>
  <si>
    <t>HERØYA NETT AS</t>
  </si>
  <si>
    <t>2013998509289</t>
  </si>
  <si>
    <t>2014998509289</t>
  </si>
  <si>
    <t>2015998509289</t>
  </si>
  <si>
    <t>2016998509289</t>
  </si>
  <si>
    <t>2007916694385</t>
  </si>
  <si>
    <t>916694385</t>
  </si>
  <si>
    <t>Borregaard Industries ltd</t>
  </si>
  <si>
    <t>2007980518647</t>
  </si>
  <si>
    <t>980518647</t>
  </si>
  <si>
    <t>Eramet Norway Kvinesdal AS</t>
  </si>
  <si>
    <t>2008986732705</t>
  </si>
  <si>
    <t>986732705</t>
  </si>
  <si>
    <t>Fosstveit Kraft AS</t>
  </si>
  <si>
    <t>2007998509289</t>
  </si>
  <si>
    <t>2008998509289</t>
  </si>
  <si>
    <t>2009998509289</t>
  </si>
  <si>
    <t>2010998509289</t>
  </si>
  <si>
    <t>2011998509289</t>
  </si>
  <si>
    <t>2016944237631</t>
  </si>
  <si>
    <t>2007914780152</t>
  </si>
  <si>
    <t>2008916694385</t>
  </si>
  <si>
    <t>2009916694385</t>
  </si>
  <si>
    <t>2010916694385</t>
  </si>
  <si>
    <t>2011916694385</t>
  </si>
  <si>
    <t>2012916694385</t>
  </si>
  <si>
    <t>2013916694385</t>
  </si>
  <si>
    <t>2014916694385</t>
  </si>
  <si>
    <t>2015916694385</t>
  </si>
  <si>
    <t>2016916694385</t>
  </si>
  <si>
    <t>2007917537534</t>
  </si>
  <si>
    <t>2008917537534</t>
  </si>
  <si>
    <t>2010923609016</t>
  </si>
  <si>
    <t>2011923609016</t>
  </si>
  <si>
    <t>2012923609016</t>
  </si>
  <si>
    <t>2013923609016</t>
  </si>
  <si>
    <t>2014923609016</t>
  </si>
  <si>
    <t>2015923609016</t>
  </si>
  <si>
    <t>2016923609016</t>
  </si>
  <si>
    <t>2007951007366</t>
  </si>
  <si>
    <t>951007366</t>
  </si>
  <si>
    <t>Skjerstad Kraftlag AL</t>
  </si>
  <si>
    <t>2008951007366</t>
  </si>
  <si>
    <t>2009951007366</t>
  </si>
  <si>
    <t>2010951007366</t>
  </si>
  <si>
    <t>2011951007366</t>
  </si>
  <si>
    <t>2012951007366</t>
  </si>
  <si>
    <t>2013951007366</t>
  </si>
  <si>
    <t>2014951007366</t>
  </si>
  <si>
    <t>2015951007366</t>
  </si>
  <si>
    <t>2016951007366</t>
  </si>
  <si>
    <t>2013955007514</t>
  </si>
  <si>
    <t>2014955007514</t>
  </si>
  <si>
    <t>2015955007514</t>
  </si>
  <si>
    <t>2016955007514</t>
  </si>
  <si>
    <t>2007962986277</t>
  </si>
  <si>
    <t>962986277</t>
  </si>
  <si>
    <t>Statkraft SF</t>
  </si>
  <si>
    <t>2008962986277</t>
  </si>
  <si>
    <t>2009962986277</t>
  </si>
  <si>
    <t>2010962986277</t>
  </si>
  <si>
    <t>2011962986277</t>
  </si>
  <si>
    <t>2012962986277</t>
  </si>
  <si>
    <t>2013962986277</t>
  </si>
  <si>
    <t>2014962986277</t>
  </si>
  <si>
    <t>2015962986277</t>
  </si>
  <si>
    <t>2016962986277</t>
  </si>
  <si>
    <t>2007962986633</t>
  </si>
  <si>
    <t>2007971034696</t>
  </si>
  <si>
    <t>971034696</t>
  </si>
  <si>
    <t>Bagn kraftverk</t>
  </si>
  <si>
    <t>2008971034696</t>
  </si>
  <si>
    <t>2009971034696</t>
  </si>
  <si>
    <t>2010971034696</t>
  </si>
  <si>
    <t>2011971034696</t>
  </si>
  <si>
    <t>2012971034696</t>
  </si>
  <si>
    <t>2013971034696</t>
  </si>
  <si>
    <t>2014971034696</t>
  </si>
  <si>
    <t>2015971034696</t>
  </si>
  <si>
    <t>2016971034696</t>
  </si>
  <si>
    <t>2007971034793</t>
  </si>
  <si>
    <t>971034793</t>
  </si>
  <si>
    <t>Sundsbarm Kraftverk DA</t>
  </si>
  <si>
    <t>2008971034793</t>
  </si>
  <si>
    <t>2009971034793</t>
  </si>
  <si>
    <t>2010971034793</t>
  </si>
  <si>
    <t>2011971034793</t>
  </si>
  <si>
    <t>2012971034793</t>
  </si>
  <si>
    <t>2013971034793</t>
  </si>
  <si>
    <t>2014971034793</t>
  </si>
  <si>
    <t>2015971034793</t>
  </si>
  <si>
    <t>2016971034793</t>
  </si>
  <si>
    <t>2007977023998</t>
  </si>
  <si>
    <t>977023998</t>
  </si>
  <si>
    <t>Grunnåi Kraftverk AS</t>
  </si>
  <si>
    <t>2008977023998</t>
  </si>
  <si>
    <t>2009977023998</t>
  </si>
  <si>
    <t>2010977023998</t>
  </si>
  <si>
    <t>2011977023998</t>
  </si>
  <si>
    <t>2012977023998</t>
  </si>
  <si>
    <t>2013977023998</t>
  </si>
  <si>
    <t>2014977023998</t>
  </si>
  <si>
    <t>2015977023998</t>
  </si>
  <si>
    <t>2016977023998</t>
  </si>
  <si>
    <t>2010979947003</t>
  </si>
  <si>
    <t>2011979947003</t>
  </si>
  <si>
    <t>2012979947003</t>
  </si>
  <si>
    <t>2013979947003</t>
  </si>
  <si>
    <t>2014979947003</t>
  </si>
  <si>
    <t>2015979947003</t>
  </si>
  <si>
    <t>2016979947003</t>
  </si>
  <si>
    <t>2008980518647</t>
  </si>
  <si>
    <t>2009980518647</t>
  </si>
  <si>
    <t>2010980518647</t>
  </si>
  <si>
    <t>2011980518647</t>
  </si>
  <si>
    <t>2012980518647</t>
  </si>
  <si>
    <t>2013980518647</t>
  </si>
  <si>
    <t>2014980518647</t>
  </si>
  <si>
    <t>2015980518647</t>
  </si>
  <si>
    <t>2016980518647</t>
  </si>
  <si>
    <t>2007983452841</t>
  </si>
  <si>
    <t>2008983452841</t>
  </si>
  <si>
    <t>2009983452841</t>
  </si>
  <si>
    <t>2010983452841</t>
  </si>
  <si>
    <t>2011983452841</t>
  </si>
  <si>
    <t>2012983452841</t>
  </si>
  <si>
    <t>2007986732705</t>
  </si>
  <si>
    <t>2009986732705</t>
  </si>
  <si>
    <t>2010986732705</t>
  </si>
  <si>
    <t>2011986732705</t>
  </si>
  <si>
    <t>2012986732705</t>
  </si>
  <si>
    <t>2013986732705</t>
  </si>
  <si>
    <t>2014986732705</t>
  </si>
  <si>
    <t>2015986732705</t>
  </si>
  <si>
    <t>2016986732705</t>
  </si>
  <si>
    <t>2007996325458</t>
  </si>
  <si>
    <t>2008996325458</t>
  </si>
  <si>
    <t>2009996325458</t>
  </si>
  <si>
    <t>2010996325458</t>
  </si>
  <si>
    <t>2011996325458</t>
  </si>
  <si>
    <t>2012996325458</t>
  </si>
  <si>
    <t>rr_he</t>
  </si>
  <si>
    <t>rr_s12</t>
  </si>
  <si>
    <t>rr_antall_ruter</t>
  </si>
  <si>
    <t>dr_antall_ruter</t>
  </si>
  <si>
    <t>dr_s4</t>
  </si>
  <si>
    <t>dr_s7</t>
  </si>
  <si>
    <t>dr_he1</t>
  </si>
  <si>
    <t>dr_vr</t>
  </si>
  <si>
    <t>dr_k2lukk</t>
  </si>
  <si>
    <t>dr_brgrad_gjsn</t>
  </si>
  <si>
    <t>dr_is_gjsn</t>
  </si>
  <si>
    <t>dr_snog</t>
  </si>
  <si>
    <t>dr_temp</t>
  </si>
  <si>
    <t>omraadepris_t2</t>
  </si>
  <si>
    <t>dr_aoey1</t>
  </si>
  <si>
    <t>dr_skytelse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</si>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</sst>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2" borderId="0" xfId="0" applyFill="1" applyProtection="1"/>
    <xf numFmtId="0" fontId="1" fillId="3" borderId="0" xfId="0" applyFont="1" applyFill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&#229;kra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;y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måkraft"/>
      <sheetName val="Pivot 28112017 - VIR 2018"/>
    </sheetNames>
    <sheetDataSet>
      <sheetData sheetId="0"/>
      <sheetData sheetId="1"/>
      <sheetData sheetId="2">
        <row r="4">
          <cell r="D4">
            <v>814943852</v>
          </cell>
          <cell r="E4">
            <v>5.25</v>
          </cell>
        </row>
        <row r="5">
          <cell r="D5">
            <v>844011342</v>
          </cell>
          <cell r="E5">
            <v>91.261199999999988</v>
          </cell>
        </row>
        <row r="6">
          <cell r="D6">
            <v>848382922</v>
          </cell>
          <cell r="E6">
            <v>1.4500000000000002</v>
          </cell>
        </row>
        <row r="7">
          <cell r="D7">
            <v>858837162</v>
          </cell>
          <cell r="E7">
            <v>17.489000000000001</v>
          </cell>
        </row>
        <row r="8">
          <cell r="D8">
            <v>871028362</v>
          </cell>
          <cell r="E8">
            <v>4.0999999999999996</v>
          </cell>
        </row>
        <row r="9">
          <cell r="D9">
            <v>877051412</v>
          </cell>
          <cell r="E9">
            <v>3.8</v>
          </cell>
        </row>
        <row r="10">
          <cell r="D10">
            <v>879904412</v>
          </cell>
          <cell r="E10">
            <v>5</v>
          </cell>
        </row>
        <row r="11">
          <cell r="D11">
            <v>882023702</v>
          </cell>
          <cell r="E11">
            <v>1.5</v>
          </cell>
        </row>
        <row r="12">
          <cell r="D12">
            <v>882783022</v>
          </cell>
          <cell r="E12">
            <v>13.23</v>
          </cell>
        </row>
        <row r="13">
          <cell r="D13">
            <v>911305631</v>
          </cell>
          <cell r="E13">
            <v>7.4260000000000002</v>
          </cell>
        </row>
        <row r="14">
          <cell r="D14">
            <v>912631532</v>
          </cell>
          <cell r="E14">
            <v>116.254</v>
          </cell>
        </row>
        <row r="15">
          <cell r="D15">
            <v>912631533</v>
          </cell>
          <cell r="E15">
            <v>0.02</v>
          </cell>
        </row>
        <row r="16">
          <cell r="D16">
            <v>912631534</v>
          </cell>
          <cell r="E16">
            <v>0.01</v>
          </cell>
        </row>
        <row r="17">
          <cell r="D17">
            <v>912631535</v>
          </cell>
          <cell r="E17">
            <v>0.01</v>
          </cell>
        </row>
        <row r="18">
          <cell r="D18">
            <v>914078865</v>
          </cell>
          <cell r="E18">
            <v>20.251999999999999</v>
          </cell>
        </row>
        <row r="19">
          <cell r="D19">
            <v>914385261</v>
          </cell>
          <cell r="E19">
            <v>9.9</v>
          </cell>
        </row>
        <row r="20">
          <cell r="D20">
            <v>914678412</v>
          </cell>
          <cell r="E20">
            <v>11.899999999999999</v>
          </cell>
        </row>
        <row r="21">
          <cell r="D21">
            <v>914780152</v>
          </cell>
          <cell r="E21">
            <v>4.3000000000000007</v>
          </cell>
        </row>
        <row r="22">
          <cell r="D22">
            <v>915317898</v>
          </cell>
          <cell r="E22">
            <v>1.7000000000000001E-2</v>
          </cell>
        </row>
        <row r="23">
          <cell r="D23">
            <v>915635857</v>
          </cell>
          <cell r="E23">
            <v>25.109999999999992</v>
          </cell>
        </row>
        <row r="24">
          <cell r="D24">
            <v>915637353</v>
          </cell>
          <cell r="E24">
            <v>9</v>
          </cell>
        </row>
        <row r="25">
          <cell r="D25">
            <v>916069634</v>
          </cell>
          <cell r="E25">
            <v>23.76</v>
          </cell>
        </row>
        <row r="26">
          <cell r="D26">
            <v>916319908</v>
          </cell>
          <cell r="E26">
            <v>13.25</v>
          </cell>
        </row>
        <row r="27">
          <cell r="D27">
            <v>916501420</v>
          </cell>
          <cell r="E27">
            <v>111.37829999999998</v>
          </cell>
        </row>
        <row r="28">
          <cell r="D28">
            <v>916763476</v>
          </cell>
          <cell r="E28">
            <v>3.5</v>
          </cell>
        </row>
        <row r="29">
          <cell r="D29">
            <v>916769318</v>
          </cell>
          <cell r="E29">
            <v>4.5</v>
          </cell>
        </row>
        <row r="30">
          <cell r="D30">
            <v>917856222</v>
          </cell>
          <cell r="E30">
            <v>14.805</v>
          </cell>
        </row>
        <row r="31">
          <cell r="D31">
            <v>917983550</v>
          </cell>
          <cell r="E31">
            <v>6.0998999999999999</v>
          </cell>
        </row>
        <row r="32">
          <cell r="D32">
            <v>918312730</v>
          </cell>
          <cell r="E32">
            <v>37.027999999999999</v>
          </cell>
        </row>
        <row r="33">
          <cell r="D33">
            <v>919763159</v>
          </cell>
          <cell r="E33">
            <v>29.410000000000004</v>
          </cell>
        </row>
        <row r="34">
          <cell r="D34">
            <v>933297292</v>
          </cell>
          <cell r="E34">
            <v>25.272000000000002</v>
          </cell>
        </row>
        <row r="35">
          <cell r="D35">
            <v>938260494</v>
          </cell>
          <cell r="E35">
            <v>1.7</v>
          </cell>
        </row>
        <row r="36">
          <cell r="D36">
            <v>947537792</v>
          </cell>
          <cell r="E36">
            <v>14.309999999999999</v>
          </cell>
        </row>
        <row r="37">
          <cell r="D37">
            <v>948067323</v>
          </cell>
          <cell r="E37">
            <v>0.7</v>
          </cell>
        </row>
        <row r="38">
          <cell r="D38">
            <v>948429209</v>
          </cell>
          <cell r="E38">
            <v>8.5390000000000015</v>
          </cell>
        </row>
        <row r="39">
          <cell r="D39">
            <v>948526786</v>
          </cell>
          <cell r="E39">
            <v>21.396999999999998</v>
          </cell>
        </row>
        <row r="40">
          <cell r="D40">
            <v>948755742</v>
          </cell>
          <cell r="E40">
            <v>4.2</v>
          </cell>
        </row>
        <row r="41">
          <cell r="D41">
            <v>953681781</v>
          </cell>
          <cell r="E41">
            <v>8.9600000000000009</v>
          </cell>
        </row>
        <row r="42">
          <cell r="D42">
            <v>955664361</v>
          </cell>
          <cell r="E42">
            <v>7.1890000000000001</v>
          </cell>
        </row>
        <row r="43">
          <cell r="D43">
            <v>955996836</v>
          </cell>
          <cell r="E43">
            <v>39.685999999999993</v>
          </cell>
        </row>
        <row r="44">
          <cell r="D44">
            <v>956740134</v>
          </cell>
          <cell r="E44">
            <v>7</v>
          </cell>
        </row>
        <row r="45">
          <cell r="D45">
            <v>957896928</v>
          </cell>
          <cell r="E45">
            <v>2.5379999999999998</v>
          </cell>
        </row>
        <row r="46">
          <cell r="D46">
            <v>960684737</v>
          </cell>
          <cell r="E46">
            <v>2.3660000000000001</v>
          </cell>
        </row>
        <row r="47">
          <cell r="D47">
            <v>963022158</v>
          </cell>
          <cell r="E47">
            <v>1.1870000000000001</v>
          </cell>
        </row>
        <row r="48">
          <cell r="D48">
            <v>966309202</v>
          </cell>
          <cell r="E48">
            <v>53.204999999999998</v>
          </cell>
        </row>
        <row r="49">
          <cell r="D49">
            <v>966731508</v>
          </cell>
          <cell r="E49">
            <v>3.6580000000000004</v>
          </cell>
        </row>
        <row r="50">
          <cell r="D50">
            <v>967670170</v>
          </cell>
          <cell r="E50">
            <v>3.0069999999999997</v>
          </cell>
        </row>
        <row r="51">
          <cell r="D51">
            <v>968168134</v>
          </cell>
          <cell r="E51">
            <v>12.899999999999999</v>
          </cell>
        </row>
        <row r="52">
          <cell r="D52">
            <v>968398083</v>
          </cell>
          <cell r="E52">
            <v>5</v>
          </cell>
        </row>
        <row r="53">
          <cell r="D53">
            <v>970974253</v>
          </cell>
          <cell r="E53">
            <v>22.727000000000004</v>
          </cell>
        </row>
        <row r="54">
          <cell r="D54">
            <v>971028440</v>
          </cell>
          <cell r="E54">
            <v>7.4806999999999988</v>
          </cell>
        </row>
        <row r="55">
          <cell r="D55">
            <v>971028513</v>
          </cell>
          <cell r="E55">
            <v>0.66500000000000004</v>
          </cell>
        </row>
        <row r="56">
          <cell r="D56">
            <v>971028548</v>
          </cell>
          <cell r="E56">
            <v>2.12</v>
          </cell>
        </row>
        <row r="57">
          <cell r="D57">
            <v>971029102</v>
          </cell>
          <cell r="E57">
            <v>23.634999999999998</v>
          </cell>
        </row>
        <row r="58">
          <cell r="D58">
            <v>971029390</v>
          </cell>
          <cell r="E58">
            <v>11.937999999999999</v>
          </cell>
        </row>
        <row r="59">
          <cell r="D59">
            <v>971030569</v>
          </cell>
          <cell r="E59">
            <v>1.6480000000000001</v>
          </cell>
        </row>
        <row r="60">
          <cell r="D60">
            <v>971031107</v>
          </cell>
          <cell r="E60">
            <v>3.8559999999999999</v>
          </cell>
        </row>
        <row r="61">
          <cell r="D61">
            <v>971031425</v>
          </cell>
          <cell r="E61">
            <v>10.52</v>
          </cell>
        </row>
        <row r="62">
          <cell r="D62">
            <v>971034998</v>
          </cell>
          <cell r="E62">
            <v>44.268000000000001</v>
          </cell>
        </row>
        <row r="63">
          <cell r="D63">
            <v>971048611</v>
          </cell>
          <cell r="E63">
            <v>1.2</v>
          </cell>
        </row>
        <row r="64">
          <cell r="D64">
            <v>971058854</v>
          </cell>
          <cell r="E64">
            <v>13.4</v>
          </cell>
        </row>
        <row r="65">
          <cell r="D65">
            <v>971589752</v>
          </cell>
          <cell r="E65">
            <v>39.743000000000002</v>
          </cell>
        </row>
        <row r="66">
          <cell r="D66">
            <v>971592117</v>
          </cell>
          <cell r="E66">
            <v>8.58</v>
          </cell>
        </row>
        <row r="67">
          <cell r="D67">
            <v>975332438</v>
          </cell>
          <cell r="E67">
            <v>9</v>
          </cell>
        </row>
        <row r="68">
          <cell r="D68">
            <v>976626192</v>
          </cell>
          <cell r="E68">
            <v>20.004999999999999</v>
          </cell>
        </row>
        <row r="69">
          <cell r="D69">
            <v>976723805</v>
          </cell>
          <cell r="E69">
            <v>34.64</v>
          </cell>
        </row>
        <row r="70">
          <cell r="D70">
            <v>976944801</v>
          </cell>
          <cell r="E70">
            <v>86.914000000000016</v>
          </cell>
        </row>
        <row r="71">
          <cell r="D71">
            <v>977106184</v>
          </cell>
          <cell r="E71">
            <v>6.8999999999999995</v>
          </cell>
        </row>
        <row r="72">
          <cell r="D72">
            <v>978631029</v>
          </cell>
          <cell r="E72">
            <v>24.385500000000004</v>
          </cell>
        </row>
        <row r="73">
          <cell r="D73">
            <v>979151950</v>
          </cell>
          <cell r="E73">
            <v>78.48399999999998</v>
          </cell>
        </row>
        <row r="74">
          <cell r="D74">
            <v>979151951</v>
          </cell>
          <cell r="E74">
            <v>0.02</v>
          </cell>
        </row>
        <row r="75">
          <cell r="D75">
            <v>979151952</v>
          </cell>
          <cell r="E75">
            <v>0.02</v>
          </cell>
        </row>
        <row r="76">
          <cell r="D76">
            <v>979379455</v>
          </cell>
          <cell r="E76">
            <v>9.36</v>
          </cell>
        </row>
        <row r="77">
          <cell r="D77">
            <v>979399901</v>
          </cell>
          <cell r="E77">
            <v>5.1194999999999995</v>
          </cell>
        </row>
        <row r="78">
          <cell r="D78">
            <v>979422679</v>
          </cell>
          <cell r="E78">
            <v>45.658999999999999</v>
          </cell>
        </row>
        <row r="79">
          <cell r="D79">
            <v>979497482</v>
          </cell>
          <cell r="E79">
            <v>3.8</v>
          </cell>
        </row>
        <row r="80">
          <cell r="D80">
            <v>979546386</v>
          </cell>
          <cell r="E80">
            <v>8.9850000000000012</v>
          </cell>
        </row>
        <row r="81">
          <cell r="D81">
            <v>979599684</v>
          </cell>
          <cell r="E81">
            <v>18.54</v>
          </cell>
        </row>
        <row r="82">
          <cell r="D82">
            <v>979918224</v>
          </cell>
          <cell r="E82">
            <v>14.904999999999998</v>
          </cell>
        </row>
        <row r="83">
          <cell r="D83">
            <v>979951140</v>
          </cell>
          <cell r="E83">
            <v>49.195999999999998</v>
          </cell>
        </row>
        <row r="84">
          <cell r="D84">
            <v>980038408</v>
          </cell>
          <cell r="E84">
            <v>44.451000000000008</v>
          </cell>
        </row>
        <row r="85">
          <cell r="D85">
            <v>980234088</v>
          </cell>
          <cell r="E85">
            <v>0.77</v>
          </cell>
        </row>
        <row r="86">
          <cell r="D86">
            <v>980489698</v>
          </cell>
          <cell r="E86">
            <v>29.257999999999996</v>
          </cell>
        </row>
        <row r="87">
          <cell r="D87">
            <v>980498646</v>
          </cell>
          <cell r="E87">
            <v>19.14</v>
          </cell>
        </row>
        <row r="88">
          <cell r="D88">
            <v>980824586</v>
          </cell>
          <cell r="E88">
            <v>12.537000000000001</v>
          </cell>
        </row>
        <row r="89">
          <cell r="D89">
            <v>981375521</v>
          </cell>
          <cell r="E89">
            <v>24.712</v>
          </cell>
        </row>
        <row r="90">
          <cell r="D90">
            <v>981915550</v>
          </cell>
          <cell r="E90">
            <v>20.557899999999997</v>
          </cell>
        </row>
        <row r="91">
          <cell r="D91">
            <v>981963849</v>
          </cell>
          <cell r="E91">
            <v>62.13900000000001</v>
          </cell>
        </row>
        <row r="92">
          <cell r="D92">
            <v>982173329</v>
          </cell>
          <cell r="E92">
            <v>9.66</v>
          </cell>
        </row>
        <row r="93">
          <cell r="D93">
            <v>982677386</v>
          </cell>
          <cell r="E93">
            <v>2.0815000000000001</v>
          </cell>
        </row>
        <row r="94">
          <cell r="D94">
            <v>982897327</v>
          </cell>
          <cell r="E94">
            <v>1.94</v>
          </cell>
        </row>
        <row r="95">
          <cell r="D95">
            <v>982974011</v>
          </cell>
          <cell r="E95">
            <v>109.41489999999999</v>
          </cell>
        </row>
        <row r="96">
          <cell r="D96">
            <v>983099807</v>
          </cell>
          <cell r="E96">
            <v>17.899999999999999</v>
          </cell>
        </row>
        <row r="97">
          <cell r="D97">
            <v>983502601</v>
          </cell>
          <cell r="E97">
            <v>58.557900000000004</v>
          </cell>
        </row>
        <row r="98">
          <cell r="D98">
            <v>984653360</v>
          </cell>
          <cell r="E98">
            <v>10.5</v>
          </cell>
        </row>
        <row r="99">
          <cell r="D99">
            <v>984665776</v>
          </cell>
          <cell r="E99">
            <v>32.724000000000004</v>
          </cell>
        </row>
        <row r="100">
          <cell r="D100">
            <v>984882114</v>
          </cell>
          <cell r="E100">
            <v>112.80199999999999</v>
          </cell>
        </row>
        <row r="101">
          <cell r="D101">
            <v>985411131</v>
          </cell>
          <cell r="E101">
            <v>20.11</v>
          </cell>
        </row>
        <row r="102">
          <cell r="D102">
            <v>985834059</v>
          </cell>
          <cell r="E102">
            <v>11.734999999999999</v>
          </cell>
        </row>
        <row r="103">
          <cell r="D103">
            <v>986347801</v>
          </cell>
          <cell r="E103">
            <v>13.925000000000001</v>
          </cell>
        </row>
        <row r="104">
          <cell r="D104">
            <v>986448322</v>
          </cell>
          <cell r="E104">
            <v>2</v>
          </cell>
        </row>
        <row r="105">
          <cell r="D105">
            <v>987059729</v>
          </cell>
          <cell r="E105">
            <v>4.45</v>
          </cell>
        </row>
        <row r="106">
          <cell r="D106">
            <v>987626844</v>
          </cell>
          <cell r="E106">
            <v>5.3000000000000007</v>
          </cell>
        </row>
        <row r="107">
          <cell r="D107">
            <v>988807648</v>
          </cell>
          <cell r="E107">
            <v>78.673300000000012</v>
          </cell>
        </row>
        <row r="108">
          <cell r="D108">
            <v>990892679</v>
          </cell>
          <cell r="E108">
            <v>38.708999999999996</v>
          </cell>
        </row>
        <row r="109">
          <cell r="D109">
            <v>990892680</v>
          </cell>
          <cell r="E109">
            <v>0.32</v>
          </cell>
        </row>
        <row r="110">
          <cell r="D110">
            <v>990892681</v>
          </cell>
          <cell r="E110">
            <v>7.4999999999999997E-3</v>
          </cell>
        </row>
        <row r="111">
          <cell r="D111">
            <v>990892682</v>
          </cell>
          <cell r="E111">
            <v>1.2</v>
          </cell>
        </row>
        <row r="112">
          <cell r="D112">
            <v>990892683</v>
          </cell>
          <cell r="E112">
            <v>3</v>
          </cell>
        </row>
        <row r="113">
          <cell r="D113">
            <v>995114666</v>
          </cell>
          <cell r="E113">
            <v>14.209000000000001</v>
          </cell>
        </row>
        <row r="114">
          <cell r="D114">
            <v>995350580</v>
          </cell>
          <cell r="E114">
            <v>6.5790000000000006</v>
          </cell>
        </row>
        <row r="115">
          <cell r="D115">
            <v>997712099</v>
          </cell>
          <cell r="E115">
            <v>16.2</v>
          </cell>
        </row>
        <row r="116">
          <cell r="D116" t="str">
            <v>(tom)</v>
          </cell>
        </row>
        <row r="117">
          <cell r="D117" t="str">
            <v>Totalsum</v>
          </cell>
          <cell r="E117">
            <v>2207.1010999999999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Øyer per selskap"/>
      <sheetName val="Navn på øyer"/>
    </sheetNames>
    <sheetDataSet>
      <sheetData sheetId="0">
        <row r="2">
          <cell r="A2">
            <v>982974011</v>
          </cell>
          <cell r="B2">
            <v>624</v>
          </cell>
          <cell r="C2" t="str">
            <v>Agder Energi Nett AS</v>
          </cell>
          <cell r="D2">
            <v>5</v>
          </cell>
        </row>
        <row r="3">
          <cell r="A3">
            <v>959254893</v>
          </cell>
          <cell r="B3">
            <v>16</v>
          </cell>
          <cell r="C3" t="str">
            <v>Austevoll Kraftlag BA</v>
          </cell>
          <cell r="D3">
            <v>6</v>
          </cell>
        </row>
        <row r="4">
          <cell r="A4">
            <v>971592117</v>
          </cell>
          <cell r="B4">
            <v>18</v>
          </cell>
          <cell r="C4" t="str">
            <v>Ballangen Energi AS</v>
          </cell>
          <cell r="D4">
            <v>2</v>
          </cell>
        </row>
        <row r="5">
          <cell r="A5">
            <v>953181606</v>
          </cell>
          <cell r="B5">
            <v>22</v>
          </cell>
          <cell r="C5" t="str">
            <v>Bindal Kraftlag SA</v>
          </cell>
          <cell r="D5">
            <v>1</v>
          </cell>
        </row>
        <row r="6">
          <cell r="A6">
            <v>976944801</v>
          </cell>
          <cell r="B6">
            <v>566</v>
          </cell>
          <cell r="C6" t="str">
            <v>BKK Nett AS</v>
          </cell>
          <cell r="D6">
            <v>10</v>
          </cell>
        </row>
        <row r="7">
          <cell r="A7">
            <v>971028440</v>
          </cell>
          <cell r="B7">
            <v>35</v>
          </cell>
          <cell r="C7" t="str">
            <v>Drangedal Elverk KF</v>
          </cell>
          <cell r="D7">
            <v>0</v>
          </cell>
        </row>
        <row r="8">
          <cell r="A8">
            <v>944664440</v>
          </cell>
          <cell r="B8">
            <v>43</v>
          </cell>
          <cell r="C8" t="str">
            <v>Finnås Kraftlag</v>
          </cell>
          <cell r="D8">
            <v>2</v>
          </cell>
        </row>
        <row r="9">
          <cell r="A9">
            <v>971028548</v>
          </cell>
          <cell r="B9">
            <v>45</v>
          </cell>
          <cell r="C9" t="str">
            <v>Fitjar Kraftlag SA</v>
          </cell>
          <cell r="D9">
            <v>12</v>
          </cell>
        </row>
        <row r="10">
          <cell r="A10">
            <v>814943852</v>
          </cell>
          <cell r="B10">
            <v>53</v>
          </cell>
          <cell r="C10" t="str">
            <v>Fosenkraft AS</v>
          </cell>
          <cell r="D10">
            <v>3</v>
          </cell>
        </row>
        <row r="11">
          <cell r="A11">
            <v>980489698</v>
          </cell>
          <cell r="B11">
            <v>675</v>
          </cell>
          <cell r="C11" t="str">
            <v>Hafslund Nett AS</v>
          </cell>
          <cell r="D11">
            <v>8</v>
          </cell>
        </row>
        <row r="12">
          <cell r="A12">
            <v>982897327</v>
          </cell>
          <cell r="B12">
            <v>65</v>
          </cell>
          <cell r="C12" t="str">
            <v>Hammerfest Energi Nett AS</v>
          </cell>
          <cell r="D12">
            <v>2</v>
          </cell>
        </row>
        <row r="13">
          <cell r="A13">
            <v>915635857</v>
          </cell>
          <cell r="B13">
            <v>503</v>
          </cell>
          <cell r="C13" t="str">
            <v>Haugaland Kraft AS</v>
          </cell>
          <cell r="D13">
            <v>3</v>
          </cell>
        </row>
        <row r="14">
          <cell r="A14">
            <v>844011342</v>
          </cell>
          <cell r="B14">
            <v>71</v>
          </cell>
          <cell r="C14" t="str">
            <v>HelgelandsKraft AS</v>
          </cell>
          <cell r="D14">
            <v>25</v>
          </cell>
        </row>
        <row r="15">
          <cell r="A15">
            <v>947537792</v>
          </cell>
          <cell r="B15">
            <v>72</v>
          </cell>
          <cell r="C15" t="str">
            <v>Hemne Kraftlag SA</v>
          </cell>
          <cell r="D15">
            <v>1</v>
          </cell>
        </row>
        <row r="16">
          <cell r="A16">
            <v>912432181</v>
          </cell>
          <cell r="B16">
            <v>433</v>
          </cell>
          <cell r="C16" t="str">
            <v>Hålogaland Kraft AS</v>
          </cell>
          <cell r="D16">
            <v>3</v>
          </cell>
        </row>
        <row r="17">
          <cell r="A17">
            <v>979379455</v>
          </cell>
          <cell r="B17">
            <v>86</v>
          </cell>
          <cell r="C17" t="str">
            <v>Istad Nett AS</v>
          </cell>
          <cell r="D17">
            <v>10</v>
          </cell>
        </row>
        <row r="18">
          <cell r="A18">
            <v>979399901</v>
          </cell>
          <cell r="B18">
            <v>93</v>
          </cell>
          <cell r="C18" t="str">
            <v>Kragerø Energi AS</v>
          </cell>
          <cell r="D18">
            <v>14</v>
          </cell>
        </row>
        <row r="19">
          <cell r="A19">
            <v>966309202</v>
          </cell>
          <cell r="B19">
            <v>97</v>
          </cell>
          <cell r="C19" t="str">
            <v>Kvinnherad Energi AS</v>
          </cell>
          <cell r="D19">
            <v>1</v>
          </cell>
        </row>
        <row r="20">
          <cell r="A20">
            <v>986347801</v>
          </cell>
          <cell r="B20">
            <v>354</v>
          </cell>
          <cell r="C20" t="str">
            <v>Lofotkraft AS</v>
          </cell>
          <cell r="D20">
            <v>6</v>
          </cell>
        </row>
        <row r="21">
          <cell r="A21">
            <v>980038408</v>
          </cell>
          <cell r="B21">
            <v>511</v>
          </cell>
          <cell r="C21" t="str">
            <v>Lyse Elnett AS</v>
          </cell>
          <cell r="D21">
            <v>30</v>
          </cell>
        </row>
        <row r="22">
          <cell r="A22">
            <v>977106184</v>
          </cell>
          <cell r="B22">
            <v>116</v>
          </cell>
          <cell r="C22" t="str">
            <v>Meløy Energi AS</v>
          </cell>
          <cell r="D22">
            <v>3</v>
          </cell>
        </row>
        <row r="23">
          <cell r="A23">
            <v>963022158</v>
          </cell>
          <cell r="B23">
            <v>659</v>
          </cell>
          <cell r="C23" t="str">
            <v>Midt-Telemark Energi AS</v>
          </cell>
          <cell r="D23">
            <v>1</v>
          </cell>
        </row>
        <row r="24">
          <cell r="A24">
            <v>912631532</v>
          </cell>
          <cell r="B24">
            <v>460</v>
          </cell>
          <cell r="C24" t="str">
            <v>Mørenett AS</v>
          </cell>
          <cell r="D24">
            <v>7</v>
          </cell>
        </row>
        <row r="25">
          <cell r="A25">
            <v>990892679</v>
          </cell>
          <cell r="B25">
            <v>726</v>
          </cell>
          <cell r="C25" t="str">
            <v>Nordlandsnett AS</v>
          </cell>
          <cell r="D25">
            <v>35</v>
          </cell>
        </row>
        <row r="26">
          <cell r="A26">
            <v>960684737</v>
          </cell>
          <cell r="B26">
            <v>311</v>
          </cell>
          <cell r="C26" t="str">
            <v>Nordmøre Energiverk AS</v>
          </cell>
          <cell r="D26">
            <v>6</v>
          </cell>
        </row>
        <row r="27">
          <cell r="A27">
            <v>995114666</v>
          </cell>
          <cell r="B27">
            <v>132</v>
          </cell>
          <cell r="C27" t="str">
            <v>Nord-Salten Kraft AS</v>
          </cell>
          <cell r="D27">
            <v>7</v>
          </cell>
        </row>
        <row r="28">
          <cell r="A28">
            <v>980824586</v>
          </cell>
          <cell r="B28">
            <v>613</v>
          </cell>
          <cell r="C28" t="str">
            <v>Nordvest Nett AS</v>
          </cell>
          <cell r="D28">
            <v>4</v>
          </cell>
        </row>
        <row r="29">
          <cell r="A29">
            <v>980234088</v>
          </cell>
          <cell r="B29">
            <v>32</v>
          </cell>
          <cell r="C29" t="str">
            <v>Norgesnett AS</v>
          </cell>
          <cell r="D29">
            <v>7</v>
          </cell>
        </row>
        <row r="30">
          <cell r="A30">
            <v>988807648</v>
          </cell>
          <cell r="B30">
            <v>699</v>
          </cell>
          <cell r="C30" t="str">
            <v>NTE Nett AS</v>
          </cell>
          <cell r="D30">
            <v>9</v>
          </cell>
        </row>
        <row r="31">
          <cell r="A31">
            <v>915317898</v>
          </cell>
          <cell r="B31">
            <v>161</v>
          </cell>
          <cell r="C31" t="str">
            <v>Rauland Kraftforsyningslag SA</v>
          </cell>
          <cell r="D31">
            <v>1</v>
          </cell>
        </row>
        <row r="32">
          <cell r="A32">
            <v>948755742</v>
          </cell>
          <cell r="B32">
            <v>164</v>
          </cell>
          <cell r="C32" t="str">
            <v>Repvåg Kraftlag SA</v>
          </cell>
          <cell r="D32">
            <v>4</v>
          </cell>
        </row>
        <row r="33">
          <cell r="A33">
            <v>978664628</v>
          </cell>
          <cell r="B33">
            <v>181</v>
          </cell>
          <cell r="C33" t="str">
            <v>Sandøy Energi AS</v>
          </cell>
          <cell r="D33">
            <v>5</v>
          </cell>
        </row>
        <row r="34">
          <cell r="A34">
            <v>984882114</v>
          </cell>
          <cell r="B34">
            <v>269</v>
          </cell>
          <cell r="C34" t="str">
            <v>SFE Nett AS</v>
          </cell>
          <cell r="D34">
            <v>24</v>
          </cell>
        </row>
        <row r="35">
          <cell r="A35">
            <v>979422679</v>
          </cell>
          <cell r="B35">
            <v>611</v>
          </cell>
          <cell r="C35" t="str">
            <v>Skagerak Nett AS</v>
          </cell>
          <cell r="D35">
            <v>9</v>
          </cell>
        </row>
        <row r="36">
          <cell r="A36">
            <v>971034998</v>
          </cell>
          <cell r="B36">
            <v>206</v>
          </cell>
          <cell r="C36" t="str">
            <v>Suldal Elverk KF</v>
          </cell>
          <cell r="D36">
            <v>1</v>
          </cell>
        </row>
        <row r="37">
          <cell r="A37">
            <v>916501420</v>
          </cell>
          <cell r="B37">
            <v>56</v>
          </cell>
          <cell r="C37" t="str">
            <v>Sunnfjord Energi AS</v>
          </cell>
          <cell r="D37">
            <v>13</v>
          </cell>
        </row>
        <row r="38">
          <cell r="A38">
            <v>979918224</v>
          </cell>
          <cell r="B38">
            <v>213</v>
          </cell>
          <cell r="C38" t="str">
            <v>Sykkylven Energi AS</v>
          </cell>
          <cell r="D38">
            <v>1</v>
          </cell>
        </row>
        <row r="39">
          <cell r="A39">
            <v>997712099</v>
          </cell>
          <cell r="B39">
            <v>214</v>
          </cell>
          <cell r="C39" t="str">
            <v>Sør Aurdal Energi AS</v>
          </cell>
          <cell r="D39">
            <v>1</v>
          </cell>
        </row>
        <row r="40">
          <cell r="A40">
            <v>979151950</v>
          </cell>
          <cell r="B40">
            <v>227</v>
          </cell>
          <cell r="C40" t="str">
            <v>Troms Kraft Nett AS</v>
          </cell>
          <cell r="D40">
            <v>10</v>
          </cell>
        </row>
        <row r="41">
          <cell r="A41">
            <v>978631029</v>
          </cell>
          <cell r="B41">
            <v>215</v>
          </cell>
          <cell r="C41" t="str">
            <v>TrønderEnergi Nett AS</v>
          </cell>
          <cell r="D41">
            <v>19</v>
          </cell>
        </row>
        <row r="42">
          <cell r="A42">
            <v>968168134</v>
          </cell>
          <cell r="B42">
            <v>464</v>
          </cell>
          <cell r="C42" t="str">
            <v>Vesterålskraft Nett AS</v>
          </cell>
          <cell r="D42">
            <v>2</v>
          </cell>
        </row>
        <row r="43">
          <cell r="A43">
            <v>914678412</v>
          </cell>
          <cell r="B43">
            <v>133</v>
          </cell>
          <cell r="C43" t="str">
            <v>Ymber AS</v>
          </cell>
          <cell r="D43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BA1461" totalsRowShown="0">
  <autoFilter ref="A1:BA1461"/>
  <tableColumns count="53">
    <tableColumn id="1" name="idaar"/>
    <tableColumn id="2" name="id"/>
    <tableColumn id="3" name="aar"/>
    <tableColumn id="4" name="selskap"/>
    <tableColumn id="5" name="d_impl"/>
    <tableColumn id="6" name="r_impl"/>
    <tableColumn id="7" name="s_impl"/>
    <tableColumn id="8" name="d_avs"/>
    <tableColumn id="9" name="s_avs"/>
    <tableColumn id="10" name="r_avs"/>
    <tableColumn id="11" name="r_nettap"/>
    <tableColumn id="12" name="d_nettap"/>
    <tableColumn id="13" name="s_pensj"/>
    <tableColumn id="14" name="s_lonn"/>
    <tableColumn id="15" name="s_lonnakt"/>
    <tableColumn id="16" name="s_pensjek"/>
    <tableColumn id="17" name="r_lonn"/>
    <tableColumn id="18" name="r_pensj"/>
    <tableColumn id="19" name="r_lonnakt"/>
    <tableColumn id="20" name="r_pensjek"/>
    <tableColumn id="21" name="d_lonn"/>
    <tableColumn id="22" name="d_pensj"/>
    <tableColumn id="23" name="d_lonnakt"/>
    <tableColumn id="24" name="d_pensjek"/>
    <tableColumn id="25" name="d_grs"/>
    <tableColumn id="26" name="r_vluft"/>
    <tableColumn id="27" name="r_vjord"/>
    <tableColumn id="28" name="r_vsjo"/>
    <tableColumn id="29" name="r_grmva"/>
    <tableColumn id="30" name="d_ab"/>
    <tableColumn id="31" name="d_bfv"/>
    <tableColumn id="32" name="r_bfv"/>
    <tableColumn id="33" name="s_bfv"/>
    <tableColumn id="34" name="d_ns"/>
    <tableColumn id="35" name="d_hsll"/>
    <tableColumn id="36" name="d_hs"/>
    <tableColumn id="37" name="d_kile"/>
    <tableColumn id="38" name="r_kile"/>
    <tableColumn id="39" name="s_kile"/>
    <tableColumn id="40" name="d_utred"/>
    <tableColumn id="41" name="r_abavs"/>
    <tableColumn id="42" name="r_abbfv"/>
    <tableColumn id="43" name="d_abavs"/>
    <tableColumn id="44" name="d_abbfv"/>
    <tableColumn id="45" name="d_391"/>
    <tableColumn id="46" name="r_391"/>
    <tableColumn id="47" name="s_391"/>
    <tableColumn id="48" name="d_hsjord"/>
    <tableColumn id="49" name="d_hssjo"/>
    <tableColumn id="50" name="d_DVxL"/>
    <tableColumn id="51" name="r_DVxL"/>
    <tableColumn id="52" name="s_DVxL"/>
    <tableColumn id="53" name="r_utr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4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9" sqref="H9"/>
    </sheetView>
  </sheetViews>
  <sheetFormatPr baseColWidth="10" defaultRowHeight="15" x14ac:dyDescent="0.25"/>
  <cols>
    <col min="4" max="4" width="48.140625" bestFit="1" customWidth="1"/>
    <col min="55" max="67" width="11.42578125" style="1"/>
    <col min="70" max="70" width="14.85546875" bestFit="1" customWidth="1"/>
  </cols>
  <sheetData>
    <row r="1" spans="1:70" x14ac:dyDescent="0.25">
      <c r="A1" t="s">
        <v>0</v>
      </c>
      <c r="B1" t="s">
        <v>1</v>
      </c>
      <c r="C1" t="s">
        <v>1821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1" t="s">
        <v>1805</v>
      </c>
      <c r="BD1" s="1" t="s">
        <v>1806</v>
      </c>
      <c r="BE1" s="1" t="s">
        <v>1807</v>
      </c>
      <c r="BF1" s="1" t="s">
        <v>1808</v>
      </c>
      <c r="BG1" s="1" t="s">
        <v>1809</v>
      </c>
      <c r="BH1" s="1" t="s">
        <v>1810</v>
      </c>
      <c r="BI1" s="1" t="s">
        <v>1811</v>
      </c>
      <c r="BJ1" s="1" t="s">
        <v>1812</v>
      </c>
      <c r="BK1" s="1" t="s">
        <v>1813</v>
      </c>
      <c r="BL1" s="1" t="s">
        <v>1814</v>
      </c>
      <c r="BM1" s="1" t="s">
        <v>1815</v>
      </c>
      <c r="BN1" s="1" t="s">
        <v>1816</v>
      </c>
      <c r="BO1" s="1" t="s">
        <v>1817</v>
      </c>
      <c r="BP1" s="2" t="s">
        <v>1819</v>
      </c>
      <c r="BQ1" s="2" t="s">
        <v>1820</v>
      </c>
      <c r="BR1" t="s">
        <v>1818</v>
      </c>
    </row>
    <row r="2" spans="1:70" x14ac:dyDescent="0.25">
      <c r="A2" t="s">
        <v>1430</v>
      </c>
      <c r="B2" t="s">
        <v>1431</v>
      </c>
      <c r="C2">
        <v>982974011</v>
      </c>
      <c r="D2" t="s">
        <v>1432</v>
      </c>
      <c r="E2">
        <v>2007</v>
      </c>
      <c r="F2">
        <v>0</v>
      </c>
      <c r="G2">
        <v>0</v>
      </c>
      <c r="H2">
        <v>0</v>
      </c>
      <c r="I2">
        <v>105503</v>
      </c>
      <c r="J2">
        <v>917</v>
      </c>
      <c r="K2">
        <v>40658</v>
      </c>
      <c r="L2">
        <v>156026</v>
      </c>
      <c r="M2">
        <v>214859</v>
      </c>
      <c r="N2">
        <v>0</v>
      </c>
      <c r="O2">
        <v>0</v>
      </c>
      <c r="P2">
        <v>0</v>
      </c>
      <c r="Q2">
        <v>0</v>
      </c>
      <c r="R2">
        <v>11779</v>
      </c>
      <c r="S2">
        <v>1270</v>
      </c>
      <c r="T2">
        <v>1223</v>
      </c>
      <c r="U2">
        <v>7385</v>
      </c>
      <c r="V2">
        <v>45824</v>
      </c>
      <c r="W2">
        <v>3987</v>
      </c>
      <c r="X2">
        <v>12669</v>
      </c>
      <c r="Y2">
        <v>23251</v>
      </c>
      <c r="Z2">
        <v>0</v>
      </c>
      <c r="AA2">
        <v>0</v>
      </c>
      <c r="AB2">
        <v>0</v>
      </c>
      <c r="AC2">
        <v>0</v>
      </c>
      <c r="AD2">
        <v>0</v>
      </c>
      <c r="AE2">
        <v>163797</v>
      </c>
      <c r="AF2">
        <v>1769368</v>
      </c>
      <c r="AG2">
        <v>720672</v>
      </c>
      <c r="AH2">
        <v>13837</v>
      </c>
      <c r="AI2">
        <v>7345</v>
      </c>
      <c r="AJ2">
        <v>4133</v>
      </c>
      <c r="AK2">
        <v>5405</v>
      </c>
      <c r="AL2">
        <v>24243</v>
      </c>
      <c r="AM2">
        <v>3252</v>
      </c>
      <c r="AN2">
        <v>0</v>
      </c>
      <c r="AO2">
        <v>0</v>
      </c>
      <c r="AP2">
        <v>142</v>
      </c>
      <c r="AQ2">
        <v>4809</v>
      </c>
      <c r="AR2">
        <v>5652</v>
      </c>
      <c r="AS2">
        <v>166080</v>
      </c>
      <c r="AT2">
        <v>2567</v>
      </c>
      <c r="AU2">
        <v>0</v>
      </c>
      <c r="AV2">
        <v>0</v>
      </c>
      <c r="AW2">
        <v>1226</v>
      </c>
      <c r="AX2">
        <v>46</v>
      </c>
      <c r="AY2">
        <v>217374</v>
      </c>
      <c r="AZ2">
        <v>44578</v>
      </c>
      <c r="BA2">
        <v>0</v>
      </c>
      <c r="BB2">
        <v>2130</v>
      </c>
      <c r="BP2">
        <f>IFERROR(VLOOKUP(C2,'[2]Øyer per selskap'!$A$2:$D$43,4,FALSE),0)</f>
        <v>5</v>
      </c>
      <c r="BQ2">
        <f>IFERROR(VLOOKUP(C2,'[1]Pivot 28112017 - VIR 2018'!$D$4:$E$117,2,FALSE),0)</f>
        <v>109.41489999999999</v>
      </c>
      <c r="BR2">
        <v>247.85</v>
      </c>
    </row>
    <row r="3" spans="1:70" x14ac:dyDescent="0.25">
      <c r="A3" t="s">
        <v>1433</v>
      </c>
      <c r="B3" t="s">
        <v>1431</v>
      </c>
      <c r="C3">
        <v>982974011</v>
      </c>
      <c r="D3" t="s">
        <v>1432</v>
      </c>
      <c r="E3">
        <v>2008</v>
      </c>
      <c r="F3">
        <v>0</v>
      </c>
      <c r="G3">
        <v>0</v>
      </c>
      <c r="H3">
        <v>0</v>
      </c>
      <c r="I3">
        <v>110502</v>
      </c>
      <c r="J3">
        <v>917</v>
      </c>
      <c r="K3">
        <v>41827</v>
      </c>
      <c r="L3">
        <v>156437</v>
      </c>
      <c r="M3">
        <v>234400</v>
      </c>
      <c r="N3">
        <v>0</v>
      </c>
      <c r="O3">
        <v>0</v>
      </c>
      <c r="P3">
        <v>0</v>
      </c>
      <c r="Q3">
        <v>0</v>
      </c>
      <c r="R3">
        <v>14435</v>
      </c>
      <c r="S3">
        <v>1373</v>
      </c>
      <c r="T3">
        <v>2048</v>
      </c>
      <c r="U3">
        <v>13427</v>
      </c>
      <c r="V3">
        <v>58849</v>
      </c>
      <c r="W3">
        <v>5144</v>
      </c>
      <c r="X3">
        <v>12462</v>
      </c>
      <c r="Y3">
        <v>50285</v>
      </c>
      <c r="Z3">
        <v>0</v>
      </c>
      <c r="AA3">
        <v>0</v>
      </c>
      <c r="AB3">
        <v>0</v>
      </c>
      <c r="AC3">
        <v>0</v>
      </c>
      <c r="AD3">
        <v>0</v>
      </c>
      <c r="AE3">
        <v>168868</v>
      </c>
      <c r="AF3">
        <v>1903314</v>
      </c>
      <c r="AG3">
        <v>714287</v>
      </c>
      <c r="AH3">
        <v>12920</v>
      </c>
      <c r="AI3">
        <v>7589</v>
      </c>
      <c r="AJ3">
        <v>4114</v>
      </c>
      <c r="AK3">
        <v>5457</v>
      </c>
      <c r="AL3">
        <v>46043</v>
      </c>
      <c r="AM3">
        <v>2977</v>
      </c>
      <c r="AN3">
        <v>0</v>
      </c>
      <c r="AO3">
        <v>0</v>
      </c>
      <c r="AP3">
        <v>142</v>
      </c>
      <c r="AQ3">
        <v>4667</v>
      </c>
      <c r="AR3">
        <v>7242</v>
      </c>
      <c r="AS3">
        <v>203820</v>
      </c>
      <c r="AT3">
        <v>3082</v>
      </c>
      <c r="AU3">
        <v>0</v>
      </c>
      <c r="AV3">
        <v>0</v>
      </c>
      <c r="AW3">
        <v>1295</v>
      </c>
      <c r="AX3">
        <v>48</v>
      </c>
      <c r="AY3">
        <v>247935</v>
      </c>
      <c r="AZ3">
        <v>52061</v>
      </c>
      <c r="BA3">
        <v>0</v>
      </c>
      <c r="BB3">
        <v>2255</v>
      </c>
      <c r="BP3">
        <f>IFERROR(VLOOKUP(C3,'[2]Øyer per selskap'!$A$2:$D$43,4,FALSE),0)</f>
        <v>5</v>
      </c>
      <c r="BQ3">
        <f>IFERROR(VLOOKUP(C3,'[1]Pivot 28112017 - VIR 2018'!$D$4:$E$117,2,FALSE),0)</f>
        <v>109.41489999999999</v>
      </c>
      <c r="BR3">
        <v>247.85</v>
      </c>
    </row>
    <row r="4" spans="1:70" x14ac:dyDescent="0.25">
      <c r="A4" t="s">
        <v>1434</v>
      </c>
      <c r="B4" t="s">
        <v>1431</v>
      </c>
      <c r="C4">
        <v>982974011</v>
      </c>
      <c r="D4" t="s">
        <v>1432</v>
      </c>
      <c r="E4">
        <v>2009</v>
      </c>
      <c r="F4">
        <v>0</v>
      </c>
      <c r="G4">
        <v>0</v>
      </c>
      <c r="H4">
        <v>0</v>
      </c>
      <c r="I4">
        <v>116892</v>
      </c>
      <c r="J4">
        <v>917</v>
      </c>
      <c r="K4">
        <v>43738</v>
      </c>
      <c r="L4">
        <v>157457</v>
      </c>
      <c r="M4">
        <v>220074</v>
      </c>
      <c r="N4">
        <v>0</v>
      </c>
      <c r="O4">
        <v>0</v>
      </c>
      <c r="P4">
        <v>0</v>
      </c>
      <c r="Q4">
        <v>0</v>
      </c>
      <c r="R4">
        <v>16231</v>
      </c>
      <c r="S4">
        <v>1626</v>
      </c>
      <c r="T4">
        <v>3177</v>
      </c>
      <c r="U4">
        <v>-4199</v>
      </c>
      <c r="V4">
        <v>66914</v>
      </c>
      <c r="W4">
        <v>6481</v>
      </c>
      <c r="X4">
        <v>15014</v>
      </c>
      <c r="Y4">
        <v>-16731</v>
      </c>
      <c r="Z4">
        <v>0</v>
      </c>
      <c r="AA4">
        <v>0</v>
      </c>
      <c r="AB4">
        <v>0</v>
      </c>
      <c r="AC4">
        <v>0</v>
      </c>
      <c r="AD4">
        <v>0</v>
      </c>
      <c r="AE4">
        <v>172123</v>
      </c>
      <c r="AF4">
        <v>2074329</v>
      </c>
      <c r="AG4">
        <v>817034</v>
      </c>
      <c r="AH4">
        <v>12003</v>
      </c>
      <c r="AI4">
        <v>7540</v>
      </c>
      <c r="AJ4">
        <v>4090</v>
      </c>
      <c r="AK4">
        <v>5519</v>
      </c>
      <c r="AL4">
        <v>38269</v>
      </c>
      <c r="AM4">
        <v>4443</v>
      </c>
      <c r="AN4">
        <v>0</v>
      </c>
      <c r="AO4">
        <v>0</v>
      </c>
      <c r="AP4">
        <v>143</v>
      </c>
      <c r="AQ4">
        <v>4640</v>
      </c>
      <c r="AR4">
        <v>8939</v>
      </c>
      <c r="AS4">
        <v>251542</v>
      </c>
      <c r="AT4">
        <v>0</v>
      </c>
      <c r="AU4">
        <v>0</v>
      </c>
      <c r="AV4">
        <v>0</v>
      </c>
      <c r="AW4">
        <v>1369</v>
      </c>
      <c r="AX4">
        <v>60</v>
      </c>
      <c r="AY4">
        <v>248635</v>
      </c>
      <c r="AZ4">
        <v>44846</v>
      </c>
      <c r="BA4">
        <v>0</v>
      </c>
      <c r="BB4">
        <v>1720</v>
      </c>
      <c r="BP4">
        <f>IFERROR(VLOOKUP(C4,'[2]Øyer per selskap'!$A$2:$D$43,4,FALSE),0)</f>
        <v>5</v>
      </c>
      <c r="BQ4">
        <f>IFERROR(VLOOKUP(C4,'[1]Pivot 28112017 - VIR 2018'!$D$4:$E$117,2,FALSE),0)</f>
        <v>109.41489999999999</v>
      </c>
      <c r="BR4">
        <v>247.85</v>
      </c>
    </row>
    <row r="5" spans="1:70" x14ac:dyDescent="0.25">
      <c r="A5" t="s">
        <v>1435</v>
      </c>
      <c r="B5" t="s">
        <v>1431</v>
      </c>
      <c r="C5">
        <v>982974011</v>
      </c>
      <c r="D5" t="s">
        <v>1432</v>
      </c>
      <c r="E5">
        <v>2010</v>
      </c>
      <c r="F5">
        <v>0</v>
      </c>
      <c r="G5">
        <v>0</v>
      </c>
      <c r="H5">
        <v>0</v>
      </c>
      <c r="I5">
        <v>126886</v>
      </c>
      <c r="J5">
        <v>918</v>
      </c>
      <c r="K5">
        <v>48796</v>
      </c>
      <c r="L5">
        <v>141685</v>
      </c>
      <c r="M5">
        <v>241262</v>
      </c>
      <c r="N5">
        <v>0</v>
      </c>
      <c r="O5">
        <v>0</v>
      </c>
      <c r="P5">
        <v>0</v>
      </c>
      <c r="Q5">
        <v>0</v>
      </c>
      <c r="R5">
        <v>16755</v>
      </c>
      <c r="S5">
        <v>-5039</v>
      </c>
      <c r="T5">
        <v>2440</v>
      </c>
      <c r="U5">
        <v>6367</v>
      </c>
      <c r="V5">
        <v>67630</v>
      </c>
      <c r="W5">
        <v>-19013</v>
      </c>
      <c r="X5">
        <v>13617</v>
      </c>
      <c r="Y5">
        <v>24022</v>
      </c>
      <c r="Z5">
        <v>672.18</v>
      </c>
      <c r="AA5">
        <v>116342.9</v>
      </c>
      <c r="AB5">
        <v>8797.02</v>
      </c>
      <c r="AC5">
        <v>0</v>
      </c>
      <c r="AD5">
        <v>126986.49</v>
      </c>
      <c r="AE5">
        <v>175278</v>
      </c>
      <c r="AF5">
        <v>2168255</v>
      </c>
      <c r="AG5">
        <v>824737</v>
      </c>
      <c r="AH5">
        <v>20521</v>
      </c>
      <c r="AI5">
        <v>7616</v>
      </c>
      <c r="AJ5">
        <v>4081</v>
      </c>
      <c r="AK5">
        <v>5550</v>
      </c>
      <c r="AL5">
        <v>23813</v>
      </c>
      <c r="AM5">
        <v>2746</v>
      </c>
      <c r="AN5">
        <v>0</v>
      </c>
      <c r="AO5">
        <v>0</v>
      </c>
      <c r="AP5">
        <v>145</v>
      </c>
      <c r="AQ5">
        <v>4495</v>
      </c>
      <c r="AR5">
        <v>9599</v>
      </c>
      <c r="AS5">
        <v>287798</v>
      </c>
      <c r="AT5">
        <v>0</v>
      </c>
      <c r="AU5">
        <v>0</v>
      </c>
      <c r="AV5">
        <v>0</v>
      </c>
      <c r="AW5">
        <v>1407</v>
      </c>
      <c r="AX5">
        <v>62</v>
      </c>
      <c r="AY5">
        <v>264348</v>
      </c>
      <c r="AZ5">
        <v>55225</v>
      </c>
      <c r="BA5">
        <v>0</v>
      </c>
      <c r="BB5">
        <v>1243</v>
      </c>
      <c r="BP5">
        <f>IFERROR(VLOOKUP(C5,'[2]Øyer per selskap'!$A$2:$D$43,4,FALSE),0)</f>
        <v>5</v>
      </c>
      <c r="BQ5">
        <f>IFERROR(VLOOKUP(C5,'[1]Pivot 28112017 - VIR 2018'!$D$4:$E$117,2,FALSE),0)</f>
        <v>109.41489999999999</v>
      </c>
      <c r="BR5">
        <v>247.85</v>
      </c>
    </row>
    <row r="6" spans="1:70" x14ac:dyDescent="0.25">
      <c r="A6" t="s">
        <v>1436</v>
      </c>
      <c r="B6" t="s">
        <v>1431</v>
      </c>
      <c r="C6">
        <v>982974011</v>
      </c>
      <c r="D6" t="s">
        <v>1432</v>
      </c>
      <c r="E6">
        <v>2011</v>
      </c>
      <c r="F6">
        <v>0</v>
      </c>
      <c r="G6">
        <v>0</v>
      </c>
      <c r="H6">
        <v>0</v>
      </c>
      <c r="I6">
        <v>133218</v>
      </c>
      <c r="J6">
        <v>433</v>
      </c>
      <c r="K6">
        <v>50759</v>
      </c>
      <c r="L6">
        <v>153920</v>
      </c>
      <c r="M6">
        <v>139895</v>
      </c>
      <c r="N6">
        <v>0</v>
      </c>
      <c r="O6">
        <v>0</v>
      </c>
      <c r="P6">
        <v>0</v>
      </c>
      <c r="Q6">
        <v>0</v>
      </c>
      <c r="R6">
        <v>23847</v>
      </c>
      <c r="S6">
        <v>1589</v>
      </c>
      <c r="T6">
        <v>3889</v>
      </c>
      <c r="U6">
        <v>22199</v>
      </c>
      <c r="V6">
        <v>71479</v>
      </c>
      <c r="W6">
        <v>4540</v>
      </c>
      <c r="X6">
        <v>14461</v>
      </c>
      <c r="Y6">
        <v>63421</v>
      </c>
      <c r="Z6">
        <v>672.18</v>
      </c>
      <c r="AA6">
        <v>116412.02</v>
      </c>
      <c r="AB6">
        <v>10490.08</v>
      </c>
      <c r="AC6">
        <v>0</v>
      </c>
      <c r="AD6">
        <v>128998.97</v>
      </c>
      <c r="AE6">
        <v>178171</v>
      </c>
      <c r="AF6">
        <v>2293992</v>
      </c>
      <c r="AG6">
        <v>902047</v>
      </c>
      <c r="AH6">
        <v>7476</v>
      </c>
      <c r="AI6">
        <v>7706</v>
      </c>
      <c r="AJ6">
        <v>4081</v>
      </c>
      <c r="AK6">
        <v>5605</v>
      </c>
      <c r="AL6">
        <v>50698</v>
      </c>
      <c r="AM6">
        <v>4692</v>
      </c>
      <c r="AN6">
        <v>0</v>
      </c>
      <c r="AO6">
        <v>0</v>
      </c>
      <c r="AP6">
        <v>242</v>
      </c>
      <c r="AQ6">
        <v>12031</v>
      </c>
      <c r="AR6">
        <v>12063</v>
      </c>
      <c r="AS6">
        <v>313906</v>
      </c>
      <c r="AT6">
        <v>4778</v>
      </c>
      <c r="AU6">
        <v>164</v>
      </c>
      <c r="AV6">
        <v>0</v>
      </c>
      <c r="AW6">
        <v>1460</v>
      </c>
      <c r="AX6">
        <v>64</v>
      </c>
      <c r="AY6">
        <v>292427</v>
      </c>
      <c r="AZ6">
        <v>65831</v>
      </c>
      <c r="BA6">
        <v>134</v>
      </c>
      <c r="BB6">
        <v>751</v>
      </c>
      <c r="BP6">
        <f>IFERROR(VLOOKUP(C6,'[2]Øyer per selskap'!$A$2:$D$43,4,FALSE),0)</f>
        <v>5</v>
      </c>
      <c r="BQ6">
        <f>IFERROR(VLOOKUP(C6,'[1]Pivot 28112017 - VIR 2018'!$D$4:$E$117,2,FALSE),0)</f>
        <v>109.41489999999999</v>
      </c>
      <c r="BR6">
        <v>247.85</v>
      </c>
    </row>
    <row r="7" spans="1:70" x14ac:dyDescent="0.25">
      <c r="A7" t="s">
        <v>1437</v>
      </c>
      <c r="B7" t="s">
        <v>1431</v>
      </c>
      <c r="C7">
        <v>982974011</v>
      </c>
      <c r="D7" t="s">
        <v>1432</v>
      </c>
      <c r="E7">
        <v>2012</v>
      </c>
      <c r="F7">
        <v>0</v>
      </c>
      <c r="G7">
        <v>0</v>
      </c>
      <c r="H7">
        <v>0</v>
      </c>
      <c r="I7">
        <v>140554</v>
      </c>
      <c r="J7">
        <v>549</v>
      </c>
      <c r="K7">
        <v>56136</v>
      </c>
      <c r="L7">
        <v>163227</v>
      </c>
      <c r="M7">
        <v>217225</v>
      </c>
      <c r="N7">
        <v>0</v>
      </c>
      <c r="O7">
        <v>0</v>
      </c>
      <c r="P7">
        <v>0</v>
      </c>
      <c r="Q7">
        <v>0</v>
      </c>
      <c r="R7">
        <v>24681</v>
      </c>
      <c r="S7">
        <v>2827</v>
      </c>
      <c r="T7">
        <v>4184</v>
      </c>
      <c r="U7">
        <v>-16478</v>
      </c>
      <c r="V7">
        <v>80429</v>
      </c>
      <c r="W7">
        <v>8422</v>
      </c>
      <c r="X7">
        <v>19378</v>
      </c>
      <c r="Y7">
        <v>-49082</v>
      </c>
      <c r="Z7">
        <v>1725.11</v>
      </c>
      <c r="AA7">
        <v>156136.67000000001</v>
      </c>
      <c r="AB7">
        <v>10536.29</v>
      </c>
      <c r="AC7">
        <v>0</v>
      </c>
      <c r="AD7">
        <v>141247.25</v>
      </c>
      <c r="AE7">
        <v>184367</v>
      </c>
      <c r="AF7">
        <v>2348334</v>
      </c>
      <c r="AG7">
        <v>1018350</v>
      </c>
      <c r="AH7">
        <v>8527</v>
      </c>
      <c r="AI7">
        <v>7782</v>
      </c>
      <c r="AJ7">
        <v>4079</v>
      </c>
      <c r="AK7">
        <v>5656</v>
      </c>
      <c r="AL7">
        <v>26122</v>
      </c>
      <c r="AM7">
        <v>2147</v>
      </c>
      <c r="AN7">
        <v>0</v>
      </c>
      <c r="AO7">
        <v>0</v>
      </c>
      <c r="AP7">
        <v>341</v>
      </c>
      <c r="AQ7">
        <v>11650</v>
      </c>
      <c r="AR7">
        <v>14133</v>
      </c>
      <c r="AS7">
        <v>387154</v>
      </c>
      <c r="AT7">
        <v>6100</v>
      </c>
      <c r="AU7">
        <v>25</v>
      </c>
      <c r="AV7">
        <v>0</v>
      </c>
      <c r="AW7">
        <v>1511</v>
      </c>
      <c r="AX7">
        <v>66</v>
      </c>
      <c r="AY7">
        <v>249748</v>
      </c>
      <c r="AZ7">
        <v>57783</v>
      </c>
      <c r="BA7">
        <v>131</v>
      </c>
      <c r="BB7">
        <v>2036</v>
      </c>
      <c r="BC7" s="1">
        <v>11.25119478859091</v>
      </c>
      <c r="BD7" s="1">
        <v>0.32117743752092781</v>
      </c>
      <c r="BE7" s="1">
        <v>32851</v>
      </c>
      <c r="BF7" s="1">
        <v>173392</v>
      </c>
      <c r="BG7" s="1">
        <v>0.18938590015686999</v>
      </c>
      <c r="BH7" s="1">
        <v>8.3458291039955709E-2</v>
      </c>
      <c r="BI7" s="1">
        <v>10.138576174217958</v>
      </c>
      <c r="BJ7" s="1">
        <v>25.100887007474395</v>
      </c>
      <c r="BK7" s="1">
        <v>23065.990674310233</v>
      </c>
      <c r="BL7" s="1">
        <v>58.036033957737381</v>
      </c>
      <c r="BM7" s="1">
        <v>62.444686029343913</v>
      </c>
      <c r="BN7" s="1">
        <v>233.44263729968313</v>
      </c>
      <c r="BO7" s="1">
        <v>6.1356924516722113</v>
      </c>
      <c r="BP7">
        <f>IFERROR(VLOOKUP(C7,'[2]Øyer per selskap'!$A$2:$D$43,4,FALSE),0)</f>
        <v>5</v>
      </c>
      <c r="BQ7">
        <f>IFERROR(VLOOKUP(C7,'[1]Pivot 28112017 - VIR 2018'!$D$4:$E$117,2,FALSE),0)</f>
        <v>109.41489999999999</v>
      </c>
      <c r="BR7">
        <v>247.85</v>
      </c>
    </row>
    <row r="8" spans="1:70" x14ac:dyDescent="0.25">
      <c r="A8" t="s">
        <v>1438</v>
      </c>
      <c r="B8" t="s">
        <v>1431</v>
      </c>
      <c r="C8">
        <v>982974011</v>
      </c>
      <c r="D8" t="s">
        <v>1432</v>
      </c>
      <c r="E8">
        <v>2013</v>
      </c>
      <c r="F8">
        <v>0</v>
      </c>
      <c r="G8">
        <v>0</v>
      </c>
      <c r="H8">
        <v>0</v>
      </c>
      <c r="I8">
        <v>142532</v>
      </c>
      <c r="J8">
        <v>549</v>
      </c>
      <c r="K8">
        <v>62735</v>
      </c>
      <c r="L8">
        <v>144636</v>
      </c>
      <c r="M8">
        <v>224418</v>
      </c>
      <c r="N8">
        <v>0</v>
      </c>
      <c r="O8">
        <v>0</v>
      </c>
      <c r="P8">
        <v>0</v>
      </c>
      <c r="Q8">
        <v>0</v>
      </c>
      <c r="R8">
        <v>29002</v>
      </c>
      <c r="S8">
        <v>4403</v>
      </c>
      <c r="T8">
        <v>6211</v>
      </c>
      <c r="U8">
        <v>-7361</v>
      </c>
      <c r="V8">
        <v>81119</v>
      </c>
      <c r="W8">
        <v>11177</v>
      </c>
      <c r="X8">
        <v>23265</v>
      </c>
      <c r="Y8">
        <v>-18685</v>
      </c>
      <c r="Z8">
        <v>1725.11</v>
      </c>
      <c r="AA8">
        <v>155176.38</v>
      </c>
      <c r="AB8">
        <v>12171.27</v>
      </c>
      <c r="AC8">
        <v>0</v>
      </c>
      <c r="AD8">
        <v>146147.74</v>
      </c>
      <c r="AE8">
        <v>188027</v>
      </c>
      <c r="AF8">
        <v>2456413</v>
      </c>
      <c r="AG8">
        <v>1133313</v>
      </c>
      <c r="AH8">
        <v>7978</v>
      </c>
      <c r="AI8">
        <v>7823</v>
      </c>
      <c r="AJ8">
        <v>4065</v>
      </c>
      <c r="AK8">
        <v>5689</v>
      </c>
      <c r="AL8">
        <v>47148</v>
      </c>
      <c r="AM8">
        <v>3009</v>
      </c>
      <c r="AN8">
        <v>0</v>
      </c>
      <c r="AO8">
        <v>0</v>
      </c>
      <c r="AP8">
        <v>356</v>
      </c>
      <c r="AQ8">
        <v>12786</v>
      </c>
      <c r="AR8">
        <v>16617</v>
      </c>
      <c r="AS8">
        <v>433700</v>
      </c>
      <c r="AT8">
        <v>3654</v>
      </c>
      <c r="AU8">
        <v>478</v>
      </c>
      <c r="AV8">
        <v>0</v>
      </c>
      <c r="AW8">
        <v>1553</v>
      </c>
      <c r="AX8">
        <v>71</v>
      </c>
      <c r="AY8">
        <v>280861</v>
      </c>
      <c r="AZ8">
        <v>58760</v>
      </c>
      <c r="BA8">
        <v>117</v>
      </c>
      <c r="BB8">
        <v>786</v>
      </c>
      <c r="BC8" s="1">
        <v>11.25119478859091</v>
      </c>
      <c r="BD8" s="1">
        <v>0.32117743752092781</v>
      </c>
      <c r="BE8" s="1">
        <v>32851</v>
      </c>
      <c r="BF8" s="1">
        <v>173392</v>
      </c>
      <c r="BG8" s="1">
        <v>0.18938590015686999</v>
      </c>
      <c r="BH8" s="1">
        <v>8.3458291039955709E-2</v>
      </c>
      <c r="BI8" s="1">
        <v>10.138576174217958</v>
      </c>
      <c r="BJ8" s="1">
        <v>25.100887007474395</v>
      </c>
      <c r="BK8" s="1">
        <v>23065.990674310233</v>
      </c>
      <c r="BL8" s="1">
        <v>58.036033957737381</v>
      </c>
      <c r="BM8" s="1">
        <v>62.444686029343913</v>
      </c>
      <c r="BN8" s="1">
        <v>233.44263729968313</v>
      </c>
      <c r="BO8" s="1">
        <v>6.1356924516722113</v>
      </c>
      <c r="BP8">
        <f>IFERROR(VLOOKUP(C8,'[2]Øyer per selskap'!$A$2:$D$43,4,FALSE),0)</f>
        <v>5</v>
      </c>
      <c r="BQ8">
        <f>IFERROR(VLOOKUP(C8,'[1]Pivot 28112017 - VIR 2018'!$D$4:$E$117,2,FALSE),0)</f>
        <v>109.41489999999999</v>
      </c>
      <c r="BR8">
        <v>247.85</v>
      </c>
    </row>
    <row r="9" spans="1:70" x14ac:dyDescent="0.25">
      <c r="A9" t="s">
        <v>1439</v>
      </c>
      <c r="B9" t="s">
        <v>1431</v>
      </c>
      <c r="C9">
        <v>982974011</v>
      </c>
      <c r="D9" t="s">
        <v>1432</v>
      </c>
      <c r="E9">
        <v>2014</v>
      </c>
      <c r="F9">
        <v>0</v>
      </c>
      <c r="G9">
        <v>0</v>
      </c>
      <c r="H9">
        <v>0</v>
      </c>
      <c r="I9">
        <v>147205</v>
      </c>
      <c r="J9">
        <v>549</v>
      </c>
      <c r="K9">
        <v>70037</v>
      </c>
      <c r="L9">
        <v>178151</v>
      </c>
      <c r="M9">
        <v>181219</v>
      </c>
      <c r="N9">
        <v>0</v>
      </c>
      <c r="O9">
        <v>0</v>
      </c>
      <c r="P9">
        <v>0</v>
      </c>
      <c r="Q9">
        <v>0</v>
      </c>
      <c r="R9">
        <v>27930</v>
      </c>
      <c r="S9">
        <v>1498</v>
      </c>
      <c r="T9">
        <v>11329</v>
      </c>
      <c r="U9">
        <v>4713</v>
      </c>
      <c r="V9">
        <v>99236</v>
      </c>
      <c r="W9">
        <v>5422</v>
      </c>
      <c r="X9">
        <v>39157</v>
      </c>
      <c r="Y9">
        <v>17058</v>
      </c>
      <c r="Z9">
        <v>1758.02</v>
      </c>
      <c r="AA9">
        <v>155852.57999999999</v>
      </c>
      <c r="AB9">
        <v>12171.27</v>
      </c>
      <c r="AC9">
        <v>0</v>
      </c>
      <c r="AD9">
        <v>150188.20000000001</v>
      </c>
      <c r="AE9">
        <v>190548</v>
      </c>
      <c r="AF9">
        <v>2494413</v>
      </c>
      <c r="AG9">
        <v>1210478</v>
      </c>
      <c r="AH9">
        <v>7429</v>
      </c>
      <c r="AI9">
        <v>7897</v>
      </c>
      <c r="AJ9">
        <v>4065</v>
      </c>
      <c r="AK9">
        <v>5719</v>
      </c>
      <c r="AL9">
        <v>45792</v>
      </c>
      <c r="AM9">
        <v>3662</v>
      </c>
      <c r="AN9">
        <v>155</v>
      </c>
      <c r="AO9">
        <v>0</v>
      </c>
      <c r="AP9">
        <v>376</v>
      </c>
      <c r="AQ9">
        <v>12492</v>
      </c>
      <c r="AR9">
        <v>19933</v>
      </c>
      <c r="AS9">
        <v>514056</v>
      </c>
      <c r="AT9">
        <v>7509</v>
      </c>
      <c r="AU9">
        <v>911</v>
      </c>
      <c r="AV9">
        <v>0</v>
      </c>
      <c r="AW9">
        <v>1582</v>
      </c>
      <c r="AX9">
        <v>72</v>
      </c>
      <c r="AY9">
        <v>282488</v>
      </c>
      <c r="AZ9">
        <v>52657</v>
      </c>
      <c r="BA9">
        <v>108</v>
      </c>
      <c r="BB9">
        <v>1199</v>
      </c>
      <c r="BC9" s="1">
        <v>11.25119478859091</v>
      </c>
      <c r="BD9" s="1">
        <v>0.32117743752092781</v>
      </c>
      <c r="BE9" s="1">
        <v>32851</v>
      </c>
      <c r="BF9" s="1">
        <v>173392</v>
      </c>
      <c r="BG9" s="1">
        <v>0.18938590015686999</v>
      </c>
      <c r="BH9" s="1">
        <v>8.3458291039955709E-2</v>
      </c>
      <c r="BI9" s="1">
        <v>10.138576174217958</v>
      </c>
      <c r="BJ9" s="1">
        <v>25.100887007474395</v>
      </c>
      <c r="BK9" s="1">
        <v>23065.990674310233</v>
      </c>
      <c r="BL9" s="1">
        <v>58.036033957737381</v>
      </c>
      <c r="BM9" s="1">
        <v>62.444686029343913</v>
      </c>
      <c r="BN9" s="1">
        <v>233.44263729968313</v>
      </c>
      <c r="BO9" s="1">
        <v>6.1356924516722113</v>
      </c>
      <c r="BP9">
        <f>IFERROR(VLOOKUP(C9,'[2]Øyer per selskap'!$A$2:$D$43,4,FALSE),0)</f>
        <v>5</v>
      </c>
      <c r="BQ9">
        <f>IFERROR(VLOOKUP(C9,'[1]Pivot 28112017 - VIR 2018'!$D$4:$E$117,2,FALSE),0)</f>
        <v>109.41489999999999</v>
      </c>
      <c r="BR9">
        <v>247.85</v>
      </c>
    </row>
    <row r="10" spans="1:70" x14ac:dyDescent="0.25">
      <c r="A10" t="s">
        <v>1440</v>
      </c>
      <c r="B10" t="s">
        <v>1431</v>
      </c>
      <c r="C10">
        <v>982974011</v>
      </c>
      <c r="D10" t="s">
        <v>1432</v>
      </c>
      <c r="E10">
        <v>2015</v>
      </c>
      <c r="F10">
        <v>0</v>
      </c>
      <c r="G10">
        <v>0</v>
      </c>
      <c r="H10">
        <v>0</v>
      </c>
      <c r="I10">
        <v>136245</v>
      </c>
      <c r="J10">
        <v>549</v>
      </c>
      <c r="K10">
        <v>60302</v>
      </c>
      <c r="L10">
        <v>187433</v>
      </c>
      <c r="M10">
        <v>203838</v>
      </c>
      <c r="N10">
        <v>0</v>
      </c>
      <c r="O10">
        <v>0</v>
      </c>
      <c r="P10">
        <v>0</v>
      </c>
      <c r="Q10">
        <v>0</v>
      </c>
      <c r="R10">
        <v>29080</v>
      </c>
      <c r="S10">
        <v>3825</v>
      </c>
      <c r="T10">
        <v>12952</v>
      </c>
      <c r="U10">
        <v>-21641</v>
      </c>
      <c r="V10">
        <v>96621</v>
      </c>
      <c r="W10">
        <v>12279</v>
      </c>
      <c r="X10">
        <v>44851</v>
      </c>
      <c r="Y10">
        <v>-69471</v>
      </c>
      <c r="Z10">
        <v>0</v>
      </c>
      <c r="AA10">
        <v>156058.67000000001</v>
      </c>
      <c r="AB10">
        <v>12083.78</v>
      </c>
      <c r="AC10">
        <v>0</v>
      </c>
      <c r="AD10">
        <v>152164.98000000001</v>
      </c>
      <c r="AE10">
        <v>192148</v>
      </c>
      <c r="AF10">
        <v>2622080</v>
      </c>
      <c r="AG10">
        <v>1248513</v>
      </c>
      <c r="AH10">
        <v>6880</v>
      </c>
      <c r="AI10">
        <v>7985</v>
      </c>
      <c r="AJ10">
        <v>4060</v>
      </c>
      <c r="AK10">
        <v>5764</v>
      </c>
      <c r="AL10">
        <v>55956</v>
      </c>
      <c r="AM10">
        <v>4066</v>
      </c>
      <c r="AN10">
        <v>0</v>
      </c>
      <c r="AO10">
        <v>0</v>
      </c>
      <c r="AP10">
        <v>394</v>
      </c>
      <c r="AQ10">
        <v>15633</v>
      </c>
      <c r="AR10">
        <v>19384</v>
      </c>
      <c r="AS10">
        <v>596073</v>
      </c>
      <c r="AT10">
        <v>5072</v>
      </c>
      <c r="AU10">
        <v>1106</v>
      </c>
      <c r="AV10">
        <v>0</v>
      </c>
      <c r="AW10">
        <v>1630</v>
      </c>
      <c r="AX10">
        <v>74</v>
      </c>
      <c r="AY10">
        <v>267982</v>
      </c>
      <c r="AZ10">
        <v>52716</v>
      </c>
      <c r="BA10">
        <v>103</v>
      </c>
      <c r="BB10">
        <v>1227</v>
      </c>
      <c r="BC10" s="1">
        <v>11.25119478859091</v>
      </c>
      <c r="BD10" s="1">
        <v>0.32117743752092781</v>
      </c>
      <c r="BE10" s="1">
        <v>32851</v>
      </c>
      <c r="BF10" s="1">
        <v>173392</v>
      </c>
      <c r="BG10" s="1">
        <v>0.18938590015686999</v>
      </c>
      <c r="BH10" s="1">
        <v>8.3458291039955709E-2</v>
      </c>
      <c r="BI10" s="1">
        <v>10.138576174217958</v>
      </c>
      <c r="BJ10" s="1">
        <v>25.100887007474395</v>
      </c>
      <c r="BK10" s="1">
        <v>23065.990674310233</v>
      </c>
      <c r="BL10" s="1">
        <v>58.036033957737381</v>
      </c>
      <c r="BM10" s="1">
        <v>62.444686029343913</v>
      </c>
      <c r="BN10" s="1">
        <v>233.44263729968313</v>
      </c>
      <c r="BO10" s="1">
        <v>6.1356924516722113</v>
      </c>
      <c r="BP10">
        <f>IFERROR(VLOOKUP(C10,'[2]Øyer per selskap'!$A$2:$D$43,4,FALSE),0)</f>
        <v>5</v>
      </c>
      <c r="BQ10">
        <f>IFERROR(VLOOKUP(C10,'[1]Pivot 28112017 - VIR 2018'!$D$4:$E$117,2,FALSE),0)</f>
        <v>109.41489999999999</v>
      </c>
      <c r="BR10">
        <v>247.85</v>
      </c>
    </row>
    <row r="11" spans="1:70" x14ac:dyDescent="0.25">
      <c r="A11" t="s">
        <v>1441</v>
      </c>
      <c r="B11" t="s">
        <v>1431</v>
      </c>
      <c r="C11">
        <v>982974011</v>
      </c>
      <c r="D11" t="s">
        <v>1432</v>
      </c>
      <c r="E11">
        <v>2016</v>
      </c>
      <c r="F11">
        <v>0</v>
      </c>
      <c r="G11">
        <v>0</v>
      </c>
      <c r="H11">
        <v>0</v>
      </c>
      <c r="I11">
        <v>155265</v>
      </c>
      <c r="J11">
        <v>372</v>
      </c>
      <c r="K11">
        <v>64200</v>
      </c>
      <c r="L11">
        <v>146166</v>
      </c>
      <c r="M11">
        <v>244797</v>
      </c>
      <c r="N11">
        <v>0</v>
      </c>
      <c r="O11">
        <v>0</v>
      </c>
      <c r="P11">
        <v>0</v>
      </c>
      <c r="Q11">
        <v>0</v>
      </c>
      <c r="R11">
        <v>36831</v>
      </c>
      <c r="S11">
        <v>3463</v>
      </c>
      <c r="T11">
        <v>12743</v>
      </c>
      <c r="U11">
        <v>-13279</v>
      </c>
      <c r="V11">
        <v>108537</v>
      </c>
      <c r="W11">
        <v>9455</v>
      </c>
      <c r="X11">
        <v>42779</v>
      </c>
      <c r="Y11">
        <v>-36250</v>
      </c>
      <c r="Z11">
        <v>0</v>
      </c>
      <c r="AA11">
        <v>159756.45000000001</v>
      </c>
      <c r="AB11">
        <v>13568.14</v>
      </c>
      <c r="AC11">
        <v>0</v>
      </c>
      <c r="AD11">
        <v>153991.35999999999</v>
      </c>
      <c r="AE11">
        <v>194426</v>
      </c>
      <c r="AF11">
        <v>2891476</v>
      </c>
      <c r="AG11">
        <v>1348025</v>
      </c>
      <c r="AH11">
        <v>3056</v>
      </c>
      <c r="AI11">
        <v>8066</v>
      </c>
      <c r="AJ11">
        <v>4060</v>
      </c>
      <c r="AK11">
        <v>5824</v>
      </c>
      <c r="AL11">
        <v>53713</v>
      </c>
      <c r="AM11">
        <v>4306</v>
      </c>
      <c r="AN11">
        <v>0</v>
      </c>
      <c r="AO11">
        <v>0</v>
      </c>
      <c r="AP11">
        <v>753</v>
      </c>
      <c r="AQ11">
        <v>43053</v>
      </c>
      <c r="AR11">
        <v>23728</v>
      </c>
      <c r="AS11">
        <v>693975</v>
      </c>
      <c r="AT11">
        <v>6782</v>
      </c>
      <c r="AU11">
        <v>1635</v>
      </c>
      <c r="AV11">
        <v>0</v>
      </c>
      <c r="AW11">
        <v>1680</v>
      </c>
      <c r="AX11">
        <v>84</v>
      </c>
      <c r="AY11">
        <v>252316</v>
      </c>
      <c r="AZ11">
        <v>65206</v>
      </c>
      <c r="BA11">
        <v>40</v>
      </c>
      <c r="BB11">
        <v>1880</v>
      </c>
      <c r="BC11" s="1">
        <v>11.25119478859091</v>
      </c>
      <c r="BD11" s="1">
        <v>0.32117743752092781</v>
      </c>
      <c r="BE11" s="1">
        <v>32851</v>
      </c>
      <c r="BF11" s="1">
        <v>173392</v>
      </c>
      <c r="BG11" s="1">
        <v>0.18938590015686999</v>
      </c>
      <c r="BH11" s="1">
        <v>8.3458291039955709E-2</v>
      </c>
      <c r="BI11" s="1">
        <v>10.138576174217958</v>
      </c>
      <c r="BJ11" s="1">
        <v>25.100887007474395</v>
      </c>
      <c r="BK11" s="1">
        <v>23065.990674310233</v>
      </c>
      <c r="BL11" s="1">
        <v>58.036033957737381</v>
      </c>
      <c r="BM11" s="1">
        <v>62.444686029343913</v>
      </c>
      <c r="BN11" s="1">
        <v>233.44263729968313</v>
      </c>
      <c r="BO11" s="1">
        <v>6.1356924516722113</v>
      </c>
      <c r="BP11">
        <f>IFERROR(VLOOKUP(C11,'[2]Øyer per selskap'!$A$2:$D$43,4,FALSE),0)</f>
        <v>5</v>
      </c>
      <c r="BQ11">
        <f>IFERROR(VLOOKUP(C11,'[1]Pivot 28112017 - VIR 2018'!$D$4:$E$117,2,FALSE),0)</f>
        <v>109.41489999999999</v>
      </c>
      <c r="BR11">
        <v>247.85</v>
      </c>
    </row>
    <row r="12" spans="1:70" x14ac:dyDescent="0.25">
      <c r="A12" t="s">
        <v>420</v>
      </c>
      <c r="B12" t="s">
        <v>421</v>
      </c>
      <c r="C12">
        <v>915729290</v>
      </c>
      <c r="D12" t="s">
        <v>422</v>
      </c>
      <c r="E12">
        <v>2007</v>
      </c>
      <c r="F12">
        <v>0</v>
      </c>
      <c r="G12">
        <v>0</v>
      </c>
      <c r="H12">
        <v>0</v>
      </c>
      <c r="I12">
        <v>0</v>
      </c>
      <c r="J12">
        <v>0</v>
      </c>
      <c r="K12">
        <v>597</v>
      </c>
      <c r="L12">
        <v>28059</v>
      </c>
      <c r="M12">
        <v>0</v>
      </c>
      <c r="N12">
        <v>0</v>
      </c>
      <c r="O12">
        <v>0</v>
      </c>
      <c r="P12">
        <v>0</v>
      </c>
      <c r="Q12">
        <v>0</v>
      </c>
      <c r="R12">
        <v>2462</v>
      </c>
      <c r="S12">
        <v>104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6422</v>
      </c>
      <c r="AH12">
        <v>0</v>
      </c>
      <c r="AI12">
        <v>21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3729</v>
      </c>
      <c r="BA12">
        <v>0</v>
      </c>
      <c r="BB12">
        <v>0</v>
      </c>
      <c r="BP12">
        <f>IFERROR(VLOOKUP(C12,'[2]Øyer per selskap'!$A$2:$D$43,4,FALSE),0)</f>
        <v>0</v>
      </c>
      <c r="BQ12">
        <f>IFERROR(VLOOKUP(C12,'[1]Pivot 28112017 - VIR 2018'!$D$4:$E$117,2,FALSE),0)</f>
        <v>0</v>
      </c>
      <c r="BR12">
        <v>247.85</v>
      </c>
    </row>
    <row r="13" spans="1:70" x14ac:dyDescent="0.25">
      <c r="A13" t="s">
        <v>423</v>
      </c>
      <c r="B13" t="s">
        <v>421</v>
      </c>
      <c r="C13">
        <v>915729290</v>
      </c>
      <c r="D13" t="s">
        <v>422</v>
      </c>
      <c r="E13">
        <v>2008</v>
      </c>
      <c r="F13">
        <v>0</v>
      </c>
      <c r="G13">
        <v>0</v>
      </c>
      <c r="H13">
        <v>0</v>
      </c>
      <c r="I13">
        <v>0</v>
      </c>
      <c r="J13">
        <v>0</v>
      </c>
      <c r="K13">
        <v>1443</v>
      </c>
      <c r="L13">
        <v>10751</v>
      </c>
      <c r="M13">
        <v>0</v>
      </c>
      <c r="N13">
        <v>0</v>
      </c>
      <c r="O13">
        <v>0</v>
      </c>
      <c r="P13">
        <v>0</v>
      </c>
      <c r="Q13">
        <v>0</v>
      </c>
      <c r="R13">
        <v>2356</v>
      </c>
      <c r="S13">
        <v>144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52491</v>
      </c>
      <c r="AH13">
        <v>0</v>
      </c>
      <c r="AI13">
        <v>21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3541</v>
      </c>
      <c r="BA13">
        <v>0</v>
      </c>
      <c r="BB13">
        <v>0</v>
      </c>
      <c r="BP13">
        <f>IFERROR(VLOOKUP(C13,'[2]Øyer per selskap'!$A$2:$D$43,4,FALSE),0)</f>
        <v>0</v>
      </c>
      <c r="BQ13">
        <f>IFERROR(VLOOKUP(C13,'[1]Pivot 28112017 - VIR 2018'!$D$4:$E$117,2,FALSE),0)</f>
        <v>0</v>
      </c>
      <c r="BR13">
        <v>247.85</v>
      </c>
    </row>
    <row r="14" spans="1:70" x14ac:dyDescent="0.25">
      <c r="A14" t="s">
        <v>424</v>
      </c>
      <c r="B14" t="s">
        <v>421</v>
      </c>
      <c r="C14">
        <v>915729290</v>
      </c>
      <c r="D14" t="s">
        <v>422</v>
      </c>
      <c r="E14">
        <v>2009</v>
      </c>
      <c r="F14">
        <v>0</v>
      </c>
      <c r="G14">
        <v>0</v>
      </c>
      <c r="H14">
        <v>0</v>
      </c>
      <c r="I14">
        <v>0</v>
      </c>
      <c r="J14">
        <v>0</v>
      </c>
      <c r="K14">
        <v>1540</v>
      </c>
      <c r="L14">
        <v>2835</v>
      </c>
      <c r="M14">
        <v>0</v>
      </c>
      <c r="N14">
        <v>0</v>
      </c>
      <c r="O14">
        <v>0</v>
      </c>
      <c r="P14">
        <v>0</v>
      </c>
      <c r="Q14">
        <v>0</v>
      </c>
      <c r="R14">
        <v>3139</v>
      </c>
      <c r="S14">
        <v>165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51911</v>
      </c>
      <c r="AH14">
        <v>0</v>
      </c>
      <c r="AI14">
        <v>21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2328</v>
      </c>
      <c r="BA14">
        <v>0</v>
      </c>
      <c r="BB14">
        <v>0</v>
      </c>
      <c r="BP14">
        <f>IFERROR(VLOOKUP(C14,'[2]Øyer per selskap'!$A$2:$D$43,4,FALSE),0)</f>
        <v>0</v>
      </c>
      <c r="BQ14">
        <f>IFERROR(VLOOKUP(C14,'[1]Pivot 28112017 - VIR 2018'!$D$4:$E$117,2,FALSE),0)</f>
        <v>0</v>
      </c>
      <c r="BR14">
        <v>247.85</v>
      </c>
    </row>
    <row r="15" spans="1:70" x14ac:dyDescent="0.25">
      <c r="A15" t="s">
        <v>425</v>
      </c>
      <c r="B15" t="s">
        <v>421</v>
      </c>
      <c r="C15">
        <v>915729290</v>
      </c>
      <c r="D15" t="s">
        <v>422</v>
      </c>
      <c r="E15">
        <v>2010</v>
      </c>
      <c r="F15">
        <v>0</v>
      </c>
      <c r="G15">
        <v>0</v>
      </c>
      <c r="H15">
        <v>0</v>
      </c>
      <c r="I15">
        <v>0</v>
      </c>
      <c r="J15">
        <v>0</v>
      </c>
      <c r="K15">
        <v>2906</v>
      </c>
      <c r="L15">
        <v>8793</v>
      </c>
      <c r="M15">
        <v>0</v>
      </c>
      <c r="N15">
        <v>0</v>
      </c>
      <c r="O15">
        <v>0</v>
      </c>
      <c r="P15">
        <v>0</v>
      </c>
      <c r="Q15">
        <v>0</v>
      </c>
      <c r="R15">
        <v>4122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9349.7199999999993</v>
      </c>
      <c r="AB15">
        <v>2203.04</v>
      </c>
      <c r="AC15">
        <v>0</v>
      </c>
      <c r="AD15">
        <v>11387.83</v>
      </c>
      <c r="AE15">
        <v>0</v>
      </c>
      <c r="AF15">
        <v>0</v>
      </c>
      <c r="AG15">
        <v>60623</v>
      </c>
      <c r="AH15">
        <v>0</v>
      </c>
      <c r="AI15">
        <v>21</v>
      </c>
      <c r="AJ15">
        <v>0</v>
      </c>
      <c r="AK15">
        <v>0</v>
      </c>
      <c r="AL15">
        <v>0</v>
      </c>
      <c r="AM15">
        <v>1050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3967</v>
      </c>
      <c r="BA15">
        <v>0</v>
      </c>
      <c r="BB15">
        <v>0</v>
      </c>
      <c r="BP15">
        <f>IFERROR(VLOOKUP(C15,'[2]Øyer per selskap'!$A$2:$D$43,4,FALSE),0)</f>
        <v>0</v>
      </c>
      <c r="BQ15">
        <f>IFERROR(VLOOKUP(C15,'[1]Pivot 28112017 - VIR 2018'!$D$4:$E$117,2,FALSE),0)</f>
        <v>0</v>
      </c>
      <c r="BR15">
        <v>247.85</v>
      </c>
    </row>
    <row r="16" spans="1:70" x14ac:dyDescent="0.25">
      <c r="A16" t="s">
        <v>426</v>
      </c>
      <c r="B16" t="s">
        <v>421</v>
      </c>
      <c r="C16">
        <v>915729290</v>
      </c>
      <c r="D16" t="s">
        <v>422</v>
      </c>
      <c r="E16">
        <v>2011</v>
      </c>
      <c r="F16">
        <v>0</v>
      </c>
      <c r="G16">
        <v>0</v>
      </c>
      <c r="H16">
        <v>0</v>
      </c>
      <c r="I16">
        <v>0</v>
      </c>
      <c r="J16">
        <v>0</v>
      </c>
      <c r="K16">
        <v>3491</v>
      </c>
      <c r="L16">
        <v>15267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9225.43</v>
      </c>
      <c r="AB16">
        <v>2181.14</v>
      </c>
      <c r="AC16">
        <v>0</v>
      </c>
      <c r="AD16">
        <v>10550.44</v>
      </c>
      <c r="AE16">
        <v>0</v>
      </c>
      <c r="AF16">
        <v>0</v>
      </c>
      <c r="AG16">
        <v>63411</v>
      </c>
      <c r="AH16">
        <v>0</v>
      </c>
      <c r="AI16">
        <v>21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12352</v>
      </c>
      <c r="BA16">
        <v>0</v>
      </c>
      <c r="BB16">
        <v>0</v>
      </c>
      <c r="BP16">
        <f>IFERROR(VLOOKUP(C16,'[2]Øyer per selskap'!$A$2:$D$43,4,FALSE),0)</f>
        <v>0</v>
      </c>
      <c r="BQ16">
        <f>IFERROR(VLOOKUP(C16,'[1]Pivot 28112017 - VIR 2018'!$D$4:$E$117,2,FALSE),0)</f>
        <v>0</v>
      </c>
      <c r="BR16">
        <v>247.85</v>
      </c>
    </row>
    <row r="17" spans="1:70" x14ac:dyDescent="0.25">
      <c r="A17" t="s">
        <v>427</v>
      </c>
      <c r="B17" t="s">
        <v>421</v>
      </c>
      <c r="C17">
        <v>915729290</v>
      </c>
      <c r="D17" t="s">
        <v>422</v>
      </c>
      <c r="E17">
        <v>2012</v>
      </c>
      <c r="F17">
        <v>0</v>
      </c>
      <c r="G17">
        <v>0</v>
      </c>
      <c r="H17">
        <v>0</v>
      </c>
      <c r="I17">
        <v>0</v>
      </c>
      <c r="J17">
        <v>0</v>
      </c>
      <c r="K17">
        <v>3680</v>
      </c>
      <c r="L17">
        <v>26650</v>
      </c>
      <c r="M17">
        <v>0</v>
      </c>
      <c r="N17">
        <v>0</v>
      </c>
      <c r="O17">
        <v>0</v>
      </c>
      <c r="P17">
        <v>0</v>
      </c>
      <c r="Q17">
        <v>0</v>
      </c>
      <c r="R17">
        <v>100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9023.2000000000007</v>
      </c>
      <c r="AB17">
        <v>2181.14</v>
      </c>
      <c r="AC17">
        <v>0</v>
      </c>
      <c r="AD17">
        <v>10550.44</v>
      </c>
      <c r="AE17">
        <v>0</v>
      </c>
      <c r="AF17">
        <v>0</v>
      </c>
      <c r="AG17">
        <v>59358</v>
      </c>
      <c r="AH17">
        <v>0</v>
      </c>
      <c r="AI17">
        <v>21</v>
      </c>
      <c r="AJ17">
        <v>0</v>
      </c>
      <c r="AK17">
        <v>0</v>
      </c>
      <c r="AL17">
        <v>0</v>
      </c>
      <c r="AM17">
        <v>90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27847</v>
      </c>
      <c r="BA17">
        <v>0</v>
      </c>
      <c r="BB17">
        <v>0</v>
      </c>
      <c r="BC17" s="1">
        <v>14.7731673582296</v>
      </c>
      <c r="BD17" s="1">
        <v>0.44674965421853391</v>
      </c>
      <c r="BE17" s="1">
        <v>723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>
        <f>IFERROR(VLOOKUP(C17,'[2]Øyer per selskap'!$A$2:$D$43,4,FALSE),0)</f>
        <v>0</v>
      </c>
      <c r="BQ17">
        <f>IFERROR(VLOOKUP(C17,'[1]Pivot 28112017 - VIR 2018'!$D$4:$E$117,2,FALSE),0)</f>
        <v>0</v>
      </c>
      <c r="BR17">
        <v>247.85</v>
      </c>
    </row>
    <row r="18" spans="1:70" x14ac:dyDescent="0.25">
      <c r="A18" t="s">
        <v>428</v>
      </c>
      <c r="B18" t="s">
        <v>421</v>
      </c>
      <c r="C18">
        <v>915729290</v>
      </c>
      <c r="D18" t="s">
        <v>422</v>
      </c>
      <c r="E18">
        <v>2013</v>
      </c>
      <c r="F18">
        <v>0</v>
      </c>
      <c r="G18">
        <v>0</v>
      </c>
      <c r="H18">
        <v>0</v>
      </c>
      <c r="I18">
        <v>0</v>
      </c>
      <c r="J18">
        <v>0</v>
      </c>
      <c r="K18">
        <v>3790</v>
      </c>
      <c r="L18">
        <v>10527</v>
      </c>
      <c r="M18">
        <v>0</v>
      </c>
      <c r="N18">
        <v>0</v>
      </c>
      <c r="O18">
        <v>0</v>
      </c>
      <c r="P18">
        <v>0</v>
      </c>
      <c r="Q18">
        <v>0</v>
      </c>
      <c r="R18">
        <v>2090</v>
      </c>
      <c r="S18">
        <v>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7392</v>
      </c>
      <c r="AB18">
        <v>2181.14</v>
      </c>
      <c r="AC18">
        <v>0</v>
      </c>
      <c r="AD18">
        <v>10714.97</v>
      </c>
      <c r="AE18">
        <v>0</v>
      </c>
      <c r="AF18">
        <v>0</v>
      </c>
      <c r="AG18">
        <v>57729</v>
      </c>
      <c r="AH18">
        <v>0</v>
      </c>
      <c r="AI18">
        <v>21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31579</v>
      </c>
      <c r="BA18">
        <v>0</v>
      </c>
      <c r="BB18">
        <v>0</v>
      </c>
      <c r="BC18" s="1">
        <v>14.7731673582296</v>
      </c>
      <c r="BD18" s="1">
        <v>0.44674965421853391</v>
      </c>
      <c r="BE18" s="1">
        <v>723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>
        <f>IFERROR(VLOOKUP(C18,'[2]Øyer per selskap'!$A$2:$D$43,4,FALSE),0)</f>
        <v>0</v>
      </c>
      <c r="BQ18">
        <f>IFERROR(VLOOKUP(C18,'[1]Pivot 28112017 - VIR 2018'!$D$4:$E$117,2,FALSE),0)</f>
        <v>0</v>
      </c>
      <c r="BR18">
        <v>247.85</v>
      </c>
    </row>
    <row r="19" spans="1:70" x14ac:dyDescent="0.25">
      <c r="A19" t="s">
        <v>429</v>
      </c>
      <c r="B19" t="s">
        <v>421</v>
      </c>
      <c r="C19">
        <v>915729290</v>
      </c>
      <c r="D19" t="s">
        <v>422</v>
      </c>
      <c r="E19">
        <v>2014</v>
      </c>
      <c r="F19">
        <v>0</v>
      </c>
      <c r="G19">
        <v>0</v>
      </c>
      <c r="H19">
        <v>0</v>
      </c>
      <c r="I19">
        <v>0</v>
      </c>
      <c r="J19">
        <v>0</v>
      </c>
      <c r="K19">
        <v>4014</v>
      </c>
      <c r="L19">
        <v>13301</v>
      </c>
      <c r="M19">
        <v>0</v>
      </c>
      <c r="N19">
        <v>0</v>
      </c>
      <c r="O19">
        <v>0</v>
      </c>
      <c r="P19">
        <v>0</v>
      </c>
      <c r="Q19">
        <v>0</v>
      </c>
      <c r="R19">
        <v>2125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4946.8</v>
      </c>
      <c r="AB19">
        <v>2181.14</v>
      </c>
      <c r="AC19">
        <v>0</v>
      </c>
      <c r="AD19">
        <v>12501.19</v>
      </c>
      <c r="AE19">
        <v>0</v>
      </c>
      <c r="AF19">
        <v>0</v>
      </c>
      <c r="AG19">
        <v>56437</v>
      </c>
      <c r="AH19">
        <v>0</v>
      </c>
      <c r="AI19">
        <v>21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26186</v>
      </c>
      <c r="BA19">
        <v>0</v>
      </c>
      <c r="BB19">
        <v>0</v>
      </c>
      <c r="BC19" s="1">
        <v>14.7731673582296</v>
      </c>
      <c r="BD19" s="1">
        <v>0.44674965421853391</v>
      </c>
      <c r="BE19" s="1">
        <v>723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f>IFERROR(VLOOKUP(C19,'[2]Øyer per selskap'!$A$2:$D$43,4,FALSE),0)</f>
        <v>0</v>
      </c>
      <c r="BQ19">
        <f>IFERROR(VLOOKUP(C19,'[1]Pivot 28112017 - VIR 2018'!$D$4:$E$117,2,FALSE),0)</f>
        <v>0</v>
      </c>
      <c r="BR19">
        <v>247.85</v>
      </c>
    </row>
    <row r="20" spans="1:70" x14ac:dyDescent="0.25">
      <c r="A20" t="s">
        <v>430</v>
      </c>
      <c r="B20" t="s">
        <v>421</v>
      </c>
      <c r="C20">
        <v>915729290</v>
      </c>
      <c r="D20" t="s">
        <v>422</v>
      </c>
      <c r="E20">
        <v>2015</v>
      </c>
      <c r="F20">
        <v>0</v>
      </c>
      <c r="G20">
        <v>0</v>
      </c>
      <c r="H20">
        <v>0</v>
      </c>
      <c r="I20">
        <v>0</v>
      </c>
      <c r="J20">
        <v>0</v>
      </c>
      <c r="K20">
        <v>4133</v>
      </c>
      <c r="L20">
        <v>14894</v>
      </c>
      <c r="M20">
        <v>0</v>
      </c>
      <c r="N20">
        <v>0</v>
      </c>
      <c r="O20">
        <v>0</v>
      </c>
      <c r="P20">
        <v>0</v>
      </c>
      <c r="Q20">
        <v>0</v>
      </c>
      <c r="R20">
        <v>2127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4946.8</v>
      </c>
      <c r="AB20">
        <v>2181.14</v>
      </c>
      <c r="AC20">
        <v>0</v>
      </c>
      <c r="AD20">
        <v>9723.14</v>
      </c>
      <c r="AE20">
        <v>0</v>
      </c>
      <c r="AF20">
        <v>0</v>
      </c>
      <c r="AG20">
        <v>52777</v>
      </c>
      <c r="AH20">
        <v>0</v>
      </c>
      <c r="AI20">
        <v>21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32373</v>
      </c>
      <c r="BA20">
        <v>0</v>
      </c>
      <c r="BB20">
        <v>0</v>
      </c>
      <c r="BC20" s="1">
        <v>14.7731673582296</v>
      </c>
      <c r="BD20" s="1">
        <v>0.44674965421853391</v>
      </c>
      <c r="BE20" s="1">
        <v>723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>
        <f>IFERROR(VLOOKUP(C20,'[2]Øyer per selskap'!$A$2:$D$43,4,FALSE),0)</f>
        <v>0</v>
      </c>
      <c r="BQ20">
        <f>IFERROR(VLOOKUP(C20,'[1]Pivot 28112017 - VIR 2018'!$D$4:$E$117,2,FALSE),0)</f>
        <v>0</v>
      </c>
      <c r="BR20">
        <v>247.85</v>
      </c>
    </row>
    <row r="21" spans="1:70" x14ac:dyDescent="0.25">
      <c r="A21" t="s">
        <v>431</v>
      </c>
      <c r="B21" t="s">
        <v>421</v>
      </c>
      <c r="C21">
        <v>915729290</v>
      </c>
      <c r="D21" t="s">
        <v>422</v>
      </c>
      <c r="E21">
        <v>2016</v>
      </c>
      <c r="F21">
        <v>0</v>
      </c>
      <c r="G21">
        <v>0</v>
      </c>
      <c r="H21">
        <v>0</v>
      </c>
      <c r="I21">
        <v>0</v>
      </c>
      <c r="J21">
        <v>0</v>
      </c>
      <c r="K21">
        <v>3932</v>
      </c>
      <c r="L21">
        <v>17268</v>
      </c>
      <c r="M21">
        <v>0</v>
      </c>
      <c r="N21">
        <v>0</v>
      </c>
      <c r="O21">
        <v>0</v>
      </c>
      <c r="P21">
        <v>0</v>
      </c>
      <c r="Q21">
        <v>0</v>
      </c>
      <c r="R21">
        <v>3977</v>
      </c>
      <c r="S21">
        <v>321</v>
      </c>
      <c r="T21">
        <v>95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4946.8</v>
      </c>
      <c r="AB21">
        <v>2181.14</v>
      </c>
      <c r="AC21">
        <v>0</v>
      </c>
      <c r="AD21">
        <v>10052.18</v>
      </c>
      <c r="AE21">
        <v>0</v>
      </c>
      <c r="AF21">
        <v>0</v>
      </c>
      <c r="AG21">
        <v>47678</v>
      </c>
      <c r="AH21">
        <v>0</v>
      </c>
      <c r="AI21">
        <v>21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5500</v>
      </c>
      <c r="BA21">
        <v>0</v>
      </c>
      <c r="BB21">
        <v>0</v>
      </c>
      <c r="BC21" s="1">
        <v>14.7731673582296</v>
      </c>
      <c r="BD21" s="1">
        <v>0.44674965421853391</v>
      </c>
      <c r="BE21" s="1">
        <v>723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>
        <f>IFERROR(VLOOKUP(C21,'[2]Øyer per selskap'!$A$2:$D$43,4,FALSE),0)</f>
        <v>0</v>
      </c>
      <c r="BQ21">
        <f>IFERROR(VLOOKUP(C21,'[1]Pivot 28112017 - VIR 2018'!$D$4:$E$117,2,FALSE),0)</f>
        <v>0</v>
      </c>
      <c r="BR21">
        <v>247.85</v>
      </c>
    </row>
    <row r="22" spans="1:70" x14ac:dyDescent="0.25">
      <c r="A22" t="s">
        <v>914</v>
      </c>
      <c r="B22" t="s">
        <v>915</v>
      </c>
      <c r="C22">
        <v>971029390</v>
      </c>
      <c r="D22" t="s">
        <v>916</v>
      </c>
      <c r="E22">
        <v>2007</v>
      </c>
      <c r="F22">
        <v>0</v>
      </c>
      <c r="G22">
        <v>0</v>
      </c>
      <c r="H22">
        <v>0</v>
      </c>
      <c r="I22">
        <v>10052</v>
      </c>
      <c r="J22">
        <v>0</v>
      </c>
      <c r="K22">
        <v>1845</v>
      </c>
      <c r="L22">
        <v>4701</v>
      </c>
      <c r="M22">
        <v>19463</v>
      </c>
      <c r="N22">
        <v>0</v>
      </c>
      <c r="O22">
        <v>0</v>
      </c>
      <c r="P22">
        <v>0</v>
      </c>
      <c r="Q22">
        <v>0</v>
      </c>
      <c r="R22">
        <v>370</v>
      </c>
      <c r="S22">
        <v>0</v>
      </c>
      <c r="T22">
        <v>0</v>
      </c>
      <c r="U22">
        <v>0</v>
      </c>
      <c r="V22">
        <v>7914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11045</v>
      </c>
      <c r="AF22">
        <v>157325</v>
      </c>
      <c r="AG22">
        <v>19171</v>
      </c>
      <c r="AH22">
        <v>0</v>
      </c>
      <c r="AI22">
        <v>853</v>
      </c>
      <c r="AJ22">
        <v>660</v>
      </c>
      <c r="AK22">
        <v>827</v>
      </c>
      <c r="AL22">
        <v>5231</v>
      </c>
      <c r="AM22">
        <v>0</v>
      </c>
      <c r="AN22">
        <v>0</v>
      </c>
      <c r="AO22">
        <v>0</v>
      </c>
      <c r="AP22">
        <v>5</v>
      </c>
      <c r="AQ22">
        <v>0</v>
      </c>
      <c r="AR22">
        <v>524</v>
      </c>
      <c r="AS22">
        <v>9611</v>
      </c>
      <c r="AT22">
        <v>0</v>
      </c>
      <c r="AU22">
        <v>1</v>
      </c>
      <c r="AV22">
        <v>0</v>
      </c>
      <c r="AW22">
        <v>147</v>
      </c>
      <c r="AX22">
        <v>20</v>
      </c>
      <c r="AY22">
        <v>30414</v>
      </c>
      <c r="AZ22">
        <v>2610</v>
      </c>
      <c r="BA22">
        <v>0</v>
      </c>
      <c r="BB22">
        <v>0</v>
      </c>
      <c r="BP22">
        <f>IFERROR(VLOOKUP(C22,'[2]Øyer per selskap'!$A$2:$D$43,4,FALSE),0)</f>
        <v>0</v>
      </c>
      <c r="BQ22">
        <f>IFERROR(VLOOKUP(C22,'[1]Pivot 28112017 - VIR 2018'!$D$4:$E$117,2,FALSE),0)</f>
        <v>11.937999999999999</v>
      </c>
      <c r="BR22">
        <v>244.45</v>
      </c>
    </row>
    <row r="23" spans="1:70" x14ac:dyDescent="0.25">
      <c r="A23" t="s">
        <v>917</v>
      </c>
      <c r="B23" t="s">
        <v>915</v>
      </c>
      <c r="C23">
        <v>971029390</v>
      </c>
      <c r="D23" t="s">
        <v>916</v>
      </c>
      <c r="E23">
        <v>2008</v>
      </c>
      <c r="F23">
        <v>0</v>
      </c>
      <c r="G23">
        <v>0</v>
      </c>
      <c r="H23">
        <v>0</v>
      </c>
      <c r="I23">
        <v>10991</v>
      </c>
      <c r="J23">
        <v>0</v>
      </c>
      <c r="K23">
        <v>2016</v>
      </c>
      <c r="L23">
        <v>3571</v>
      </c>
      <c r="M23">
        <v>21569</v>
      </c>
      <c r="N23">
        <v>0</v>
      </c>
      <c r="O23">
        <v>0</v>
      </c>
      <c r="P23">
        <v>0</v>
      </c>
      <c r="Q23">
        <v>0</v>
      </c>
      <c r="R23">
        <v>1137</v>
      </c>
      <c r="S23">
        <v>0</v>
      </c>
      <c r="T23">
        <v>0</v>
      </c>
      <c r="U23">
        <v>0</v>
      </c>
      <c r="V23">
        <v>11252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11104</v>
      </c>
      <c r="AF23">
        <v>164656</v>
      </c>
      <c r="AG23">
        <v>20563</v>
      </c>
      <c r="AH23">
        <v>0</v>
      </c>
      <c r="AI23">
        <v>865</v>
      </c>
      <c r="AJ23">
        <v>660</v>
      </c>
      <c r="AK23">
        <v>829</v>
      </c>
      <c r="AL23">
        <v>1444</v>
      </c>
      <c r="AM23">
        <v>304</v>
      </c>
      <c r="AN23">
        <v>0</v>
      </c>
      <c r="AO23">
        <v>0</v>
      </c>
      <c r="AP23">
        <v>0</v>
      </c>
      <c r="AQ23">
        <v>0</v>
      </c>
      <c r="AR23">
        <v>531</v>
      </c>
      <c r="AS23">
        <v>9288</v>
      </c>
      <c r="AT23">
        <v>214</v>
      </c>
      <c r="AU23">
        <v>19</v>
      </c>
      <c r="AV23">
        <v>0</v>
      </c>
      <c r="AW23">
        <v>149</v>
      </c>
      <c r="AX23">
        <v>20</v>
      </c>
      <c r="AY23">
        <v>27250</v>
      </c>
      <c r="AZ23">
        <v>2684</v>
      </c>
      <c r="BA23">
        <v>0</v>
      </c>
      <c r="BB23">
        <v>0</v>
      </c>
      <c r="BP23">
        <f>IFERROR(VLOOKUP(C23,'[2]Øyer per selskap'!$A$2:$D$43,4,FALSE),0)</f>
        <v>0</v>
      </c>
      <c r="BQ23">
        <f>IFERROR(VLOOKUP(C23,'[1]Pivot 28112017 - VIR 2018'!$D$4:$E$117,2,FALSE),0)</f>
        <v>11.937999999999999</v>
      </c>
      <c r="BR23">
        <v>244.45</v>
      </c>
    </row>
    <row r="24" spans="1:70" x14ac:dyDescent="0.25">
      <c r="A24" t="s">
        <v>918</v>
      </c>
      <c r="B24" t="s">
        <v>915</v>
      </c>
      <c r="C24">
        <v>971029390</v>
      </c>
      <c r="D24" t="s">
        <v>916</v>
      </c>
      <c r="E24">
        <v>2009</v>
      </c>
      <c r="F24">
        <v>0</v>
      </c>
      <c r="G24">
        <v>0</v>
      </c>
      <c r="H24">
        <v>0</v>
      </c>
      <c r="I24">
        <v>11313</v>
      </c>
      <c r="J24">
        <v>0</v>
      </c>
      <c r="K24">
        <v>2018</v>
      </c>
      <c r="L24">
        <v>3600</v>
      </c>
      <c r="M24">
        <v>25566</v>
      </c>
      <c r="N24">
        <v>0</v>
      </c>
      <c r="O24">
        <v>0</v>
      </c>
      <c r="P24">
        <v>0</v>
      </c>
      <c r="Q24">
        <v>0</v>
      </c>
      <c r="R24">
        <v>23</v>
      </c>
      <c r="S24">
        <v>0</v>
      </c>
      <c r="T24">
        <v>0</v>
      </c>
      <c r="U24">
        <v>0</v>
      </c>
      <c r="V24">
        <v>19635</v>
      </c>
      <c r="W24">
        <v>0</v>
      </c>
      <c r="X24">
        <v>3377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11354</v>
      </c>
      <c r="AF24">
        <v>171296</v>
      </c>
      <c r="AG24">
        <v>19176</v>
      </c>
      <c r="AH24">
        <v>0</v>
      </c>
      <c r="AI24">
        <v>870</v>
      </c>
      <c r="AJ24">
        <v>663</v>
      </c>
      <c r="AK24">
        <v>838</v>
      </c>
      <c r="AL24">
        <v>2011</v>
      </c>
      <c r="AM24">
        <v>35</v>
      </c>
      <c r="AN24">
        <v>0</v>
      </c>
      <c r="AO24">
        <v>0</v>
      </c>
      <c r="AP24">
        <v>0</v>
      </c>
      <c r="AQ24">
        <v>0</v>
      </c>
      <c r="AR24">
        <v>569</v>
      </c>
      <c r="AS24">
        <v>11069</v>
      </c>
      <c r="AT24">
        <v>10</v>
      </c>
      <c r="AU24">
        <v>0</v>
      </c>
      <c r="AV24">
        <v>0</v>
      </c>
      <c r="AW24">
        <v>155</v>
      </c>
      <c r="AX24">
        <v>20</v>
      </c>
      <c r="AY24">
        <v>26750</v>
      </c>
      <c r="AZ24">
        <v>1757</v>
      </c>
      <c r="BA24">
        <v>0</v>
      </c>
      <c r="BB24">
        <v>0</v>
      </c>
      <c r="BP24">
        <f>IFERROR(VLOOKUP(C24,'[2]Øyer per selskap'!$A$2:$D$43,4,FALSE),0)</f>
        <v>0</v>
      </c>
      <c r="BQ24">
        <f>IFERROR(VLOOKUP(C24,'[1]Pivot 28112017 - VIR 2018'!$D$4:$E$117,2,FALSE),0)</f>
        <v>11.937999999999999</v>
      </c>
      <c r="BR24">
        <v>244.45</v>
      </c>
    </row>
    <row r="25" spans="1:70" x14ac:dyDescent="0.25">
      <c r="A25" t="s">
        <v>919</v>
      </c>
      <c r="B25" t="s">
        <v>915</v>
      </c>
      <c r="C25">
        <v>971029390</v>
      </c>
      <c r="D25" t="s">
        <v>916</v>
      </c>
      <c r="E25">
        <v>2010</v>
      </c>
      <c r="F25">
        <v>0</v>
      </c>
      <c r="G25">
        <v>0</v>
      </c>
      <c r="H25">
        <v>0</v>
      </c>
      <c r="I25">
        <v>11735</v>
      </c>
      <c r="J25">
        <v>0</v>
      </c>
      <c r="K25">
        <v>1926</v>
      </c>
      <c r="L25">
        <v>3169</v>
      </c>
      <c r="M25">
        <v>23779</v>
      </c>
      <c r="N25">
        <v>0</v>
      </c>
      <c r="O25">
        <v>0</v>
      </c>
      <c r="P25">
        <v>0</v>
      </c>
      <c r="Q25">
        <v>0</v>
      </c>
      <c r="R25">
        <v>511</v>
      </c>
      <c r="S25">
        <v>0</v>
      </c>
      <c r="T25">
        <v>156</v>
      </c>
      <c r="U25">
        <v>0</v>
      </c>
      <c r="V25">
        <v>16723</v>
      </c>
      <c r="W25">
        <v>0</v>
      </c>
      <c r="X25">
        <v>8300</v>
      </c>
      <c r="Y25">
        <v>0</v>
      </c>
      <c r="Z25">
        <v>0</v>
      </c>
      <c r="AA25">
        <v>7988.13</v>
      </c>
      <c r="AB25">
        <v>62.08</v>
      </c>
      <c r="AC25">
        <v>0</v>
      </c>
      <c r="AD25">
        <v>5047.03</v>
      </c>
      <c r="AE25">
        <v>11494</v>
      </c>
      <c r="AF25">
        <v>179383</v>
      </c>
      <c r="AG25">
        <v>19565</v>
      </c>
      <c r="AH25">
        <v>0</v>
      </c>
      <c r="AI25">
        <v>867</v>
      </c>
      <c r="AJ25">
        <v>652</v>
      </c>
      <c r="AK25">
        <v>787</v>
      </c>
      <c r="AL25">
        <v>1378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623</v>
      </c>
      <c r="AS25">
        <v>12481</v>
      </c>
      <c r="AT25">
        <v>0</v>
      </c>
      <c r="AU25">
        <v>0</v>
      </c>
      <c r="AV25">
        <v>0</v>
      </c>
      <c r="AW25">
        <v>117</v>
      </c>
      <c r="AX25">
        <v>18</v>
      </c>
      <c r="AY25">
        <v>32120</v>
      </c>
      <c r="AZ25">
        <v>3355</v>
      </c>
      <c r="BA25">
        <v>0</v>
      </c>
      <c r="BB25">
        <v>0</v>
      </c>
      <c r="BP25">
        <f>IFERROR(VLOOKUP(C25,'[2]Øyer per selskap'!$A$2:$D$43,4,FALSE),0)</f>
        <v>0</v>
      </c>
      <c r="BQ25">
        <f>IFERROR(VLOOKUP(C25,'[1]Pivot 28112017 - VIR 2018'!$D$4:$E$117,2,FALSE),0)</f>
        <v>11.937999999999999</v>
      </c>
      <c r="BR25">
        <v>244.45</v>
      </c>
    </row>
    <row r="26" spans="1:70" x14ac:dyDescent="0.25">
      <c r="A26" t="s">
        <v>920</v>
      </c>
      <c r="B26" t="s">
        <v>915</v>
      </c>
      <c r="C26">
        <v>971029390</v>
      </c>
      <c r="D26" t="s">
        <v>916</v>
      </c>
      <c r="E26">
        <v>2011</v>
      </c>
      <c r="F26">
        <v>0</v>
      </c>
      <c r="G26">
        <v>0</v>
      </c>
      <c r="H26">
        <v>0</v>
      </c>
      <c r="I26">
        <v>12391</v>
      </c>
      <c r="J26">
        <v>0</v>
      </c>
      <c r="K26">
        <v>2001</v>
      </c>
      <c r="L26">
        <v>2932</v>
      </c>
      <c r="M26">
        <v>19261</v>
      </c>
      <c r="N26">
        <v>0</v>
      </c>
      <c r="O26">
        <v>0</v>
      </c>
      <c r="P26">
        <v>0</v>
      </c>
      <c r="Q26">
        <v>0</v>
      </c>
      <c r="R26">
        <v>828</v>
      </c>
      <c r="S26">
        <v>0</v>
      </c>
      <c r="T26">
        <v>56</v>
      </c>
      <c r="U26">
        <v>0</v>
      </c>
      <c r="V26">
        <v>19395</v>
      </c>
      <c r="W26">
        <v>0</v>
      </c>
      <c r="X26">
        <v>11421</v>
      </c>
      <c r="Y26">
        <v>0</v>
      </c>
      <c r="Z26">
        <v>0</v>
      </c>
      <c r="AA26">
        <v>7988.13</v>
      </c>
      <c r="AB26">
        <v>62.08</v>
      </c>
      <c r="AC26">
        <v>0</v>
      </c>
      <c r="AD26">
        <v>5047.03</v>
      </c>
      <c r="AE26">
        <v>11664</v>
      </c>
      <c r="AF26">
        <v>182839</v>
      </c>
      <c r="AG26">
        <v>17619</v>
      </c>
      <c r="AH26">
        <v>0</v>
      </c>
      <c r="AI26">
        <v>865</v>
      </c>
      <c r="AJ26">
        <v>652</v>
      </c>
      <c r="AK26">
        <v>827</v>
      </c>
      <c r="AL26">
        <v>1962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694</v>
      </c>
      <c r="AS26">
        <v>13111</v>
      </c>
      <c r="AT26">
        <v>1172</v>
      </c>
      <c r="AU26">
        <v>2</v>
      </c>
      <c r="AV26">
        <v>0</v>
      </c>
      <c r="AW26">
        <v>155</v>
      </c>
      <c r="AX26">
        <v>20</v>
      </c>
      <c r="AY26">
        <v>32002</v>
      </c>
      <c r="AZ26">
        <v>2363</v>
      </c>
      <c r="BA26">
        <v>0</v>
      </c>
      <c r="BB26">
        <v>0</v>
      </c>
      <c r="BP26">
        <f>IFERROR(VLOOKUP(C26,'[2]Øyer per selskap'!$A$2:$D$43,4,FALSE),0)</f>
        <v>0</v>
      </c>
      <c r="BQ26">
        <f>IFERROR(VLOOKUP(C26,'[1]Pivot 28112017 - VIR 2018'!$D$4:$E$117,2,FALSE),0)</f>
        <v>11.937999999999999</v>
      </c>
      <c r="BR26">
        <v>244.45</v>
      </c>
    </row>
    <row r="27" spans="1:70" x14ac:dyDescent="0.25">
      <c r="A27" t="s">
        <v>921</v>
      </c>
      <c r="B27" t="s">
        <v>915</v>
      </c>
      <c r="C27">
        <v>971029390</v>
      </c>
      <c r="D27" t="s">
        <v>916</v>
      </c>
      <c r="E27">
        <v>2012</v>
      </c>
      <c r="F27">
        <v>0</v>
      </c>
      <c r="G27">
        <v>0</v>
      </c>
      <c r="H27">
        <v>0</v>
      </c>
      <c r="I27">
        <v>12674</v>
      </c>
      <c r="J27">
        <v>0</v>
      </c>
      <c r="K27">
        <v>1886</v>
      </c>
      <c r="L27">
        <v>9028</v>
      </c>
      <c r="M27">
        <v>18315</v>
      </c>
      <c r="N27">
        <v>0</v>
      </c>
      <c r="O27">
        <v>0</v>
      </c>
      <c r="P27">
        <v>0</v>
      </c>
      <c r="Q27">
        <v>0</v>
      </c>
      <c r="R27">
        <v>951</v>
      </c>
      <c r="S27">
        <v>0</v>
      </c>
      <c r="T27">
        <v>416</v>
      </c>
      <c r="U27">
        <v>0</v>
      </c>
      <c r="V27">
        <v>21785</v>
      </c>
      <c r="W27">
        <v>0</v>
      </c>
      <c r="X27">
        <v>7503</v>
      </c>
      <c r="Y27">
        <v>0</v>
      </c>
      <c r="Z27">
        <v>0</v>
      </c>
      <c r="AA27">
        <v>7988.13</v>
      </c>
      <c r="AB27">
        <v>62.08</v>
      </c>
      <c r="AC27">
        <v>0</v>
      </c>
      <c r="AD27">
        <v>5277.36</v>
      </c>
      <c r="AE27">
        <v>11953</v>
      </c>
      <c r="AF27">
        <v>180646</v>
      </c>
      <c r="AG27">
        <v>16525</v>
      </c>
      <c r="AH27">
        <v>0</v>
      </c>
      <c r="AI27">
        <v>867</v>
      </c>
      <c r="AJ27">
        <v>663</v>
      </c>
      <c r="AK27">
        <v>838</v>
      </c>
      <c r="AL27">
        <v>459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736</v>
      </c>
      <c r="AS27">
        <v>13819</v>
      </c>
      <c r="AT27">
        <v>1313</v>
      </c>
      <c r="AU27">
        <v>0</v>
      </c>
      <c r="AV27">
        <v>0</v>
      </c>
      <c r="AW27">
        <v>155</v>
      </c>
      <c r="AX27">
        <v>20</v>
      </c>
      <c r="AY27">
        <v>22135</v>
      </c>
      <c r="AZ27">
        <v>2084</v>
      </c>
      <c r="BA27">
        <v>0</v>
      </c>
      <c r="BB27">
        <v>0</v>
      </c>
      <c r="BC27" s="1">
        <v>14.393702906350915</v>
      </c>
      <c r="BD27" s="1">
        <v>8.0731969860064589E-4</v>
      </c>
      <c r="BE27" s="1">
        <v>3716</v>
      </c>
      <c r="BF27" s="1">
        <v>26719</v>
      </c>
      <c r="BG27" s="1">
        <v>3.7426550394850109E-5</v>
      </c>
      <c r="BH27" s="1">
        <v>1.0105168606609528E-3</v>
      </c>
      <c r="BI27" s="1">
        <v>11.251506418653392</v>
      </c>
      <c r="BJ27" s="1">
        <v>28.130843220180395</v>
      </c>
      <c r="BK27" s="1">
        <v>19847.569407537707</v>
      </c>
      <c r="BL27" s="1">
        <v>69.598188554960885</v>
      </c>
      <c r="BM27" s="1">
        <v>76.523036041768037</v>
      </c>
      <c r="BN27" s="1">
        <v>353.27598463016318</v>
      </c>
      <c r="BO27" s="1">
        <v>1.8749274346911928</v>
      </c>
      <c r="BP27">
        <f>IFERROR(VLOOKUP(C27,'[2]Øyer per selskap'!$A$2:$D$43,4,FALSE),0)</f>
        <v>0</v>
      </c>
      <c r="BQ27">
        <f>IFERROR(VLOOKUP(C27,'[1]Pivot 28112017 - VIR 2018'!$D$4:$E$117,2,FALSE),0)</f>
        <v>11.937999999999999</v>
      </c>
      <c r="BR27">
        <v>244.45</v>
      </c>
    </row>
    <row r="28" spans="1:70" x14ac:dyDescent="0.25">
      <c r="A28" t="s">
        <v>922</v>
      </c>
      <c r="B28" t="s">
        <v>915</v>
      </c>
      <c r="C28">
        <v>971029390</v>
      </c>
      <c r="D28" t="s">
        <v>916</v>
      </c>
      <c r="E28">
        <v>2013</v>
      </c>
      <c r="F28">
        <v>0</v>
      </c>
      <c r="G28">
        <v>0</v>
      </c>
      <c r="H28">
        <v>0</v>
      </c>
      <c r="I28">
        <v>12911</v>
      </c>
      <c r="J28">
        <v>0</v>
      </c>
      <c r="K28">
        <v>1891</v>
      </c>
      <c r="L28">
        <v>8552</v>
      </c>
      <c r="M28">
        <v>21970</v>
      </c>
      <c r="N28">
        <v>0</v>
      </c>
      <c r="O28">
        <v>0</v>
      </c>
      <c r="P28">
        <v>0</v>
      </c>
      <c r="Q28">
        <v>0</v>
      </c>
      <c r="R28">
        <v>1205</v>
      </c>
      <c r="S28">
        <v>200</v>
      </c>
      <c r="T28">
        <v>338</v>
      </c>
      <c r="U28">
        <v>0</v>
      </c>
      <c r="V28">
        <v>20323</v>
      </c>
      <c r="W28">
        <v>3247</v>
      </c>
      <c r="X28">
        <v>6819</v>
      </c>
      <c r="Y28">
        <v>0</v>
      </c>
      <c r="Z28">
        <v>0</v>
      </c>
      <c r="AA28">
        <v>7988.13</v>
      </c>
      <c r="AB28">
        <v>62.08</v>
      </c>
      <c r="AC28">
        <v>0</v>
      </c>
      <c r="AD28">
        <v>5277.36</v>
      </c>
      <c r="AE28">
        <v>11979</v>
      </c>
      <c r="AF28">
        <v>186564</v>
      </c>
      <c r="AG28">
        <v>14828</v>
      </c>
      <c r="AH28">
        <v>0</v>
      </c>
      <c r="AI28">
        <v>867</v>
      </c>
      <c r="AJ28">
        <v>664</v>
      </c>
      <c r="AK28">
        <v>843</v>
      </c>
      <c r="AL28">
        <v>1235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790</v>
      </c>
      <c r="AS28">
        <v>15002</v>
      </c>
      <c r="AT28">
        <v>182</v>
      </c>
      <c r="AU28">
        <v>0</v>
      </c>
      <c r="AV28">
        <v>0</v>
      </c>
      <c r="AW28">
        <v>159</v>
      </c>
      <c r="AX28">
        <v>20</v>
      </c>
      <c r="AY28">
        <v>24162</v>
      </c>
      <c r="AZ28">
        <v>2483</v>
      </c>
      <c r="BA28">
        <v>0</v>
      </c>
      <c r="BB28">
        <v>0</v>
      </c>
      <c r="BC28" s="1">
        <v>14.393702906350915</v>
      </c>
      <c r="BD28" s="1">
        <v>8.0731969860064589E-4</v>
      </c>
      <c r="BE28" s="1">
        <v>3716</v>
      </c>
      <c r="BF28" s="1">
        <v>26719</v>
      </c>
      <c r="BG28" s="1">
        <v>3.7426550394850109E-5</v>
      </c>
      <c r="BH28" s="1">
        <v>1.0105168606609528E-3</v>
      </c>
      <c r="BI28" s="1">
        <v>11.251506418653392</v>
      </c>
      <c r="BJ28" s="1">
        <v>28.130843220180395</v>
      </c>
      <c r="BK28" s="1">
        <v>19847.569407537707</v>
      </c>
      <c r="BL28" s="1">
        <v>69.598188554960885</v>
      </c>
      <c r="BM28" s="1">
        <v>76.523036041768037</v>
      </c>
      <c r="BN28" s="1">
        <v>353.27598463016318</v>
      </c>
      <c r="BO28" s="1">
        <v>1.8749274346911928</v>
      </c>
      <c r="BP28">
        <f>IFERROR(VLOOKUP(C28,'[2]Øyer per selskap'!$A$2:$D$43,4,FALSE),0)</f>
        <v>0</v>
      </c>
      <c r="BQ28">
        <f>IFERROR(VLOOKUP(C28,'[1]Pivot 28112017 - VIR 2018'!$D$4:$E$117,2,FALSE),0)</f>
        <v>11.937999999999999</v>
      </c>
      <c r="BR28">
        <v>244.45</v>
      </c>
    </row>
    <row r="29" spans="1:70" x14ac:dyDescent="0.25">
      <c r="A29" t="s">
        <v>923</v>
      </c>
      <c r="B29" t="s">
        <v>915</v>
      </c>
      <c r="C29">
        <v>971029390</v>
      </c>
      <c r="D29" t="s">
        <v>916</v>
      </c>
      <c r="E29">
        <v>2014</v>
      </c>
      <c r="F29">
        <v>0</v>
      </c>
      <c r="G29">
        <v>0</v>
      </c>
      <c r="H29">
        <v>0</v>
      </c>
      <c r="I29">
        <v>13429</v>
      </c>
      <c r="J29">
        <v>0</v>
      </c>
      <c r="K29">
        <v>1622</v>
      </c>
      <c r="L29">
        <v>0</v>
      </c>
      <c r="M29">
        <v>28396</v>
      </c>
      <c r="N29">
        <v>0</v>
      </c>
      <c r="O29">
        <v>0</v>
      </c>
      <c r="P29">
        <v>0</v>
      </c>
      <c r="Q29">
        <v>0</v>
      </c>
      <c r="R29">
        <v>1349</v>
      </c>
      <c r="S29">
        <v>-92</v>
      </c>
      <c r="T29">
        <v>613</v>
      </c>
      <c r="U29">
        <v>0</v>
      </c>
      <c r="V29">
        <v>23975</v>
      </c>
      <c r="W29">
        <v>-1640</v>
      </c>
      <c r="X29">
        <v>7877</v>
      </c>
      <c r="Y29">
        <v>0</v>
      </c>
      <c r="Z29">
        <v>0</v>
      </c>
      <c r="AA29">
        <v>7988.13</v>
      </c>
      <c r="AB29">
        <v>62.08</v>
      </c>
      <c r="AC29">
        <v>0</v>
      </c>
      <c r="AD29">
        <v>5366.64</v>
      </c>
      <c r="AE29">
        <v>12077</v>
      </c>
      <c r="AF29">
        <v>200541</v>
      </c>
      <c r="AG29">
        <v>14428</v>
      </c>
      <c r="AH29">
        <v>0</v>
      </c>
      <c r="AI29">
        <v>869</v>
      </c>
      <c r="AJ29">
        <v>665</v>
      </c>
      <c r="AK29">
        <v>846</v>
      </c>
      <c r="AL29">
        <v>1288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848</v>
      </c>
      <c r="AS29">
        <v>16327</v>
      </c>
      <c r="AT29">
        <v>179</v>
      </c>
      <c r="AU29">
        <v>0</v>
      </c>
      <c r="AV29">
        <v>0</v>
      </c>
      <c r="AW29">
        <v>159</v>
      </c>
      <c r="AX29">
        <v>22</v>
      </c>
      <c r="AY29">
        <v>25337</v>
      </c>
      <c r="AZ29">
        <v>2254</v>
      </c>
      <c r="BA29">
        <v>0</v>
      </c>
      <c r="BB29">
        <v>0</v>
      </c>
      <c r="BC29" s="1">
        <v>14.393702906350915</v>
      </c>
      <c r="BD29" s="1">
        <v>8.0731969860064589E-4</v>
      </c>
      <c r="BE29" s="1">
        <v>3716</v>
      </c>
      <c r="BF29" s="1">
        <v>26719</v>
      </c>
      <c r="BG29" s="1">
        <v>3.7426550394850109E-5</v>
      </c>
      <c r="BH29" s="1">
        <v>1.0105168606609528E-3</v>
      </c>
      <c r="BI29" s="1">
        <v>11.251506418653392</v>
      </c>
      <c r="BJ29" s="1">
        <v>28.130843220180395</v>
      </c>
      <c r="BK29" s="1">
        <v>19847.569407537707</v>
      </c>
      <c r="BL29" s="1">
        <v>69.598188554960885</v>
      </c>
      <c r="BM29" s="1">
        <v>76.523036041768037</v>
      </c>
      <c r="BN29" s="1">
        <v>353.27598463016318</v>
      </c>
      <c r="BO29" s="1">
        <v>1.8749274346911928</v>
      </c>
      <c r="BP29">
        <f>IFERROR(VLOOKUP(C29,'[2]Øyer per selskap'!$A$2:$D$43,4,FALSE),0)</f>
        <v>0</v>
      </c>
      <c r="BQ29">
        <f>IFERROR(VLOOKUP(C29,'[1]Pivot 28112017 - VIR 2018'!$D$4:$E$117,2,FALSE),0)</f>
        <v>11.937999999999999</v>
      </c>
      <c r="BR29">
        <v>244.45</v>
      </c>
    </row>
    <row r="30" spans="1:70" x14ac:dyDescent="0.25">
      <c r="A30" t="s">
        <v>924</v>
      </c>
      <c r="B30" t="s">
        <v>915</v>
      </c>
      <c r="C30">
        <v>971029390</v>
      </c>
      <c r="D30" t="s">
        <v>916</v>
      </c>
      <c r="E30">
        <v>2015</v>
      </c>
      <c r="F30">
        <v>0</v>
      </c>
      <c r="G30">
        <v>0</v>
      </c>
      <c r="H30">
        <v>0</v>
      </c>
      <c r="I30">
        <v>13620</v>
      </c>
      <c r="J30">
        <v>0</v>
      </c>
      <c r="K30">
        <v>1016</v>
      </c>
      <c r="L30">
        <v>8708</v>
      </c>
      <c r="M30">
        <v>19067</v>
      </c>
      <c r="N30">
        <v>0</v>
      </c>
      <c r="O30">
        <v>0</v>
      </c>
      <c r="P30">
        <v>0</v>
      </c>
      <c r="Q30">
        <v>0</v>
      </c>
      <c r="R30">
        <v>1570</v>
      </c>
      <c r="S30">
        <v>279</v>
      </c>
      <c r="T30">
        <v>1195</v>
      </c>
      <c r="U30">
        <v>0</v>
      </c>
      <c r="V30">
        <v>27824</v>
      </c>
      <c r="W30">
        <v>4950</v>
      </c>
      <c r="X30">
        <v>12279</v>
      </c>
      <c r="Y30">
        <v>0</v>
      </c>
      <c r="Z30">
        <v>0</v>
      </c>
      <c r="AA30">
        <v>7988.13</v>
      </c>
      <c r="AB30">
        <v>62.08</v>
      </c>
      <c r="AC30">
        <v>0</v>
      </c>
      <c r="AD30">
        <v>5366.64</v>
      </c>
      <c r="AE30">
        <v>12293</v>
      </c>
      <c r="AF30">
        <v>207818</v>
      </c>
      <c r="AG30">
        <v>13603</v>
      </c>
      <c r="AH30">
        <v>0</v>
      </c>
      <c r="AI30">
        <v>883</v>
      </c>
      <c r="AJ30">
        <v>665</v>
      </c>
      <c r="AK30">
        <v>859</v>
      </c>
      <c r="AL30">
        <v>1755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1058</v>
      </c>
      <c r="AS30">
        <v>22110</v>
      </c>
      <c r="AT30">
        <v>2075</v>
      </c>
      <c r="AU30">
        <v>0</v>
      </c>
      <c r="AV30">
        <v>0</v>
      </c>
      <c r="AW30">
        <v>170</v>
      </c>
      <c r="AX30">
        <v>24</v>
      </c>
      <c r="AY30">
        <v>19668</v>
      </c>
      <c r="AZ30">
        <v>1303</v>
      </c>
      <c r="BA30">
        <v>0</v>
      </c>
      <c r="BB30">
        <v>0</v>
      </c>
      <c r="BC30" s="1">
        <v>14.393702906350915</v>
      </c>
      <c r="BD30" s="1">
        <v>8.0731969860064589E-4</v>
      </c>
      <c r="BE30" s="1">
        <v>3716</v>
      </c>
      <c r="BF30" s="1">
        <v>26719</v>
      </c>
      <c r="BG30" s="1">
        <v>3.7426550394850109E-5</v>
      </c>
      <c r="BH30" s="1">
        <v>1.0105168606609528E-3</v>
      </c>
      <c r="BI30" s="1">
        <v>11.251506418653392</v>
      </c>
      <c r="BJ30" s="1">
        <v>28.130843220180395</v>
      </c>
      <c r="BK30" s="1">
        <v>19847.569407537707</v>
      </c>
      <c r="BL30" s="1">
        <v>69.598188554960885</v>
      </c>
      <c r="BM30" s="1">
        <v>76.523036041768037</v>
      </c>
      <c r="BN30" s="1">
        <v>353.27598463016318</v>
      </c>
      <c r="BO30" s="1">
        <v>1.8749274346911928</v>
      </c>
      <c r="BP30">
        <f>IFERROR(VLOOKUP(C30,'[2]Øyer per selskap'!$A$2:$D$43,4,FALSE),0)</f>
        <v>0</v>
      </c>
      <c r="BQ30">
        <f>IFERROR(VLOOKUP(C30,'[1]Pivot 28112017 - VIR 2018'!$D$4:$E$117,2,FALSE),0)</f>
        <v>11.937999999999999</v>
      </c>
      <c r="BR30">
        <v>244.45</v>
      </c>
    </row>
    <row r="31" spans="1:70" x14ac:dyDescent="0.25">
      <c r="A31" t="s">
        <v>925</v>
      </c>
      <c r="B31" t="s">
        <v>915</v>
      </c>
      <c r="C31">
        <v>971029390</v>
      </c>
      <c r="D31" t="s">
        <v>916</v>
      </c>
      <c r="E31">
        <v>2016</v>
      </c>
      <c r="F31">
        <v>0</v>
      </c>
      <c r="G31">
        <v>0</v>
      </c>
      <c r="H31">
        <v>0</v>
      </c>
      <c r="I31">
        <v>14397</v>
      </c>
      <c r="J31">
        <v>0</v>
      </c>
      <c r="K31">
        <v>944</v>
      </c>
      <c r="L31">
        <v>8990</v>
      </c>
      <c r="M31">
        <v>24935</v>
      </c>
      <c r="N31">
        <v>0</v>
      </c>
      <c r="O31">
        <v>0</v>
      </c>
      <c r="P31">
        <v>0</v>
      </c>
      <c r="Q31">
        <v>0</v>
      </c>
      <c r="R31">
        <v>1818</v>
      </c>
      <c r="S31">
        <v>274</v>
      </c>
      <c r="T31">
        <v>1773</v>
      </c>
      <c r="U31">
        <v>0</v>
      </c>
      <c r="V31">
        <v>33097</v>
      </c>
      <c r="W31">
        <v>4991</v>
      </c>
      <c r="X31">
        <v>14778</v>
      </c>
      <c r="Y31">
        <v>0</v>
      </c>
      <c r="Z31">
        <v>0</v>
      </c>
      <c r="AA31">
        <v>7988.13</v>
      </c>
      <c r="AB31">
        <v>62.08</v>
      </c>
      <c r="AC31">
        <v>0</v>
      </c>
      <c r="AD31">
        <v>5366.64</v>
      </c>
      <c r="AE31">
        <v>12564</v>
      </c>
      <c r="AF31">
        <v>232453</v>
      </c>
      <c r="AG31">
        <v>12855</v>
      </c>
      <c r="AH31">
        <v>0</v>
      </c>
      <c r="AI31">
        <v>906</v>
      </c>
      <c r="AJ31">
        <v>665</v>
      </c>
      <c r="AK31">
        <v>874</v>
      </c>
      <c r="AL31">
        <v>4364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1245</v>
      </c>
      <c r="AS31">
        <v>27464</v>
      </c>
      <c r="AT31">
        <v>82</v>
      </c>
      <c r="AU31">
        <v>40</v>
      </c>
      <c r="AV31">
        <v>0</v>
      </c>
      <c r="AW31">
        <v>185</v>
      </c>
      <c r="AX31">
        <v>24</v>
      </c>
      <c r="AY31">
        <v>21428</v>
      </c>
      <c r="AZ31">
        <v>2290</v>
      </c>
      <c r="BA31">
        <v>0</v>
      </c>
      <c r="BB31">
        <v>0</v>
      </c>
      <c r="BC31" s="1">
        <v>14.393702906350915</v>
      </c>
      <c r="BD31" s="1">
        <v>8.0731969860064589E-4</v>
      </c>
      <c r="BE31" s="1">
        <v>3716</v>
      </c>
      <c r="BF31" s="1">
        <v>26719</v>
      </c>
      <c r="BG31" s="1">
        <v>3.7426550394850109E-5</v>
      </c>
      <c r="BH31" s="1">
        <v>1.0105168606609528E-3</v>
      </c>
      <c r="BI31" s="1">
        <v>11.251506418653392</v>
      </c>
      <c r="BJ31" s="1">
        <v>28.130843220180395</v>
      </c>
      <c r="BK31" s="1">
        <v>19847.569407537707</v>
      </c>
      <c r="BL31" s="1">
        <v>69.598188554960885</v>
      </c>
      <c r="BM31" s="1">
        <v>76.523036041768037</v>
      </c>
      <c r="BN31" s="1">
        <v>353.27598463016318</v>
      </c>
      <c r="BO31" s="1">
        <v>1.8749274346911928</v>
      </c>
      <c r="BP31">
        <f>IFERROR(VLOOKUP(C31,'[2]Øyer per selskap'!$A$2:$D$43,4,FALSE),0)</f>
        <v>0</v>
      </c>
      <c r="BQ31">
        <f>IFERROR(VLOOKUP(C31,'[1]Pivot 28112017 - VIR 2018'!$D$4:$E$117,2,FALSE),0)</f>
        <v>11.937999999999999</v>
      </c>
      <c r="BR31">
        <v>244.45</v>
      </c>
    </row>
    <row r="32" spans="1:70" x14ac:dyDescent="0.25">
      <c r="A32" t="s">
        <v>998</v>
      </c>
      <c r="B32" t="s">
        <v>999</v>
      </c>
      <c r="C32">
        <v>971048611</v>
      </c>
      <c r="D32" t="s">
        <v>1000</v>
      </c>
      <c r="E32">
        <v>2007</v>
      </c>
      <c r="F32">
        <v>0</v>
      </c>
      <c r="G32">
        <v>0</v>
      </c>
      <c r="H32">
        <v>0</v>
      </c>
      <c r="I32">
        <v>3248</v>
      </c>
      <c r="J32">
        <v>0</v>
      </c>
      <c r="K32">
        <v>2234</v>
      </c>
      <c r="L32">
        <v>4423</v>
      </c>
      <c r="M32">
        <v>6634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1008</v>
      </c>
      <c r="W32">
        <v>0</v>
      </c>
      <c r="X32">
        <v>395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3636</v>
      </c>
      <c r="AF32">
        <v>38985</v>
      </c>
      <c r="AG32">
        <v>27786</v>
      </c>
      <c r="AH32">
        <v>0</v>
      </c>
      <c r="AI32">
        <v>214</v>
      </c>
      <c r="AJ32">
        <v>210</v>
      </c>
      <c r="AK32">
        <v>271</v>
      </c>
      <c r="AL32">
        <v>147</v>
      </c>
      <c r="AM32">
        <v>276</v>
      </c>
      <c r="AN32">
        <v>0</v>
      </c>
      <c r="AO32">
        <v>0</v>
      </c>
      <c r="AP32">
        <v>247</v>
      </c>
      <c r="AQ32">
        <v>6174</v>
      </c>
      <c r="AR32">
        <v>255</v>
      </c>
      <c r="AS32">
        <v>2600</v>
      </c>
      <c r="AT32">
        <v>0</v>
      </c>
      <c r="AU32">
        <v>0</v>
      </c>
      <c r="AV32">
        <v>0</v>
      </c>
      <c r="AW32">
        <v>60</v>
      </c>
      <c r="AX32">
        <v>1</v>
      </c>
      <c r="AY32">
        <v>7087</v>
      </c>
      <c r="AZ32">
        <v>999</v>
      </c>
      <c r="BA32">
        <v>0</v>
      </c>
      <c r="BB32">
        <v>0</v>
      </c>
      <c r="BP32">
        <f>IFERROR(VLOOKUP(C32,'[2]Øyer per selskap'!$A$2:$D$43,4,FALSE),0)</f>
        <v>0</v>
      </c>
      <c r="BQ32">
        <f>IFERROR(VLOOKUP(C32,'[1]Pivot 28112017 - VIR 2018'!$D$4:$E$117,2,FALSE),0)</f>
        <v>1.2</v>
      </c>
      <c r="BR32">
        <v>244.45</v>
      </c>
    </row>
    <row r="33" spans="1:70" x14ac:dyDescent="0.25">
      <c r="A33" t="s">
        <v>1001</v>
      </c>
      <c r="B33" t="s">
        <v>999</v>
      </c>
      <c r="C33">
        <v>971048611</v>
      </c>
      <c r="D33" t="s">
        <v>1000</v>
      </c>
      <c r="E33">
        <v>2008</v>
      </c>
      <c r="F33">
        <v>0</v>
      </c>
      <c r="G33">
        <v>0</v>
      </c>
      <c r="H33">
        <v>0</v>
      </c>
      <c r="I33">
        <v>3413</v>
      </c>
      <c r="J33">
        <v>0</v>
      </c>
      <c r="K33">
        <v>2057</v>
      </c>
      <c r="L33">
        <v>4150</v>
      </c>
      <c r="M33">
        <v>6224</v>
      </c>
      <c r="N33">
        <v>0</v>
      </c>
      <c r="O33">
        <v>0</v>
      </c>
      <c r="P33">
        <v>0</v>
      </c>
      <c r="Q33">
        <v>0</v>
      </c>
      <c r="R33">
        <v>331</v>
      </c>
      <c r="S33">
        <v>0</v>
      </c>
      <c r="T33">
        <v>0</v>
      </c>
      <c r="U33">
        <v>0</v>
      </c>
      <c r="V33">
        <v>662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3555</v>
      </c>
      <c r="AF33">
        <v>40954</v>
      </c>
      <c r="AG33">
        <v>26374</v>
      </c>
      <c r="AH33">
        <v>0</v>
      </c>
      <c r="AI33">
        <v>219</v>
      </c>
      <c r="AJ33">
        <v>210</v>
      </c>
      <c r="AK33">
        <v>273</v>
      </c>
      <c r="AL33">
        <v>1926</v>
      </c>
      <c r="AM33">
        <v>1133</v>
      </c>
      <c r="AN33">
        <v>0</v>
      </c>
      <c r="AO33">
        <v>0</v>
      </c>
      <c r="AP33">
        <v>247</v>
      </c>
      <c r="AQ33">
        <v>5927</v>
      </c>
      <c r="AR33">
        <v>255</v>
      </c>
      <c r="AS33">
        <v>2345</v>
      </c>
      <c r="AT33">
        <v>0</v>
      </c>
      <c r="AU33">
        <v>0</v>
      </c>
      <c r="AV33">
        <v>0</v>
      </c>
      <c r="AW33">
        <v>62</v>
      </c>
      <c r="AX33">
        <v>1</v>
      </c>
      <c r="AY33">
        <v>13263</v>
      </c>
      <c r="AZ33">
        <v>1408</v>
      </c>
      <c r="BA33">
        <v>0</v>
      </c>
      <c r="BB33">
        <v>0</v>
      </c>
      <c r="BP33">
        <f>IFERROR(VLOOKUP(C33,'[2]Øyer per selskap'!$A$2:$D$43,4,FALSE),0)</f>
        <v>0</v>
      </c>
      <c r="BQ33">
        <f>IFERROR(VLOOKUP(C33,'[1]Pivot 28112017 - VIR 2018'!$D$4:$E$117,2,FALSE),0)</f>
        <v>1.2</v>
      </c>
      <c r="BR33">
        <v>244.45</v>
      </c>
    </row>
    <row r="34" spans="1:70" x14ac:dyDescent="0.25">
      <c r="A34" t="s">
        <v>1002</v>
      </c>
      <c r="B34" t="s">
        <v>999</v>
      </c>
      <c r="C34">
        <v>971048611</v>
      </c>
      <c r="D34" t="s">
        <v>1000</v>
      </c>
      <c r="E34">
        <v>2009</v>
      </c>
      <c r="F34">
        <v>0</v>
      </c>
      <c r="G34">
        <v>0</v>
      </c>
      <c r="H34">
        <v>0</v>
      </c>
      <c r="I34">
        <v>3440</v>
      </c>
      <c r="J34">
        <v>0</v>
      </c>
      <c r="K34">
        <v>1773</v>
      </c>
      <c r="L34">
        <v>3664</v>
      </c>
      <c r="M34">
        <v>5496</v>
      </c>
      <c r="N34">
        <v>0</v>
      </c>
      <c r="O34">
        <v>0</v>
      </c>
      <c r="P34">
        <v>0</v>
      </c>
      <c r="Q34">
        <v>0</v>
      </c>
      <c r="R34">
        <v>353</v>
      </c>
      <c r="S34">
        <v>0</v>
      </c>
      <c r="T34">
        <v>295</v>
      </c>
      <c r="U34">
        <v>0</v>
      </c>
      <c r="V34">
        <v>2736</v>
      </c>
      <c r="W34">
        <v>0</v>
      </c>
      <c r="X34">
        <v>1621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3544</v>
      </c>
      <c r="AF34">
        <v>48255</v>
      </c>
      <c r="AG34">
        <v>24365</v>
      </c>
      <c r="AH34">
        <v>0</v>
      </c>
      <c r="AI34">
        <v>219</v>
      </c>
      <c r="AJ34">
        <v>196</v>
      </c>
      <c r="AK34">
        <v>266</v>
      </c>
      <c r="AL34">
        <v>244</v>
      </c>
      <c r="AM34">
        <v>1085</v>
      </c>
      <c r="AN34">
        <v>0</v>
      </c>
      <c r="AO34">
        <v>0</v>
      </c>
      <c r="AP34">
        <v>247</v>
      </c>
      <c r="AQ34">
        <v>5680</v>
      </c>
      <c r="AR34">
        <v>147</v>
      </c>
      <c r="AS34">
        <v>2502</v>
      </c>
      <c r="AT34">
        <v>0</v>
      </c>
      <c r="AU34">
        <v>0</v>
      </c>
      <c r="AV34">
        <v>0</v>
      </c>
      <c r="AW34">
        <v>69</v>
      </c>
      <c r="AX34">
        <v>1</v>
      </c>
      <c r="AY34">
        <v>12339</v>
      </c>
      <c r="AZ34">
        <v>1412</v>
      </c>
      <c r="BA34">
        <v>0</v>
      </c>
      <c r="BB34">
        <v>0</v>
      </c>
      <c r="BP34">
        <f>IFERROR(VLOOKUP(C34,'[2]Øyer per selskap'!$A$2:$D$43,4,FALSE),0)</f>
        <v>0</v>
      </c>
      <c r="BQ34">
        <f>IFERROR(VLOOKUP(C34,'[1]Pivot 28112017 - VIR 2018'!$D$4:$E$117,2,FALSE),0)</f>
        <v>1.2</v>
      </c>
      <c r="BR34">
        <v>244.45</v>
      </c>
    </row>
    <row r="35" spans="1:70" x14ac:dyDescent="0.25">
      <c r="A35" t="s">
        <v>1003</v>
      </c>
      <c r="B35" t="s">
        <v>999</v>
      </c>
      <c r="C35">
        <v>971048611</v>
      </c>
      <c r="D35" t="s">
        <v>1000</v>
      </c>
      <c r="E35">
        <v>2010</v>
      </c>
      <c r="F35">
        <v>0</v>
      </c>
      <c r="G35">
        <v>0</v>
      </c>
      <c r="H35">
        <v>0</v>
      </c>
      <c r="I35">
        <v>4068</v>
      </c>
      <c r="J35">
        <v>0</v>
      </c>
      <c r="K35">
        <v>1761</v>
      </c>
      <c r="L35">
        <v>3725</v>
      </c>
      <c r="M35">
        <v>5587</v>
      </c>
      <c r="N35">
        <v>0</v>
      </c>
      <c r="O35">
        <v>0</v>
      </c>
      <c r="P35">
        <v>0</v>
      </c>
      <c r="Q35">
        <v>0</v>
      </c>
      <c r="R35">
        <v>287</v>
      </c>
      <c r="S35">
        <v>0</v>
      </c>
      <c r="T35">
        <v>130</v>
      </c>
      <c r="U35">
        <v>0</v>
      </c>
      <c r="V35">
        <v>2440</v>
      </c>
      <c r="W35">
        <v>0</v>
      </c>
      <c r="X35">
        <v>744</v>
      </c>
      <c r="Y35">
        <v>0</v>
      </c>
      <c r="Z35">
        <v>0</v>
      </c>
      <c r="AA35">
        <v>12933.27</v>
      </c>
      <c r="AB35">
        <v>687.02</v>
      </c>
      <c r="AC35">
        <v>316.08</v>
      </c>
      <c r="AD35">
        <v>4721.26</v>
      </c>
      <c r="AE35">
        <v>3527</v>
      </c>
      <c r="AF35">
        <v>48565</v>
      </c>
      <c r="AG35">
        <v>23170</v>
      </c>
      <c r="AH35">
        <v>0</v>
      </c>
      <c r="AI35">
        <v>220</v>
      </c>
      <c r="AJ35">
        <v>189</v>
      </c>
      <c r="AK35">
        <v>259</v>
      </c>
      <c r="AL35">
        <v>796</v>
      </c>
      <c r="AM35">
        <v>419</v>
      </c>
      <c r="AN35">
        <v>0</v>
      </c>
      <c r="AO35">
        <v>0</v>
      </c>
      <c r="AP35">
        <v>247</v>
      </c>
      <c r="AQ35">
        <v>5433</v>
      </c>
      <c r="AR35">
        <v>122</v>
      </c>
      <c r="AS35">
        <v>2681</v>
      </c>
      <c r="AT35">
        <v>0</v>
      </c>
      <c r="AU35">
        <v>0</v>
      </c>
      <c r="AV35">
        <v>0</v>
      </c>
      <c r="AW35">
        <v>69</v>
      </c>
      <c r="AX35">
        <v>1</v>
      </c>
      <c r="AY35">
        <v>12730</v>
      </c>
      <c r="AZ35">
        <v>1618</v>
      </c>
      <c r="BA35">
        <v>0</v>
      </c>
      <c r="BB35">
        <v>0</v>
      </c>
      <c r="BP35">
        <f>IFERROR(VLOOKUP(C35,'[2]Øyer per selskap'!$A$2:$D$43,4,FALSE),0)</f>
        <v>0</v>
      </c>
      <c r="BQ35">
        <f>IFERROR(VLOOKUP(C35,'[1]Pivot 28112017 - VIR 2018'!$D$4:$E$117,2,FALSE),0)</f>
        <v>1.2</v>
      </c>
      <c r="BR35">
        <v>244.45</v>
      </c>
    </row>
    <row r="36" spans="1:70" x14ac:dyDescent="0.25">
      <c r="A36" t="s">
        <v>1004</v>
      </c>
      <c r="B36" t="s">
        <v>999</v>
      </c>
      <c r="C36">
        <v>971048611</v>
      </c>
      <c r="D36" t="s">
        <v>1000</v>
      </c>
      <c r="E36">
        <v>2011</v>
      </c>
      <c r="F36">
        <v>0</v>
      </c>
      <c r="G36">
        <v>0</v>
      </c>
      <c r="H36">
        <v>0</v>
      </c>
      <c r="I36">
        <v>4105</v>
      </c>
      <c r="J36">
        <v>0</v>
      </c>
      <c r="K36">
        <v>1775</v>
      </c>
      <c r="L36">
        <v>3419</v>
      </c>
      <c r="M36">
        <v>5129</v>
      </c>
      <c r="N36">
        <v>0</v>
      </c>
      <c r="O36">
        <v>0</v>
      </c>
      <c r="P36">
        <v>0</v>
      </c>
      <c r="Q36">
        <v>0</v>
      </c>
      <c r="R36">
        <v>345</v>
      </c>
      <c r="S36">
        <v>0</v>
      </c>
      <c r="T36">
        <v>323</v>
      </c>
      <c r="U36">
        <v>0</v>
      </c>
      <c r="V36">
        <v>3138</v>
      </c>
      <c r="W36">
        <v>0</v>
      </c>
      <c r="X36">
        <v>979</v>
      </c>
      <c r="Y36">
        <v>0</v>
      </c>
      <c r="Z36">
        <v>0</v>
      </c>
      <c r="AA36">
        <v>12928.13</v>
      </c>
      <c r="AB36">
        <v>687.02</v>
      </c>
      <c r="AC36">
        <v>316.08</v>
      </c>
      <c r="AD36">
        <v>4721.26</v>
      </c>
      <c r="AE36">
        <v>3810</v>
      </c>
      <c r="AF36">
        <v>48237</v>
      </c>
      <c r="AG36">
        <v>20692</v>
      </c>
      <c r="AH36">
        <v>0</v>
      </c>
      <c r="AI36">
        <v>220</v>
      </c>
      <c r="AJ36">
        <v>192</v>
      </c>
      <c r="AK36">
        <v>265</v>
      </c>
      <c r="AL36">
        <v>1252</v>
      </c>
      <c r="AM36">
        <v>1422</v>
      </c>
      <c r="AN36">
        <v>0</v>
      </c>
      <c r="AO36">
        <v>0</v>
      </c>
      <c r="AP36">
        <v>247</v>
      </c>
      <c r="AQ36">
        <v>14338</v>
      </c>
      <c r="AR36">
        <v>160</v>
      </c>
      <c r="AS36">
        <v>3203</v>
      </c>
      <c r="AT36">
        <v>25</v>
      </c>
      <c r="AU36">
        <v>0</v>
      </c>
      <c r="AV36">
        <v>0</v>
      </c>
      <c r="AW36">
        <v>72</v>
      </c>
      <c r="AX36">
        <v>1</v>
      </c>
      <c r="AY36">
        <v>12149</v>
      </c>
      <c r="AZ36">
        <v>1389</v>
      </c>
      <c r="BA36">
        <v>0</v>
      </c>
      <c r="BB36">
        <v>0</v>
      </c>
      <c r="BP36">
        <f>IFERROR(VLOOKUP(C36,'[2]Øyer per selskap'!$A$2:$D$43,4,FALSE),0)</f>
        <v>0</v>
      </c>
      <c r="BQ36">
        <f>IFERROR(VLOOKUP(C36,'[1]Pivot 28112017 - VIR 2018'!$D$4:$E$117,2,FALSE),0)</f>
        <v>1.2</v>
      </c>
      <c r="BR36">
        <v>244.45</v>
      </c>
    </row>
    <row r="37" spans="1:70" x14ac:dyDescent="0.25">
      <c r="A37" t="s">
        <v>1005</v>
      </c>
      <c r="B37" t="s">
        <v>999</v>
      </c>
      <c r="C37">
        <v>971048611</v>
      </c>
      <c r="D37" t="s">
        <v>1000</v>
      </c>
      <c r="E37">
        <v>2012</v>
      </c>
      <c r="F37">
        <v>0</v>
      </c>
      <c r="G37">
        <v>0</v>
      </c>
      <c r="H37">
        <v>0</v>
      </c>
      <c r="I37">
        <v>4347</v>
      </c>
      <c r="J37">
        <v>0</v>
      </c>
      <c r="K37">
        <v>1684</v>
      </c>
      <c r="L37">
        <v>3749</v>
      </c>
      <c r="M37">
        <v>5624</v>
      </c>
      <c r="N37">
        <v>0</v>
      </c>
      <c r="O37">
        <v>0</v>
      </c>
      <c r="P37">
        <v>0</v>
      </c>
      <c r="Q37">
        <v>0</v>
      </c>
      <c r="R37">
        <v>713</v>
      </c>
      <c r="S37">
        <v>0</v>
      </c>
      <c r="T37">
        <v>825</v>
      </c>
      <c r="U37">
        <v>0</v>
      </c>
      <c r="V37">
        <v>3165</v>
      </c>
      <c r="W37">
        <v>0</v>
      </c>
      <c r="X37">
        <v>1177</v>
      </c>
      <c r="Y37">
        <v>0</v>
      </c>
      <c r="Z37">
        <v>0</v>
      </c>
      <c r="AA37">
        <v>16479.13</v>
      </c>
      <c r="AB37">
        <v>856.91</v>
      </c>
      <c r="AC37">
        <v>316.08</v>
      </c>
      <c r="AD37">
        <v>4909.29</v>
      </c>
      <c r="AE37">
        <v>3567</v>
      </c>
      <c r="AF37">
        <v>51351</v>
      </c>
      <c r="AG37">
        <v>57643</v>
      </c>
      <c r="AH37">
        <v>0</v>
      </c>
      <c r="AI37">
        <v>220</v>
      </c>
      <c r="AJ37">
        <v>192</v>
      </c>
      <c r="AK37">
        <v>270</v>
      </c>
      <c r="AL37">
        <v>503</v>
      </c>
      <c r="AM37">
        <v>1386</v>
      </c>
      <c r="AN37">
        <v>0</v>
      </c>
      <c r="AO37">
        <v>0</v>
      </c>
      <c r="AP37">
        <v>509</v>
      </c>
      <c r="AQ37">
        <v>17908</v>
      </c>
      <c r="AR37">
        <v>210</v>
      </c>
      <c r="AS37">
        <v>2993</v>
      </c>
      <c r="AT37">
        <v>21</v>
      </c>
      <c r="AU37">
        <v>0</v>
      </c>
      <c r="AV37">
        <v>0</v>
      </c>
      <c r="AW37">
        <v>77</v>
      </c>
      <c r="AX37">
        <v>1</v>
      </c>
      <c r="AY37">
        <v>12778</v>
      </c>
      <c r="AZ37">
        <v>1737</v>
      </c>
      <c r="BA37">
        <v>0</v>
      </c>
      <c r="BB37">
        <v>0</v>
      </c>
      <c r="BC37" s="1">
        <v>5.7489676157357099</v>
      </c>
      <c r="BD37" s="1">
        <v>1.3040643338404694E-2</v>
      </c>
      <c r="BE37" s="1">
        <v>4601</v>
      </c>
      <c r="BF37" s="1">
        <v>8704</v>
      </c>
      <c r="BG37" s="1">
        <v>3.4466911764705885E-4</v>
      </c>
      <c r="BH37" s="1">
        <v>3.90625E-3</v>
      </c>
      <c r="BI37" s="1">
        <v>5.0110294117647056</v>
      </c>
      <c r="BJ37" s="1">
        <v>30.928308823529413</v>
      </c>
      <c r="BK37" s="1">
        <v>957.38717830882354</v>
      </c>
      <c r="BL37" s="1">
        <v>68.627757352941174</v>
      </c>
      <c r="BM37" s="1">
        <v>89.553768382352942</v>
      </c>
      <c r="BN37" s="1">
        <v>432.51678155637262</v>
      </c>
      <c r="BO37" s="1">
        <v>3.9756926783564093</v>
      </c>
      <c r="BP37">
        <f>IFERROR(VLOOKUP(C37,'[2]Øyer per selskap'!$A$2:$D$43,4,FALSE),0)</f>
        <v>0</v>
      </c>
      <c r="BQ37">
        <f>IFERROR(VLOOKUP(C37,'[1]Pivot 28112017 - VIR 2018'!$D$4:$E$117,2,FALSE),0)</f>
        <v>1.2</v>
      </c>
      <c r="BR37">
        <v>244.45</v>
      </c>
    </row>
    <row r="38" spans="1:70" x14ac:dyDescent="0.25">
      <c r="A38" t="s">
        <v>1006</v>
      </c>
      <c r="B38" t="s">
        <v>999</v>
      </c>
      <c r="C38">
        <v>971048611</v>
      </c>
      <c r="D38" t="s">
        <v>1000</v>
      </c>
      <c r="E38">
        <v>2013</v>
      </c>
      <c r="F38">
        <v>0</v>
      </c>
      <c r="G38">
        <v>0</v>
      </c>
      <c r="H38">
        <v>0</v>
      </c>
      <c r="I38">
        <v>4254</v>
      </c>
      <c r="J38">
        <v>0</v>
      </c>
      <c r="K38">
        <v>3003</v>
      </c>
      <c r="L38">
        <v>3199</v>
      </c>
      <c r="M38">
        <v>4799</v>
      </c>
      <c r="N38">
        <v>0</v>
      </c>
      <c r="O38">
        <v>0</v>
      </c>
      <c r="P38">
        <v>0</v>
      </c>
      <c r="Q38">
        <v>0</v>
      </c>
      <c r="R38">
        <v>434</v>
      </c>
      <c r="S38">
        <v>604</v>
      </c>
      <c r="T38">
        <v>272</v>
      </c>
      <c r="U38">
        <v>0</v>
      </c>
      <c r="V38">
        <v>3082</v>
      </c>
      <c r="W38">
        <v>3903</v>
      </c>
      <c r="X38">
        <v>1593</v>
      </c>
      <c r="Y38">
        <v>0</v>
      </c>
      <c r="Z38">
        <v>0</v>
      </c>
      <c r="AA38">
        <v>16484.27</v>
      </c>
      <c r="AB38">
        <v>856.91</v>
      </c>
      <c r="AC38">
        <v>316.08</v>
      </c>
      <c r="AD38">
        <v>4909.29</v>
      </c>
      <c r="AE38">
        <v>3588</v>
      </c>
      <c r="AF38">
        <v>59204</v>
      </c>
      <c r="AG38">
        <v>56774</v>
      </c>
      <c r="AH38">
        <v>0</v>
      </c>
      <c r="AI38">
        <v>220</v>
      </c>
      <c r="AJ38">
        <v>189</v>
      </c>
      <c r="AK38">
        <v>270</v>
      </c>
      <c r="AL38">
        <v>993</v>
      </c>
      <c r="AM38">
        <v>2594</v>
      </c>
      <c r="AN38">
        <v>0</v>
      </c>
      <c r="AO38">
        <v>0</v>
      </c>
      <c r="AP38">
        <v>625</v>
      </c>
      <c r="AQ38">
        <v>17283</v>
      </c>
      <c r="AR38">
        <v>210</v>
      </c>
      <c r="AS38">
        <v>2783</v>
      </c>
      <c r="AT38">
        <v>86</v>
      </c>
      <c r="AU38">
        <v>0</v>
      </c>
      <c r="AV38">
        <v>0</v>
      </c>
      <c r="AW38">
        <v>80</v>
      </c>
      <c r="AX38">
        <v>1</v>
      </c>
      <c r="AY38">
        <v>10547</v>
      </c>
      <c r="AZ38">
        <v>2165</v>
      </c>
      <c r="BA38">
        <v>0</v>
      </c>
      <c r="BB38">
        <v>0</v>
      </c>
      <c r="BC38" s="1">
        <v>5.7489676157357099</v>
      </c>
      <c r="BD38" s="1">
        <v>1.3040643338404694E-2</v>
      </c>
      <c r="BE38" s="1">
        <v>4601</v>
      </c>
      <c r="BF38" s="1">
        <v>8704</v>
      </c>
      <c r="BG38" s="1">
        <v>3.4466911764705885E-4</v>
      </c>
      <c r="BH38" s="1">
        <v>3.90625E-3</v>
      </c>
      <c r="BI38" s="1">
        <v>5.0110294117647056</v>
      </c>
      <c r="BJ38" s="1">
        <v>30.928308823529413</v>
      </c>
      <c r="BK38" s="1">
        <v>957.38717830882354</v>
      </c>
      <c r="BL38" s="1">
        <v>68.627757352941174</v>
      </c>
      <c r="BM38" s="1">
        <v>89.553768382352942</v>
      </c>
      <c r="BN38" s="1">
        <v>432.51678155637262</v>
      </c>
      <c r="BO38" s="1">
        <v>3.9756926783564093</v>
      </c>
      <c r="BP38">
        <f>IFERROR(VLOOKUP(C38,'[2]Øyer per selskap'!$A$2:$D$43,4,FALSE),0)</f>
        <v>0</v>
      </c>
      <c r="BQ38">
        <f>IFERROR(VLOOKUP(C38,'[1]Pivot 28112017 - VIR 2018'!$D$4:$E$117,2,FALSE),0)</f>
        <v>1.2</v>
      </c>
      <c r="BR38">
        <v>244.45</v>
      </c>
    </row>
    <row r="39" spans="1:70" x14ac:dyDescent="0.25">
      <c r="A39" t="s">
        <v>1007</v>
      </c>
      <c r="B39" t="s">
        <v>999</v>
      </c>
      <c r="C39">
        <v>971048611</v>
      </c>
      <c r="D39" t="s">
        <v>1000</v>
      </c>
      <c r="E39">
        <v>2014</v>
      </c>
      <c r="F39">
        <v>0</v>
      </c>
      <c r="G39">
        <v>0</v>
      </c>
      <c r="H39">
        <v>0</v>
      </c>
      <c r="I39">
        <v>4425</v>
      </c>
      <c r="J39">
        <v>0</v>
      </c>
      <c r="K39">
        <v>3017</v>
      </c>
      <c r="L39">
        <v>3026</v>
      </c>
      <c r="M39">
        <v>4538</v>
      </c>
      <c r="N39">
        <v>0</v>
      </c>
      <c r="O39">
        <v>0</v>
      </c>
      <c r="P39">
        <v>0</v>
      </c>
      <c r="Q39">
        <v>0</v>
      </c>
      <c r="R39">
        <v>12</v>
      </c>
      <c r="S39">
        <v>552</v>
      </c>
      <c r="T39">
        <v>360</v>
      </c>
      <c r="U39">
        <v>0</v>
      </c>
      <c r="V39">
        <v>1056</v>
      </c>
      <c r="W39">
        <v>3564</v>
      </c>
      <c r="X39">
        <v>1172</v>
      </c>
      <c r="Y39">
        <v>0</v>
      </c>
      <c r="Z39">
        <v>0</v>
      </c>
      <c r="AA39">
        <v>16495.75</v>
      </c>
      <c r="AB39">
        <v>856.91</v>
      </c>
      <c r="AC39">
        <v>316.08</v>
      </c>
      <c r="AD39">
        <v>4928.79</v>
      </c>
      <c r="AE39">
        <v>3567</v>
      </c>
      <c r="AF39">
        <v>60710</v>
      </c>
      <c r="AG39">
        <v>60424</v>
      </c>
      <c r="AH39">
        <v>0</v>
      </c>
      <c r="AI39">
        <v>220</v>
      </c>
      <c r="AJ39">
        <v>189</v>
      </c>
      <c r="AK39">
        <v>282</v>
      </c>
      <c r="AL39">
        <v>720</v>
      </c>
      <c r="AM39">
        <v>280</v>
      </c>
      <c r="AN39">
        <v>0</v>
      </c>
      <c r="AO39">
        <v>0</v>
      </c>
      <c r="AP39">
        <v>625</v>
      </c>
      <c r="AQ39">
        <v>16658</v>
      </c>
      <c r="AR39">
        <v>210</v>
      </c>
      <c r="AS39">
        <v>2573</v>
      </c>
      <c r="AT39">
        <v>0</v>
      </c>
      <c r="AU39">
        <v>0</v>
      </c>
      <c r="AV39">
        <v>0</v>
      </c>
      <c r="AW39">
        <v>92</v>
      </c>
      <c r="AX39">
        <v>1</v>
      </c>
      <c r="AY39">
        <v>11261</v>
      </c>
      <c r="AZ39">
        <v>3861</v>
      </c>
      <c r="BA39">
        <v>0</v>
      </c>
      <c r="BB39">
        <v>0</v>
      </c>
      <c r="BC39" s="1">
        <v>5.7489676157357099</v>
      </c>
      <c r="BD39" s="1">
        <v>1.3040643338404694E-2</v>
      </c>
      <c r="BE39" s="1">
        <v>4601</v>
      </c>
      <c r="BF39" s="1">
        <v>8704</v>
      </c>
      <c r="BG39" s="1">
        <v>3.4466911764705885E-4</v>
      </c>
      <c r="BH39" s="1">
        <v>3.90625E-3</v>
      </c>
      <c r="BI39" s="1">
        <v>5.0110294117647056</v>
      </c>
      <c r="BJ39" s="1">
        <v>30.928308823529413</v>
      </c>
      <c r="BK39" s="1">
        <v>957.38717830882354</v>
      </c>
      <c r="BL39" s="1">
        <v>68.627757352941174</v>
      </c>
      <c r="BM39" s="1">
        <v>89.553768382352942</v>
      </c>
      <c r="BN39" s="1">
        <v>432.51678155637262</v>
      </c>
      <c r="BO39" s="1">
        <v>3.9756926783564093</v>
      </c>
      <c r="BP39">
        <f>IFERROR(VLOOKUP(C39,'[2]Øyer per selskap'!$A$2:$D$43,4,FALSE),0)</f>
        <v>0</v>
      </c>
      <c r="BQ39">
        <f>IFERROR(VLOOKUP(C39,'[1]Pivot 28112017 - VIR 2018'!$D$4:$E$117,2,FALSE),0)</f>
        <v>1.2</v>
      </c>
      <c r="BR39">
        <v>244.45</v>
      </c>
    </row>
    <row r="40" spans="1:70" x14ac:dyDescent="0.25">
      <c r="A40" t="s">
        <v>1008</v>
      </c>
      <c r="B40" t="s">
        <v>999</v>
      </c>
      <c r="C40">
        <v>971048611</v>
      </c>
      <c r="D40" t="s">
        <v>1000</v>
      </c>
      <c r="E40">
        <v>2015</v>
      </c>
      <c r="F40">
        <v>0</v>
      </c>
      <c r="G40">
        <v>0</v>
      </c>
      <c r="H40">
        <v>0</v>
      </c>
      <c r="I40">
        <v>5743</v>
      </c>
      <c r="J40">
        <v>0</v>
      </c>
      <c r="K40">
        <v>3178</v>
      </c>
      <c r="L40">
        <v>2833</v>
      </c>
      <c r="M40">
        <v>4250</v>
      </c>
      <c r="N40">
        <v>0</v>
      </c>
      <c r="O40">
        <v>0</v>
      </c>
      <c r="P40">
        <v>0</v>
      </c>
      <c r="Q40">
        <v>0</v>
      </c>
      <c r="R40">
        <v>1010</v>
      </c>
      <c r="S40">
        <v>18</v>
      </c>
      <c r="T40">
        <v>12</v>
      </c>
      <c r="U40">
        <v>0</v>
      </c>
      <c r="V40">
        <v>6454</v>
      </c>
      <c r="W40">
        <v>115</v>
      </c>
      <c r="X40">
        <v>1656</v>
      </c>
      <c r="Y40">
        <v>0</v>
      </c>
      <c r="Z40">
        <v>0</v>
      </c>
      <c r="AA40">
        <v>16495.75</v>
      </c>
      <c r="AB40">
        <v>856.91</v>
      </c>
      <c r="AC40">
        <v>316.08</v>
      </c>
      <c r="AD40">
        <v>4761.96</v>
      </c>
      <c r="AE40">
        <v>3628</v>
      </c>
      <c r="AF40">
        <v>58463</v>
      </c>
      <c r="AG40">
        <v>58225</v>
      </c>
      <c r="AH40">
        <v>0</v>
      </c>
      <c r="AI40">
        <v>220</v>
      </c>
      <c r="AJ40">
        <v>189</v>
      </c>
      <c r="AK40">
        <v>282</v>
      </c>
      <c r="AL40">
        <v>2077</v>
      </c>
      <c r="AM40">
        <v>1104</v>
      </c>
      <c r="AN40">
        <v>0</v>
      </c>
      <c r="AO40">
        <v>0</v>
      </c>
      <c r="AP40">
        <v>625</v>
      </c>
      <c r="AQ40">
        <v>16033</v>
      </c>
      <c r="AR40">
        <v>210</v>
      </c>
      <c r="AS40">
        <v>2363</v>
      </c>
      <c r="AT40">
        <v>0</v>
      </c>
      <c r="AU40">
        <v>0</v>
      </c>
      <c r="AV40">
        <v>0</v>
      </c>
      <c r="AW40">
        <v>92</v>
      </c>
      <c r="AX40">
        <v>1</v>
      </c>
      <c r="AY40">
        <v>8717</v>
      </c>
      <c r="AZ40">
        <v>1992</v>
      </c>
      <c r="BA40">
        <v>0</v>
      </c>
      <c r="BB40">
        <v>0</v>
      </c>
      <c r="BC40" s="1">
        <v>5.7489676157357099</v>
      </c>
      <c r="BD40" s="1">
        <v>1.3040643338404694E-2</v>
      </c>
      <c r="BE40" s="1">
        <v>4601</v>
      </c>
      <c r="BF40" s="1">
        <v>8704</v>
      </c>
      <c r="BG40" s="1">
        <v>3.4466911764705885E-4</v>
      </c>
      <c r="BH40" s="1">
        <v>3.90625E-3</v>
      </c>
      <c r="BI40" s="1">
        <v>5.0110294117647056</v>
      </c>
      <c r="BJ40" s="1">
        <v>30.928308823529413</v>
      </c>
      <c r="BK40" s="1">
        <v>957.38717830882354</v>
      </c>
      <c r="BL40" s="1">
        <v>68.627757352941174</v>
      </c>
      <c r="BM40" s="1">
        <v>89.553768382352942</v>
      </c>
      <c r="BN40" s="1">
        <v>432.51678155637262</v>
      </c>
      <c r="BO40" s="1">
        <v>3.9756926783564093</v>
      </c>
      <c r="BP40">
        <f>IFERROR(VLOOKUP(C40,'[2]Øyer per selskap'!$A$2:$D$43,4,FALSE),0)</f>
        <v>0</v>
      </c>
      <c r="BQ40">
        <f>IFERROR(VLOOKUP(C40,'[1]Pivot 28112017 - VIR 2018'!$D$4:$E$117,2,FALSE),0)</f>
        <v>1.2</v>
      </c>
      <c r="BR40">
        <v>244.45</v>
      </c>
    </row>
    <row r="41" spans="1:70" x14ac:dyDescent="0.25">
      <c r="A41" t="s">
        <v>1009</v>
      </c>
      <c r="B41" t="s">
        <v>999</v>
      </c>
      <c r="C41">
        <v>971048611</v>
      </c>
      <c r="D41" t="s">
        <v>1000</v>
      </c>
      <c r="E41">
        <v>2016</v>
      </c>
      <c r="F41">
        <v>0</v>
      </c>
      <c r="G41">
        <v>0</v>
      </c>
      <c r="H41">
        <v>0</v>
      </c>
      <c r="I41">
        <v>5502</v>
      </c>
      <c r="J41">
        <v>0</v>
      </c>
      <c r="K41">
        <v>3093</v>
      </c>
      <c r="L41">
        <v>2877</v>
      </c>
      <c r="M41">
        <v>4315</v>
      </c>
      <c r="N41">
        <v>0</v>
      </c>
      <c r="O41">
        <v>0</v>
      </c>
      <c r="P41">
        <v>0</v>
      </c>
      <c r="Q41">
        <v>0</v>
      </c>
      <c r="R41">
        <v>968</v>
      </c>
      <c r="S41">
        <v>-272</v>
      </c>
      <c r="T41">
        <v>12</v>
      </c>
      <c r="U41">
        <v>0</v>
      </c>
      <c r="V41">
        <v>10962</v>
      </c>
      <c r="W41">
        <v>-3077</v>
      </c>
      <c r="X41">
        <v>1818</v>
      </c>
      <c r="Y41">
        <v>0</v>
      </c>
      <c r="Z41">
        <v>0</v>
      </c>
      <c r="AA41">
        <v>16495.75</v>
      </c>
      <c r="AB41">
        <v>856.91</v>
      </c>
      <c r="AC41">
        <v>316.08</v>
      </c>
      <c r="AD41">
        <v>4761.96</v>
      </c>
      <c r="AE41">
        <v>3649</v>
      </c>
      <c r="AF41">
        <v>64656</v>
      </c>
      <c r="AG41">
        <v>54182</v>
      </c>
      <c r="AH41">
        <v>0</v>
      </c>
      <c r="AI41">
        <v>222</v>
      </c>
      <c r="AJ41">
        <v>189</v>
      </c>
      <c r="AK41">
        <v>290</v>
      </c>
      <c r="AL41">
        <v>353</v>
      </c>
      <c r="AM41">
        <v>345</v>
      </c>
      <c r="AN41">
        <v>0</v>
      </c>
      <c r="AO41">
        <v>0</v>
      </c>
      <c r="AP41">
        <v>625</v>
      </c>
      <c r="AQ41">
        <v>15408</v>
      </c>
      <c r="AR41">
        <v>210</v>
      </c>
      <c r="AS41">
        <v>3807</v>
      </c>
      <c r="AT41">
        <v>0</v>
      </c>
      <c r="AU41">
        <v>0</v>
      </c>
      <c r="AV41">
        <v>0</v>
      </c>
      <c r="AW41">
        <v>100</v>
      </c>
      <c r="AX41">
        <v>1</v>
      </c>
      <c r="AY41">
        <v>6063</v>
      </c>
      <c r="AZ41">
        <v>877</v>
      </c>
      <c r="BA41">
        <v>0</v>
      </c>
      <c r="BB41">
        <v>0</v>
      </c>
      <c r="BC41" s="1">
        <v>5.7489676157357099</v>
      </c>
      <c r="BD41" s="1">
        <v>1.3040643338404694E-2</v>
      </c>
      <c r="BE41" s="1">
        <v>4601</v>
      </c>
      <c r="BF41" s="1">
        <v>8704</v>
      </c>
      <c r="BG41" s="1">
        <v>3.4466911764705885E-4</v>
      </c>
      <c r="BH41" s="1">
        <v>3.90625E-3</v>
      </c>
      <c r="BI41" s="1">
        <v>5.0110294117647056</v>
      </c>
      <c r="BJ41" s="1">
        <v>30.928308823529413</v>
      </c>
      <c r="BK41" s="1">
        <v>957.38717830882354</v>
      </c>
      <c r="BL41" s="1">
        <v>68.627757352941174</v>
      </c>
      <c r="BM41" s="1">
        <v>89.553768382352942</v>
      </c>
      <c r="BN41" s="1">
        <v>432.51678155637262</v>
      </c>
      <c r="BO41" s="1">
        <v>3.9756926783564093</v>
      </c>
      <c r="BP41">
        <f>IFERROR(VLOOKUP(C41,'[2]Øyer per selskap'!$A$2:$D$43,4,FALSE),0)</f>
        <v>0</v>
      </c>
      <c r="BQ41">
        <f>IFERROR(VLOOKUP(C41,'[1]Pivot 28112017 - VIR 2018'!$D$4:$E$117,2,FALSE),0)</f>
        <v>1.2</v>
      </c>
      <c r="BR41">
        <v>244.45</v>
      </c>
    </row>
    <row r="42" spans="1:70" x14ac:dyDescent="0.25">
      <c r="A42" t="s">
        <v>251</v>
      </c>
      <c r="B42" t="s">
        <v>252</v>
      </c>
      <c r="C42">
        <v>910261525</v>
      </c>
      <c r="D42" t="s">
        <v>253</v>
      </c>
      <c r="E42">
        <v>2007</v>
      </c>
      <c r="F42">
        <v>0</v>
      </c>
      <c r="G42">
        <v>0</v>
      </c>
      <c r="H42">
        <v>0</v>
      </c>
      <c r="I42">
        <v>59</v>
      </c>
      <c r="J42">
        <v>0</v>
      </c>
      <c r="K42">
        <v>906</v>
      </c>
      <c r="L42">
        <v>8479</v>
      </c>
      <c r="M42">
        <v>0</v>
      </c>
      <c r="N42">
        <v>0</v>
      </c>
      <c r="O42">
        <v>0</v>
      </c>
      <c r="P42">
        <v>0</v>
      </c>
      <c r="Q42">
        <v>0</v>
      </c>
      <c r="R42">
        <v>398</v>
      </c>
      <c r="S42">
        <v>52</v>
      </c>
      <c r="T42">
        <v>0</v>
      </c>
      <c r="U42">
        <v>0</v>
      </c>
      <c r="V42">
        <v>80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442</v>
      </c>
      <c r="AG42">
        <v>11780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136</v>
      </c>
      <c r="AZ42">
        <v>533</v>
      </c>
      <c r="BA42">
        <v>0</v>
      </c>
      <c r="BB42">
        <v>0</v>
      </c>
      <c r="BP42">
        <f>IFERROR(VLOOKUP(C42,'[2]Øyer per selskap'!$A$2:$D$43,4,FALSE),0)</f>
        <v>0</v>
      </c>
      <c r="BQ42">
        <f>IFERROR(VLOOKUP(C42,'[1]Pivot 28112017 - VIR 2018'!$D$4:$E$117,2,FALSE),0)</f>
        <v>0</v>
      </c>
      <c r="BR42">
        <v>247.85</v>
      </c>
    </row>
    <row r="43" spans="1:70" x14ac:dyDescent="0.25">
      <c r="A43" t="s">
        <v>254</v>
      </c>
      <c r="B43" t="s">
        <v>252</v>
      </c>
      <c r="C43">
        <v>910261525</v>
      </c>
      <c r="D43" t="s">
        <v>253</v>
      </c>
      <c r="E43">
        <v>2008</v>
      </c>
      <c r="F43">
        <v>0</v>
      </c>
      <c r="G43">
        <v>0</v>
      </c>
      <c r="H43">
        <v>0</v>
      </c>
      <c r="I43">
        <v>60</v>
      </c>
      <c r="J43">
        <v>0</v>
      </c>
      <c r="K43">
        <v>899</v>
      </c>
      <c r="L43">
        <v>6623</v>
      </c>
      <c r="M43">
        <v>737</v>
      </c>
      <c r="N43">
        <v>0</v>
      </c>
      <c r="O43">
        <v>0</v>
      </c>
      <c r="P43">
        <v>0</v>
      </c>
      <c r="Q43">
        <v>0</v>
      </c>
      <c r="R43">
        <v>379</v>
      </c>
      <c r="S43">
        <v>65</v>
      </c>
      <c r="T43">
        <v>0</v>
      </c>
      <c r="U43">
        <v>0</v>
      </c>
      <c r="V43">
        <v>76</v>
      </c>
      <c r="W43">
        <v>13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382</v>
      </c>
      <c r="AG43">
        <v>10890</v>
      </c>
      <c r="AH43">
        <v>0</v>
      </c>
      <c r="AI43">
        <v>2</v>
      </c>
      <c r="AJ43">
        <v>0</v>
      </c>
      <c r="AK43">
        <v>0</v>
      </c>
      <c r="AL43">
        <v>0</v>
      </c>
      <c r="AM43">
        <v>660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179</v>
      </c>
      <c r="AZ43">
        <v>684</v>
      </c>
      <c r="BA43">
        <v>0</v>
      </c>
      <c r="BB43">
        <v>0</v>
      </c>
      <c r="BP43">
        <f>IFERROR(VLOOKUP(C43,'[2]Øyer per selskap'!$A$2:$D$43,4,FALSE),0)</f>
        <v>0</v>
      </c>
      <c r="BQ43">
        <f>IFERROR(VLOOKUP(C43,'[1]Pivot 28112017 - VIR 2018'!$D$4:$E$117,2,FALSE),0)</f>
        <v>0</v>
      </c>
      <c r="BR43">
        <v>247.85</v>
      </c>
    </row>
    <row r="44" spans="1:70" x14ac:dyDescent="0.25">
      <c r="A44" t="s">
        <v>255</v>
      </c>
      <c r="B44" t="s">
        <v>252</v>
      </c>
      <c r="C44">
        <v>910261525</v>
      </c>
      <c r="D44" t="s">
        <v>253</v>
      </c>
      <c r="E44">
        <v>2009</v>
      </c>
      <c r="F44">
        <v>0</v>
      </c>
      <c r="G44">
        <v>0</v>
      </c>
      <c r="H44">
        <v>0</v>
      </c>
      <c r="I44">
        <v>62</v>
      </c>
      <c r="J44">
        <v>0</v>
      </c>
      <c r="K44">
        <v>912</v>
      </c>
      <c r="L44">
        <v>8867.1</v>
      </c>
      <c r="M44">
        <v>1962.3</v>
      </c>
      <c r="N44">
        <v>0</v>
      </c>
      <c r="O44">
        <v>0</v>
      </c>
      <c r="P44">
        <v>0</v>
      </c>
      <c r="Q44">
        <v>0</v>
      </c>
      <c r="R44">
        <v>609</v>
      </c>
      <c r="S44">
        <v>115</v>
      </c>
      <c r="T44">
        <v>0</v>
      </c>
      <c r="U44">
        <v>0</v>
      </c>
      <c r="V44">
        <v>122</v>
      </c>
      <c r="W44">
        <v>23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326</v>
      </c>
      <c r="AG44">
        <v>10029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161</v>
      </c>
      <c r="AZ44">
        <v>656</v>
      </c>
      <c r="BA44">
        <v>0</v>
      </c>
      <c r="BB44">
        <v>0</v>
      </c>
      <c r="BP44">
        <f>IFERROR(VLOOKUP(C44,'[2]Øyer per selskap'!$A$2:$D$43,4,FALSE),0)</f>
        <v>0</v>
      </c>
      <c r="BQ44">
        <f>IFERROR(VLOOKUP(C44,'[1]Pivot 28112017 - VIR 2018'!$D$4:$E$117,2,FALSE),0)</f>
        <v>0</v>
      </c>
      <c r="BR44">
        <v>247.85</v>
      </c>
    </row>
    <row r="45" spans="1:70" x14ac:dyDescent="0.25">
      <c r="A45" t="s">
        <v>256</v>
      </c>
      <c r="B45" t="s">
        <v>252</v>
      </c>
      <c r="C45">
        <v>910261525</v>
      </c>
      <c r="D45" t="s">
        <v>253</v>
      </c>
      <c r="E45">
        <v>2010</v>
      </c>
      <c r="F45">
        <v>0</v>
      </c>
      <c r="G45">
        <v>0</v>
      </c>
      <c r="H45">
        <v>0</v>
      </c>
      <c r="I45">
        <v>60</v>
      </c>
      <c r="J45">
        <v>0</v>
      </c>
      <c r="K45">
        <v>900</v>
      </c>
      <c r="L45">
        <v>5223</v>
      </c>
      <c r="M45">
        <v>1146</v>
      </c>
      <c r="N45">
        <v>0</v>
      </c>
      <c r="O45">
        <v>0</v>
      </c>
      <c r="P45">
        <v>0</v>
      </c>
      <c r="Q45">
        <v>0</v>
      </c>
      <c r="R45">
        <v>336</v>
      </c>
      <c r="S45">
        <v>49</v>
      </c>
      <c r="T45">
        <v>0</v>
      </c>
      <c r="U45">
        <v>0</v>
      </c>
      <c r="V45">
        <v>112</v>
      </c>
      <c r="W45">
        <v>16</v>
      </c>
      <c r="X45">
        <v>0</v>
      </c>
      <c r="Y45">
        <v>0</v>
      </c>
      <c r="Z45">
        <v>775.04</v>
      </c>
      <c r="AA45">
        <v>4436.03</v>
      </c>
      <c r="AB45">
        <v>0</v>
      </c>
      <c r="AC45">
        <v>0</v>
      </c>
      <c r="AD45">
        <v>1809</v>
      </c>
      <c r="AE45">
        <v>0</v>
      </c>
      <c r="AF45">
        <v>267</v>
      </c>
      <c r="AG45">
        <v>9173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175</v>
      </c>
      <c r="AZ45">
        <v>500</v>
      </c>
      <c r="BA45">
        <v>0</v>
      </c>
      <c r="BB45">
        <v>0</v>
      </c>
      <c r="BP45">
        <f>IFERROR(VLOOKUP(C45,'[2]Øyer per selskap'!$A$2:$D$43,4,FALSE),0)</f>
        <v>0</v>
      </c>
      <c r="BQ45">
        <f>IFERROR(VLOOKUP(C45,'[1]Pivot 28112017 - VIR 2018'!$D$4:$E$117,2,FALSE),0)</f>
        <v>0</v>
      </c>
      <c r="BR45">
        <v>247.85</v>
      </c>
    </row>
    <row r="46" spans="1:70" x14ac:dyDescent="0.25">
      <c r="A46" t="s">
        <v>257</v>
      </c>
      <c r="B46" t="s">
        <v>252</v>
      </c>
      <c r="C46">
        <v>910261525</v>
      </c>
      <c r="D46" t="s">
        <v>253</v>
      </c>
      <c r="E46">
        <v>2011</v>
      </c>
      <c r="F46">
        <v>0</v>
      </c>
      <c r="G46">
        <v>0</v>
      </c>
      <c r="H46">
        <v>0</v>
      </c>
      <c r="I46">
        <v>60</v>
      </c>
      <c r="J46">
        <v>0</v>
      </c>
      <c r="K46">
        <v>864</v>
      </c>
      <c r="L46">
        <v>6123</v>
      </c>
      <c r="M46">
        <v>1344</v>
      </c>
      <c r="N46">
        <v>0</v>
      </c>
      <c r="O46">
        <v>0</v>
      </c>
      <c r="P46">
        <v>0</v>
      </c>
      <c r="Q46">
        <v>0</v>
      </c>
      <c r="R46">
        <v>350</v>
      </c>
      <c r="S46">
        <v>93</v>
      </c>
      <c r="T46">
        <v>0</v>
      </c>
      <c r="U46">
        <v>0</v>
      </c>
      <c r="V46">
        <v>117</v>
      </c>
      <c r="W46">
        <v>31</v>
      </c>
      <c r="X46">
        <v>0</v>
      </c>
      <c r="Y46">
        <v>0</v>
      </c>
      <c r="Z46">
        <v>775.04</v>
      </c>
      <c r="AA46">
        <v>4436.03</v>
      </c>
      <c r="AB46">
        <v>0</v>
      </c>
      <c r="AC46">
        <v>0</v>
      </c>
      <c r="AD46">
        <v>1809</v>
      </c>
      <c r="AE46">
        <v>0</v>
      </c>
      <c r="AF46">
        <v>206</v>
      </c>
      <c r="AG46">
        <v>8307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151</v>
      </c>
      <c r="AZ46">
        <v>447</v>
      </c>
      <c r="BA46">
        <v>0</v>
      </c>
      <c r="BB46">
        <v>0</v>
      </c>
      <c r="BP46">
        <f>IFERROR(VLOOKUP(C46,'[2]Øyer per selskap'!$A$2:$D$43,4,FALSE),0)</f>
        <v>0</v>
      </c>
      <c r="BQ46">
        <f>IFERROR(VLOOKUP(C46,'[1]Pivot 28112017 - VIR 2018'!$D$4:$E$117,2,FALSE),0)</f>
        <v>0</v>
      </c>
      <c r="BR46">
        <v>247.85</v>
      </c>
    </row>
    <row r="47" spans="1:70" x14ac:dyDescent="0.25">
      <c r="A47" t="s">
        <v>258</v>
      </c>
      <c r="B47" t="s">
        <v>252</v>
      </c>
      <c r="C47">
        <v>910261525</v>
      </c>
      <c r="D47" t="s">
        <v>253</v>
      </c>
      <c r="E47">
        <v>2012</v>
      </c>
      <c r="F47">
        <v>0</v>
      </c>
      <c r="G47">
        <v>0</v>
      </c>
      <c r="H47">
        <v>0</v>
      </c>
      <c r="I47">
        <v>59</v>
      </c>
      <c r="J47">
        <v>0</v>
      </c>
      <c r="K47">
        <v>588</v>
      </c>
      <c r="L47">
        <v>4451</v>
      </c>
      <c r="M47">
        <v>554</v>
      </c>
      <c r="N47">
        <v>0</v>
      </c>
      <c r="O47">
        <v>0</v>
      </c>
      <c r="P47">
        <v>0</v>
      </c>
      <c r="Q47">
        <v>0</v>
      </c>
      <c r="R47">
        <v>95</v>
      </c>
      <c r="S47">
        <v>76</v>
      </c>
      <c r="T47">
        <v>0</v>
      </c>
      <c r="U47">
        <v>0</v>
      </c>
      <c r="V47">
        <v>118</v>
      </c>
      <c r="W47">
        <v>25</v>
      </c>
      <c r="X47">
        <v>0</v>
      </c>
      <c r="Y47">
        <v>0</v>
      </c>
      <c r="Z47">
        <v>775.04</v>
      </c>
      <c r="AA47">
        <v>4436.03</v>
      </c>
      <c r="AB47">
        <v>0</v>
      </c>
      <c r="AC47">
        <v>0</v>
      </c>
      <c r="AD47">
        <v>1809</v>
      </c>
      <c r="AE47">
        <v>0</v>
      </c>
      <c r="AF47">
        <v>147</v>
      </c>
      <c r="AG47">
        <v>5033</v>
      </c>
      <c r="AH47">
        <v>0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142</v>
      </c>
      <c r="AZ47">
        <v>100</v>
      </c>
      <c r="BA47">
        <v>0</v>
      </c>
      <c r="BB47">
        <v>0</v>
      </c>
      <c r="BC47" s="1">
        <v>7.6504934210526319</v>
      </c>
      <c r="BD47" s="1">
        <v>0.32483552631578949</v>
      </c>
      <c r="BE47" s="1">
        <v>1216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>
        <f>IFERROR(VLOOKUP(C47,'[2]Øyer per selskap'!$A$2:$D$43,4,FALSE),0)</f>
        <v>0</v>
      </c>
      <c r="BQ47">
        <f>IFERROR(VLOOKUP(C47,'[1]Pivot 28112017 - VIR 2018'!$D$4:$E$117,2,FALSE),0)</f>
        <v>0</v>
      </c>
      <c r="BR47">
        <v>247.85</v>
      </c>
    </row>
    <row r="48" spans="1:70" x14ac:dyDescent="0.25">
      <c r="A48" t="s">
        <v>259</v>
      </c>
      <c r="B48" t="s">
        <v>252</v>
      </c>
      <c r="C48">
        <v>910261525</v>
      </c>
      <c r="D48" t="s">
        <v>253</v>
      </c>
      <c r="E48">
        <v>2013</v>
      </c>
      <c r="F48">
        <v>0</v>
      </c>
      <c r="G48">
        <v>0</v>
      </c>
      <c r="H48">
        <v>0</v>
      </c>
      <c r="I48">
        <v>61</v>
      </c>
      <c r="J48">
        <v>0</v>
      </c>
      <c r="K48">
        <v>584</v>
      </c>
      <c r="L48">
        <v>4088</v>
      </c>
      <c r="M48">
        <v>454</v>
      </c>
      <c r="N48">
        <v>0</v>
      </c>
      <c r="O48">
        <v>0</v>
      </c>
      <c r="P48">
        <v>0</v>
      </c>
      <c r="Q48">
        <v>0</v>
      </c>
      <c r="R48">
        <v>119</v>
      </c>
      <c r="S48">
        <v>16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537.52</v>
      </c>
      <c r="AA48">
        <v>178.13</v>
      </c>
      <c r="AB48">
        <v>160.57</v>
      </c>
      <c r="AC48">
        <v>0</v>
      </c>
      <c r="AD48">
        <v>1244.93</v>
      </c>
      <c r="AE48">
        <v>0</v>
      </c>
      <c r="AF48">
        <v>92</v>
      </c>
      <c r="AG48">
        <v>4542</v>
      </c>
      <c r="AH48">
        <v>0</v>
      </c>
      <c r="AI48">
        <v>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275</v>
      </c>
      <c r="AZ48">
        <v>897</v>
      </c>
      <c r="BA48">
        <v>0</v>
      </c>
      <c r="BB48">
        <v>0</v>
      </c>
      <c r="BC48" s="1">
        <v>7.6504934210526319</v>
      </c>
      <c r="BD48" s="1">
        <v>0.32483552631578949</v>
      </c>
      <c r="BE48" s="1">
        <v>1216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>
        <f>IFERROR(VLOOKUP(C48,'[2]Øyer per selskap'!$A$2:$D$43,4,FALSE),0)</f>
        <v>0</v>
      </c>
      <c r="BQ48">
        <f>IFERROR(VLOOKUP(C48,'[1]Pivot 28112017 - VIR 2018'!$D$4:$E$117,2,FALSE),0)</f>
        <v>0</v>
      </c>
      <c r="BR48">
        <v>247.85</v>
      </c>
    </row>
    <row r="49" spans="1:70" x14ac:dyDescent="0.25">
      <c r="A49" t="s">
        <v>260</v>
      </c>
      <c r="B49" t="s">
        <v>252</v>
      </c>
      <c r="C49">
        <v>910261525</v>
      </c>
      <c r="D49" t="s">
        <v>253</v>
      </c>
      <c r="E49">
        <v>2014</v>
      </c>
      <c r="F49">
        <v>0</v>
      </c>
      <c r="G49">
        <v>0</v>
      </c>
      <c r="H49">
        <v>0</v>
      </c>
      <c r="I49">
        <v>63</v>
      </c>
      <c r="J49">
        <v>0</v>
      </c>
      <c r="K49">
        <v>593</v>
      </c>
      <c r="L49">
        <v>4848</v>
      </c>
      <c r="M49">
        <v>538</v>
      </c>
      <c r="N49">
        <v>0</v>
      </c>
      <c r="O49">
        <v>0</v>
      </c>
      <c r="P49">
        <v>0</v>
      </c>
      <c r="Q49">
        <v>0</v>
      </c>
      <c r="R49">
        <v>120</v>
      </c>
      <c r="S49">
        <v>18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537.52</v>
      </c>
      <c r="AA49">
        <v>178.13</v>
      </c>
      <c r="AB49">
        <v>160.57</v>
      </c>
      <c r="AC49">
        <v>0</v>
      </c>
      <c r="AD49">
        <v>1244.93</v>
      </c>
      <c r="AE49">
        <v>0</v>
      </c>
      <c r="AF49">
        <v>32</v>
      </c>
      <c r="AG49">
        <v>3942</v>
      </c>
      <c r="AH49">
        <v>0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45</v>
      </c>
      <c r="AZ49">
        <v>212</v>
      </c>
      <c r="BA49">
        <v>0</v>
      </c>
      <c r="BB49">
        <v>0</v>
      </c>
      <c r="BC49" s="1">
        <v>7.6504934210526319</v>
      </c>
      <c r="BD49" s="1">
        <v>0.32483552631578949</v>
      </c>
      <c r="BE49" s="1">
        <v>1216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>
        <f>IFERROR(VLOOKUP(C49,'[2]Øyer per selskap'!$A$2:$D$43,4,FALSE),0)</f>
        <v>0</v>
      </c>
      <c r="BQ49">
        <f>IFERROR(VLOOKUP(C49,'[1]Pivot 28112017 - VIR 2018'!$D$4:$E$117,2,FALSE),0)</f>
        <v>0</v>
      </c>
      <c r="BR49">
        <v>247.85</v>
      </c>
    </row>
    <row r="50" spans="1:70" x14ac:dyDescent="0.25">
      <c r="A50" t="s">
        <v>261</v>
      </c>
      <c r="B50" t="s">
        <v>252</v>
      </c>
      <c r="C50">
        <v>910261525</v>
      </c>
      <c r="D50" t="s">
        <v>253</v>
      </c>
      <c r="E50">
        <v>2015</v>
      </c>
      <c r="F50">
        <v>0</v>
      </c>
      <c r="G50">
        <v>0</v>
      </c>
      <c r="H50">
        <v>0</v>
      </c>
      <c r="I50">
        <v>18</v>
      </c>
      <c r="J50">
        <v>0</v>
      </c>
      <c r="K50">
        <v>580</v>
      </c>
      <c r="L50">
        <v>3885</v>
      </c>
      <c r="M50">
        <v>431</v>
      </c>
      <c r="N50">
        <v>0</v>
      </c>
      <c r="O50">
        <v>0</v>
      </c>
      <c r="P50">
        <v>0</v>
      </c>
      <c r="Q50">
        <v>0</v>
      </c>
      <c r="R50">
        <v>140</v>
      </c>
      <c r="S50">
        <v>-13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537.52</v>
      </c>
      <c r="AA50">
        <v>178.13</v>
      </c>
      <c r="AB50">
        <v>160.57</v>
      </c>
      <c r="AC50">
        <v>0</v>
      </c>
      <c r="AD50">
        <v>1244.93</v>
      </c>
      <c r="AE50">
        <v>0</v>
      </c>
      <c r="AF50">
        <v>15</v>
      </c>
      <c r="AG50">
        <v>3365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236</v>
      </c>
      <c r="BA50">
        <v>0</v>
      </c>
      <c r="BB50">
        <v>0</v>
      </c>
      <c r="BC50" s="1">
        <v>7.6504934210526319</v>
      </c>
      <c r="BD50" s="1">
        <v>0.32483552631578949</v>
      </c>
      <c r="BE50" s="1">
        <v>1216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>
        <f>IFERROR(VLOOKUP(C50,'[2]Øyer per selskap'!$A$2:$D$43,4,FALSE),0)</f>
        <v>0</v>
      </c>
      <c r="BQ50">
        <f>IFERROR(VLOOKUP(C50,'[1]Pivot 28112017 - VIR 2018'!$D$4:$E$117,2,FALSE),0)</f>
        <v>0</v>
      </c>
      <c r="BR50">
        <v>247.85</v>
      </c>
    </row>
    <row r="51" spans="1:70" x14ac:dyDescent="0.25">
      <c r="A51" t="s">
        <v>262</v>
      </c>
      <c r="B51" t="s">
        <v>252</v>
      </c>
      <c r="C51">
        <v>910261525</v>
      </c>
      <c r="D51" t="s">
        <v>253</v>
      </c>
      <c r="E51">
        <v>2016</v>
      </c>
      <c r="F51">
        <v>0</v>
      </c>
      <c r="G51">
        <v>0</v>
      </c>
      <c r="H51">
        <v>0</v>
      </c>
      <c r="I51">
        <v>0</v>
      </c>
      <c r="J51">
        <v>0</v>
      </c>
      <c r="K51">
        <v>554</v>
      </c>
      <c r="L51">
        <v>3235</v>
      </c>
      <c r="M51">
        <v>360</v>
      </c>
      <c r="N51">
        <v>0</v>
      </c>
      <c r="O51">
        <v>0</v>
      </c>
      <c r="P51">
        <v>0</v>
      </c>
      <c r="Q51">
        <v>0</v>
      </c>
      <c r="R51">
        <v>202</v>
      </c>
      <c r="S51">
        <v>15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178.13</v>
      </c>
      <c r="AB51">
        <v>0</v>
      </c>
      <c r="AC51">
        <v>0</v>
      </c>
      <c r="AD51">
        <v>1150.9100000000001</v>
      </c>
      <c r="AE51">
        <v>0</v>
      </c>
      <c r="AF51">
        <v>0</v>
      </c>
      <c r="AG51">
        <v>2584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932</v>
      </c>
      <c r="BA51">
        <v>0</v>
      </c>
      <c r="BB51">
        <v>0</v>
      </c>
      <c r="BC51" s="1">
        <v>7.6504934210526319</v>
      </c>
      <c r="BD51" s="1">
        <v>0.32483552631578949</v>
      </c>
      <c r="BE51" s="1">
        <v>1216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>
        <f>IFERROR(VLOOKUP(C51,'[2]Øyer per selskap'!$A$2:$D$43,4,FALSE),0)</f>
        <v>0</v>
      </c>
      <c r="BQ51">
        <f>IFERROR(VLOOKUP(C51,'[1]Pivot 28112017 - VIR 2018'!$D$4:$E$117,2,FALSE),0)</f>
        <v>0</v>
      </c>
      <c r="BR51">
        <v>247.85</v>
      </c>
    </row>
    <row r="52" spans="1:70" x14ac:dyDescent="0.25">
      <c r="A52" t="s">
        <v>263</v>
      </c>
      <c r="B52" t="s">
        <v>264</v>
      </c>
      <c r="C52">
        <v>911305631</v>
      </c>
      <c r="D52" t="s">
        <v>265</v>
      </c>
      <c r="E52">
        <v>2007</v>
      </c>
      <c r="F52">
        <v>0</v>
      </c>
      <c r="G52">
        <v>0</v>
      </c>
      <c r="H52">
        <v>0</v>
      </c>
      <c r="I52">
        <v>10563</v>
      </c>
      <c r="J52">
        <v>0</v>
      </c>
      <c r="K52">
        <v>3504</v>
      </c>
      <c r="L52">
        <v>7178</v>
      </c>
      <c r="M52">
        <v>17247</v>
      </c>
      <c r="N52">
        <v>0</v>
      </c>
      <c r="O52">
        <v>0</v>
      </c>
      <c r="P52">
        <v>0</v>
      </c>
      <c r="Q52">
        <v>0</v>
      </c>
      <c r="R52">
        <v>1423</v>
      </c>
      <c r="S52">
        <v>162</v>
      </c>
      <c r="T52">
        <v>41</v>
      </c>
      <c r="U52">
        <v>0</v>
      </c>
      <c r="V52">
        <v>20219</v>
      </c>
      <c r="W52">
        <v>3144</v>
      </c>
      <c r="X52">
        <v>2579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13202</v>
      </c>
      <c r="AF52">
        <v>142263</v>
      </c>
      <c r="AG52">
        <v>39057</v>
      </c>
      <c r="AH52">
        <v>0</v>
      </c>
      <c r="AI52">
        <v>1019</v>
      </c>
      <c r="AJ52">
        <v>869</v>
      </c>
      <c r="AK52">
        <v>996</v>
      </c>
      <c r="AL52">
        <v>1738</v>
      </c>
      <c r="AM52">
        <v>120</v>
      </c>
      <c r="AN52">
        <v>0</v>
      </c>
      <c r="AO52">
        <v>0</v>
      </c>
      <c r="AP52">
        <v>0</v>
      </c>
      <c r="AQ52">
        <v>0</v>
      </c>
      <c r="AR52">
        <v>2314</v>
      </c>
      <c r="AS52">
        <v>49625</v>
      </c>
      <c r="AT52">
        <v>0</v>
      </c>
      <c r="AU52">
        <v>0</v>
      </c>
      <c r="AV52">
        <v>0</v>
      </c>
      <c r="AW52">
        <v>127</v>
      </c>
      <c r="AX52">
        <v>0</v>
      </c>
      <c r="AY52">
        <v>6179</v>
      </c>
      <c r="AZ52">
        <v>736</v>
      </c>
      <c r="BA52">
        <v>0</v>
      </c>
      <c r="BB52">
        <v>0</v>
      </c>
      <c r="BP52">
        <f>IFERROR(VLOOKUP(C52,'[2]Øyer per selskap'!$A$2:$D$43,4,FALSE),0)</f>
        <v>0</v>
      </c>
      <c r="BQ52">
        <f>IFERROR(VLOOKUP(C52,'[1]Pivot 28112017 - VIR 2018'!$D$4:$E$117,2,FALSE),0)</f>
        <v>7.4260000000000002</v>
      </c>
      <c r="BR52">
        <v>276.60000000000002</v>
      </c>
    </row>
    <row r="53" spans="1:70" x14ac:dyDescent="0.25">
      <c r="A53" t="s">
        <v>266</v>
      </c>
      <c r="B53" t="s">
        <v>264</v>
      </c>
      <c r="C53">
        <v>911305631</v>
      </c>
      <c r="D53" t="s">
        <v>265</v>
      </c>
      <c r="E53">
        <v>2008</v>
      </c>
      <c r="F53">
        <v>0</v>
      </c>
      <c r="G53">
        <v>0</v>
      </c>
      <c r="H53">
        <v>0</v>
      </c>
      <c r="I53">
        <v>10258</v>
      </c>
      <c r="J53">
        <v>0</v>
      </c>
      <c r="K53">
        <v>3368</v>
      </c>
      <c r="L53">
        <v>7605</v>
      </c>
      <c r="M53">
        <v>16994</v>
      </c>
      <c r="N53">
        <v>0</v>
      </c>
      <c r="O53">
        <v>0</v>
      </c>
      <c r="P53">
        <v>0</v>
      </c>
      <c r="Q53">
        <v>0</v>
      </c>
      <c r="R53">
        <v>1541</v>
      </c>
      <c r="S53">
        <v>208</v>
      </c>
      <c r="T53">
        <v>354</v>
      </c>
      <c r="U53">
        <v>0</v>
      </c>
      <c r="V53">
        <v>21673</v>
      </c>
      <c r="W53">
        <v>4246</v>
      </c>
      <c r="X53">
        <v>6401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13367</v>
      </c>
      <c r="AF53">
        <v>138969</v>
      </c>
      <c r="AG53">
        <v>36052</v>
      </c>
      <c r="AH53">
        <v>0</v>
      </c>
      <c r="AI53">
        <v>1041</v>
      </c>
      <c r="AJ53">
        <v>865</v>
      </c>
      <c r="AK53">
        <v>998</v>
      </c>
      <c r="AL53">
        <v>4243</v>
      </c>
      <c r="AM53">
        <v>0</v>
      </c>
      <c r="AN53">
        <v>0</v>
      </c>
      <c r="AO53">
        <v>0</v>
      </c>
      <c r="AP53">
        <v>6</v>
      </c>
      <c r="AQ53">
        <v>188</v>
      </c>
      <c r="AR53">
        <v>2588</v>
      </c>
      <c r="AS53">
        <v>54230</v>
      </c>
      <c r="AT53">
        <v>1765</v>
      </c>
      <c r="AU53">
        <v>81</v>
      </c>
      <c r="AV53">
        <v>0</v>
      </c>
      <c r="AW53">
        <v>133</v>
      </c>
      <c r="AX53">
        <v>0</v>
      </c>
      <c r="AY53">
        <v>9002</v>
      </c>
      <c r="AZ53">
        <v>1142</v>
      </c>
      <c r="BA53">
        <v>0</v>
      </c>
      <c r="BB53">
        <v>0</v>
      </c>
      <c r="BP53">
        <f>IFERROR(VLOOKUP(C53,'[2]Øyer per selskap'!$A$2:$D$43,4,FALSE),0)</f>
        <v>0</v>
      </c>
      <c r="BQ53">
        <f>IFERROR(VLOOKUP(C53,'[1]Pivot 28112017 - VIR 2018'!$D$4:$E$117,2,FALSE),0)</f>
        <v>7.4260000000000002</v>
      </c>
      <c r="BR53">
        <v>276.60000000000002</v>
      </c>
    </row>
    <row r="54" spans="1:70" x14ac:dyDescent="0.25">
      <c r="A54" t="s">
        <v>267</v>
      </c>
      <c r="B54" t="s">
        <v>264</v>
      </c>
      <c r="C54">
        <v>911305631</v>
      </c>
      <c r="D54" t="s">
        <v>265</v>
      </c>
      <c r="E54">
        <v>2009</v>
      </c>
      <c r="F54">
        <v>0</v>
      </c>
      <c r="G54">
        <v>0</v>
      </c>
      <c r="H54">
        <v>0</v>
      </c>
      <c r="I54">
        <v>10431</v>
      </c>
      <c r="J54">
        <v>0</v>
      </c>
      <c r="K54">
        <v>3349</v>
      </c>
      <c r="L54">
        <v>7157</v>
      </c>
      <c r="M54">
        <v>17769</v>
      </c>
      <c r="N54">
        <v>0</v>
      </c>
      <c r="O54">
        <v>0</v>
      </c>
      <c r="P54">
        <v>0</v>
      </c>
      <c r="Q54">
        <v>0</v>
      </c>
      <c r="R54">
        <v>1571</v>
      </c>
      <c r="S54">
        <v>168</v>
      </c>
      <c r="T54">
        <v>339</v>
      </c>
      <c r="U54">
        <v>0</v>
      </c>
      <c r="V54">
        <v>24441</v>
      </c>
      <c r="W54">
        <v>3265</v>
      </c>
      <c r="X54">
        <v>7611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13533</v>
      </c>
      <c r="AF54">
        <v>140371</v>
      </c>
      <c r="AG54">
        <v>33099</v>
      </c>
      <c r="AH54">
        <v>0</v>
      </c>
      <c r="AI54">
        <v>1047</v>
      </c>
      <c r="AJ54">
        <v>857</v>
      </c>
      <c r="AK54">
        <v>998</v>
      </c>
      <c r="AL54">
        <v>3380</v>
      </c>
      <c r="AM54">
        <v>238</v>
      </c>
      <c r="AN54">
        <v>0</v>
      </c>
      <c r="AO54">
        <v>0</v>
      </c>
      <c r="AP54">
        <v>6</v>
      </c>
      <c r="AQ54">
        <v>182</v>
      </c>
      <c r="AR54">
        <v>2739</v>
      </c>
      <c r="AS54">
        <v>55695</v>
      </c>
      <c r="AT54">
        <v>630</v>
      </c>
      <c r="AU54">
        <v>0</v>
      </c>
      <c r="AV54">
        <v>0</v>
      </c>
      <c r="AW54">
        <v>141</v>
      </c>
      <c r="AX54">
        <v>0</v>
      </c>
      <c r="AY54">
        <v>11172</v>
      </c>
      <c r="AZ54">
        <v>1218</v>
      </c>
      <c r="BA54">
        <v>0</v>
      </c>
      <c r="BB54">
        <v>0</v>
      </c>
      <c r="BP54">
        <f>IFERROR(VLOOKUP(C54,'[2]Øyer per selskap'!$A$2:$D$43,4,FALSE),0)</f>
        <v>0</v>
      </c>
      <c r="BQ54">
        <f>IFERROR(VLOOKUP(C54,'[1]Pivot 28112017 - VIR 2018'!$D$4:$E$117,2,FALSE),0)</f>
        <v>7.4260000000000002</v>
      </c>
      <c r="BR54">
        <v>276.60000000000002</v>
      </c>
    </row>
    <row r="55" spans="1:70" x14ac:dyDescent="0.25">
      <c r="A55" t="s">
        <v>268</v>
      </c>
      <c r="B55" t="s">
        <v>264</v>
      </c>
      <c r="C55">
        <v>911305631</v>
      </c>
      <c r="D55" t="s">
        <v>265</v>
      </c>
      <c r="E55">
        <v>2010</v>
      </c>
      <c r="F55">
        <v>0</v>
      </c>
      <c r="G55">
        <v>0</v>
      </c>
      <c r="H55">
        <v>0</v>
      </c>
      <c r="I55">
        <v>11175</v>
      </c>
      <c r="J55">
        <v>0</v>
      </c>
      <c r="K55">
        <v>3360</v>
      </c>
      <c r="L55">
        <v>9068</v>
      </c>
      <c r="M55">
        <v>20707</v>
      </c>
      <c r="N55">
        <v>0</v>
      </c>
      <c r="O55">
        <v>0</v>
      </c>
      <c r="P55">
        <v>0</v>
      </c>
      <c r="Q55">
        <v>0</v>
      </c>
      <c r="R55">
        <v>1832</v>
      </c>
      <c r="S55">
        <v>-64</v>
      </c>
      <c r="T55">
        <v>298</v>
      </c>
      <c r="U55">
        <v>0</v>
      </c>
      <c r="V55">
        <v>26077</v>
      </c>
      <c r="W55">
        <v>-1242</v>
      </c>
      <c r="X55">
        <v>7232</v>
      </c>
      <c r="Y55">
        <v>0</v>
      </c>
      <c r="Z55">
        <v>0</v>
      </c>
      <c r="AA55">
        <v>20315.560000000001</v>
      </c>
      <c r="AB55">
        <v>317.64</v>
      </c>
      <c r="AC55">
        <v>0</v>
      </c>
      <c r="AD55">
        <v>9496.2199999999993</v>
      </c>
      <c r="AE55">
        <v>13661</v>
      </c>
      <c r="AF55">
        <v>145211</v>
      </c>
      <c r="AG55">
        <v>31828</v>
      </c>
      <c r="AH55">
        <v>0</v>
      </c>
      <c r="AI55">
        <v>1044</v>
      </c>
      <c r="AJ55">
        <v>849</v>
      </c>
      <c r="AK55">
        <v>998</v>
      </c>
      <c r="AL55">
        <v>2760</v>
      </c>
      <c r="AM55">
        <v>822</v>
      </c>
      <c r="AN55">
        <v>0</v>
      </c>
      <c r="AO55">
        <v>0</v>
      </c>
      <c r="AP55">
        <v>7</v>
      </c>
      <c r="AQ55">
        <v>214</v>
      </c>
      <c r="AR55">
        <v>2958</v>
      </c>
      <c r="AS55">
        <v>59980</v>
      </c>
      <c r="AT55">
        <v>0</v>
      </c>
      <c r="AU55">
        <v>0</v>
      </c>
      <c r="AV55">
        <v>0</v>
      </c>
      <c r="AW55">
        <v>149</v>
      </c>
      <c r="AX55">
        <v>0</v>
      </c>
      <c r="AY55">
        <v>12539</v>
      </c>
      <c r="AZ55">
        <v>1203</v>
      </c>
      <c r="BA55">
        <v>0</v>
      </c>
      <c r="BB55">
        <v>0</v>
      </c>
      <c r="BP55">
        <f>IFERROR(VLOOKUP(C55,'[2]Øyer per selskap'!$A$2:$D$43,4,FALSE),0)</f>
        <v>0</v>
      </c>
      <c r="BQ55">
        <f>IFERROR(VLOOKUP(C55,'[1]Pivot 28112017 - VIR 2018'!$D$4:$E$117,2,FALSE),0)</f>
        <v>7.4260000000000002</v>
      </c>
      <c r="BR55">
        <v>276.60000000000002</v>
      </c>
    </row>
    <row r="56" spans="1:70" x14ac:dyDescent="0.25">
      <c r="A56" t="s">
        <v>269</v>
      </c>
      <c r="B56" t="s">
        <v>264</v>
      </c>
      <c r="C56">
        <v>911305631</v>
      </c>
      <c r="D56" t="s">
        <v>265</v>
      </c>
      <c r="E56">
        <v>2011</v>
      </c>
      <c r="F56">
        <v>0</v>
      </c>
      <c r="G56">
        <v>0</v>
      </c>
      <c r="H56">
        <v>0</v>
      </c>
      <c r="I56">
        <v>11764</v>
      </c>
      <c r="J56">
        <v>0</v>
      </c>
      <c r="K56">
        <v>3396</v>
      </c>
      <c r="L56">
        <v>8115</v>
      </c>
      <c r="M56">
        <v>16309</v>
      </c>
      <c r="N56">
        <v>0</v>
      </c>
      <c r="O56">
        <v>0</v>
      </c>
      <c r="P56">
        <v>0</v>
      </c>
      <c r="Q56">
        <v>0</v>
      </c>
      <c r="R56">
        <v>1998</v>
      </c>
      <c r="S56">
        <v>267</v>
      </c>
      <c r="T56">
        <v>228</v>
      </c>
      <c r="U56">
        <v>0</v>
      </c>
      <c r="V56">
        <v>28598</v>
      </c>
      <c r="W56">
        <v>5136</v>
      </c>
      <c r="X56">
        <v>6872</v>
      </c>
      <c r="Y56">
        <v>0</v>
      </c>
      <c r="Z56">
        <v>0</v>
      </c>
      <c r="AA56">
        <v>20315.560000000001</v>
      </c>
      <c r="AB56">
        <v>317.64</v>
      </c>
      <c r="AC56">
        <v>0</v>
      </c>
      <c r="AD56">
        <v>9496.2199999999993</v>
      </c>
      <c r="AE56">
        <v>13738</v>
      </c>
      <c r="AF56">
        <v>151547</v>
      </c>
      <c r="AG56">
        <v>29788</v>
      </c>
      <c r="AH56">
        <v>0</v>
      </c>
      <c r="AI56">
        <v>1052</v>
      </c>
      <c r="AJ56">
        <v>842</v>
      </c>
      <c r="AK56">
        <v>999</v>
      </c>
      <c r="AL56">
        <v>3833</v>
      </c>
      <c r="AM56">
        <v>1351</v>
      </c>
      <c r="AN56">
        <v>0</v>
      </c>
      <c r="AO56">
        <v>0</v>
      </c>
      <c r="AP56">
        <v>5</v>
      </c>
      <c r="AQ56">
        <v>209</v>
      </c>
      <c r="AR56">
        <v>2445</v>
      </c>
      <c r="AS56">
        <v>62521</v>
      </c>
      <c r="AT56">
        <v>0</v>
      </c>
      <c r="AU56">
        <v>0</v>
      </c>
      <c r="AV56">
        <v>0</v>
      </c>
      <c r="AW56">
        <v>157</v>
      </c>
      <c r="AX56">
        <v>0</v>
      </c>
      <c r="AY56">
        <v>11791</v>
      </c>
      <c r="AZ56">
        <v>1865</v>
      </c>
      <c r="BA56">
        <v>0</v>
      </c>
      <c r="BB56">
        <v>0</v>
      </c>
      <c r="BP56">
        <f>IFERROR(VLOOKUP(C56,'[2]Øyer per selskap'!$A$2:$D$43,4,FALSE),0)</f>
        <v>0</v>
      </c>
      <c r="BQ56">
        <f>IFERROR(VLOOKUP(C56,'[1]Pivot 28112017 - VIR 2018'!$D$4:$E$117,2,FALSE),0)</f>
        <v>7.4260000000000002</v>
      </c>
      <c r="BR56">
        <v>276.60000000000002</v>
      </c>
    </row>
    <row r="57" spans="1:70" x14ac:dyDescent="0.25">
      <c r="A57" t="s">
        <v>270</v>
      </c>
      <c r="B57" t="s">
        <v>264</v>
      </c>
      <c r="C57">
        <v>911305631</v>
      </c>
      <c r="D57" t="s">
        <v>265</v>
      </c>
      <c r="E57">
        <v>2012</v>
      </c>
      <c r="F57">
        <v>0</v>
      </c>
      <c r="G57">
        <v>0</v>
      </c>
      <c r="H57">
        <v>0</v>
      </c>
      <c r="I57">
        <v>12152</v>
      </c>
      <c r="J57">
        <v>0</v>
      </c>
      <c r="K57">
        <v>3541</v>
      </c>
      <c r="L57">
        <v>7205</v>
      </c>
      <c r="M57">
        <v>17261</v>
      </c>
      <c r="N57">
        <v>0</v>
      </c>
      <c r="O57">
        <v>0</v>
      </c>
      <c r="P57">
        <v>0</v>
      </c>
      <c r="Q57">
        <v>0</v>
      </c>
      <c r="R57">
        <v>3920</v>
      </c>
      <c r="S57">
        <v>773</v>
      </c>
      <c r="T57">
        <v>918</v>
      </c>
      <c r="U57">
        <v>0</v>
      </c>
      <c r="V57">
        <v>27384</v>
      </c>
      <c r="W57">
        <v>4965</v>
      </c>
      <c r="X57">
        <v>7830</v>
      </c>
      <c r="Y57">
        <v>0</v>
      </c>
      <c r="Z57">
        <v>0</v>
      </c>
      <c r="AA57">
        <v>20315.560000000001</v>
      </c>
      <c r="AB57">
        <v>317.64</v>
      </c>
      <c r="AC57">
        <v>0</v>
      </c>
      <c r="AD57">
        <v>9496.2199999999993</v>
      </c>
      <c r="AE57">
        <v>13852</v>
      </c>
      <c r="AF57">
        <v>159379</v>
      </c>
      <c r="AG57">
        <v>29243</v>
      </c>
      <c r="AH57">
        <v>0</v>
      </c>
      <c r="AI57">
        <v>1054</v>
      </c>
      <c r="AJ57">
        <v>835</v>
      </c>
      <c r="AK57">
        <v>1001</v>
      </c>
      <c r="AL57">
        <v>2214</v>
      </c>
      <c r="AM57">
        <v>163</v>
      </c>
      <c r="AN57">
        <v>0</v>
      </c>
      <c r="AO57">
        <v>0</v>
      </c>
      <c r="AP57">
        <v>5</v>
      </c>
      <c r="AQ57">
        <v>240</v>
      </c>
      <c r="AR57">
        <v>2700</v>
      </c>
      <c r="AS57">
        <v>64462</v>
      </c>
      <c r="AT57">
        <v>0</v>
      </c>
      <c r="AU57">
        <v>0</v>
      </c>
      <c r="AV57">
        <v>0</v>
      </c>
      <c r="AW57">
        <v>166</v>
      </c>
      <c r="AX57">
        <v>0</v>
      </c>
      <c r="AY57">
        <v>11074</v>
      </c>
      <c r="AZ57">
        <v>2229</v>
      </c>
      <c r="BA57">
        <v>0</v>
      </c>
      <c r="BB57">
        <v>0</v>
      </c>
      <c r="BC57" s="1">
        <v>11.604259415232823</v>
      </c>
      <c r="BD57" s="1">
        <v>3.4532547226567199E-2</v>
      </c>
      <c r="BE57" s="1">
        <v>8311</v>
      </c>
      <c r="BF57" s="1">
        <v>33951</v>
      </c>
      <c r="BG57" s="1">
        <v>1.6111454743601074E-2</v>
      </c>
      <c r="BH57" s="1">
        <v>1.3372212895054638E-2</v>
      </c>
      <c r="BI57" s="1">
        <v>10.733144826367411</v>
      </c>
      <c r="BJ57" s="1">
        <v>23.514211657977675</v>
      </c>
      <c r="BK57" s="1">
        <v>133775.75770964037</v>
      </c>
      <c r="BL57" s="1">
        <v>61.281523371918354</v>
      </c>
      <c r="BM57" s="1">
        <v>54.165326499955817</v>
      </c>
      <c r="BN57" s="1">
        <v>279.73529400214028</v>
      </c>
      <c r="BO57" s="1">
        <v>2.0395530356025429</v>
      </c>
      <c r="BP57">
        <f>IFERROR(VLOOKUP(C57,'[2]Øyer per selskap'!$A$2:$D$43,4,FALSE),0)</f>
        <v>0</v>
      </c>
      <c r="BQ57">
        <f>IFERROR(VLOOKUP(C57,'[1]Pivot 28112017 - VIR 2018'!$D$4:$E$117,2,FALSE),0)</f>
        <v>7.4260000000000002</v>
      </c>
      <c r="BR57">
        <v>276.60000000000002</v>
      </c>
    </row>
    <row r="58" spans="1:70" x14ac:dyDescent="0.25">
      <c r="A58" t="s">
        <v>271</v>
      </c>
      <c r="B58" t="s">
        <v>264</v>
      </c>
      <c r="C58">
        <v>911305631</v>
      </c>
      <c r="D58" t="s">
        <v>265</v>
      </c>
      <c r="E58">
        <v>2013</v>
      </c>
      <c r="F58">
        <v>0</v>
      </c>
      <c r="G58">
        <v>0</v>
      </c>
      <c r="H58">
        <v>0</v>
      </c>
      <c r="I58">
        <v>13194</v>
      </c>
      <c r="J58">
        <v>0</v>
      </c>
      <c r="K58">
        <v>2650</v>
      </c>
      <c r="L58">
        <v>9120</v>
      </c>
      <c r="M58">
        <v>18035</v>
      </c>
      <c r="N58">
        <v>0</v>
      </c>
      <c r="O58">
        <v>0</v>
      </c>
      <c r="P58">
        <v>0</v>
      </c>
      <c r="Q58">
        <v>0</v>
      </c>
      <c r="R58">
        <v>2333</v>
      </c>
      <c r="S58">
        <v>270</v>
      </c>
      <c r="T58">
        <v>576</v>
      </c>
      <c r="U58">
        <v>0</v>
      </c>
      <c r="V58">
        <v>29232</v>
      </c>
      <c r="W58">
        <v>5325</v>
      </c>
      <c r="X58">
        <v>9048</v>
      </c>
      <c r="Y58">
        <v>0</v>
      </c>
      <c r="Z58">
        <v>0</v>
      </c>
      <c r="AA58">
        <v>20315.560000000001</v>
      </c>
      <c r="AB58">
        <v>317.64</v>
      </c>
      <c r="AC58">
        <v>0</v>
      </c>
      <c r="AD58">
        <v>9496.2199999999993</v>
      </c>
      <c r="AE58">
        <v>13913</v>
      </c>
      <c r="AF58">
        <v>165685</v>
      </c>
      <c r="AG58">
        <v>29707</v>
      </c>
      <c r="AH58">
        <v>0</v>
      </c>
      <c r="AI58">
        <v>1055</v>
      </c>
      <c r="AJ58">
        <v>832</v>
      </c>
      <c r="AK58">
        <v>1006</v>
      </c>
      <c r="AL58">
        <v>2177</v>
      </c>
      <c r="AM58">
        <v>288</v>
      </c>
      <c r="AN58">
        <v>0</v>
      </c>
      <c r="AO58">
        <v>0</v>
      </c>
      <c r="AP58">
        <v>7</v>
      </c>
      <c r="AQ58">
        <v>233</v>
      </c>
      <c r="AR58">
        <v>2058</v>
      </c>
      <c r="AS58">
        <v>67511</v>
      </c>
      <c r="AT58">
        <v>0</v>
      </c>
      <c r="AU58">
        <v>0</v>
      </c>
      <c r="AV58">
        <v>0</v>
      </c>
      <c r="AW58">
        <v>174</v>
      </c>
      <c r="AX58">
        <v>0</v>
      </c>
      <c r="AY58">
        <v>10618</v>
      </c>
      <c r="AZ58">
        <v>1480</v>
      </c>
      <c r="BA58">
        <v>0</v>
      </c>
      <c r="BB58">
        <v>0</v>
      </c>
      <c r="BC58" s="1">
        <v>11.604259415232823</v>
      </c>
      <c r="BD58" s="1">
        <v>3.4532547226567199E-2</v>
      </c>
      <c r="BE58" s="1">
        <v>8311</v>
      </c>
      <c r="BF58" s="1">
        <v>33951</v>
      </c>
      <c r="BG58" s="1">
        <v>1.6111454743601074E-2</v>
      </c>
      <c r="BH58" s="1">
        <v>1.3372212895054638E-2</v>
      </c>
      <c r="BI58" s="1">
        <v>10.733144826367411</v>
      </c>
      <c r="BJ58" s="1">
        <v>23.514211657977675</v>
      </c>
      <c r="BK58" s="1">
        <v>133775.75770964037</v>
      </c>
      <c r="BL58" s="1">
        <v>61.281523371918354</v>
      </c>
      <c r="BM58" s="1">
        <v>54.165326499955817</v>
      </c>
      <c r="BN58" s="1">
        <v>279.73529400214028</v>
      </c>
      <c r="BO58" s="1">
        <v>2.0395530356025429</v>
      </c>
      <c r="BP58">
        <f>IFERROR(VLOOKUP(C58,'[2]Øyer per selskap'!$A$2:$D$43,4,FALSE),0)</f>
        <v>0</v>
      </c>
      <c r="BQ58">
        <f>IFERROR(VLOOKUP(C58,'[1]Pivot 28112017 - VIR 2018'!$D$4:$E$117,2,FALSE),0)</f>
        <v>7.4260000000000002</v>
      </c>
      <c r="BR58">
        <v>276.60000000000002</v>
      </c>
    </row>
    <row r="59" spans="1:70" x14ac:dyDescent="0.25">
      <c r="A59" t="s">
        <v>272</v>
      </c>
      <c r="B59" t="s">
        <v>264</v>
      </c>
      <c r="C59">
        <v>911305631</v>
      </c>
      <c r="D59" t="s">
        <v>265</v>
      </c>
      <c r="E59">
        <v>2014</v>
      </c>
      <c r="F59">
        <v>0</v>
      </c>
      <c r="G59">
        <v>0</v>
      </c>
      <c r="H59">
        <v>0</v>
      </c>
      <c r="I59">
        <v>14354</v>
      </c>
      <c r="J59">
        <v>0</v>
      </c>
      <c r="K59">
        <v>2725</v>
      </c>
      <c r="L59">
        <v>8877</v>
      </c>
      <c r="M59">
        <v>16951</v>
      </c>
      <c r="N59">
        <v>0</v>
      </c>
      <c r="O59">
        <v>0</v>
      </c>
      <c r="P59">
        <v>0</v>
      </c>
      <c r="Q59">
        <v>0</v>
      </c>
      <c r="R59">
        <v>2535</v>
      </c>
      <c r="S59">
        <v>154</v>
      </c>
      <c r="T59">
        <v>804</v>
      </c>
      <c r="U59">
        <v>-262</v>
      </c>
      <c r="V59">
        <v>32416</v>
      </c>
      <c r="W59">
        <v>3342</v>
      </c>
      <c r="X59">
        <v>10959</v>
      </c>
      <c r="Y59">
        <v>-5692</v>
      </c>
      <c r="Z59">
        <v>0</v>
      </c>
      <c r="AA59">
        <v>26040.48</v>
      </c>
      <c r="AB59">
        <v>279.31</v>
      </c>
      <c r="AC59">
        <v>0</v>
      </c>
      <c r="AD59">
        <v>9965.19</v>
      </c>
      <c r="AE59">
        <v>13997</v>
      </c>
      <c r="AF59">
        <v>174107</v>
      </c>
      <c r="AG59">
        <v>31890</v>
      </c>
      <c r="AH59">
        <v>0</v>
      </c>
      <c r="AI59">
        <v>1060</v>
      </c>
      <c r="AJ59">
        <v>819</v>
      </c>
      <c r="AK59">
        <v>1018</v>
      </c>
      <c r="AL59">
        <v>3067</v>
      </c>
      <c r="AM59">
        <v>227</v>
      </c>
      <c r="AN59">
        <v>0</v>
      </c>
      <c r="AO59">
        <v>0</v>
      </c>
      <c r="AP59">
        <v>8</v>
      </c>
      <c r="AQ59">
        <v>724</v>
      </c>
      <c r="AR59">
        <v>2157</v>
      </c>
      <c r="AS59">
        <v>69738</v>
      </c>
      <c r="AT59">
        <v>0</v>
      </c>
      <c r="AU59">
        <v>0</v>
      </c>
      <c r="AV59">
        <v>0</v>
      </c>
      <c r="AW59">
        <v>199</v>
      </c>
      <c r="AX59">
        <v>0</v>
      </c>
      <c r="AY59">
        <v>11352</v>
      </c>
      <c r="AZ59">
        <v>1242</v>
      </c>
      <c r="BA59">
        <v>0</v>
      </c>
      <c r="BB59">
        <v>0</v>
      </c>
      <c r="BC59" s="1">
        <v>11.604259415232823</v>
      </c>
      <c r="BD59" s="1">
        <v>3.4532547226567199E-2</v>
      </c>
      <c r="BE59" s="1">
        <v>8311</v>
      </c>
      <c r="BF59" s="1">
        <v>33951</v>
      </c>
      <c r="BG59" s="1">
        <v>1.6111454743601074E-2</v>
      </c>
      <c r="BH59" s="1">
        <v>1.3372212895054638E-2</v>
      </c>
      <c r="BI59" s="1">
        <v>10.733144826367411</v>
      </c>
      <c r="BJ59" s="1">
        <v>23.514211657977675</v>
      </c>
      <c r="BK59" s="1">
        <v>133775.75770964037</v>
      </c>
      <c r="BL59" s="1">
        <v>61.281523371918354</v>
      </c>
      <c r="BM59" s="1">
        <v>54.165326499955817</v>
      </c>
      <c r="BN59" s="1">
        <v>279.73529400214028</v>
      </c>
      <c r="BO59" s="1">
        <v>2.0395530356025429</v>
      </c>
      <c r="BP59">
        <f>IFERROR(VLOOKUP(C59,'[2]Øyer per selskap'!$A$2:$D$43,4,FALSE),0)</f>
        <v>0</v>
      </c>
      <c r="BQ59">
        <f>IFERROR(VLOOKUP(C59,'[1]Pivot 28112017 - VIR 2018'!$D$4:$E$117,2,FALSE),0)</f>
        <v>7.4260000000000002</v>
      </c>
      <c r="BR59">
        <v>276.60000000000002</v>
      </c>
    </row>
    <row r="60" spans="1:70" x14ac:dyDescent="0.25">
      <c r="A60" t="s">
        <v>273</v>
      </c>
      <c r="B60" t="s">
        <v>264</v>
      </c>
      <c r="C60">
        <v>911305631</v>
      </c>
      <c r="D60" t="s">
        <v>265</v>
      </c>
      <c r="E60">
        <v>2015</v>
      </c>
      <c r="F60">
        <v>0</v>
      </c>
      <c r="G60">
        <v>0</v>
      </c>
      <c r="H60">
        <v>0</v>
      </c>
      <c r="I60">
        <v>13515</v>
      </c>
      <c r="J60">
        <v>0</v>
      </c>
      <c r="K60">
        <v>4037</v>
      </c>
      <c r="L60">
        <v>19099</v>
      </c>
      <c r="M60">
        <v>19164</v>
      </c>
      <c r="N60">
        <v>0</v>
      </c>
      <c r="O60">
        <v>0</v>
      </c>
      <c r="P60">
        <v>0</v>
      </c>
      <c r="Q60">
        <v>0</v>
      </c>
      <c r="R60">
        <v>7558</v>
      </c>
      <c r="S60">
        <v>2144</v>
      </c>
      <c r="T60">
        <v>2945</v>
      </c>
      <c r="U60">
        <v>0</v>
      </c>
      <c r="V60">
        <v>26367</v>
      </c>
      <c r="W60">
        <v>4975</v>
      </c>
      <c r="X60">
        <v>11776</v>
      </c>
      <c r="Y60">
        <v>0</v>
      </c>
      <c r="Z60">
        <v>0</v>
      </c>
      <c r="AA60">
        <v>27373.38</v>
      </c>
      <c r="AB60">
        <v>279.31</v>
      </c>
      <c r="AC60">
        <v>0</v>
      </c>
      <c r="AD60">
        <v>11693.78</v>
      </c>
      <c r="AE60">
        <v>14079</v>
      </c>
      <c r="AF60">
        <v>190376</v>
      </c>
      <c r="AG60">
        <v>55736</v>
      </c>
      <c r="AH60">
        <v>0</v>
      </c>
      <c r="AI60">
        <v>1060</v>
      </c>
      <c r="AJ60">
        <v>798</v>
      </c>
      <c r="AK60">
        <v>1011</v>
      </c>
      <c r="AL60">
        <v>1301</v>
      </c>
      <c r="AM60">
        <v>0</v>
      </c>
      <c r="AN60">
        <v>0</v>
      </c>
      <c r="AO60">
        <v>0</v>
      </c>
      <c r="AP60">
        <v>1529</v>
      </c>
      <c r="AQ60">
        <v>44195</v>
      </c>
      <c r="AR60">
        <v>1882</v>
      </c>
      <c r="AS60">
        <v>76092</v>
      </c>
      <c r="AT60">
        <v>0</v>
      </c>
      <c r="AU60">
        <v>0</v>
      </c>
      <c r="AV60">
        <v>0</v>
      </c>
      <c r="AW60">
        <v>213</v>
      </c>
      <c r="AX60">
        <v>0</v>
      </c>
      <c r="AY60">
        <v>9388</v>
      </c>
      <c r="AZ60">
        <v>3598</v>
      </c>
      <c r="BA60">
        <v>0</v>
      </c>
      <c r="BB60">
        <v>0</v>
      </c>
      <c r="BC60" s="1">
        <v>11.604259415232823</v>
      </c>
      <c r="BD60" s="1">
        <v>3.4532547226567199E-2</v>
      </c>
      <c r="BE60" s="1">
        <v>8311</v>
      </c>
      <c r="BF60" s="1">
        <v>33951</v>
      </c>
      <c r="BG60" s="1">
        <v>1.6111454743601074E-2</v>
      </c>
      <c r="BH60" s="1">
        <v>1.3372212895054638E-2</v>
      </c>
      <c r="BI60" s="1">
        <v>10.733144826367411</v>
      </c>
      <c r="BJ60" s="1">
        <v>23.514211657977675</v>
      </c>
      <c r="BK60" s="1">
        <v>133775.75770964037</v>
      </c>
      <c r="BL60" s="1">
        <v>61.281523371918354</v>
      </c>
      <c r="BM60" s="1">
        <v>54.165326499955817</v>
      </c>
      <c r="BN60" s="1">
        <v>279.73529400214028</v>
      </c>
      <c r="BO60" s="1">
        <v>2.0395530356025429</v>
      </c>
      <c r="BP60">
        <f>IFERROR(VLOOKUP(C60,'[2]Øyer per selskap'!$A$2:$D$43,4,FALSE),0)</f>
        <v>0</v>
      </c>
      <c r="BQ60">
        <f>IFERROR(VLOOKUP(C60,'[1]Pivot 28112017 - VIR 2018'!$D$4:$E$117,2,FALSE),0)</f>
        <v>7.4260000000000002</v>
      </c>
      <c r="BR60">
        <v>276.60000000000002</v>
      </c>
    </row>
    <row r="61" spans="1:70" x14ac:dyDescent="0.25">
      <c r="A61" t="s">
        <v>274</v>
      </c>
      <c r="B61" t="s">
        <v>264</v>
      </c>
      <c r="C61">
        <v>911305631</v>
      </c>
      <c r="D61" t="s">
        <v>265</v>
      </c>
      <c r="E61">
        <v>2016</v>
      </c>
      <c r="F61">
        <v>0</v>
      </c>
      <c r="G61">
        <v>0</v>
      </c>
      <c r="H61">
        <v>0</v>
      </c>
      <c r="I61">
        <v>11776</v>
      </c>
      <c r="J61">
        <v>0</v>
      </c>
      <c r="K61">
        <v>4001</v>
      </c>
      <c r="L61">
        <v>23014</v>
      </c>
      <c r="M61">
        <v>20201</v>
      </c>
      <c r="N61">
        <v>0</v>
      </c>
      <c r="O61">
        <v>0</v>
      </c>
      <c r="P61">
        <v>0</v>
      </c>
      <c r="Q61">
        <v>0</v>
      </c>
      <c r="R61">
        <v>6017</v>
      </c>
      <c r="S61">
        <v>1203</v>
      </c>
      <c r="T61">
        <v>4017</v>
      </c>
      <c r="U61">
        <v>0</v>
      </c>
      <c r="V61">
        <v>35056</v>
      </c>
      <c r="W61">
        <v>5323</v>
      </c>
      <c r="X61">
        <v>14775</v>
      </c>
      <c r="Y61">
        <v>0</v>
      </c>
      <c r="Z61">
        <v>0</v>
      </c>
      <c r="AA61">
        <v>27373.38</v>
      </c>
      <c r="AB61">
        <v>279.31</v>
      </c>
      <c r="AC61">
        <v>0</v>
      </c>
      <c r="AD61">
        <v>11693.78</v>
      </c>
      <c r="AE61">
        <v>14105</v>
      </c>
      <c r="AF61">
        <v>204863</v>
      </c>
      <c r="AG61">
        <v>51483</v>
      </c>
      <c r="AH61">
        <v>0</v>
      </c>
      <c r="AI61">
        <v>1062</v>
      </c>
      <c r="AJ61">
        <v>794</v>
      </c>
      <c r="AK61">
        <v>1014</v>
      </c>
      <c r="AL61">
        <v>1854</v>
      </c>
      <c r="AM61">
        <v>0</v>
      </c>
      <c r="AN61">
        <v>0</v>
      </c>
      <c r="AO61">
        <v>0</v>
      </c>
      <c r="AP61">
        <v>1520</v>
      </c>
      <c r="AQ61">
        <v>42675</v>
      </c>
      <c r="AR61">
        <v>3176</v>
      </c>
      <c r="AS61">
        <v>86995</v>
      </c>
      <c r="AT61">
        <v>0</v>
      </c>
      <c r="AU61">
        <v>0</v>
      </c>
      <c r="AV61">
        <v>0</v>
      </c>
      <c r="AW61">
        <v>220</v>
      </c>
      <c r="AX61">
        <v>0</v>
      </c>
      <c r="AY61">
        <v>11648</v>
      </c>
      <c r="AZ61">
        <v>3174</v>
      </c>
      <c r="BA61">
        <v>0</v>
      </c>
      <c r="BB61">
        <v>0</v>
      </c>
      <c r="BC61" s="1">
        <v>11.604259415232823</v>
      </c>
      <c r="BD61" s="1">
        <v>3.4532547226567199E-2</v>
      </c>
      <c r="BE61" s="1">
        <v>8311</v>
      </c>
      <c r="BF61" s="1">
        <v>33951</v>
      </c>
      <c r="BG61" s="1">
        <v>1.6111454743601074E-2</v>
      </c>
      <c r="BH61" s="1">
        <v>1.3372212895054638E-2</v>
      </c>
      <c r="BI61" s="1">
        <v>10.733144826367411</v>
      </c>
      <c r="BJ61" s="1">
        <v>23.514211657977675</v>
      </c>
      <c r="BK61" s="1">
        <v>133775.75770964037</v>
      </c>
      <c r="BL61" s="1">
        <v>61.281523371918354</v>
      </c>
      <c r="BM61" s="1">
        <v>54.165326499955817</v>
      </c>
      <c r="BN61" s="1">
        <v>279.73529400214028</v>
      </c>
      <c r="BO61" s="1">
        <v>2.0395530356025429</v>
      </c>
      <c r="BP61">
        <f>IFERROR(VLOOKUP(C61,'[2]Øyer per selskap'!$A$2:$D$43,4,FALSE),0)</f>
        <v>0</v>
      </c>
      <c r="BQ61">
        <f>IFERROR(VLOOKUP(C61,'[1]Pivot 28112017 - VIR 2018'!$D$4:$E$117,2,FALSE),0)</f>
        <v>7.4260000000000002</v>
      </c>
      <c r="BR61">
        <v>276.60000000000002</v>
      </c>
    </row>
    <row r="62" spans="1:70" x14ac:dyDescent="0.25">
      <c r="A62" t="s">
        <v>1051</v>
      </c>
      <c r="B62" t="s">
        <v>1052</v>
      </c>
      <c r="C62">
        <v>975332438</v>
      </c>
      <c r="D62" t="s">
        <v>1053</v>
      </c>
      <c r="E62">
        <v>2007</v>
      </c>
      <c r="F62">
        <v>0</v>
      </c>
      <c r="G62">
        <v>0</v>
      </c>
      <c r="H62">
        <v>0</v>
      </c>
      <c r="I62">
        <v>2830</v>
      </c>
      <c r="J62">
        <v>0</v>
      </c>
      <c r="K62">
        <v>0</v>
      </c>
      <c r="L62">
        <v>0</v>
      </c>
      <c r="M62">
        <v>2047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3394</v>
      </c>
      <c r="W62">
        <v>594</v>
      </c>
      <c r="X62">
        <v>711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1303</v>
      </c>
      <c r="AF62">
        <v>38938</v>
      </c>
      <c r="AG62">
        <v>0</v>
      </c>
      <c r="AH62">
        <v>0</v>
      </c>
      <c r="AI62">
        <v>162</v>
      </c>
      <c r="AJ62">
        <v>75</v>
      </c>
      <c r="AK62">
        <v>150</v>
      </c>
      <c r="AL62">
        <v>760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243</v>
      </c>
      <c r="AS62">
        <v>3249</v>
      </c>
      <c r="AT62">
        <v>0</v>
      </c>
      <c r="AU62">
        <v>0</v>
      </c>
      <c r="AV62">
        <v>0</v>
      </c>
      <c r="AW62">
        <v>67</v>
      </c>
      <c r="AX62">
        <v>8</v>
      </c>
      <c r="AY62">
        <v>3483</v>
      </c>
      <c r="AZ62">
        <v>0</v>
      </c>
      <c r="BA62">
        <v>0</v>
      </c>
      <c r="BB62">
        <v>0</v>
      </c>
      <c r="BC62" s="1">
        <v>0</v>
      </c>
      <c r="BD62" s="1">
        <v>0</v>
      </c>
      <c r="BE62" s="1">
        <v>0</v>
      </c>
      <c r="BF62" s="1">
        <v>3104</v>
      </c>
      <c r="BG62" s="1">
        <v>1.0631443298969073E-2</v>
      </c>
      <c r="BH62" s="1">
        <v>0.30541237113402064</v>
      </c>
      <c r="BI62" s="1">
        <v>22.215206185567009</v>
      </c>
      <c r="BJ62" s="1">
        <v>25</v>
      </c>
      <c r="BK62" s="1">
        <v>104583.63563144329</v>
      </c>
      <c r="BL62" s="1">
        <v>60</v>
      </c>
      <c r="BM62" s="1">
        <v>34.37242268041237</v>
      </c>
      <c r="BN62" s="1">
        <v>217.84030283505157</v>
      </c>
      <c r="BO62" s="1">
        <v>4.373637702503685</v>
      </c>
      <c r="BP62">
        <f>IFERROR(VLOOKUP(C62,'[2]Øyer per selskap'!$A$2:$D$43,4,FALSE),0)</f>
        <v>0</v>
      </c>
      <c r="BQ62">
        <f>IFERROR(VLOOKUP(C62,'[1]Pivot 28112017 - VIR 2018'!$D$4:$E$117,2,FALSE),0)</f>
        <v>9</v>
      </c>
      <c r="BR62">
        <v>246.69</v>
      </c>
    </row>
    <row r="63" spans="1:70" x14ac:dyDescent="0.25">
      <c r="A63" t="s">
        <v>1054</v>
      </c>
      <c r="B63" t="s">
        <v>1052</v>
      </c>
      <c r="C63">
        <v>975332438</v>
      </c>
      <c r="D63" t="s">
        <v>1053</v>
      </c>
      <c r="E63">
        <v>2008</v>
      </c>
      <c r="F63">
        <v>0</v>
      </c>
      <c r="G63">
        <v>0</v>
      </c>
      <c r="H63">
        <v>0</v>
      </c>
      <c r="I63">
        <v>2891</v>
      </c>
      <c r="J63">
        <v>0</v>
      </c>
      <c r="K63">
        <v>0</v>
      </c>
      <c r="L63">
        <v>0</v>
      </c>
      <c r="M63">
        <v>2577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4408</v>
      </c>
      <c r="W63">
        <v>472</v>
      </c>
      <c r="X63">
        <v>559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1310</v>
      </c>
      <c r="AF63">
        <v>38686</v>
      </c>
      <c r="AG63">
        <v>0</v>
      </c>
      <c r="AH63">
        <v>0</v>
      </c>
      <c r="AI63">
        <v>145</v>
      </c>
      <c r="AJ63">
        <v>75</v>
      </c>
      <c r="AK63">
        <v>150</v>
      </c>
      <c r="AL63">
        <v>919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243</v>
      </c>
      <c r="AS63">
        <v>3006</v>
      </c>
      <c r="AT63">
        <v>0</v>
      </c>
      <c r="AU63">
        <v>0</v>
      </c>
      <c r="AV63">
        <v>0</v>
      </c>
      <c r="AW63">
        <v>67</v>
      </c>
      <c r="AX63">
        <v>8</v>
      </c>
      <c r="AY63">
        <v>4376</v>
      </c>
      <c r="AZ63">
        <v>0</v>
      </c>
      <c r="BA63">
        <v>0</v>
      </c>
      <c r="BB63">
        <v>0</v>
      </c>
      <c r="BP63">
        <f>IFERROR(VLOOKUP(C63,'[2]Øyer per selskap'!$A$2:$D$43,4,FALSE),0)</f>
        <v>0</v>
      </c>
      <c r="BQ63">
        <f>IFERROR(VLOOKUP(C63,'[1]Pivot 28112017 - VIR 2018'!$D$4:$E$117,2,FALSE),0)</f>
        <v>9</v>
      </c>
      <c r="BR63">
        <v>246.69</v>
      </c>
    </row>
    <row r="64" spans="1:70" x14ac:dyDescent="0.25">
      <c r="A64" t="s">
        <v>1055</v>
      </c>
      <c r="B64" t="s">
        <v>1052</v>
      </c>
      <c r="C64">
        <v>975332438</v>
      </c>
      <c r="D64" t="s">
        <v>1053</v>
      </c>
      <c r="E64">
        <v>2009</v>
      </c>
      <c r="F64">
        <v>0</v>
      </c>
      <c r="G64">
        <v>0</v>
      </c>
      <c r="H64">
        <v>0</v>
      </c>
      <c r="I64">
        <v>2943</v>
      </c>
      <c r="J64">
        <v>0</v>
      </c>
      <c r="K64">
        <v>0</v>
      </c>
      <c r="L64">
        <v>0</v>
      </c>
      <c r="M64">
        <v>2408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4687</v>
      </c>
      <c r="W64">
        <v>593</v>
      </c>
      <c r="X64">
        <v>1231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1317</v>
      </c>
      <c r="AF64">
        <v>38804</v>
      </c>
      <c r="AG64">
        <v>0</v>
      </c>
      <c r="AH64">
        <v>0</v>
      </c>
      <c r="AI64">
        <v>145</v>
      </c>
      <c r="AJ64">
        <v>75</v>
      </c>
      <c r="AK64">
        <v>156</v>
      </c>
      <c r="AL64">
        <v>740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337</v>
      </c>
      <c r="AS64">
        <v>5308</v>
      </c>
      <c r="AT64">
        <v>0</v>
      </c>
      <c r="AU64">
        <v>0</v>
      </c>
      <c r="AV64">
        <v>0</v>
      </c>
      <c r="AW64">
        <v>73</v>
      </c>
      <c r="AX64">
        <v>8</v>
      </c>
      <c r="AY64">
        <v>5002</v>
      </c>
      <c r="AZ64">
        <v>0</v>
      </c>
      <c r="BA64">
        <v>0</v>
      </c>
      <c r="BB64">
        <v>0</v>
      </c>
      <c r="BP64">
        <f>IFERROR(VLOOKUP(C64,'[2]Øyer per selskap'!$A$2:$D$43,4,FALSE),0)</f>
        <v>0</v>
      </c>
      <c r="BQ64">
        <f>IFERROR(VLOOKUP(C64,'[1]Pivot 28112017 - VIR 2018'!$D$4:$E$117,2,FALSE),0)</f>
        <v>9</v>
      </c>
      <c r="BR64">
        <v>246.69</v>
      </c>
    </row>
    <row r="65" spans="1:70" x14ac:dyDescent="0.25">
      <c r="A65" t="s">
        <v>1056</v>
      </c>
      <c r="B65" t="s">
        <v>1052</v>
      </c>
      <c r="C65">
        <v>975332438</v>
      </c>
      <c r="D65" t="s">
        <v>1053</v>
      </c>
      <c r="E65">
        <v>2010</v>
      </c>
      <c r="F65">
        <v>0</v>
      </c>
      <c r="G65">
        <v>0</v>
      </c>
      <c r="H65">
        <v>0</v>
      </c>
      <c r="I65">
        <v>2978</v>
      </c>
      <c r="J65">
        <v>0</v>
      </c>
      <c r="K65">
        <v>0</v>
      </c>
      <c r="L65">
        <v>0</v>
      </c>
      <c r="M65">
        <v>3965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5113</v>
      </c>
      <c r="W65">
        <v>466</v>
      </c>
      <c r="X65">
        <v>584</v>
      </c>
      <c r="Y65">
        <v>0</v>
      </c>
      <c r="Z65">
        <v>164.52</v>
      </c>
      <c r="AA65">
        <v>0</v>
      </c>
      <c r="AB65">
        <v>0</v>
      </c>
      <c r="AC65">
        <v>0</v>
      </c>
      <c r="AD65">
        <v>0</v>
      </c>
      <c r="AE65">
        <v>1315</v>
      </c>
      <c r="AF65">
        <v>37777</v>
      </c>
      <c r="AG65">
        <v>0</v>
      </c>
      <c r="AH65">
        <v>0</v>
      </c>
      <c r="AI65">
        <v>146</v>
      </c>
      <c r="AJ65">
        <v>74</v>
      </c>
      <c r="AK65">
        <v>157</v>
      </c>
      <c r="AL65">
        <v>232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337</v>
      </c>
      <c r="AS65">
        <v>4971</v>
      </c>
      <c r="AT65">
        <v>0</v>
      </c>
      <c r="AU65">
        <v>0</v>
      </c>
      <c r="AV65">
        <v>0</v>
      </c>
      <c r="AW65">
        <v>75</v>
      </c>
      <c r="AX65">
        <v>8</v>
      </c>
      <c r="AY65">
        <v>4231</v>
      </c>
      <c r="AZ65">
        <v>0</v>
      </c>
      <c r="BA65">
        <v>0</v>
      </c>
      <c r="BB65">
        <v>0</v>
      </c>
      <c r="BP65">
        <f>IFERROR(VLOOKUP(C65,'[2]Øyer per selskap'!$A$2:$D$43,4,FALSE),0)</f>
        <v>0</v>
      </c>
      <c r="BQ65">
        <f>IFERROR(VLOOKUP(C65,'[1]Pivot 28112017 - VIR 2018'!$D$4:$E$117,2,FALSE),0)</f>
        <v>9</v>
      </c>
      <c r="BR65">
        <v>246.69</v>
      </c>
    </row>
    <row r="66" spans="1:70" x14ac:dyDescent="0.25">
      <c r="A66" t="s">
        <v>1057</v>
      </c>
      <c r="B66" t="s">
        <v>1052</v>
      </c>
      <c r="C66">
        <v>975332438</v>
      </c>
      <c r="D66" t="s">
        <v>1053</v>
      </c>
      <c r="E66">
        <v>2011</v>
      </c>
      <c r="F66">
        <v>0</v>
      </c>
      <c r="G66">
        <v>0</v>
      </c>
      <c r="H66">
        <v>0</v>
      </c>
      <c r="I66">
        <v>3078</v>
      </c>
      <c r="J66">
        <v>0</v>
      </c>
      <c r="K66">
        <v>0</v>
      </c>
      <c r="L66">
        <v>0</v>
      </c>
      <c r="M66">
        <v>2600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5396</v>
      </c>
      <c r="W66">
        <v>701</v>
      </c>
      <c r="X66">
        <v>817</v>
      </c>
      <c r="Y66">
        <v>0</v>
      </c>
      <c r="Z66">
        <v>164.52</v>
      </c>
      <c r="AA66">
        <v>0</v>
      </c>
      <c r="AB66">
        <v>0</v>
      </c>
      <c r="AC66">
        <v>0</v>
      </c>
      <c r="AD66">
        <v>0</v>
      </c>
      <c r="AE66">
        <v>1345</v>
      </c>
      <c r="AF66">
        <v>37828</v>
      </c>
      <c r="AG66">
        <v>0</v>
      </c>
      <c r="AH66">
        <v>0</v>
      </c>
      <c r="AI66">
        <v>146</v>
      </c>
      <c r="AJ66">
        <v>74</v>
      </c>
      <c r="AK66">
        <v>157</v>
      </c>
      <c r="AL66">
        <v>657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342</v>
      </c>
      <c r="AS66">
        <v>4808</v>
      </c>
      <c r="AT66">
        <v>0</v>
      </c>
      <c r="AU66">
        <v>0</v>
      </c>
      <c r="AV66">
        <v>0</v>
      </c>
      <c r="AW66">
        <v>75</v>
      </c>
      <c r="AX66">
        <v>8</v>
      </c>
      <c r="AY66">
        <v>4860</v>
      </c>
      <c r="AZ66">
        <v>0</v>
      </c>
      <c r="BA66">
        <v>0</v>
      </c>
      <c r="BB66">
        <v>0</v>
      </c>
      <c r="BP66">
        <f>IFERROR(VLOOKUP(C66,'[2]Øyer per selskap'!$A$2:$D$43,4,FALSE),0)</f>
        <v>0</v>
      </c>
      <c r="BQ66">
        <f>IFERROR(VLOOKUP(C66,'[1]Pivot 28112017 - VIR 2018'!$D$4:$E$117,2,FALSE),0)</f>
        <v>9</v>
      </c>
      <c r="BR66">
        <v>246.69</v>
      </c>
    </row>
    <row r="67" spans="1:70" x14ac:dyDescent="0.25">
      <c r="A67" t="s">
        <v>1058</v>
      </c>
      <c r="B67" t="s">
        <v>1052</v>
      </c>
      <c r="C67">
        <v>975332438</v>
      </c>
      <c r="D67" t="s">
        <v>1053</v>
      </c>
      <c r="E67">
        <v>2012</v>
      </c>
      <c r="F67">
        <v>0</v>
      </c>
      <c r="G67">
        <v>0</v>
      </c>
      <c r="H67">
        <v>0</v>
      </c>
      <c r="I67">
        <v>3232</v>
      </c>
      <c r="J67">
        <v>0</v>
      </c>
      <c r="K67">
        <v>0</v>
      </c>
      <c r="L67">
        <v>0</v>
      </c>
      <c r="M67">
        <v>2511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4660</v>
      </c>
      <c r="W67">
        <v>458</v>
      </c>
      <c r="X67">
        <v>271</v>
      </c>
      <c r="Y67">
        <v>0</v>
      </c>
      <c r="Z67">
        <v>164.52</v>
      </c>
      <c r="AA67">
        <v>0</v>
      </c>
      <c r="AB67">
        <v>0</v>
      </c>
      <c r="AC67">
        <v>0</v>
      </c>
      <c r="AD67">
        <v>0</v>
      </c>
      <c r="AE67">
        <v>1354</v>
      </c>
      <c r="AF67">
        <v>36763</v>
      </c>
      <c r="AG67">
        <v>0</v>
      </c>
      <c r="AH67">
        <v>0</v>
      </c>
      <c r="AI67">
        <v>144</v>
      </c>
      <c r="AJ67">
        <v>74</v>
      </c>
      <c r="AK67">
        <v>157</v>
      </c>
      <c r="AL67">
        <v>793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342</v>
      </c>
      <c r="AS67">
        <v>4466</v>
      </c>
      <c r="AT67">
        <v>0</v>
      </c>
      <c r="AU67">
        <v>0</v>
      </c>
      <c r="AV67">
        <v>0</v>
      </c>
      <c r="AW67">
        <v>75</v>
      </c>
      <c r="AX67">
        <v>8</v>
      </c>
      <c r="AY67">
        <v>5218</v>
      </c>
      <c r="AZ67">
        <v>0</v>
      </c>
      <c r="BA67">
        <v>0</v>
      </c>
      <c r="BB67">
        <v>0</v>
      </c>
      <c r="BP67">
        <f>IFERROR(VLOOKUP(C67,'[2]Øyer per selskap'!$A$2:$D$43,4,FALSE),0)</f>
        <v>0</v>
      </c>
      <c r="BQ67">
        <f>IFERROR(VLOOKUP(C67,'[1]Pivot 28112017 - VIR 2018'!$D$4:$E$117,2,FALSE),0)</f>
        <v>9</v>
      </c>
      <c r="BR67">
        <v>246.69</v>
      </c>
    </row>
    <row r="68" spans="1:70" x14ac:dyDescent="0.25">
      <c r="A68" t="s">
        <v>1059</v>
      </c>
      <c r="B68" t="s">
        <v>1052</v>
      </c>
      <c r="C68">
        <v>975332438</v>
      </c>
      <c r="D68" t="s">
        <v>1053</v>
      </c>
      <c r="E68">
        <v>2013</v>
      </c>
      <c r="F68">
        <v>0</v>
      </c>
      <c r="G68">
        <v>0</v>
      </c>
      <c r="H68">
        <v>0</v>
      </c>
      <c r="I68">
        <v>3281</v>
      </c>
      <c r="J68">
        <v>0</v>
      </c>
      <c r="K68">
        <v>0</v>
      </c>
      <c r="L68">
        <v>0</v>
      </c>
      <c r="M68">
        <v>2762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4653</v>
      </c>
      <c r="W68">
        <v>923</v>
      </c>
      <c r="X68">
        <v>652</v>
      </c>
      <c r="Y68">
        <v>0</v>
      </c>
      <c r="Z68">
        <v>164.52</v>
      </c>
      <c r="AA68">
        <v>0</v>
      </c>
      <c r="AB68">
        <v>0</v>
      </c>
      <c r="AC68">
        <v>0</v>
      </c>
      <c r="AD68">
        <v>0</v>
      </c>
      <c r="AE68">
        <v>1362</v>
      </c>
      <c r="AF68">
        <v>36649</v>
      </c>
      <c r="AG68">
        <v>0</v>
      </c>
      <c r="AH68">
        <v>0</v>
      </c>
      <c r="AI68">
        <v>143</v>
      </c>
      <c r="AJ68">
        <v>74</v>
      </c>
      <c r="AK68">
        <v>157</v>
      </c>
      <c r="AL68">
        <v>1583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343</v>
      </c>
      <c r="AS68">
        <v>4152</v>
      </c>
      <c r="AT68">
        <v>0</v>
      </c>
      <c r="AU68">
        <v>0</v>
      </c>
      <c r="AV68">
        <v>0</v>
      </c>
      <c r="AW68">
        <v>75</v>
      </c>
      <c r="AX68">
        <v>8</v>
      </c>
      <c r="AY68">
        <v>5851</v>
      </c>
      <c r="AZ68">
        <v>0</v>
      </c>
      <c r="BA68">
        <v>0</v>
      </c>
      <c r="BB68">
        <v>0</v>
      </c>
      <c r="BC68" s="1">
        <v>0</v>
      </c>
      <c r="BD68" s="1">
        <v>0</v>
      </c>
      <c r="BE68" s="1">
        <v>0</v>
      </c>
      <c r="BF68" s="1">
        <v>3104</v>
      </c>
      <c r="BG68" s="1">
        <v>1.0631443298969073E-2</v>
      </c>
      <c r="BH68" s="1">
        <v>0.30541237113402064</v>
      </c>
      <c r="BI68" s="1">
        <v>22.215206185567009</v>
      </c>
      <c r="BJ68" s="1">
        <v>25</v>
      </c>
      <c r="BK68" s="1">
        <v>104583.63563144329</v>
      </c>
      <c r="BL68" s="1">
        <v>60</v>
      </c>
      <c r="BM68" s="1">
        <v>34.37242268041237</v>
      </c>
      <c r="BN68" s="1">
        <v>217.84030283505157</v>
      </c>
      <c r="BO68" s="1">
        <v>4.373637702503685</v>
      </c>
      <c r="BP68">
        <f>IFERROR(VLOOKUP(C68,'[2]Øyer per selskap'!$A$2:$D$43,4,FALSE),0)</f>
        <v>0</v>
      </c>
      <c r="BQ68">
        <f>IFERROR(VLOOKUP(C68,'[1]Pivot 28112017 - VIR 2018'!$D$4:$E$117,2,FALSE),0)</f>
        <v>9</v>
      </c>
      <c r="BR68">
        <v>246.69</v>
      </c>
    </row>
    <row r="69" spans="1:70" x14ac:dyDescent="0.25">
      <c r="A69" t="s">
        <v>1060</v>
      </c>
      <c r="B69" t="s">
        <v>1052</v>
      </c>
      <c r="C69">
        <v>975332438</v>
      </c>
      <c r="D69" t="s">
        <v>1053</v>
      </c>
      <c r="E69">
        <v>2014</v>
      </c>
      <c r="F69">
        <v>0</v>
      </c>
      <c r="G69">
        <v>0</v>
      </c>
      <c r="H69">
        <v>0</v>
      </c>
      <c r="I69">
        <v>3474</v>
      </c>
      <c r="J69">
        <v>0</v>
      </c>
      <c r="K69">
        <v>0</v>
      </c>
      <c r="L69">
        <v>0</v>
      </c>
      <c r="M69">
        <v>2339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4980</v>
      </c>
      <c r="W69">
        <v>336</v>
      </c>
      <c r="X69">
        <v>1161</v>
      </c>
      <c r="Y69">
        <v>0</v>
      </c>
      <c r="Z69">
        <v>164.52</v>
      </c>
      <c r="AA69">
        <v>0</v>
      </c>
      <c r="AB69">
        <v>0</v>
      </c>
      <c r="AC69">
        <v>0</v>
      </c>
      <c r="AD69">
        <v>0</v>
      </c>
      <c r="AE69">
        <v>1345</v>
      </c>
      <c r="AF69">
        <v>41167</v>
      </c>
      <c r="AG69">
        <v>0</v>
      </c>
      <c r="AH69">
        <v>0</v>
      </c>
      <c r="AI69">
        <v>143</v>
      </c>
      <c r="AJ69">
        <v>74</v>
      </c>
      <c r="AK69">
        <v>157</v>
      </c>
      <c r="AL69">
        <v>1565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354</v>
      </c>
      <c r="AS69">
        <v>4113</v>
      </c>
      <c r="AT69">
        <v>0</v>
      </c>
      <c r="AU69">
        <v>0</v>
      </c>
      <c r="AV69">
        <v>0</v>
      </c>
      <c r="AW69">
        <v>75</v>
      </c>
      <c r="AX69">
        <v>8</v>
      </c>
      <c r="AY69">
        <v>6653</v>
      </c>
      <c r="AZ69">
        <v>0</v>
      </c>
      <c r="BA69">
        <v>0</v>
      </c>
      <c r="BB69">
        <v>0</v>
      </c>
      <c r="BC69" s="1">
        <v>0</v>
      </c>
      <c r="BD69" s="1">
        <v>0</v>
      </c>
      <c r="BE69" s="1">
        <v>0</v>
      </c>
      <c r="BF69" s="1">
        <v>3104</v>
      </c>
      <c r="BG69" s="1">
        <v>1.0631443298969073E-2</v>
      </c>
      <c r="BH69" s="1">
        <v>0.30541237113402064</v>
      </c>
      <c r="BI69" s="1">
        <v>22.215206185567009</v>
      </c>
      <c r="BJ69" s="1">
        <v>25</v>
      </c>
      <c r="BK69" s="1">
        <v>104583.63563144329</v>
      </c>
      <c r="BL69" s="1">
        <v>60</v>
      </c>
      <c r="BM69" s="1">
        <v>34.37242268041237</v>
      </c>
      <c r="BN69" s="1">
        <v>217.84030283505157</v>
      </c>
      <c r="BO69" s="1">
        <v>4.373637702503685</v>
      </c>
      <c r="BP69">
        <f>IFERROR(VLOOKUP(C69,'[2]Øyer per selskap'!$A$2:$D$43,4,FALSE),0)</f>
        <v>0</v>
      </c>
      <c r="BQ69">
        <f>IFERROR(VLOOKUP(C69,'[1]Pivot 28112017 - VIR 2018'!$D$4:$E$117,2,FALSE),0)</f>
        <v>9</v>
      </c>
      <c r="BR69">
        <v>246.69</v>
      </c>
    </row>
    <row r="70" spans="1:70" x14ac:dyDescent="0.25">
      <c r="A70" t="s">
        <v>1061</v>
      </c>
      <c r="B70" t="s">
        <v>1052</v>
      </c>
      <c r="C70">
        <v>975332438</v>
      </c>
      <c r="D70" t="s">
        <v>1053</v>
      </c>
      <c r="E70">
        <v>2015</v>
      </c>
      <c r="F70">
        <v>0</v>
      </c>
      <c r="G70">
        <v>0</v>
      </c>
      <c r="H70">
        <v>0</v>
      </c>
      <c r="I70">
        <v>3396</v>
      </c>
      <c r="J70">
        <v>0</v>
      </c>
      <c r="K70">
        <v>0</v>
      </c>
      <c r="L70">
        <v>0</v>
      </c>
      <c r="M70">
        <v>2324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5773</v>
      </c>
      <c r="W70">
        <v>622</v>
      </c>
      <c r="X70">
        <v>1271</v>
      </c>
      <c r="Y70">
        <v>0</v>
      </c>
      <c r="Z70">
        <v>164.52</v>
      </c>
      <c r="AA70">
        <v>0</v>
      </c>
      <c r="AB70">
        <v>0</v>
      </c>
      <c r="AC70">
        <v>0</v>
      </c>
      <c r="AD70">
        <v>0</v>
      </c>
      <c r="AE70">
        <v>1356</v>
      </c>
      <c r="AF70">
        <v>43175</v>
      </c>
      <c r="AG70">
        <v>0</v>
      </c>
      <c r="AH70">
        <v>0</v>
      </c>
      <c r="AI70">
        <v>146</v>
      </c>
      <c r="AJ70">
        <v>73</v>
      </c>
      <c r="AK70">
        <v>157</v>
      </c>
      <c r="AL70">
        <v>722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317</v>
      </c>
      <c r="AS70">
        <v>4520</v>
      </c>
      <c r="AT70">
        <v>0</v>
      </c>
      <c r="AU70">
        <v>0</v>
      </c>
      <c r="AV70">
        <v>0</v>
      </c>
      <c r="AW70">
        <v>76</v>
      </c>
      <c r="AX70">
        <v>8</v>
      </c>
      <c r="AY70">
        <v>6245</v>
      </c>
      <c r="AZ70">
        <v>0</v>
      </c>
      <c r="BA70">
        <v>0</v>
      </c>
      <c r="BB70">
        <v>0</v>
      </c>
      <c r="BC70" s="1">
        <v>0</v>
      </c>
      <c r="BD70" s="1">
        <v>0</v>
      </c>
      <c r="BE70" s="1">
        <v>0</v>
      </c>
      <c r="BF70" s="1">
        <v>3104</v>
      </c>
      <c r="BG70" s="1">
        <v>1.0631443298969073E-2</v>
      </c>
      <c r="BH70" s="1">
        <v>0.30541237113402064</v>
      </c>
      <c r="BI70" s="1">
        <v>22.215206185567009</v>
      </c>
      <c r="BJ70" s="1">
        <v>25</v>
      </c>
      <c r="BK70" s="1">
        <v>104583.63563144329</v>
      </c>
      <c r="BL70" s="1">
        <v>60</v>
      </c>
      <c r="BM70" s="1">
        <v>34.37242268041237</v>
      </c>
      <c r="BN70" s="1">
        <v>217.84030283505157</v>
      </c>
      <c r="BO70" s="1">
        <v>4.373637702503685</v>
      </c>
      <c r="BP70">
        <f>IFERROR(VLOOKUP(C70,'[2]Øyer per selskap'!$A$2:$D$43,4,FALSE),0)</f>
        <v>0</v>
      </c>
      <c r="BQ70">
        <f>IFERROR(VLOOKUP(C70,'[1]Pivot 28112017 - VIR 2018'!$D$4:$E$117,2,FALSE),0)</f>
        <v>9</v>
      </c>
      <c r="BR70">
        <v>246.69</v>
      </c>
    </row>
    <row r="71" spans="1:70" x14ac:dyDescent="0.25">
      <c r="A71" t="s">
        <v>1062</v>
      </c>
      <c r="B71" t="s">
        <v>1052</v>
      </c>
      <c r="C71">
        <v>975332438</v>
      </c>
      <c r="D71" t="s">
        <v>1053</v>
      </c>
      <c r="E71">
        <v>2016</v>
      </c>
      <c r="F71">
        <v>0</v>
      </c>
      <c r="G71">
        <v>0</v>
      </c>
      <c r="H71">
        <v>0</v>
      </c>
      <c r="I71">
        <v>3453</v>
      </c>
      <c r="J71">
        <v>0</v>
      </c>
      <c r="K71">
        <v>0</v>
      </c>
      <c r="L71">
        <v>0</v>
      </c>
      <c r="M71">
        <v>3396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7104</v>
      </c>
      <c r="W71">
        <v>741</v>
      </c>
      <c r="X71">
        <v>2233</v>
      </c>
      <c r="Y71">
        <v>0</v>
      </c>
      <c r="Z71">
        <v>164.52</v>
      </c>
      <c r="AA71">
        <v>0</v>
      </c>
      <c r="AB71">
        <v>0</v>
      </c>
      <c r="AC71">
        <v>0</v>
      </c>
      <c r="AD71">
        <v>0</v>
      </c>
      <c r="AE71">
        <v>1378</v>
      </c>
      <c r="AF71">
        <v>43957</v>
      </c>
      <c r="AG71">
        <v>0</v>
      </c>
      <c r="AH71">
        <v>0</v>
      </c>
      <c r="AI71">
        <v>148</v>
      </c>
      <c r="AJ71">
        <v>66</v>
      </c>
      <c r="AK71">
        <v>147</v>
      </c>
      <c r="AL71">
        <v>996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485</v>
      </c>
      <c r="AS71">
        <v>7562</v>
      </c>
      <c r="AT71">
        <v>270</v>
      </c>
      <c r="AU71">
        <v>0</v>
      </c>
      <c r="AV71">
        <v>0</v>
      </c>
      <c r="AW71">
        <v>73</v>
      </c>
      <c r="AX71">
        <v>8</v>
      </c>
      <c r="AY71">
        <v>5422</v>
      </c>
      <c r="AZ71">
        <v>0</v>
      </c>
      <c r="BA71">
        <v>0</v>
      </c>
      <c r="BB71">
        <v>0</v>
      </c>
      <c r="BC71" s="1">
        <v>0</v>
      </c>
      <c r="BD71" s="1">
        <v>0</v>
      </c>
      <c r="BE71" s="1">
        <v>0</v>
      </c>
      <c r="BF71" s="1">
        <v>3104</v>
      </c>
      <c r="BG71" s="1">
        <v>1.0631443298969073E-2</v>
      </c>
      <c r="BH71" s="1">
        <v>0.30541237113402064</v>
      </c>
      <c r="BI71" s="1">
        <v>22.215206185567009</v>
      </c>
      <c r="BJ71" s="1">
        <v>25</v>
      </c>
      <c r="BK71" s="1">
        <v>104583.63563144329</v>
      </c>
      <c r="BL71" s="1">
        <v>60</v>
      </c>
      <c r="BM71" s="1">
        <v>34.37242268041237</v>
      </c>
      <c r="BN71" s="1">
        <v>217.84030283505157</v>
      </c>
      <c r="BO71" s="1">
        <v>4.373637702503685</v>
      </c>
      <c r="BP71">
        <f>IFERROR(VLOOKUP(C71,'[2]Øyer per selskap'!$A$2:$D$43,4,FALSE),0)</f>
        <v>0</v>
      </c>
      <c r="BQ71">
        <f>IFERROR(VLOOKUP(C71,'[1]Pivot 28112017 - VIR 2018'!$D$4:$E$117,2,FALSE),0)</f>
        <v>9</v>
      </c>
      <c r="BR71">
        <v>246.69</v>
      </c>
    </row>
    <row r="72" spans="1:70" x14ac:dyDescent="0.25">
      <c r="A72" t="s">
        <v>754</v>
      </c>
      <c r="B72" t="s">
        <v>755</v>
      </c>
      <c r="C72">
        <v>959254893</v>
      </c>
      <c r="D72" t="s">
        <v>756</v>
      </c>
      <c r="E72">
        <v>2007</v>
      </c>
      <c r="F72">
        <v>0</v>
      </c>
      <c r="G72">
        <v>0</v>
      </c>
      <c r="H72">
        <v>0</v>
      </c>
      <c r="I72">
        <v>3493</v>
      </c>
      <c r="J72">
        <v>0</v>
      </c>
      <c r="K72">
        <v>0</v>
      </c>
      <c r="L72">
        <v>0</v>
      </c>
      <c r="M72">
        <v>4300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5138</v>
      </c>
      <c r="W72">
        <v>554</v>
      </c>
      <c r="X72">
        <v>706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3394</v>
      </c>
      <c r="AF72">
        <v>57270</v>
      </c>
      <c r="AG72">
        <v>0</v>
      </c>
      <c r="AH72">
        <v>0</v>
      </c>
      <c r="AI72">
        <v>153</v>
      </c>
      <c r="AJ72">
        <v>92</v>
      </c>
      <c r="AK72">
        <v>129</v>
      </c>
      <c r="AL72">
        <v>525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550</v>
      </c>
      <c r="AS72">
        <v>9075</v>
      </c>
      <c r="AT72">
        <v>0</v>
      </c>
      <c r="AU72">
        <v>0</v>
      </c>
      <c r="AV72">
        <v>0</v>
      </c>
      <c r="AW72">
        <v>28</v>
      </c>
      <c r="AX72">
        <v>9</v>
      </c>
      <c r="AY72">
        <v>6975</v>
      </c>
      <c r="AZ72">
        <v>0</v>
      </c>
      <c r="BA72">
        <v>0</v>
      </c>
      <c r="BB72">
        <v>0</v>
      </c>
      <c r="BC72" s="1">
        <v>0</v>
      </c>
      <c r="BD72" s="1">
        <v>0</v>
      </c>
      <c r="BE72" s="1">
        <v>0</v>
      </c>
      <c r="BF72" s="1">
        <v>4335</v>
      </c>
      <c r="BG72" s="1">
        <v>0.19100346020761247</v>
      </c>
      <c r="BH72" s="1">
        <v>6.4821222606689738E-2</v>
      </c>
      <c r="BI72" s="1">
        <v>8.0306805074971166</v>
      </c>
      <c r="BJ72" s="1">
        <v>28</v>
      </c>
      <c r="BK72" s="1">
        <v>287.63806228373704</v>
      </c>
      <c r="BL72" s="1">
        <v>59.870818915801614</v>
      </c>
      <c r="BM72" s="1">
        <v>17.756401384083045</v>
      </c>
      <c r="BN72" s="1">
        <v>56.397723952326018</v>
      </c>
      <c r="BO72" s="1">
        <v>7.7133960047002397</v>
      </c>
      <c r="BP72">
        <f>IFERROR(VLOOKUP(C72,'[2]Øyer per selskap'!$A$2:$D$43,4,FALSE),0)</f>
        <v>6</v>
      </c>
      <c r="BQ72">
        <f>IFERROR(VLOOKUP(C72,'[1]Pivot 28112017 - VIR 2018'!$D$4:$E$117,2,FALSE),0)</f>
        <v>0</v>
      </c>
      <c r="BR72">
        <v>247.85</v>
      </c>
    </row>
    <row r="73" spans="1:70" x14ac:dyDescent="0.25">
      <c r="A73" t="s">
        <v>757</v>
      </c>
      <c r="B73" t="s">
        <v>755</v>
      </c>
      <c r="C73">
        <v>959254893</v>
      </c>
      <c r="D73" t="s">
        <v>756</v>
      </c>
      <c r="E73">
        <v>2008</v>
      </c>
      <c r="F73">
        <v>0</v>
      </c>
      <c r="G73">
        <v>0</v>
      </c>
      <c r="H73">
        <v>0</v>
      </c>
      <c r="I73">
        <v>3512</v>
      </c>
      <c r="J73">
        <v>0</v>
      </c>
      <c r="K73">
        <v>0</v>
      </c>
      <c r="L73">
        <v>0</v>
      </c>
      <c r="M73">
        <v>4691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6010</v>
      </c>
      <c r="W73">
        <v>559</v>
      </c>
      <c r="X73">
        <v>2929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3471</v>
      </c>
      <c r="AF73">
        <v>56636</v>
      </c>
      <c r="AG73">
        <v>0</v>
      </c>
      <c r="AH73">
        <v>0</v>
      </c>
      <c r="AI73">
        <v>167</v>
      </c>
      <c r="AJ73">
        <v>94</v>
      </c>
      <c r="AK73">
        <v>133</v>
      </c>
      <c r="AL73">
        <v>500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728</v>
      </c>
      <c r="AS73">
        <v>13978</v>
      </c>
      <c r="AT73">
        <v>162</v>
      </c>
      <c r="AU73">
        <v>0</v>
      </c>
      <c r="AV73">
        <v>0</v>
      </c>
      <c r="AW73">
        <v>30</v>
      </c>
      <c r="AX73">
        <v>9</v>
      </c>
      <c r="AY73">
        <v>6539</v>
      </c>
      <c r="AZ73">
        <v>0</v>
      </c>
      <c r="BA73">
        <v>0</v>
      </c>
      <c r="BB73">
        <v>0</v>
      </c>
      <c r="BP73">
        <f>IFERROR(VLOOKUP(C73,'[2]Øyer per selskap'!$A$2:$D$43,4,FALSE),0)</f>
        <v>6</v>
      </c>
      <c r="BQ73">
        <f>IFERROR(VLOOKUP(C73,'[1]Pivot 28112017 - VIR 2018'!$D$4:$E$117,2,FALSE),0)</f>
        <v>0</v>
      </c>
      <c r="BR73">
        <v>247.85</v>
      </c>
    </row>
    <row r="74" spans="1:70" x14ac:dyDescent="0.25">
      <c r="A74" t="s">
        <v>758</v>
      </c>
      <c r="B74" t="s">
        <v>755</v>
      </c>
      <c r="C74">
        <v>959254893</v>
      </c>
      <c r="D74" t="s">
        <v>756</v>
      </c>
      <c r="E74">
        <v>2009</v>
      </c>
      <c r="F74">
        <v>0</v>
      </c>
      <c r="G74">
        <v>0</v>
      </c>
      <c r="H74">
        <v>0</v>
      </c>
      <c r="I74">
        <v>4742</v>
      </c>
      <c r="J74">
        <v>0</v>
      </c>
      <c r="K74">
        <v>0</v>
      </c>
      <c r="L74">
        <v>0</v>
      </c>
      <c r="M74">
        <v>10232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6586</v>
      </c>
      <c r="W74">
        <v>1248</v>
      </c>
      <c r="X74">
        <v>2059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3558</v>
      </c>
      <c r="AF74">
        <v>57885</v>
      </c>
      <c r="AG74">
        <v>0</v>
      </c>
      <c r="AH74">
        <v>0</v>
      </c>
      <c r="AI74">
        <v>168</v>
      </c>
      <c r="AJ74">
        <v>96</v>
      </c>
      <c r="AK74">
        <v>135</v>
      </c>
      <c r="AL74">
        <v>1543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749</v>
      </c>
      <c r="AS74">
        <v>16353</v>
      </c>
      <c r="AT74">
        <v>0</v>
      </c>
      <c r="AU74">
        <v>0</v>
      </c>
      <c r="AV74">
        <v>0</v>
      </c>
      <c r="AW74">
        <v>30</v>
      </c>
      <c r="AX74">
        <v>9</v>
      </c>
      <c r="AY74">
        <v>9133</v>
      </c>
      <c r="AZ74">
        <v>0</v>
      </c>
      <c r="BA74">
        <v>0</v>
      </c>
      <c r="BB74">
        <v>0</v>
      </c>
      <c r="BP74">
        <f>IFERROR(VLOOKUP(C74,'[2]Øyer per selskap'!$A$2:$D$43,4,FALSE),0)</f>
        <v>6</v>
      </c>
      <c r="BQ74">
        <f>IFERROR(VLOOKUP(C74,'[1]Pivot 28112017 - VIR 2018'!$D$4:$E$117,2,FALSE),0)</f>
        <v>0</v>
      </c>
      <c r="BR74">
        <v>247.85</v>
      </c>
    </row>
    <row r="75" spans="1:70" x14ac:dyDescent="0.25">
      <c r="A75" t="s">
        <v>759</v>
      </c>
      <c r="B75" t="s">
        <v>755</v>
      </c>
      <c r="C75">
        <v>959254893</v>
      </c>
      <c r="D75" t="s">
        <v>756</v>
      </c>
      <c r="E75">
        <v>2010</v>
      </c>
      <c r="F75">
        <v>0</v>
      </c>
      <c r="G75">
        <v>0</v>
      </c>
      <c r="H75">
        <v>0</v>
      </c>
      <c r="I75">
        <v>4657</v>
      </c>
      <c r="J75">
        <v>0</v>
      </c>
      <c r="K75">
        <v>0</v>
      </c>
      <c r="L75">
        <v>0</v>
      </c>
      <c r="M75">
        <v>7910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6881</v>
      </c>
      <c r="W75">
        <v>1979</v>
      </c>
      <c r="X75">
        <v>1440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3639</v>
      </c>
      <c r="AF75">
        <v>55835</v>
      </c>
      <c r="AG75">
        <v>0</v>
      </c>
      <c r="AH75">
        <v>0</v>
      </c>
      <c r="AI75">
        <v>167</v>
      </c>
      <c r="AJ75">
        <v>96</v>
      </c>
      <c r="AK75">
        <v>136</v>
      </c>
      <c r="AL75">
        <v>362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881</v>
      </c>
      <c r="AS75">
        <v>17456</v>
      </c>
      <c r="AT75">
        <v>220</v>
      </c>
      <c r="AU75">
        <v>0</v>
      </c>
      <c r="AV75">
        <v>0</v>
      </c>
      <c r="AW75">
        <v>31</v>
      </c>
      <c r="AX75">
        <v>9</v>
      </c>
      <c r="AY75">
        <v>8979</v>
      </c>
      <c r="AZ75">
        <v>0</v>
      </c>
      <c r="BA75">
        <v>0</v>
      </c>
      <c r="BB75">
        <v>0</v>
      </c>
      <c r="BP75">
        <f>IFERROR(VLOOKUP(C75,'[2]Øyer per selskap'!$A$2:$D$43,4,FALSE),0)</f>
        <v>6</v>
      </c>
      <c r="BQ75">
        <f>IFERROR(VLOOKUP(C75,'[1]Pivot 28112017 - VIR 2018'!$D$4:$E$117,2,FALSE),0)</f>
        <v>0</v>
      </c>
      <c r="BR75">
        <v>247.85</v>
      </c>
    </row>
    <row r="76" spans="1:70" x14ac:dyDescent="0.25">
      <c r="A76" t="s">
        <v>760</v>
      </c>
      <c r="B76" t="s">
        <v>755</v>
      </c>
      <c r="C76">
        <v>959254893</v>
      </c>
      <c r="D76" t="s">
        <v>756</v>
      </c>
      <c r="E76">
        <v>2011</v>
      </c>
      <c r="F76">
        <v>0</v>
      </c>
      <c r="G76">
        <v>0</v>
      </c>
      <c r="H76">
        <v>0</v>
      </c>
      <c r="I76">
        <v>4418</v>
      </c>
      <c r="J76">
        <v>0</v>
      </c>
      <c r="K76">
        <v>0</v>
      </c>
      <c r="L76">
        <v>0</v>
      </c>
      <c r="M76">
        <v>7373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7295</v>
      </c>
      <c r="W76">
        <v>1366</v>
      </c>
      <c r="X76">
        <v>1228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3713</v>
      </c>
      <c r="AF76">
        <v>53215</v>
      </c>
      <c r="AG76">
        <v>0</v>
      </c>
      <c r="AH76">
        <v>0</v>
      </c>
      <c r="AI76">
        <v>167</v>
      </c>
      <c r="AJ76">
        <v>96</v>
      </c>
      <c r="AK76">
        <v>136</v>
      </c>
      <c r="AL76">
        <v>757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922</v>
      </c>
      <c r="AS76">
        <v>18948</v>
      </c>
      <c r="AT76">
        <v>206</v>
      </c>
      <c r="AU76">
        <v>0</v>
      </c>
      <c r="AV76">
        <v>0</v>
      </c>
      <c r="AW76">
        <v>31</v>
      </c>
      <c r="AX76">
        <v>9</v>
      </c>
      <c r="AY76">
        <v>9016</v>
      </c>
      <c r="AZ76">
        <v>0</v>
      </c>
      <c r="BA76">
        <v>0</v>
      </c>
      <c r="BB76">
        <v>0</v>
      </c>
      <c r="BP76">
        <f>IFERROR(VLOOKUP(C76,'[2]Øyer per selskap'!$A$2:$D$43,4,FALSE),0)</f>
        <v>6</v>
      </c>
      <c r="BQ76">
        <f>IFERROR(VLOOKUP(C76,'[1]Pivot 28112017 - VIR 2018'!$D$4:$E$117,2,FALSE),0)</f>
        <v>0</v>
      </c>
      <c r="BR76">
        <v>247.85</v>
      </c>
    </row>
    <row r="77" spans="1:70" x14ac:dyDescent="0.25">
      <c r="A77" t="s">
        <v>761</v>
      </c>
      <c r="B77" t="s">
        <v>755</v>
      </c>
      <c r="C77">
        <v>959254893</v>
      </c>
      <c r="D77" t="s">
        <v>756</v>
      </c>
      <c r="E77">
        <v>2012</v>
      </c>
      <c r="F77">
        <v>0</v>
      </c>
      <c r="G77">
        <v>0</v>
      </c>
      <c r="H77">
        <v>0</v>
      </c>
      <c r="I77">
        <v>3839</v>
      </c>
      <c r="J77">
        <v>0</v>
      </c>
      <c r="K77">
        <v>0</v>
      </c>
      <c r="L77">
        <v>0</v>
      </c>
      <c r="M77">
        <v>7592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7574</v>
      </c>
      <c r="W77">
        <v>1086</v>
      </c>
      <c r="X77">
        <v>547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3808</v>
      </c>
      <c r="AF77">
        <v>55868</v>
      </c>
      <c r="AG77">
        <v>0</v>
      </c>
      <c r="AH77">
        <v>0</v>
      </c>
      <c r="AI77">
        <v>169</v>
      </c>
      <c r="AJ77">
        <v>96</v>
      </c>
      <c r="AK77">
        <v>137</v>
      </c>
      <c r="AL77">
        <v>1845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1229</v>
      </c>
      <c r="AS77">
        <v>19418</v>
      </c>
      <c r="AT77">
        <v>681</v>
      </c>
      <c r="AU77">
        <v>0</v>
      </c>
      <c r="AV77">
        <v>0</v>
      </c>
      <c r="AW77">
        <v>32</v>
      </c>
      <c r="AX77">
        <v>9</v>
      </c>
      <c r="AY77">
        <v>11760</v>
      </c>
      <c r="AZ77">
        <v>0</v>
      </c>
      <c r="BA77">
        <v>0</v>
      </c>
      <c r="BB77">
        <v>0</v>
      </c>
      <c r="BP77">
        <f>IFERROR(VLOOKUP(C77,'[2]Øyer per selskap'!$A$2:$D$43,4,FALSE),0)</f>
        <v>6</v>
      </c>
      <c r="BQ77">
        <f>IFERROR(VLOOKUP(C77,'[1]Pivot 28112017 - VIR 2018'!$D$4:$E$117,2,FALSE),0)</f>
        <v>0</v>
      </c>
      <c r="BR77">
        <v>247.85</v>
      </c>
    </row>
    <row r="78" spans="1:70" x14ac:dyDescent="0.25">
      <c r="A78" t="s">
        <v>762</v>
      </c>
      <c r="B78" t="s">
        <v>755</v>
      </c>
      <c r="C78">
        <v>959254893</v>
      </c>
      <c r="D78" t="s">
        <v>756</v>
      </c>
      <c r="E78">
        <v>2013</v>
      </c>
      <c r="F78">
        <v>0</v>
      </c>
      <c r="G78">
        <v>0</v>
      </c>
      <c r="H78">
        <v>0</v>
      </c>
      <c r="I78">
        <v>3936</v>
      </c>
      <c r="J78">
        <v>0</v>
      </c>
      <c r="K78">
        <v>0</v>
      </c>
      <c r="L78">
        <v>0</v>
      </c>
      <c r="M78">
        <v>8819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7147</v>
      </c>
      <c r="W78">
        <v>1412</v>
      </c>
      <c r="X78">
        <v>943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3922</v>
      </c>
      <c r="AF78">
        <v>56146</v>
      </c>
      <c r="AG78">
        <v>0</v>
      </c>
      <c r="AH78">
        <v>0</v>
      </c>
      <c r="AI78">
        <v>171</v>
      </c>
      <c r="AJ78">
        <v>96</v>
      </c>
      <c r="AK78">
        <v>138</v>
      </c>
      <c r="AL78">
        <v>786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1211</v>
      </c>
      <c r="AS78">
        <v>19473</v>
      </c>
      <c r="AT78">
        <v>12</v>
      </c>
      <c r="AU78">
        <v>0</v>
      </c>
      <c r="AV78">
        <v>0</v>
      </c>
      <c r="AW78">
        <v>33</v>
      </c>
      <c r="AX78">
        <v>9</v>
      </c>
      <c r="AY78">
        <v>9011</v>
      </c>
      <c r="AZ78">
        <v>0</v>
      </c>
      <c r="BA78">
        <v>0</v>
      </c>
      <c r="BB78">
        <v>0</v>
      </c>
      <c r="BC78" s="1">
        <v>0</v>
      </c>
      <c r="BD78" s="1">
        <v>0</v>
      </c>
      <c r="BE78" s="1">
        <v>0</v>
      </c>
      <c r="BF78" s="1">
        <v>4335</v>
      </c>
      <c r="BG78" s="1">
        <v>0.19100346020761247</v>
      </c>
      <c r="BH78" s="1">
        <v>6.4821222606689738E-2</v>
      </c>
      <c r="BI78" s="1">
        <v>8.0306805074971166</v>
      </c>
      <c r="BJ78" s="1">
        <v>28</v>
      </c>
      <c r="BK78" s="1">
        <v>287.63806228373704</v>
      </c>
      <c r="BL78" s="1">
        <v>59.870818915801614</v>
      </c>
      <c r="BM78" s="1">
        <v>17.756401384083045</v>
      </c>
      <c r="BN78" s="1">
        <v>56.397723952326018</v>
      </c>
      <c r="BO78" s="1">
        <v>7.7133960047002397</v>
      </c>
      <c r="BP78">
        <f>IFERROR(VLOOKUP(C78,'[2]Øyer per selskap'!$A$2:$D$43,4,FALSE),0)</f>
        <v>6</v>
      </c>
      <c r="BQ78">
        <f>IFERROR(VLOOKUP(C78,'[1]Pivot 28112017 - VIR 2018'!$D$4:$E$117,2,FALSE),0)</f>
        <v>0</v>
      </c>
      <c r="BR78">
        <v>247.85</v>
      </c>
    </row>
    <row r="79" spans="1:70" x14ac:dyDescent="0.25">
      <c r="A79" t="s">
        <v>763</v>
      </c>
      <c r="B79" t="s">
        <v>755</v>
      </c>
      <c r="C79">
        <v>959254893</v>
      </c>
      <c r="D79" t="s">
        <v>756</v>
      </c>
      <c r="E79">
        <v>2014</v>
      </c>
      <c r="F79">
        <v>0</v>
      </c>
      <c r="G79">
        <v>0</v>
      </c>
      <c r="H79">
        <v>0</v>
      </c>
      <c r="I79">
        <v>4229</v>
      </c>
      <c r="J79">
        <v>0</v>
      </c>
      <c r="K79">
        <v>0</v>
      </c>
      <c r="L79">
        <v>0</v>
      </c>
      <c r="M79">
        <v>7116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9017</v>
      </c>
      <c r="W79">
        <v>2016</v>
      </c>
      <c r="X79">
        <v>2683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4030</v>
      </c>
      <c r="AF79">
        <v>56898</v>
      </c>
      <c r="AG79">
        <v>0</v>
      </c>
      <c r="AH79">
        <v>0</v>
      </c>
      <c r="AI79">
        <v>174</v>
      </c>
      <c r="AJ79">
        <v>96</v>
      </c>
      <c r="AK79">
        <v>139</v>
      </c>
      <c r="AL79">
        <v>1012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1319</v>
      </c>
      <c r="AS79">
        <v>19345</v>
      </c>
      <c r="AT79">
        <v>410</v>
      </c>
      <c r="AU79">
        <v>0</v>
      </c>
      <c r="AV79">
        <v>0</v>
      </c>
      <c r="AW79">
        <v>34</v>
      </c>
      <c r="AX79">
        <v>9</v>
      </c>
      <c r="AY79">
        <v>10540</v>
      </c>
      <c r="AZ79">
        <v>0</v>
      </c>
      <c r="BA79">
        <v>0</v>
      </c>
      <c r="BB79">
        <v>0</v>
      </c>
      <c r="BC79" s="1">
        <v>0</v>
      </c>
      <c r="BD79" s="1">
        <v>0</v>
      </c>
      <c r="BE79" s="1">
        <v>0</v>
      </c>
      <c r="BF79" s="1">
        <v>4335</v>
      </c>
      <c r="BG79" s="1">
        <v>0.19100346020761247</v>
      </c>
      <c r="BH79" s="1">
        <v>6.4821222606689738E-2</v>
      </c>
      <c r="BI79" s="1">
        <v>8.0306805074971166</v>
      </c>
      <c r="BJ79" s="1">
        <v>28</v>
      </c>
      <c r="BK79" s="1">
        <v>287.63806228373704</v>
      </c>
      <c r="BL79" s="1">
        <v>59.870818915801614</v>
      </c>
      <c r="BM79" s="1">
        <v>17.756401384083045</v>
      </c>
      <c r="BN79" s="1">
        <v>56.397723952326018</v>
      </c>
      <c r="BO79" s="1">
        <v>7.7133960047002397</v>
      </c>
      <c r="BP79">
        <f>IFERROR(VLOOKUP(C79,'[2]Øyer per selskap'!$A$2:$D$43,4,FALSE),0)</f>
        <v>6</v>
      </c>
      <c r="BQ79">
        <f>IFERROR(VLOOKUP(C79,'[1]Pivot 28112017 - VIR 2018'!$D$4:$E$117,2,FALSE),0)</f>
        <v>0</v>
      </c>
      <c r="BR79">
        <v>247.85</v>
      </c>
    </row>
    <row r="80" spans="1:70" x14ac:dyDescent="0.25">
      <c r="A80" t="s">
        <v>764</v>
      </c>
      <c r="B80" t="s">
        <v>755</v>
      </c>
      <c r="C80">
        <v>959254893</v>
      </c>
      <c r="D80" t="s">
        <v>756</v>
      </c>
      <c r="E80">
        <v>2015</v>
      </c>
      <c r="F80">
        <v>0</v>
      </c>
      <c r="G80">
        <v>0</v>
      </c>
      <c r="H80">
        <v>0</v>
      </c>
      <c r="I80">
        <v>4126</v>
      </c>
      <c r="J80">
        <v>0</v>
      </c>
      <c r="K80">
        <v>0</v>
      </c>
      <c r="L80">
        <v>0</v>
      </c>
      <c r="M80">
        <v>9406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9937</v>
      </c>
      <c r="W80">
        <v>1933</v>
      </c>
      <c r="X80">
        <v>3620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4133</v>
      </c>
      <c r="AF80">
        <v>57921</v>
      </c>
      <c r="AG80">
        <v>0</v>
      </c>
      <c r="AH80">
        <v>0</v>
      </c>
      <c r="AI80">
        <v>170</v>
      </c>
      <c r="AJ80">
        <v>100</v>
      </c>
      <c r="AK80">
        <v>143</v>
      </c>
      <c r="AL80">
        <v>479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1405</v>
      </c>
      <c r="AS80">
        <v>24163</v>
      </c>
      <c r="AT80">
        <v>812</v>
      </c>
      <c r="AU80">
        <v>0</v>
      </c>
      <c r="AV80">
        <v>0</v>
      </c>
      <c r="AW80">
        <v>34</v>
      </c>
      <c r="AX80">
        <v>9</v>
      </c>
      <c r="AY80">
        <v>11557</v>
      </c>
      <c r="AZ80">
        <v>0</v>
      </c>
      <c r="BA80">
        <v>0</v>
      </c>
      <c r="BB80">
        <v>0</v>
      </c>
      <c r="BC80" s="1">
        <v>0</v>
      </c>
      <c r="BD80" s="1">
        <v>0</v>
      </c>
      <c r="BE80" s="1">
        <v>0</v>
      </c>
      <c r="BF80" s="1">
        <v>4335</v>
      </c>
      <c r="BG80" s="1">
        <v>0.19100346020761247</v>
      </c>
      <c r="BH80" s="1">
        <v>6.4821222606689738E-2</v>
      </c>
      <c r="BI80" s="1">
        <v>8.0306805074971166</v>
      </c>
      <c r="BJ80" s="1">
        <v>28</v>
      </c>
      <c r="BK80" s="1">
        <v>287.63806228373704</v>
      </c>
      <c r="BL80" s="1">
        <v>59.870818915801614</v>
      </c>
      <c r="BM80" s="1">
        <v>17.756401384083045</v>
      </c>
      <c r="BN80" s="1">
        <v>56.397723952326018</v>
      </c>
      <c r="BO80" s="1">
        <v>7.7133960047002397</v>
      </c>
      <c r="BP80">
        <f>IFERROR(VLOOKUP(C80,'[2]Øyer per selskap'!$A$2:$D$43,4,FALSE),0)</f>
        <v>6</v>
      </c>
      <c r="BQ80">
        <f>IFERROR(VLOOKUP(C80,'[1]Pivot 28112017 - VIR 2018'!$D$4:$E$117,2,FALSE),0)</f>
        <v>0</v>
      </c>
      <c r="BR80">
        <v>247.85</v>
      </c>
    </row>
    <row r="81" spans="1:70" x14ac:dyDescent="0.25">
      <c r="A81" t="s">
        <v>765</v>
      </c>
      <c r="B81" t="s">
        <v>755</v>
      </c>
      <c r="C81">
        <v>959254893</v>
      </c>
      <c r="D81" t="s">
        <v>756</v>
      </c>
      <c r="E81">
        <v>2016</v>
      </c>
      <c r="F81">
        <v>0</v>
      </c>
      <c r="G81">
        <v>0</v>
      </c>
      <c r="H81">
        <v>0</v>
      </c>
      <c r="I81">
        <v>4336</v>
      </c>
      <c r="J81">
        <v>0</v>
      </c>
      <c r="K81">
        <v>0</v>
      </c>
      <c r="L81">
        <v>0</v>
      </c>
      <c r="M81">
        <v>9617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13598</v>
      </c>
      <c r="W81">
        <v>1702</v>
      </c>
      <c r="X81">
        <v>3462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4232</v>
      </c>
      <c r="AF81">
        <v>61006</v>
      </c>
      <c r="AG81">
        <v>0</v>
      </c>
      <c r="AH81">
        <v>0</v>
      </c>
      <c r="AI81">
        <v>170</v>
      </c>
      <c r="AJ81">
        <v>100</v>
      </c>
      <c r="AK81">
        <v>143</v>
      </c>
      <c r="AL81">
        <v>131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1578</v>
      </c>
      <c r="AS81">
        <v>25136</v>
      </c>
      <c r="AT81">
        <v>119</v>
      </c>
      <c r="AU81">
        <v>0</v>
      </c>
      <c r="AV81">
        <v>0</v>
      </c>
      <c r="AW81">
        <v>34</v>
      </c>
      <c r="AX81">
        <v>9</v>
      </c>
      <c r="AY81">
        <v>6108</v>
      </c>
      <c r="AZ81">
        <v>0</v>
      </c>
      <c r="BA81">
        <v>0</v>
      </c>
      <c r="BB81">
        <v>0</v>
      </c>
      <c r="BC81" s="1">
        <v>0</v>
      </c>
      <c r="BD81" s="1">
        <v>0</v>
      </c>
      <c r="BE81" s="1">
        <v>0</v>
      </c>
      <c r="BF81" s="1">
        <v>4335</v>
      </c>
      <c r="BG81" s="1">
        <v>0.19100346020761247</v>
      </c>
      <c r="BH81" s="1">
        <v>6.4821222606689738E-2</v>
      </c>
      <c r="BI81" s="1">
        <v>8.0306805074971166</v>
      </c>
      <c r="BJ81" s="1">
        <v>28</v>
      </c>
      <c r="BK81" s="1">
        <v>287.63806228373704</v>
      </c>
      <c r="BL81" s="1">
        <v>59.870818915801614</v>
      </c>
      <c r="BM81" s="1">
        <v>17.756401384083045</v>
      </c>
      <c r="BN81" s="1">
        <v>56.397723952326018</v>
      </c>
      <c r="BO81" s="1">
        <v>7.7133960047002397</v>
      </c>
      <c r="BP81">
        <f>IFERROR(VLOOKUP(C81,'[2]Øyer per selskap'!$A$2:$D$43,4,FALSE),0)</f>
        <v>6</v>
      </c>
      <c r="BQ81">
        <f>IFERROR(VLOOKUP(C81,'[1]Pivot 28112017 - VIR 2018'!$D$4:$E$117,2,FALSE),0)</f>
        <v>0</v>
      </c>
      <c r="BR81">
        <v>247.85</v>
      </c>
    </row>
    <row r="82" spans="1:70" x14ac:dyDescent="0.25">
      <c r="A82" t="s">
        <v>1031</v>
      </c>
      <c r="B82" t="s">
        <v>1032</v>
      </c>
      <c r="C82">
        <v>971592117</v>
      </c>
      <c r="D82" t="s">
        <v>1033</v>
      </c>
      <c r="E82">
        <v>2007</v>
      </c>
      <c r="F82">
        <v>0</v>
      </c>
      <c r="G82">
        <v>0</v>
      </c>
      <c r="H82">
        <v>0</v>
      </c>
      <c r="I82">
        <v>3118</v>
      </c>
      <c r="J82">
        <v>0</v>
      </c>
      <c r="K82">
        <v>202</v>
      </c>
      <c r="L82">
        <v>190</v>
      </c>
      <c r="M82">
        <v>3020</v>
      </c>
      <c r="N82">
        <v>0</v>
      </c>
      <c r="O82">
        <v>0</v>
      </c>
      <c r="P82">
        <v>0</v>
      </c>
      <c r="Q82">
        <v>0</v>
      </c>
      <c r="R82">
        <v>285</v>
      </c>
      <c r="S82">
        <v>30</v>
      </c>
      <c r="T82">
        <v>0</v>
      </c>
      <c r="U82">
        <v>0</v>
      </c>
      <c r="V82">
        <v>6156</v>
      </c>
      <c r="W82">
        <v>629</v>
      </c>
      <c r="X82">
        <v>1888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2702</v>
      </c>
      <c r="AF82">
        <v>51538</v>
      </c>
      <c r="AG82">
        <v>1345</v>
      </c>
      <c r="AH82">
        <v>0</v>
      </c>
      <c r="AI82">
        <v>235</v>
      </c>
      <c r="AJ82">
        <v>256</v>
      </c>
      <c r="AK82">
        <v>277</v>
      </c>
      <c r="AL82">
        <v>194</v>
      </c>
      <c r="AM82">
        <v>0</v>
      </c>
      <c r="AN82">
        <v>0</v>
      </c>
      <c r="AO82">
        <v>0</v>
      </c>
      <c r="AP82">
        <v>122</v>
      </c>
      <c r="AQ82">
        <v>633</v>
      </c>
      <c r="AR82">
        <v>203</v>
      </c>
      <c r="AS82">
        <v>2993</v>
      </c>
      <c r="AT82">
        <v>0</v>
      </c>
      <c r="AU82">
        <v>0</v>
      </c>
      <c r="AV82">
        <v>0</v>
      </c>
      <c r="AW82">
        <v>20</v>
      </c>
      <c r="AX82">
        <v>1</v>
      </c>
      <c r="AY82">
        <v>3115</v>
      </c>
      <c r="AZ82">
        <v>304</v>
      </c>
      <c r="BA82">
        <v>0</v>
      </c>
      <c r="BB82">
        <v>0</v>
      </c>
      <c r="BP82">
        <f>IFERROR(VLOOKUP(C82,'[2]Øyer per selskap'!$A$2:$D$43,4,FALSE),0)</f>
        <v>2</v>
      </c>
      <c r="BQ82">
        <f>IFERROR(VLOOKUP(C82,'[1]Pivot 28112017 - VIR 2018'!$D$4:$E$117,2,FALSE),0)</f>
        <v>8.58</v>
      </c>
      <c r="BR82">
        <v>244.45</v>
      </c>
    </row>
    <row r="83" spans="1:70" x14ac:dyDescent="0.25">
      <c r="A83" t="s">
        <v>1034</v>
      </c>
      <c r="B83" t="s">
        <v>1032</v>
      </c>
      <c r="C83">
        <v>971592117</v>
      </c>
      <c r="D83" t="s">
        <v>1033</v>
      </c>
      <c r="E83">
        <v>2008</v>
      </c>
      <c r="F83">
        <v>0</v>
      </c>
      <c r="G83">
        <v>0</v>
      </c>
      <c r="H83">
        <v>0</v>
      </c>
      <c r="I83">
        <v>3190</v>
      </c>
      <c r="J83">
        <v>0</v>
      </c>
      <c r="K83">
        <v>239</v>
      </c>
      <c r="L83">
        <v>530</v>
      </c>
      <c r="M83">
        <v>3348</v>
      </c>
      <c r="N83">
        <v>0</v>
      </c>
      <c r="O83">
        <v>0</v>
      </c>
      <c r="P83">
        <v>0</v>
      </c>
      <c r="Q83">
        <v>0</v>
      </c>
      <c r="R83">
        <v>311</v>
      </c>
      <c r="S83">
        <v>41</v>
      </c>
      <c r="T83">
        <v>0</v>
      </c>
      <c r="U83">
        <v>0</v>
      </c>
      <c r="V83">
        <v>6843</v>
      </c>
      <c r="W83">
        <v>756</v>
      </c>
      <c r="X83">
        <v>1863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2673</v>
      </c>
      <c r="AF83">
        <v>50597</v>
      </c>
      <c r="AG83">
        <v>1504</v>
      </c>
      <c r="AH83">
        <v>0</v>
      </c>
      <c r="AI83">
        <v>226</v>
      </c>
      <c r="AJ83">
        <v>258</v>
      </c>
      <c r="AK83">
        <v>279</v>
      </c>
      <c r="AL83">
        <v>355</v>
      </c>
      <c r="AM83">
        <v>0</v>
      </c>
      <c r="AN83">
        <v>0</v>
      </c>
      <c r="AO83">
        <v>0</v>
      </c>
      <c r="AP83">
        <v>122</v>
      </c>
      <c r="AQ83">
        <v>633</v>
      </c>
      <c r="AR83">
        <v>216</v>
      </c>
      <c r="AS83">
        <v>3154</v>
      </c>
      <c r="AT83">
        <v>0</v>
      </c>
      <c r="AU83">
        <v>0</v>
      </c>
      <c r="AV83">
        <v>0</v>
      </c>
      <c r="AW83">
        <v>21</v>
      </c>
      <c r="AX83">
        <v>0</v>
      </c>
      <c r="AY83">
        <v>2723</v>
      </c>
      <c r="AZ83">
        <v>189</v>
      </c>
      <c r="BA83">
        <v>0</v>
      </c>
      <c r="BB83">
        <v>0</v>
      </c>
      <c r="BP83">
        <f>IFERROR(VLOOKUP(C83,'[2]Øyer per selskap'!$A$2:$D$43,4,FALSE),0)</f>
        <v>2</v>
      </c>
      <c r="BQ83">
        <f>IFERROR(VLOOKUP(C83,'[1]Pivot 28112017 - VIR 2018'!$D$4:$E$117,2,FALSE),0)</f>
        <v>8.58</v>
      </c>
      <c r="BR83">
        <v>244.45</v>
      </c>
    </row>
    <row r="84" spans="1:70" x14ac:dyDescent="0.25">
      <c r="A84" t="s">
        <v>1035</v>
      </c>
      <c r="B84" t="s">
        <v>1032</v>
      </c>
      <c r="C84">
        <v>971592117</v>
      </c>
      <c r="D84" t="s">
        <v>1033</v>
      </c>
      <c r="E84">
        <v>2009</v>
      </c>
      <c r="F84">
        <v>0</v>
      </c>
      <c r="G84">
        <v>0</v>
      </c>
      <c r="H84">
        <v>0</v>
      </c>
      <c r="I84">
        <v>3425</v>
      </c>
      <c r="J84">
        <v>0</v>
      </c>
      <c r="K84">
        <v>231</v>
      </c>
      <c r="L84">
        <v>158</v>
      </c>
      <c r="M84">
        <v>2862</v>
      </c>
      <c r="N84">
        <v>0</v>
      </c>
      <c r="O84">
        <v>0</v>
      </c>
      <c r="P84">
        <v>0</v>
      </c>
      <c r="Q84">
        <v>0</v>
      </c>
      <c r="R84">
        <v>322</v>
      </c>
      <c r="S84">
        <v>36</v>
      </c>
      <c r="T84">
        <v>0</v>
      </c>
      <c r="U84">
        <v>0</v>
      </c>
      <c r="V84">
        <v>7011</v>
      </c>
      <c r="W84">
        <v>781</v>
      </c>
      <c r="X84">
        <v>1887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2700</v>
      </c>
      <c r="AF84">
        <v>48936</v>
      </c>
      <c r="AG84">
        <v>1325</v>
      </c>
      <c r="AH84">
        <v>0</v>
      </c>
      <c r="AI84">
        <v>228</v>
      </c>
      <c r="AJ84">
        <v>259</v>
      </c>
      <c r="AK84">
        <v>282</v>
      </c>
      <c r="AL84">
        <v>480</v>
      </c>
      <c r="AM84">
        <v>0</v>
      </c>
      <c r="AN84">
        <v>0</v>
      </c>
      <c r="AO84">
        <v>0</v>
      </c>
      <c r="AP84">
        <v>122</v>
      </c>
      <c r="AQ84">
        <v>511</v>
      </c>
      <c r="AR84">
        <v>227</v>
      </c>
      <c r="AS84">
        <v>3761</v>
      </c>
      <c r="AT84">
        <v>0</v>
      </c>
      <c r="AU84">
        <v>0</v>
      </c>
      <c r="AV84">
        <v>0</v>
      </c>
      <c r="AW84">
        <v>22</v>
      </c>
      <c r="AX84">
        <v>1</v>
      </c>
      <c r="AY84">
        <v>3637</v>
      </c>
      <c r="AZ84">
        <v>393</v>
      </c>
      <c r="BA84">
        <v>0</v>
      </c>
      <c r="BB84">
        <v>0</v>
      </c>
      <c r="BP84">
        <f>IFERROR(VLOOKUP(C84,'[2]Øyer per selskap'!$A$2:$D$43,4,FALSE),0)</f>
        <v>2</v>
      </c>
      <c r="BQ84">
        <f>IFERROR(VLOOKUP(C84,'[1]Pivot 28112017 - VIR 2018'!$D$4:$E$117,2,FALSE),0)</f>
        <v>8.58</v>
      </c>
      <c r="BR84">
        <v>244.45</v>
      </c>
    </row>
    <row r="85" spans="1:70" x14ac:dyDescent="0.25">
      <c r="A85" t="s">
        <v>1036</v>
      </c>
      <c r="B85" t="s">
        <v>1032</v>
      </c>
      <c r="C85">
        <v>971592117</v>
      </c>
      <c r="D85" t="s">
        <v>1033</v>
      </c>
      <c r="E85">
        <v>2010</v>
      </c>
      <c r="F85">
        <v>0</v>
      </c>
      <c r="G85">
        <v>0</v>
      </c>
      <c r="H85">
        <v>0</v>
      </c>
      <c r="I85">
        <v>3310</v>
      </c>
      <c r="J85">
        <v>0</v>
      </c>
      <c r="K85">
        <v>213</v>
      </c>
      <c r="L85">
        <v>223</v>
      </c>
      <c r="M85">
        <v>3688</v>
      </c>
      <c r="N85">
        <v>0</v>
      </c>
      <c r="O85">
        <v>0</v>
      </c>
      <c r="P85">
        <v>0</v>
      </c>
      <c r="Q85">
        <v>0</v>
      </c>
      <c r="R85">
        <v>360</v>
      </c>
      <c r="S85">
        <v>61</v>
      </c>
      <c r="T85">
        <v>0</v>
      </c>
      <c r="U85">
        <v>0</v>
      </c>
      <c r="V85">
        <v>7601</v>
      </c>
      <c r="W85">
        <v>899</v>
      </c>
      <c r="X85">
        <v>1728</v>
      </c>
      <c r="Y85">
        <v>0</v>
      </c>
      <c r="Z85">
        <v>197.42</v>
      </c>
      <c r="AA85">
        <v>988.77</v>
      </c>
      <c r="AB85">
        <v>0</v>
      </c>
      <c r="AC85">
        <v>0</v>
      </c>
      <c r="AD85">
        <v>909.5</v>
      </c>
      <c r="AE85">
        <v>2740</v>
      </c>
      <c r="AF85">
        <v>49225</v>
      </c>
      <c r="AG85">
        <v>1290</v>
      </c>
      <c r="AH85">
        <v>0</v>
      </c>
      <c r="AI85">
        <v>228</v>
      </c>
      <c r="AJ85">
        <v>260</v>
      </c>
      <c r="AK85">
        <v>283</v>
      </c>
      <c r="AL85">
        <v>333</v>
      </c>
      <c r="AM85">
        <v>0</v>
      </c>
      <c r="AN85">
        <v>0</v>
      </c>
      <c r="AO85">
        <v>0</v>
      </c>
      <c r="AP85">
        <v>122</v>
      </c>
      <c r="AQ85">
        <v>389</v>
      </c>
      <c r="AR85">
        <v>273</v>
      </c>
      <c r="AS85">
        <v>4129</v>
      </c>
      <c r="AT85">
        <v>0</v>
      </c>
      <c r="AU85">
        <v>0</v>
      </c>
      <c r="AV85">
        <v>0</v>
      </c>
      <c r="AW85">
        <v>22</v>
      </c>
      <c r="AX85">
        <v>1</v>
      </c>
      <c r="AY85">
        <v>4200</v>
      </c>
      <c r="AZ85">
        <v>251</v>
      </c>
      <c r="BA85">
        <v>0</v>
      </c>
      <c r="BB85">
        <v>0</v>
      </c>
      <c r="BP85">
        <f>IFERROR(VLOOKUP(C85,'[2]Øyer per selskap'!$A$2:$D$43,4,FALSE),0)</f>
        <v>2</v>
      </c>
      <c r="BQ85">
        <f>IFERROR(VLOOKUP(C85,'[1]Pivot 28112017 - VIR 2018'!$D$4:$E$117,2,FALSE),0)</f>
        <v>8.58</v>
      </c>
      <c r="BR85">
        <v>244.45</v>
      </c>
    </row>
    <row r="86" spans="1:70" x14ac:dyDescent="0.25">
      <c r="A86" t="s">
        <v>1037</v>
      </c>
      <c r="B86" t="s">
        <v>1032</v>
      </c>
      <c r="C86">
        <v>971592117</v>
      </c>
      <c r="D86" t="s">
        <v>1033</v>
      </c>
      <c r="E86">
        <v>2011</v>
      </c>
      <c r="F86">
        <v>0</v>
      </c>
      <c r="G86">
        <v>0</v>
      </c>
      <c r="H86">
        <v>0</v>
      </c>
      <c r="I86">
        <v>3414</v>
      </c>
      <c r="J86">
        <v>0</v>
      </c>
      <c r="K86">
        <v>206</v>
      </c>
      <c r="L86">
        <v>210</v>
      </c>
      <c r="M86">
        <v>2840</v>
      </c>
      <c r="N86">
        <v>0</v>
      </c>
      <c r="O86">
        <v>0</v>
      </c>
      <c r="P86">
        <v>0</v>
      </c>
      <c r="Q86">
        <v>0</v>
      </c>
      <c r="R86">
        <v>442</v>
      </c>
      <c r="S86">
        <v>45</v>
      </c>
      <c r="T86">
        <v>0</v>
      </c>
      <c r="U86">
        <v>0</v>
      </c>
      <c r="V86">
        <v>7268</v>
      </c>
      <c r="W86">
        <v>767</v>
      </c>
      <c r="X86">
        <v>1956</v>
      </c>
      <c r="Y86">
        <v>0</v>
      </c>
      <c r="Z86">
        <v>197.42</v>
      </c>
      <c r="AA86">
        <v>988.77</v>
      </c>
      <c r="AB86">
        <v>0</v>
      </c>
      <c r="AC86">
        <v>0</v>
      </c>
      <c r="AD86">
        <v>909.5</v>
      </c>
      <c r="AE86">
        <v>2746</v>
      </c>
      <c r="AF86">
        <v>50316</v>
      </c>
      <c r="AG86">
        <v>1160</v>
      </c>
      <c r="AH86">
        <v>0</v>
      </c>
      <c r="AI86">
        <v>228</v>
      </c>
      <c r="AJ86">
        <v>265</v>
      </c>
      <c r="AK86">
        <v>288</v>
      </c>
      <c r="AL86">
        <v>134</v>
      </c>
      <c r="AM86">
        <v>0</v>
      </c>
      <c r="AN86">
        <v>0</v>
      </c>
      <c r="AO86">
        <v>0</v>
      </c>
      <c r="AP86">
        <v>141</v>
      </c>
      <c r="AQ86">
        <v>248</v>
      </c>
      <c r="AR86">
        <v>296</v>
      </c>
      <c r="AS86">
        <v>4253</v>
      </c>
      <c r="AT86">
        <v>0</v>
      </c>
      <c r="AU86">
        <v>0</v>
      </c>
      <c r="AV86">
        <v>0</v>
      </c>
      <c r="AW86">
        <v>22</v>
      </c>
      <c r="AX86">
        <v>1</v>
      </c>
      <c r="AY86">
        <v>5291</v>
      </c>
      <c r="AZ86">
        <v>206</v>
      </c>
      <c r="BA86">
        <v>0</v>
      </c>
      <c r="BB86">
        <v>0</v>
      </c>
      <c r="BP86">
        <f>IFERROR(VLOOKUP(C86,'[2]Øyer per selskap'!$A$2:$D$43,4,FALSE),0)</f>
        <v>2</v>
      </c>
      <c r="BQ86">
        <f>IFERROR(VLOOKUP(C86,'[1]Pivot 28112017 - VIR 2018'!$D$4:$E$117,2,FALSE),0)</f>
        <v>8.58</v>
      </c>
      <c r="BR86">
        <v>244.45</v>
      </c>
    </row>
    <row r="87" spans="1:70" x14ac:dyDescent="0.25">
      <c r="A87" t="s">
        <v>1038</v>
      </c>
      <c r="B87" t="s">
        <v>1032</v>
      </c>
      <c r="C87">
        <v>971592117</v>
      </c>
      <c r="D87" t="s">
        <v>1033</v>
      </c>
      <c r="E87">
        <v>2012</v>
      </c>
      <c r="F87">
        <v>0</v>
      </c>
      <c r="G87">
        <v>0</v>
      </c>
      <c r="H87">
        <v>0</v>
      </c>
      <c r="I87">
        <v>3999</v>
      </c>
      <c r="J87">
        <v>0</v>
      </c>
      <c r="K87">
        <v>157</v>
      </c>
      <c r="L87">
        <v>72</v>
      </c>
      <c r="M87">
        <v>4430</v>
      </c>
      <c r="N87">
        <v>0</v>
      </c>
      <c r="O87">
        <v>0</v>
      </c>
      <c r="P87">
        <v>0</v>
      </c>
      <c r="Q87">
        <v>0</v>
      </c>
      <c r="R87">
        <v>519</v>
      </c>
      <c r="S87">
        <v>78</v>
      </c>
      <c r="T87">
        <v>0</v>
      </c>
      <c r="U87">
        <v>0</v>
      </c>
      <c r="V87">
        <v>7276</v>
      </c>
      <c r="W87">
        <v>1175</v>
      </c>
      <c r="X87">
        <v>2750</v>
      </c>
      <c r="Y87">
        <v>0</v>
      </c>
      <c r="Z87">
        <v>197.42</v>
      </c>
      <c r="AA87">
        <v>988.77</v>
      </c>
      <c r="AB87">
        <v>0</v>
      </c>
      <c r="AC87">
        <v>0</v>
      </c>
      <c r="AD87">
        <v>909.5</v>
      </c>
      <c r="AE87">
        <v>2756</v>
      </c>
      <c r="AF87">
        <v>52338</v>
      </c>
      <c r="AG87">
        <v>1302</v>
      </c>
      <c r="AH87">
        <v>0</v>
      </c>
      <c r="AI87">
        <v>229</v>
      </c>
      <c r="AJ87">
        <v>265</v>
      </c>
      <c r="AK87">
        <v>288</v>
      </c>
      <c r="AL87">
        <v>362</v>
      </c>
      <c r="AM87">
        <v>0</v>
      </c>
      <c r="AN87">
        <v>0</v>
      </c>
      <c r="AO87">
        <v>0</v>
      </c>
      <c r="AP87">
        <v>141</v>
      </c>
      <c r="AQ87">
        <v>107</v>
      </c>
      <c r="AR87">
        <v>319</v>
      </c>
      <c r="AS87">
        <v>4721</v>
      </c>
      <c r="AT87">
        <v>355</v>
      </c>
      <c r="AU87">
        <v>0</v>
      </c>
      <c r="AV87">
        <v>0</v>
      </c>
      <c r="AW87">
        <v>22</v>
      </c>
      <c r="AX87">
        <v>1</v>
      </c>
      <c r="AY87">
        <v>4884</v>
      </c>
      <c r="AZ87">
        <v>129</v>
      </c>
      <c r="BA87">
        <v>0</v>
      </c>
      <c r="BB87">
        <v>0</v>
      </c>
      <c r="BC87" s="1">
        <v>9.0916442048517521</v>
      </c>
      <c r="BD87" s="1">
        <v>9.7035040431266845E-2</v>
      </c>
      <c r="BE87" s="1">
        <v>371</v>
      </c>
      <c r="BF87" s="1">
        <v>9057</v>
      </c>
      <c r="BG87" s="1">
        <v>3.2019432483162196E-3</v>
      </c>
      <c r="BH87" s="1">
        <v>0.12178425527216517</v>
      </c>
      <c r="BI87" s="1">
        <v>10.464171359169702</v>
      </c>
      <c r="BJ87" s="1">
        <v>27.000441647344594</v>
      </c>
      <c r="BK87" s="1">
        <v>10869.101799712929</v>
      </c>
      <c r="BL87" s="1">
        <v>68</v>
      </c>
      <c r="BM87" s="1">
        <v>46.233741857127086</v>
      </c>
      <c r="BN87" s="1">
        <v>340.79439107872355</v>
      </c>
      <c r="BO87" s="1">
        <v>3.823397561934657</v>
      </c>
      <c r="BP87">
        <f>IFERROR(VLOOKUP(C87,'[2]Øyer per selskap'!$A$2:$D$43,4,FALSE),0)</f>
        <v>2</v>
      </c>
      <c r="BQ87">
        <f>IFERROR(VLOOKUP(C87,'[1]Pivot 28112017 - VIR 2018'!$D$4:$E$117,2,FALSE),0)</f>
        <v>8.58</v>
      </c>
      <c r="BR87">
        <v>244.45</v>
      </c>
    </row>
    <row r="88" spans="1:70" x14ac:dyDescent="0.25">
      <c r="A88" t="s">
        <v>1039</v>
      </c>
      <c r="B88" t="s">
        <v>1032</v>
      </c>
      <c r="C88">
        <v>971592117</v>
      </c>
      <c r="D88" t="s">
        <v>1033</v>
      </c>
      <c r="E88">
        <v>2013</v>
      </c>
      <c r="F88">
        <v>0</v>
      </c>
      <c r="G88">
        <v>0</v>
      </c>
      <c r="H88">
        <v>0</v>
      </c>
      <c r="I88">
        <v>3978</v>
      </c>
      <c r="J88">
        <v>0</v>
      </c>
      <c r="K88">
        <v>88</v>
      </c>
      <c r="L88">
        <v>78</v>
      </c>
      <c r="M88">
        <v>3719</v>
      </c>
      <c r="N88">
        <v>0</v>
      </c>
      <c r="O88">
        <v>0</v>
      </c>
      <c r="P88">
        <v>0</v>
      </c>
      <c r="Q88">
        <v>0</v>
      </c>
      <c r="R88">
        <v>486</v>
      </c>
      <c r="S88">
        <v>61</v>
      </c>
      <c r="T88">
        <v>0</v>
      </c>
      <c r="U88">
        <v>0</v>
      </c>
      <c r="V88">
        <v>7535</v>
      </c>
      <c r="W88">
        <v>999</v>
      </c>
      <c r="X88">
        <v>2300</v>
      </c>
      <c r="Y88">
        <v>0</v>
      </c>
      <c r="Z88">
        <v>197.42</v>
      </c>
      <c r="AA88">
        <v>988.77</v>
      </c>
      <c r="AB88">
        <v>0</v>
      </c>
      <c r="AC88">
        <v>0</v>
      </c>
      <c r="AD88">
        <v>909.5</v>
      </c>
      <c r="AE88">
        <v>2785</v>
      </c>
      <c r="AF88">
        <v>51849</v>
      </c>
      <c r="AG88">
        <v>1141</v>
      </c>
      <c r="AH88">
        <v>0</v>
      </c>
      <c r="AI88">
        <v>230</v>
      </c>
      <c r="AJ88">
        <v>265</v>
      </c>
      <c r="AK88">
        <v>288</v>
      </c>
      <c r="AL88">
        <v>338</v>
      </c>
      <c r="AM88">
        <v>0</v>
      </c>
      <c r="AN88">
        <v>0</v>
      </c>
      <c r="AO88">
        <v>0</v>
      </c>
      <c r="AP88">
        <v>107</v>
      </c>
      <c r="AQ88">
        <v>0</v>
      </c>
      <c r="AR88">
        <v>327</v>
      </c>
      <c r="AS88">
        <v>4634</v>
      </c>
      <c r="AT88">
        <v>134</v>
      </c>
      <c r="AU88">
        <v>0</v>
      </c>
      <c r="AV88">
        <v>0</v>
      </c>
      <c r="AW88">
        <v>22</v>
      </c>
      <c r="AX88">
        <v>1</v>
      </c>
      <c r="AY88">
        <v>5045</v>
      </c>
      <c r="AZ88">
        <v>0</v>
      </c>
      <c r="BA88">
        <v>0</v>
      </c>
      <c r="BB88">
        <v>0</v>
      </c>
      <c r="BC88" s="1">
        <v>9.0916442048517521</v>
      </c>
      <c r="BD88" s="1">
        <v>9.7035040431266845E-2</v>
      </c>
      <c r="BE88" s="1">
        <v>371</v>
      </c>
      <c r="BF88" s="1">
        <v>9057</v>
      </c>
      <c r="BG88" s="1">
        <v>3.2019432483162196E-3</v>
      </c>
      <c r="BH88" s="1">
        <v>0.12178425527216517</v>
      </c>
      <c r="BI88" s="1">
        <v>10.464171359169702</v>
      </c>
      <c r="BJ88" s="1">
        <v>27.000441647344594</v>
      </c>
      <c r="BK88" s="1">
        <v>10869.101799712929</v>
      </c>
      <c r="BL88" s="1">
        <v>68</v>
      </c>
      <c r="BM88" s="1">
        <v>46.233741857127086</v>
      </c>
      <c r="BN88" s="1">
        <v>340.79439107872355</v>
      </c>
      <c r="BO88" s="1">
        <v>3.823397561934657</v>
      </c>
      <c r="BP88">
        <f>IFERROR(VLOOKUP(C88,'[2]Øyer per selskap'!$A$2:$D$43,4,FALSE),0)</f>
        <v>2</v>
      </c>
      <c r="BQ88">
        <f>IFERROR(VLOOKUP(C88,'[1]Pivot 28112017 - VIR 2018'!$D$4:$E$117,2,FALSE),0)</f>
        <v>8.58</v>
      </c>
      <c r="BR88">
        <v>244.45</v>
      </c>
    </row>
    <row r="89" spans="1:70" x14ac:dyDescent="0.25">
      <c r="A89" t="s">
        <v>1040</v>
      </c>
      <c r="B89" t="s">
        <v>1032</v>
      </c>
      <c r="C89">
        <v>971592117</v>
      </c>
      <c r="D89" t="s">
        <v>1033</v>
      </c>
      <c r="E89">
        <v>2014</v>
      </c>
      <c r="F89">
        <v>0</v>
      </c>
      <c r="G89">
        <v>0</v>
      </c>
      <c r="H89">
        <v>0</v>
      </c>
      <c r="I89">
        <v>4003</v>
      </c>
      <c r="J89">
        <v>0</v>
      </c>
      <c r="K89">
        <v>108</v>
      </c>
      <c r="L89">
        <v>95</v>
      </c>
      <c r="M89">
        <v>3760</v>
      </c>
      <c r="N89">
        <v>0</v>
      </c>
      <c r="O89">
        <v>0</v>
      </c>
      <c r="P89">
        <v>0</v>
      </c>
      <c r="Q89">
        <v>0</v>
      </c>
      <c r="R89">
        <v>526</v>
      </c>
      <c r="S89">
        <v>80</v>
      </c>
      <c r="T89">
        <v>0</v>
      </c>
      <c r="U89">
        <v>0</v>
      </c>
      <c r="V89">
        <v>8630</v>
      </c>
      <c r="W89">
        <v>1319</v>
      </c>
      <c r="X89">
        <v>3458</v>
      </c>
      <c r="Y89">
        <v>0</v>
      </c>
      <c r="Z89">
        <v>197.42</v>
      </c>
      <c r="AA89">
        <v>988.77</v>
      </c>
      <c r="AB89">
        <v>0</v>
      </c>
      <c r="AC89">
        <v>0</v>
      </c>
      <c r="AD89">
        <v>909.5</v>
      </c>
      <c r="AE89">
        <v>2764</v>
      </c>
      <c r="AF89">
        <v>53954</v>
      </c>
      <c r="AG89">
        <v>1134</v>
      </c>
      <c r="AH89">
        <v>0</v>
      </c>
      <c r="AI89">
        <v>230</v>
      </c>
      <c r="AJ89">
        <v>265</v>
      </c>
      <c r="AK89">
        <v>289</v>
      </c>
      <c r="AL89">
        <v>594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333</v>
      </c>
      <c r="AS89">
        <v>4479</v>
      </c>
      <c r="AT89">
        <v>139</v>
      </c>
      <c r="AU89">
        <v>0</v>
      </c>
      <c r="AV89">
        <v>0</v>
      </c>
      <c r="AW89">
        <v>23</v>
      </c>
      <c r="AX89">
        <v>1</v>
      </c>
      <c r="AY89">
        <v>5019</v>
      </c>
      <c r="AZ89">
        <v>0</v>
      </c>
      <c r="BA89">
        <v>0</v>
      </c>
      <c r="BB89">
        <v>0</v>
      </c>
      <c r="BC89" s="1">
        <v>9.0916442048517521</v>
      </c>
      <c r="BD89" s="1">
        <v>9.7035040431266845E-2</v>
      </c>
      <c r="BE89" s="1">
        <v>371</v>
      </c>
      <c r="BF89" s="1">
        <v>9057</v>
      </c>
      <c r="BG89" s="1">
        <v>3.2019432483162196E-3</v>
      </c>
      <c r="BH89" s="1">
        <v>0.12178425527216517</v>
      </c>
      <c r="BI89" s="1">
        <v>10.464171359169702</v>
      </c>
      <c r="BJ89" s="1">
        <v>27.000441647344594</v>
      </c>
      <c r="BK89" s="1">
        <v>10869.101799712929</v>
      </c>
      <c r="BL89" s="1">
        <v>68</v>
      </c>
      <c r="BM89" s="1">
        <v>46.233741857127086</v>
      </c>
      <c r="BN89" s="1">
        <v>340.79439107872355</v>
      </c>
      <c r="BO89" s="1">
        <v>3.823397561934657</v>
      </c>
      <c r="BP89">
        <f>IFERROR(VLOOKUP(C89,'[2]Øyer per selskap'!$A$2:$D$43,4,FALSE),0)</f>
        <v>2</v>
      </c>
      <c r="BQ89">
        <f>IFERROR(VLOOKUP(C89,'[1]Pivot 28112017 - VIR 2018'!$D$4:$E$117,2,FALSE),0)</f>
        <v>8.58</v>
      </c>
      <c r="BR89">
        <v>244.45</v>
      </c>
    </row>
    <row r="90" spans="1:70" x14ac:dyDescent="0.25">
      <c r="A90" t="s">
        <v>1041</v>
      </c>
      <c r="B90" t="s">
        <v>1032</v>
      </c>
      <c r="C90">
        <v>971592117</v>
      </c>
      <c r="D90" t="s">
        <v>1033</v>
      </c>
      <c r="E90">
        <v>2015</v>
      </c>
      <c r="F90">
        <v>0</v>
      </c>
      <c r="G90">
        <v>0</v>
      </c>
      <c r="H90">
        <v>0</v>
      </c>
      <c r="I90">
        <v>5236</v>
      </c>
      <c r="J90">
        <v>0</v>
      </c>
      <c r="K90">
        <v>139</v>
      </c>
      <c r="L90">
        <v>48</v>
      </c>
      <c r="M90">
        <v>3900</v>
      </c>
      <c r="N90">
        <v>0</v>
      </c>
      <c r="O90">
        <v>0</v>
      </c>
      <c r="P90">
        <v>0</v>
      </c>
      <c r="Q90">
        <v>0</v>
      </c>
      <c r="R90">
        <v>554</v>
      </c>
      <c r="S90">
        <v>60</v>
      </c>
      <c r="T90">
        <v>0</v>
      </c>
      <c r="U90">
        <v>0</v>
      </c>
      <c r="V90">
        <v>7117</v>
      </c>
      <c r="W90">
        <v>820</v>
      </c>
      <c r="X90">
        <v>3008</v>
      </c>
      <c r="Y90">
        <v>0</v>
      </c>
      <c r="Z90">
        <v>197.42</v>
      </c>
      <c r="AA90">
        <v>988.77</v>
      </c>
      <c r="AB90">
        <v>0</v>
      </c>
      <c r="AC90">
        <v>0</v>
      </c>
      <c r="AD90">
        <v>909.5</v>
      </c>
      <c r="AE90">
        <v>3067</v>
      </c>
      <c r="AF90">
        <v>54055</v>
      </c>
      <c r="AG90">
        <v>1032</v>
      </c>
      <c r="AH90">
        <v>0</v>
      </c>
      <c r="AI90">
        <v>230</v>
      </c>
      <c r="AJ90">
        <v>265</v>
      </c>
      <c r="AK90">
        <v>289</v>
      </c>
      <c r="AL90">
        <v>578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335</v>
      </c>
      <c r="AS90">
        <v>4288</v>
      </c>
      <c r="AT90">
        <v>179</v>
      </c>
      <c r="AU90">
        <v>0</v>
      </c>
      <c r="AV90">
        <v>0</v>
      </c>
      <c r="AW90">
        <v>23</v>
      </c>
      <c r="AX90">
        <v>1</v>
      </c>
      <c r="AY90">
        <v>5234</v>
      </c>
      <c r="AZ90">
        <v>0</v>
      </c>
      <c r="BA90">
        <v>0</v>
      </c>
      <c r="BB90">
        <v>0</v>
      </c>
      <c r="BC90" s="1">
        <v>9.0916442048517521</v>
      </c>
      <c r="BD90" s="1">
        <v>9.7035040431266845E-2</v>
      </c>
      <c r="BE90" s="1">
        <v>371</v>
      </c>
      <c r="BF90" s="1">
        <v>9057</v>
      </c>
      <c r="BG90" s="1">
        <v>3.2019432483162196E-3</v>
      </c>
      <c r="BH90" s="1">
        <v>0.12178425527216517</v>
      </c>
      <c r="BI90" s="1">
        <v>10.464171359169702</v>
      </c>
      <c r="BJ90" s="1">
        <v>27.000441647344594</v>
      </c>
      <c r="BK90" s="1">
        <v>10869.101799712929</v>
      </c>
      <c r="BL90" s="1">
        <v>68</v>
      </c>
      <c r="BM90" s="1">
        <v>46.233741857127086</v>
      </c>
      <c r="BN90" s="1">
        <v>340.79439107872355</v>
      </c>
      <c r="BO90" s="1">
        <v>3.823397561934657</v>
      </c>
      <c r="BP90">
        <f>IFERROR(VLOOKUP(C90,'[2]Øyer per selskap'!$A$2:$D$43,4,FALSE),0)</f>
        <v>2</v>
      </c>
      <c r="BQ90">
        <f>IFERROR(VLOOKUP(C90,'[1]Pivot 28112017 - VIR 2018'!$D$4:$E$117,2,FALSE),0)</f>
        <v>8.58</v>
      </c>
      <c r="BR90">
        <v>244.45</v>
      </c>
    </row>
    <row r="91" spans="1:70" x14ac:dyDescent="0.25">
      <c r="A91" t="s">
        <v>1042</v>
      </c>
      <c r="B91" t="s">
        <v>1032</v>
      </c>
      <c r="C91">
        <v>971592117</v>
      </c>
      <c r="D91" t="s">
        <v>1033</v>
      </c>
      <c r="E91">
        <v>2016</v>
      </c>
      <c r="F91">
        <v>0</v>
      </c>
      <c r="G91">
        <v>0</v>
      </c>
      <c r="H91">
        <v>0</v>
      </c>
      <c r="I91">
        <v>5385</v>
      </c>
      <c r="J91">
        <v>0</v>
      </c>
      <c r="K91">
        <v>103</v>
      </c>
      <c r="L91">
        <v>111</v>
      </c>
      <c r="M91">
        <v>3409</v>
      </c>
      <c r="N91">
        <v>0</v>
      </c>
      <c r="O91">
        <v>0</v>
      </c>
      <c r="P91">
        <v>0</v>
      </c>
      <c r="Q91">
        <v>0</v>
      </c>
      <c r="R91">
        <v>609</v>
      </c>
      <c r="S91">
        <v>91</v>
      </c>
      <c r="T91">
        <v>0</v>
      </c>
      <c r="U91">
        <v>0</v>
      </c>
      <c r="V91">
        <v>7987</v>
      </c>
      <c r="W91">
        <v>1206</v>
      </c>
      <c r="X91">
        <v>3238</v>
      </c>
      <c r="Y91">
        <v>0</v>
      </c>
      <c r="Z91">
        <v>197.42</v>
      </c>
      <c r="AA91">
        <v>988.77</v>
      </c>
      <c r="AB91">
        <v>0</v>
      </c>
      <c r="AC91">
        <v>0</v>
      </c>
      <c r="AD91">
        <v>909.5</v>
      </c>
      <c r="AE91">
        <v>3059</v>
      </c>
      <c r="AF91">
        <v>58643</v>
      </c>
      <c r="AG91">
        <v>929</v>
      </c>
      <c r="AH91">
        <v>0</v>
      </c>
      <c r="AI91">
        <v>230</v>
      </c>
      <c r="AJ91">
        <v>265</v>
      </c>
      <c r="AK91">
        <v>289</v>
      </c>
      <c r="AL91">
        <v>570</v>
      </c>
      <c r="AM91">
        <v>170</v>
      </c>
      <c r="AN91">
        <v>0</v>
      </c>
      <c r="AO91">
        <v>0</v>
      </c>
      <c r="AP91">
        <v>0</v>
      </c>
      <c r="AQ91">
        <v>0</v>
      </c>
      <c r="AR91">
        <v>344</v>
      </c>
      <c r="AS91">
        <v>4623</v>
      </c>
      <c r="AT91">
        <v>150</v>
      </c>
      <c r="AU91">
        <v>0</v>
      </c>
      <c r="AV91">
        <v>0</v>
      </c>
      <c r="AW91">
        <v>23</v>
      </c>
      <c r="AX91">
        <v>1</v>
      </c>
      <c r="AY91">
        <v>4925</v>
      </c>
      <c r="AZ91">
        <v>28</v>
      </c>
      <c r="BA91">
        <v>0</v>
      </c>
      <c r="BB91">
        <v>0</v>
      </c>
      <c r="BC91" s="1">
        <v>9.0916442048517521</v>
      </c>
      <c r="BD91" s="1">
        <v>9.7035040431266845E-2</v>
      </c>
      <c r="BE91" s="1">
        <v>371</v>
      </c>
      <c r="BF91" s="1">
        <v>9057</v>
      </c>
      <c r="BG91" s="1">
        <v>3.2019432483162196E-3</v>
      </c>
      <c r="BH91" s="1">
        <v>0.12178425527216517</v>
      </c>
      <c r="BI91" s="1">
        <v>10.464171359169702</v>
      </c>
      <c r="BJ91" s="1">
        <v>27.000441647344594</v>
      </c>
      <c r="BK91" s="1">
        <v>10869.101799712929</v>
      </c>
      <c r="BL91" s="1">
        <v>68</v>
      </c>
      <c r="BM91" s="1">
        <v>46.233741857127086</v>
      </c>
      <c r="BN91" s="1">
        <v>340.79439107872355</v>
      </c>
      <c r="BO91" s="1">
        <v>3.823397561934657</v>
      </c>
      <c r="BP91">
        <f>IFERROR(VLOOKUP(C91,'[2]Øyer per selskap'!$A$2:$D$43,4,FALSE),0)</f>
        <v>2</v>
      </c>
      <c r="BQ91">
        <f>IFERROR(VLOOKUP(C91,'[1]Pivot 28112017 - VIR 2018'!$D$4:$E$117,2,FALSE),0)</f>
        <v>8.58</v>
      </c>
      <c r="BR91">
        <v>244.45</v>
      </c>
    </row>
    <row r="92" spans="1:70" x14ac:dyDescent="0.25">
      <c r="A92" t="s">
        <v>665</v>
      </c>
      <c r="B92" t="s">
        <v>666</v>
      </c>
      <c r="C92">
        <v>953181606</v>
      </c>
      <c r="D92" t="s">
        <v>667</v>
      </c>
      <c r="E92">
        <v>2007</v>
      </c>
      <c r="F92">
        <v>0</v>
      </c>
      <c r="G92">
        <v>0</v>
      </c>
      <c r="H92">
        <v>0</v>
      </c>
      <c r="I92">
        <v>783</v>
      </c>
      <c r="J92">
        <v>0</v>
      </c>
      <c r="K92">
        <v>0</v>
      </c>
      <c r="L92">
        <v>0</v>
      </c>
      <c r="M92">
        <v>1679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1831</v>
      </c>
      <c r="W92">
        <v>0</v>
      </c>
      <c r="X92">
        <v>175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1213</v>
      </c>
      <c r="AF92">
        <v>15712</v>
      </c>
      <c r="AG92">
        <v>0</v>
      </c>
      <c r="AH92">
        <v>0</v>
      </c>
      <c r="AI92">
        <v>104</v>
      </c>
      <c r="AJ92">
        <v>133</v>
      </c>
      <c r="AK92">
        <v>137</v>
      </c>
      <c r="AL92">
        <v>475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108</v>
      </c>
      <c r="AS92">
        <v>2697</v>
      </c>
      <c r="AT92">
        <v>0</v>
      </c>
      <c r="AU92">
        <v>0</v>
      </c>
      <c r="AV92">
        <v>0</v>
      </c>
      <c r="AW92">
        <v>4</v>
      </c>
      <c r="AX92">
        <v>0</v>
      </c>
      <c r="AY92">
        <v>3832</v>
      </c>
      <c r="AZ92">
        <v>0</v>
      </c>
      <c r="BA92">
        <v>0</v>
      </c>
      <c r="BB92">
        <v>0</v>
      </c>
      <c r="BC92" s="1">
        <v>0</v>
      </c>
      <c r="BD92" s="1">
        <v>0</v>
      </c>
      <c r="BE92" s="1">
        <v>0</v>
      </c>
      <c r="BF92" s="1">
        <v>5912</v>
      </c>
      <c r="BG92" s="1">
        <v>6.9350473612990529E-2</v>
      </c>
      <c r="BH92" s="1">
        <v>7.2733423545331532E-3</v>
      </c>
      <c r="BI92" s="1">
        <v>11.379905277401894</v>
      </c>
      <c r="BJ92" s="1">
        <v>29.99374154262517</v>
      </c>
      <c r="BK92" s="1">
        <v>7555.001860622463</v>
      </c>
      <c r="BL92" s="1">
        <v>64.982916102841685</v>
      </c>
      <c r="BM92" s="1">
        <v>29.396481732070367</v>
      </c>
      <c r="BN92" s="1">
        <v>305.80536197564277</v>
      </c>
      <c r="BO92" s="1">
        <v>4.8089981867633762</v>
      </c>
      <c r="BP92">
        <f>IFERROR(VLOOKUP(C92,'[2]Øyer per selskap'!$A$2:$D$43,4,FALSE),0)</f>
        <v>1</v>
      </c>
      <c r="BQ92">
        <f>IFERROR(VLOOKUP(C92,'[1]Pivot 28112017 - VIR 2018'!$D$4:$E$117,2,FALSE),0)</f>
        <v>0</v>
      </c>
      <c r="BR92">
        <v>244.45</v>
      </c>
    </row>
    <row r="93" spans="1:70" x14ac:dyDescent="0.25">
      <c r="A93" t="s">
        <v>668</v>
      </c>
      <c r="B93" t="s">
        <v>666</v>
      </c>
      <c r="C93">
        <v>953181606</v>
      </c>
      <c r="D93" t="s">
        <v>667</v>
      </c>
      <c r="E93">
        <v>2008</v>
      </c>
      <c r="F93">
        <v>0</v>
      </c>
      <c r="G93">
        <v>0</v>
      </c>
      <c r="H93">
        <v>0</v>
      </c>
      <c r="I93">
        <v>816</v>
      </c>
      <c r="J93">
        <v>0</v>
      </c>
      <c r="K93">
        <v>0</v>
      </c>
      <c r="L93">
        <v>0</v>
      </c>
      <c r="M93">
        <v>1758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2385</v>
      </c>
      <c r="W93">
        <v>0</v>
      </c>
      <c r="X93">
        <v>922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1227</v>
      </c>
      <c r="AF93">
        <v>18043</v>
      </c>
      <c r="AG93">
        <v>0</v>
      </c>
      <c r="AH93">
        <v>0</v>
      </c>
      <c r="AI93">
        <v>105</v>
      </c>
      <c r="AJ93">
        <v>133</v>
      </c>
      <c r="AK93">
        <v>137</v>
      </c>
      <c r="AL93">
        <v>648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194</v>
      </c>
      <c r="AS93">
        <v>2609</v>
      </c>
      <c r="AT93">
        <v>100</v>
      </c>
      <c r="AU93">
        <v>0</v>
      </c>
      <c r="AV93">
        <v>0</v>
      </c>
      <c r="AW93">
        <v>4</v>
      </c>
      <c r="AX93">
        <v>0</v>
      </c>
      <c r="AY93">
        <v>5767</v>
      </c>
      <c r="AZ93">
        <v>0</v>
      </c>
      <c r="BA93">
        <v>0</v>
      </c>
      <c r="BB93">
        <v>0</v>
      </c>
      <c r="BP93">
        <f>IFERROR(VLOOKUP(C93,'[2]Øyer per selskap'!$A$2:$D$43,4,FALSE),0)</f>
        <v>1</v>
      </c>
      <c r="BQ93">
        <f>IFERROR(VLOOKUP(C93,'[1]Pivot 28112017 - VIR 2018'!$D$4:$E$117,2,FALSE),0)</f>
        <v>0</v>
      </c>
      <c r="BR93">
        <v>244.45</v>
      </c>
    </row>
    <row r="94" spans="1:70" x14ac:dyDescent="0.25">
      <c r="A94" t="s">
        <v>669</v>
      </c>
      <c r="B94" t="s">
        <v>666</v>
      </c>
      <c r="C94">
        <v>953181606</v>
      </c>
      <c r="D94" t="s">
        <v>667</v>
      </c>
      <c r="E94">
        <v>2009</v>
      </c>
      <c r="F94">
        <v>0</v>
      </c>
      <c r="G94">
        <v>0</v>
      </c>
      <c r="H94">
        <v>0</v>
      </c>
      <c r="I94">
        <v>1129</v>
      </c>
      <c r="J94">
        <v>0</v>
      </c>
      <c r="K94">
        <v>0</v>
      </c>
      <c r="L94">
        <v>0</v>
      </c>
      <c r="M94">
        <v>1737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2889</v>
      </c>
      <c r="W94">
        <v>447</v>
      </c>
      <c r="X94">
        <v>579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1227</v>
      </c>
      <c r="AF94">
        <v>19950</v>
      </c>
      <c r="AG94">
        <v>0</v>
      </c>
      <c r="AH94">
        <v>0</v>
      </c>
      <c r="AI94">
        <v>105</v>
      </c>
      <c r="AJ94">
        <v>133</v>
      </c>
      <c r="AK94">
        <v>139</v>
      </c>
      <c r="AL94">
        <v>176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161</v>
      </c>
      <c r="AS94">
        <v>2813</v>
      </c>
      <c r="AT94">
        <v>0</v>
      </c>
      <c r="AU94">
        <v>0</v>
      </c>
      <c r="AV94">
        <v>0</v>
      </c>
      <c r="AW94">
        <v>6</v>
      </c>
      <c r="AX94">
        <v>0</v>
      </c>
      <c r="AY94">
        <v>5456</v>
      </c>
      <c r="AZ94">
        <v>0</v>
      </c>
      <c r="BA94">
        <v>0</v>
      </c>
      <c r="BB94">
        <v>0</v>
      </c>
      <c r="BP94">
        <f>IFERROR(VLOOKUP(C94,'[2]Øyer per selskap'!$A$2:$D$43,4,FALSE),0)</f>
        <v>1</v>
      </c>
      <c r="BQ94">
        <f>IFERROR(VLOOKUP(C94,'[1]Pivot 28112017 - VIR 2018'!$D$4:$E$117,2,FALSE),0)</f>
        <v>0</v>
      </c>
      <c r="BR94">
        <v>244.45</v>
      </c>
    </row>
    <row r="95" spans="1:70" x14ac:dyDescent="0.25">
      <c r="A95" t="s">
        <v>670</v>
      </c>
      <c r="B95" t="s">
        <v>666</v>
      </c>
      <c r="C95">
        <v>953181606</v>
      </c>
      <c r="D95" t="s">
        <v>667</v>
      </c>
      <c r="E95">
        <v>2010</v>
      </c>
      <c r="F95">
        <v>0</v>
      </c>
      <c r="G95">
        <v>0</v>
      </c>
      <c r="H95">
        <v>0</v>
      </c>
      <c r="I95">
        <v>1188</v>
      </c>
      <c r="J95">
        <v>0</v>
      </c>
      <c r="K95">
        <v>0</v>
      </c>
      <c r="L95">
        <v>0</v>
      </c>
      <c r="M95">
        <v>1859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2146</v>
      </c>
      <c r="W95">
        <v>0</v>
      </c>
      <c r="X95">
        <v>535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1204</v>
      </c>
      <c r="AF95">
        <v>22351</v>
      </c>
      <c r="AG95">
        <v>0</v>
      </c>
      <c r="AH95">
        <v>0</v>
      </c>
      <c r="AI95">
        <v>105</v>
      </c>
      <c r="AJ95">
        <v>132</v>
      </c>
      <c r="AK95">
        <v>138</v>
      </c>
      <c r="AL95">
        <v>443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160</v>
      </c>
      <c r="AS95">
        <v>2705</v>
      </c>
      <c r="AT95">
        <v>0</v>
      </c>
      <c r="AU95">
        <v>0</v>
      </c>
      <c r="AV95">
        <v>0</v>
      </c>
      <c r="AW95">
        <v>6</v>
      </c>
      <c r="AX95">
        <v>0</v>
      </c>
      <c r="AY95">
        <v>5684</v>
      </c>
      <c r="AZ95">
        <v>0</v>
      </c>
      <c r="BA95">
        <v>0</v>
      </c>
      <c r="BB95">
        <v>0</v>
      </c>
      <c r="BP95">
        <f>IFERROR(VLOOKUP(C95,'[2]Øyer per selskap'!$A$2:$D$43,4,FALSE),0)</f>
        <v>1</v>
      </c>
      <c r="BQ95">
        <f>IFERROR(VLOOKUP(C95,'[1]Pivot 28112017 - VIR 2018'!$D$4:$E$117,2,FALSE),0)</f>
        <v>0</v>
      </c>
      <c r="BR95">
        <v>244.45</v>
      </c>
    </row>
    <row r="96" spans="1:70" x14ac:dyDescent="0.25">
      <c r="A96" t="s">
        <v>671</v>
      </c>
      <c r="B96" t="s">
        <v>666</v>
      </c>
      <c r="C96">
        <v>953181606</v>
      </c>
      <c r="D96" t="s">
        <v>667</v>
      </c>
      <c r="E96">
        <v>2011</v>
      </c>
      <c r="F96">
        <v>0</v>
      </c>
      <c r="G96">
        <v>0</v>
      </c>
      <c r="H96">
        <v>0</v>
      </c>
      <c r="I96">
        <v>1388</v>
      </c>
      <c r="J96">
        <v>0</v>
      </c>
      <c r="K96">
        <v>0</v>
      </c>
      <c r="L96">
        <v>0</v>
      </c>
      <c r="M96">
        <v>1359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2282</v>
      </c>
      <c r="W96">
        <v>235</v>
      </c>
      <c r="X96">
        <v>411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1190</v>
      </c>
      <c r="AF96">
        <v>22455</v>
      </c>
      <c r="AG96">
        <v>0</v>
      </c>
      <c r="AH96">
        <v>0</v>
      </c>
      <c r="AI96">
        <v>107</v>
      </c>
      <c r="AJ96">
        <v>133</v>
      </c>
      <c r="AK96">
        <v>140</v>
      </c>
      <c r="AL96">
        <v>386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173</v>
      </c>
      <c r="AS96">
        <v>3036</v>
      </c>
      <c r="AT96">
        <v>0</v>
      </c>
      <c r="AU96">
        <v>0</v>
      </c>
      <c r="AV96">
        <v>0</v>
      </c>
      <c r="AW96">
        <v>7</v>
      </c>
      <c r="AX96">
        <v>0</v>
      </c>
      <c r="AY96">
        <v>6877</v>
      </c>
      <c r="AZ96">
        <v>0</v>
      </c>
      <c r="BA96">
        <v>0</v>
      </c>
      <c r="BB96">
        <v>0</v>
      </c>
      <c r="BP96">
        <f>IFERROR(VLOOKUP(C96,'[2]Øyer per selskap'!$A$2:$D$43,4,FALSE),0)</f>
        <v>1</v>
      </c>
      <c r="BQ96">
        <f>IFERROR(VLOOKUP(C96,'[1]Pivot 28112017 - VIR 2018'!$D$4:$E$117,2,FALSE),0)</f>
        <v>0</v>
      </c>
      <c r="BR96">
        <v>244.45</v>
      </c>
    </row>
    <row r="97" spans="1:70" x14ac:dyDescent="0.25">
      <c r="A97" t="s">
        <v>672</v>
      </c>
      <c r="B97" t="s">
        <v>666</v>
      </c>
      <c r="C97">
        <v>953181606</v>
      </c>
      <c r="D97" t="s">
        <v>667</v>
      </c>
      <c r="E97">
        <v>2012</v>
      </c>
      <c r="F97">
        <v>0</v>
      </c>
      <c r="G97">
        <v>0</v>
      </c>
      <c r="H97">
        <v>0</v>
      </c>
      <c r="I97">
        <v>1244</v>
      </c>
      <c r="J97">
        <v>0</v>
      </c>
      <c r="K97">
        <v>0</v>
      </c>
      <c r="L97">
        <v>0</v>
      </c>
      <c r="M97">
        <v>1911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1931</v>
      </c>
      <c r="W97">
        <v>225</v>
      </c>
      <c r="X97">
        <v>616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1180</v>
      </c>
      <c r="AF97">
        <v>23513</v>
      </c>
      <c r="AG97">
        <v>0</v>
      </c>
      <c r="AH97">
        <v>0</v>
      </c>
      <c r="AI97">
        <v>109</v>
      </c>
      <c r="AJ97">
        <v>132</v>
      </c>
      <c r="AK97">
        <v>140</v>
      </c>
      <c r="AL97">
        <v>518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171</v>
      </c>
      <c r="AS97">
        <v>2865</v>
      </c>
      <c r="AT97">
        <v>0</v>
      </c>
      <c r="AU97">
        <v>0</v>
      </c>
      <c r="AV97">
        <v>0</v>
      </c>
      <c r="AW97">
        <v>8</v>
      </c>
      <c r="AX97">
        <v>0</v>
      </c>
      <c r="AY97">
        <v>4866</v>
      </c>
      <c r="AZ97">
        <v>0</v>
      </c>
      <c r="BA97">
        <v>0</v>
      </c>
      <c r="BB97">
        <v>0</v>
      </c>
      <c r="BP97">
        <f>IFERROR(VLOOKUP(C97,'[2]Øyer per selskap'!$A$2:$D$43,4,FALSE),0)</f>
        <v>1</v>
      </c>
      <c r="BQ97">
        <f>IFERROR(VLOOKUP(C97,'[1]Pivot 28112017 - VIR 2018'!$D$4:$E$117,2,FALSE),0)</f>
        <v>0</v>
      </c>
      <c r="BR97">
        <v>244.45</v>
      </c>
    </row>
    <row r="98" spans="1:70" x14ac:dyDescent="0.25">
      <c r="A98" t="s">
        <v>673</v>
      </c>
      <c r="B98" t="s">
        <v>666</v>
      </c>
      <c r="C98">
        <v>953181606</v>
      </c>
      <c r="D98" t="s">
        <v>667</v>
      </c>
      <c r="E98">
        <v>2013</v>
      </c>
      <c r="F98">
        <v>0</v>
      </c>
      <c r="G98">
        <v>0</v>
      </c>
      <c r="H98">
        <v>0</v>
      </c>
      <c r="I98">
        <v>1307</v>
      </c>
      <c r="J98">
        <v>0</v>
      </c>
      <c r="K98">
        <v>0</v>
      </c>
      <c r="L98">
        <v>0</v>
      </c>
      <c r="M98">
        <v>1423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2790</v>
      </c>
      <c r="W98">
        <v>198</v>
      </c>
      <c r="X98">
        <v>1224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1175</v>
      </c>
      <c r="AF98">
        <v>25691</v>
      </c>
      <c r="AG98">
        <v>0</v>
      </c>
      <c r="AH98">
        <v>0</v>
      </c>
      <c r="AI98">
        <v>107</v>
      </c>
      <c r="AJ98">
        <v>132</v>
      </c>
      <c r="AK98">
        <v>140</v>
      </c>
      <c r="AL98">
        <v>807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168</v>
      </c>
      <c r="AS98">
        <v>2747</v>
      </c>
      <c r="AT98">
        <v>0</v>
      </c>
      <c r="AU98">
        <v>0</v>
      </c>
      <c r="AV98">
        <v>0</v>
      </c>
      <c r="AW98">
        <v>8</v>
      </c>
      <c r="AX98">
        <v>0</v>
      </c>
      <c r="AY98">
        <v>4423</v>
      </c>
      <c r="AZ98">
        <v>0</v>
      </c>
      <c r="BA98">
        <v>0</v>
      </c>
      <c r="BB98">
        <v>0</v>
      </c>
      <c r="BC98" s="1">
        <v>0</v>
      </c>
      <c r="BD98" s="1">
        <v>0</v>
      </c>
      <c r="BE98" s="1">
        <v>0</v>
      </c>
      <c r="BF98" s="1">
        <v>5912</v>
      </c>
      <c r="BG98" s="1">
        <v>6.9350473612990529E-2</v>
      </c>
      <c r="BH98" s="1">
        <v>7.2733423545331532E-3</v>
      </c>
      <c r="BI98" s="1">
        <v>11.379905277401894</v>
      </c>
      <c r="BJ98" s="1">
        <v>29.99374154262517</v>
      </c>
      <c r="BK98" s="1">
        <v>7555.001860622463</v>
      </c>
      <c r="BL98" s="1">
        <v>64.982916102841685</v>
      </c>
      <c r="BM98" s="1">
        <v>29.396481732070367</v>
      </c>
      <c r="BN98" s="1">
        <v>305.80536197564277</v>
      </c>
      <c r="BO98" s="1">
        <v>4.8089981867633762</v>
      </c>
      <c r="BP98">
        <f>IFERROR(VLOOKUP(C98,'[2]Øyer per selskap'!$A$2:$D$43,4,FALSE),0)</f>
        <v>1</v>
      </c>
      <c r="BQ98">
        <f>IFERROR(VLOOKUP(C98,'[1]Pivot 28112017 - VIR 2018'!$D$4:$E$117,2,FALSE),0)</f>
        <v>0</v>
      </c>
      <c r="BR98">
        <v>244.45</v>
      </c>
    </row>
    <row r="99" spans="1:70" x14ac:dyDescent="0.25">
      <c r="A99" t="s">
        <v>674</v>
      </c>
      <c r="B99" t="s">
        <v>666</v>
      </c>
      <c r="C99">
        <v>953181606</v>
      </c>
      <c r="D99" t="s">
        <v>667</v>
      </c>
      <c r="E99">
        <v>2014</v>
      </c>
      <c r="F99">
        <v>0</v>
      </c>
      <c r="G99">
        <v>0</v>
      </c>
      <c r="H99">
        <v>0</v>
      </c>
      <c r="I99">
        <v>1404</v>
      </c>
      <c r="J99">
        <v>0</v>
      </c>
      <c r="K99">
        <v>0</v>
      </c>
      <c r="L99">
        <v>0</v>
      </c>
      <c r="M99">
        <v>1442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2897</v>
      </c>
      <c r="W99">
        <v>309</v>
      </c>
      <c r="X99">
        <v>1190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1191</v>
      </c>
      <c r="AF99">
        <v>27399</v>
      </c>
      <c r="AG99">
        <v>0</v>
      </c>
      <c r="AH99">
        <v>0</v>
      </c>
      <c r="AI99">
        <v>109</v>
      </c>
      <c r="AJ99">
        <v>131</v>
      </c>
      <c r="AK99">
        <v>141</v>
      </c>
      <c r="AL99">
        <v>357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173</v>
      </c>
      <c r="AS99">
        <v>2821</v>
      </c>
      <c r="AT99">
        <v>0</v>
      </c>
      <c r="AU99">
        <v>0</v>
      </c>
      <c r="AV99">
        <v>0</v>
      </c>
      <c r="AW99">
        <v>10</v>
      </c>
      <c r="AX99">
        <v>0</v>
      </c>
      <c r="AY99">
        <v>4517</v>
      </c>
      <c r="AZ99">
        <v>0</v>
      </c>
      <c r="BA99">
        <v>0</v>
      </c>
      <c r="BB99">
        <v>0</v>
      </c>
      <c r="BC99" s="1">
        <v>0</v>
      </c>
      <c r="BD99" s="1">
        <v>0</v>
      </c>
      <c r="BE99" s="1">
        <v>0</v>
      </c>
      <c r="BF99" s="1">
        <v>5912</v>
      </c>
      <c r="BG99" s="1">
        <v>6.9350473612990529E-2</v>
      </c>
      <c r="BH99" s="1">
        <v>7.2733423545331532E-3</v>
      </c>
      <c r="BI99" s="1">
        <v>11.379905277401894</v>
      </c>
      <c r="BJ99" s="1">
        <v>29.99374154262517</v>
      </c>
      <c r="BK99" s="1">
        <v>7555.001860622463</v>
      </c>
      <c r="BL99" s="1">
        <v>64.982916102841685</v>
      </c>
      <c r="BM99" s="1">
        <v>29.396481732070367</v>
      </c>
      <c r="BN99" s="1">
        <v>305.80536197564277</v>
      </c>
      <c r="BO99" s="1">
        <v>4.8089981867633762</v>
      </c>
      <c r="BP99">
        <f>IFERROR(VLOOKUP(C99,'[2]Øyer per selskap'!$A$2:$D$43,4,FALSE),0)</f>
        <v>1</v>
      </c>
      <c r="BQ99">
        <f>IFERROR(VLOOKUP(C99,'[1]Pivot 28112017 - VIR 2018'!$D$4:$E$117,2,FALSE),0)</f>
        <v>0</v>
      </c>
      <c r="BR99">
        <v>244.45</v>
      </c>
    </row>
    <row r="100" spans="1:70" x14ac:dyDescent="0.25">
      <c r="A100" t="s">
        <v>675</v>
      </c>
      <c r="B100" t="s">
        <v>666</v>
      </c>
      <c r="C100">
        <v>953181606</v>
      </c>
      <c r="D100" t="s">
        <v>667</v>
      </c>
      <c r="E100">
        <v>2015</v>
      </c>
      <c r="F100">
        <v>0</v>
      </c>
      <c r="G100">
        <v>0</v>
      </c>
      <c r="H100">
        <v>0</v>
      </c>
      <c r="I100">
        <v>1456</v>
      </c>
      <c r="J100">
        <v>0</v>
      </c>
      <c r="K100">
        <v>0</v>
      </c>
      <c r="L100">
        <v>0</v>
      </c>
      <c r="M100">
        <v>1896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3914</v>
      </c>
      <c r="W100">
        <v>434</v>
      </c>
      <c r="X100">
        <v>1114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1197</v>
      </c>
      <c r="AF100">
        <v>28433</v>
      </c>
      <c r="AG100">
        <v>0</v>
      </c>
      <c r="AH100">
        <v>0</v>
      </c>
      <c r="AI100">
        <v>109</v>
      </c>
      <c r="AJ100">
        <v>131</v>
      </c>
      <c r="AK100">
        <v>142</v>
      </c>
      <c r="AL100">
        <v>350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171</v>
      </c>
      <c r="AS100">
        <v>2650</v>
      </c>
      <c r="AT100">
        <v>0</v>
      </c>
      <c r="AU100">
        <v>0</v>
      </c>
      <c r="AV100">
        <v>0</v>
      </c>
      <c r="AW100">
        <v>11</v>
      </c>
      <c r="AX100">
        <v>0</v>
      </c>
      <c r="AY100">
        <v>2457</v>
      </c>
      <c r="AZ100">
        <v>0</v>
      </c>
      <c r="BA100">
        <v>0</v>
      </c>
      <c r="BB100">
        <v>0</v>
      </c>
      <c r="BC100" s="1">
        <v>0</v>
      </c>
      <c r="BD100" s="1">
        <v>0</v>
      </c>
      <c r="BE100" s="1">
        <v>0</v>
      </c>
      <c r="BF100" s="1">
        <v>5912</v>
      </c>
      <c r="BG100" s="1">
        <v>6.9350473612990529E-2</v>
      </c>
      <c r="BH100" s="1">
        <v>7.2733423545331532E-3</v>
      </c>
      <c r="BI100" s="1">
        <v>11.379905277401894</v>
      </c>
      <c r="BJ100" s="1">
        <v>29.99374154262517</v>
      </c>
      <c r="BK100" s="1">
        <v>7555.001860622463</v>
      </c>
      <c r="BL100" s="1">
        <v>64.982916102841685</v>
      </c>
      <c r="BM100" s="1">
        <v>29.396481732070367</v>
      </c>
      <c r="BN100" s="1">
        <v>305.80536197564277</v>
      </c>
      <c r="BO100" s="1">
        <v>4.8089981867633762</v>
      </c>
      <c r="BP100">
        <f>IFERROR(VLOOKUP(C100,'[2]Øyer per selskap'!$A$2:$D$43,4,FALSE),0)</f>
        <v>1</v>
      </c>
      <c r="BQ100">
        <f>IFERROR(VLOOKUP(C100,'[1]Pivot 28112017 - VIR 2018'!$D$4:$E$117,2,FALSE),0)</f>
        <v>0</v>
      </c>
      <c r="BR100">
        <v>244.45</v>
      </c>
    </row>
    <row r="101" spans="1:70" x14ac:dyDescent="0.25">
      <c r="A101" t="s">
        <v>676</v>
      </c>
      <c r="B101" t="s">
        <v>666</v>
      </c>
      <c r="C101">
        <v>953181606</v>
      </c>
      <c r="D101" t="s">
        <v>667</v>
      </c>
      <c r="E101">
        <v>2016</v>
      </c>
      <c r="F101">
        <v>0</v>
      </c>
      <c r="G101">
        <v>0</v>
      </c>
      <c r="H101">
        <v>0</v>
      </c>
      <c r="I101">
        <v>1596</v>
      </c>
      <c r="J101">
        <v>0</v>
      </c>
      <c r="K101">
        <v>0</v>
      </c>
      <c r="L101">
        <v>0</v>
      </c>
      <c r="M101">
        <v>1600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3750</v>
      </c>
      <c r="W101">
        <v>446</v>
      </c>
      <c r="X101">
        <v>1588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1198</v>
      </c>
      <c r="AF101">
        <v>33086</v>
      </c>
      <c r="AG101">
        <v>0</v>
      </c>
      <c r="AH101">
        <v>0</v>
      </c>
      <c r="AI101">
        <v>110</v>
      </c>
      <c r="AJ101">
        <v>131</v>
      </c>
      <c r="AK101">
        <v>142</v>
      </c>
      <c r="AL101">
        <v>122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201</v>
      </c>
      <c r="AS101">
        <v>3620</v>
      </c>
      <c r="AT101">
        <v>0</v>
      </c>
      <c r="AU101">
        <v>0</v>
      </c>
      <c r="AV101">
        <v>0</v>
      </c>
      <c r="AW101">
        <v>11</v>
      </c>
      <c r="AX101">
        <v>0</v>
      </c>
      <c r="AY101">
        <v>2778</v>
      </c>
      <c r="AZ101">
        <v>0</v>
      </c>
      <c r="BA101">
        <v>0</v>
      </c>
      <c r="BB101">
        <v>0</v>
      </c>
      <c r="BC101" s="1">
        <v>0</v>
      </c>
      <c r="BD101" s="1">
        <v>0</v>
      </c>
      <c r="BE101" s="1">
        <v>0</v>
      </c>
      <c r="BF101" s="1">
        <v>5912</v>
      </c>
      <c r="BG101" s="1">
        <v>6.9350473612990529E-2</v>
      </c>
      <c r="BH101" s="1">
        <v>7.2733423545331532E-3</v>
      </c>
      <c r="BI101" s="1">
        <v>11.379905277401894</v>
      </c>
      <c r="BJ101" s="1">
        <v>29.99374154262517</v>
      </c>
      <c r="BK101" s="1">
        <v>7555.001860622463</v>
      </c>
      <c r="BL101" s="1">
        <v>64.982916102841685</v>
      </c>
      <c r="BM101" s="1">
        <v>29.396481732070367</v>
      </c>
      <c r="BN101" s="1">
        <v>305.80536197564277</v>
      </c>
      <c r="BO101" s="1">
        <v>4.8089981867633762</v>
      </c>
      <c r="BP101">
        <f>IFERROR(VLOOKUP(C101,'[2]Øyer per selskap'!$A$2:$D$43,4,FALSE),0)</f>
        <v>1</v>
      </c>
      <c r="BQ101">
        <f>IFERROR(VLOOKUP(C101,'[1]Pivot 28112017 - VIR 2018'!$D$4:$E$117,2,FALSE),0)</f>
        <v>0</v>
      </c>
      <c r="BR101">
        <v>244.45</v>
      </c>
    </row>
    <row r="102" spans="1:70" x14ac:dyDescent="0.25">
      <c r="A102" t="s">
        <v>1099</v>
      </c>
      <c r="B102" t="s">
        <v>1100</v>
      </c>
      <c r="C102">
        <v>976944801</v>
      </c>
      <c r="D102" t="s">
        <v>1101</v>
      </c>
      <c r="E102">
        <v>2007</v>
      </c>
      <c r="F102">
        <v>0</v>
      </c>
      <c r="G102">
        <v>0</v>
      </c>
      <c r="H102">
        <v>0</v>
      </c>
      <c r="I102">
        <v>147408</v>
      </c>
      <c r="J102">
        <v>17377</v>
      </c>
      <c r="K102">
        <v>50664</v>
      </c>
      <c r="L102">
        <v>121315</v>
      </c>
      <c r="M102">
        <v>242766</v>
      </c>
      <c r="N102">
        <v>477</v>
      </c>
      <c r="O102">
        <v>5882</v>
      </c>
      <c r="P102">
        <v>2131</v>
      </c>
      <c r="Q102">
        <v>1561</v>
      </c>
      <c r="R102">
        <v>55071</v>
      </c>
      <c r="S102">
        <v>4462</v>
      </c>
      <c r="T102">
        <v>19950</v>
      </c>
      <c r="U102">
        <v>14471</v>
      </c>
      <c r="V102">
        <v>167320</v>
      </c>
      <c r="W102">
        <v>13556</v>
      </c>
      <c r="X102">
        <v>60612</v>
      </c>
      <c r="Y102">
        <v>44012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175277</v>
      </c>
      <c r="AF102">
        <v>1880437</v>
      </c>
      <c r="AG102">
        <v>742777</v>
      </c>
      <c r="AH102">
        <v>140792</v>
      </c>
      <c r="AI102">
        <v>5079</v>
      </c>
      <c r="AJ102">
        <v>2190</v>
      </c>
      <c r="AK102">
        <v>4992</v>
      </c>
      <c r="AL102">
        <v>17988</v>
      </c>
      <c r="AM102">
        <v>3210</v>
      </c>
      <c r="AN102">
        <v>0</v>
      </c>
      <c r="AO102">
        <v>0</v>
      </c>
      <c r="AP102">
        <v>23818</v>
      </c>
      <c r="AQ102">
        <v>525042</v>
      </c>
      <c r="AR102">
        <v>5167</v>
      </c>
      <c r="AS102">
        <v>124360</v>
      </c>
      <c r="AT102">
        <v>5548</v>
      </c>
      <c r="AU102">
        <v>0</v>
      </c>
      <c r="AV102">
        <v>0</v>
      </c>
      <c r="AW102">
        <v>2710</v>
      </c>
      <c r="AX102">
        <v>92</v>
      </c>
      <c r="AY102">
        <v>148740</v>
      </c>
      <c r="AZ102">
        <v>47329</v>
      </c>
      <c r="BA102">
        <v>5106</v>
      </c>
      <c r="BB102">
        <v>1565</v>
      </c>
      <c r="BP102">
        <f>IFERROR(VLOOKUP(C102,'[2]Øyer per selskap'!$A$2:$D$43,4,FALSE),0)</f>
        <v>10</v>
      </c>
      <c r="BQ102">
        <f>IFERROR(VLOOKUP(C102,'[1]Pivot 28112017 - VIR 2018'!$D$4:$E$117,2,FALSE),0)</f>
        <v>86.914000000000016</v>
      </c>
      <c r="BR102">
        <v>246.69</v>
      </c>
    </row>
    <row r="103" spans="1:70" x14ac:dyDescent="0.25">
      <c r="A103" t="s">
        <v>1102</v>
      </c>
      <c r="B103" t="s">
        <v>1100</v>
      </c>
      <c r="C103">
        <v>976944801</v>
      </c>
      <c r="D103" t="s">
        <v>1101</v>
      </c>
      <c r="E103">
        <v>2008</v>
      </c>
      <c r="F103">
        <v>0</v>
      </c>
      <c r="G103">
        <v>0</v>
      </c>
      <c r="H103">
        <v>0</v>
      </c>
      <c r="I103">
        <v>149011</v>
      </c>
      <c r="J103">
        <v>17290</v>
      </c>
      <c r="K103">
        <v>51767</v>
      </c>
      <c r="L103">
        <v>137456</v>
      </c>
      <c r="M103">
        <v>230190</v>
      </c>
      <c r="N103">
        <v>522</v>
      </c>
      <c r="O103">
        <v>5738</v>
      </c>
      <c r="P103">
        <v>2439</v>
      </c>
      <c r="Q103">
        <v>2697</v>
      </c>
      <c r="R103">
        <v>53475</v>
      </c>
      <c r="S103">
        <v>4867</v>
      </c>
      <c r="T103">
        <v>22735</v>
      </c>
      <c r="U103">
        <v>25139</v>
      </c>
      <c r="V103">
        <v>205987</v>
      </c>
      <c r="W103">
        <v>18747</v>
      </c>
      <c r="X103">
        <v>87575</v>
      </c>
      <c r="Y103">
        <v>96834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177195</v>
      </c>
      <c r="AF103">
        <v>1901573</v>
      </c>
      <c r="AG103">
        <v>803000</v>
      </c>
      <c r="AH103">
        <v>124780</v>
      </c>
      <c r="AI103">
        <v>5164</v>
      </c>
      <c r="AJ103">
        <v>2190</v>
      </c>
      <c r="AK103">
        <v>5070</v>
      </c>
      <c r="AL103">
        <v>17445</v>
      </c>
      <c r="AM103">
        <v>689</v>
      </c>
      <c r="AN103">
        <v>0</v>
      </c>
      <c r="AO103">
        <v>0</v>
      </c>
      <c r="AP103">
        <v>24757</v>
      </c>
      <c r="AQ103">
        <v>575396</v>
      </c>
      <c r="AR103">
        <v>5831</v>
      </c>
      <c r="AS103">
        <v>135063</v>
      </c>
      <c r="AT103">
        <v>14753</v>
      </c>
      <c r="AU103">
        <v>0</v>
      </c>
      <c r="AV103">
        <v>0</v>
      </c>
      <c r="AW103">
        <v>2788</v>
      </c>
      <c r="AX103">
        <v>92</v>
      </c>
      <c r="AY103">
        <v>167373</v>
      </c>
      <c r="AZ103">
        <v>38735</v>
      </c>
      <c r="BA103">
        <v>4505</v>
      </c>
      <c r="BB103">
        <v>1511</v>
      </c>
      <c r="BP103">
        <f>IFERROR(VLOOKUP(C103,'[2]Øyer per selskap'!$A$2:$D$43,4,FALSE),0)</f>
        <v>10</v>
      </c>
      <c r="BQ103">
        <f>IFERROR(VLOOKUP(C103,'[1]Pivot 28112017 - VIR 2018'!$D$4:$E$117,2,FALSE),0)</f>
        <v>86.914000000000016</v>
      </c>
      <c r="BR103">
        <v>246.69</v>
      </c>
    </row>
    <row r="104" spans="1:70" x14ac:dyDescent="0.25">
      <c r="A104" t="s">
        <v>1103</v>
      </c>
      <c r="B104" t="s">
        <v>1100</v>
      </c>
      <c r="C104">
        <v>976944801</v>
      </c>
      <c r="D104" t="s">
        <v>1101</v>
      </c>
      <c r="E104">
        <v>2009</v>
      </c>
      <c r="F104">
        <v>0</v>
      </c>
      <c r="G104">
        <v>0</v>
      </c>
      <c r="H104">
        <v>0</v>
      </c>
      <c r="I104">
        <v>152324</v>
      </c>
      <c r="J104">
        <v>16294</v>
      </c>
      <c r="K104">
        <v>53925</v>
      </c>
      <c r="L104">
        <v>112419</v>
      </c>
      <c r="M104">
        <v>249940</v>
      </c>
      <c r="N104">
        <v>644</v>
      </c>
      <c r="O104">
        <v>2964</v>
      </c>
      <c r="P104">
        <v>291</v>
      </c>
      <c r="Q104">
        <v>381</v>
      </c>
      <c r="R104">
        <v>61622</v>
      </c>
      <c r="S104">
        <v>6466</v>
      </c>
      <c r="T104">
        <v>34796</v>
      </c>
      <c r="U104">
        <v>3820</v>
      </c>
      <c r="V104">
        <v>208377</v>
      </c>
      <c r="W104">
        <v>27641</v>
      </c>
      <c r="X104">
        <v>93711</v>
      </c>
      <c r="Y104">
        <v>16330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178169</v>
      </c>
      <c r="AF104">
        <v>1965249</v>
      </c>
      <c r="AG104">
        <v>855690</v>
      </c>
      <c r="AH104">
        <v>109138</v>
      </c>
      <c r="AI104">
        <v>5213</v>
      </c>
      <c r="AJ104">
        <v>2185</v>
      </c>
      <c r="AK104">
        <v>5033</v>
      </c>
      <c r="AL104">
        <v>23649</v>
      </c>
      <c r="AM104">
        <v>1935</v>
      </c>
      <c r="AN104">
        <v>0</v>
      </c>
      <c r="AO104">
        <v>0</v>
      </c>
      <c r="AP104">
        <v>26087</v>
      </c>
      <c r="AQ104">
        <v>550835</v>
      </c>
      <c r="AR104">
        <v>6501</v>
      </c>
      <c r="AS104">
        <v>144772</v>
      </c>
      <c r="AT104">
        <v>14021</v>
      </c>
      <c r="AU104">
        <v>0</v>
      </c>
      <c r="AV104">
        <v>0</v>
      </c>
      <c r="AW104">
        <v>2756</v>
      </c>
      <c r="AX104">
        <v>92</v>
      </c>
      <c r="AY104">
        <v>196660</v>
      </c>
      <c r="AZ104">
        <v>47568</v>
      </c>
      <c r="BA104">
        <v>2988</v>
      </c>
      <c r="BB104">
        <v>1469</v>
      </c>
      <c r="BP104">
        <f>IFERROR(VLOOKUP(C104,'[2]Øyer per selskap'!$A$2:$D$43,4,FALSE),0)</f>
        <v>10</v>
      </c>
      <c r="BQ104">
        <f>IFERROR(VLOOKUP(C104,'[1]Pivot 28112017 - VIR 2018'!$D$4:$E$117,2,FALSE),0)</f>
        <v>86.914000000000016</v>
      </c>
      <c r="BR104">
        <v>246.69</v>
      </c>
    </row>
    <row r="105" spans="1:70" x14ac:dyDescent="0.25">
      <c r="A105" t="s">
        <v>1104</v>
      </c>
      <c r="B105" t="s">
        <v>1100</v>
      </c>
      <c r="C105">
        <v>976944801</v>
      </c>
      <c r="D105" t="s">
        <v>1101</v>
      </c>
      <c r="E105">
        <v>2010</v>
      </c>
      <c r="F105">
        <v>0</v>
      </c>
      <c r="G105">
        <v>0</v>
      </c>
      <c r="H105">
        <v>0</v>
      </c>
      <c r="I105">
        <v>155301</v>
      </c>
      <c r="J105">
        <v>15477</v>
      </c>
      <c r="K105">
        <v>52169</v>
      </c>
      <c r="L105">
        <v>89755</v>
      </c>
      <c r="M105">
        <v>275239</v>
      </c>
      <c r="N105">
        <v>-915</v>
      </c>
      <c r="O105">
        <v>5210</v>
      </c>
      <c r="P105">
        <v>2722</v>
      </c>
      <c r="Q105">
        <v>1634</v>
      </c>
      <c r="R105">
        <v>52384</v>
      </c>
      <c r="S105">
        <v>-11155</v>
      </c>
      <c r="T105">
        <v>22061</v>
      </c>
      <c r="U105">
        <v>19917</v>
      </c>
      <c r="V105">
        <v>224162</v>
      </c>
      <c r="W105">
        <v>-41863</v>
      </c>
      <c r="X105">
        <v>110365</v>
      </c>
      <c r="Y105">
        <v>74742</v>
      </c>
      <c r="Z105">
        <v>28692.45</v>
      </c>
      <c r="AA105">
        <v>113156.25</v>
      </c>
      <c r="AB105">
        <v>54580.43</v>
      </c>
      <c r="AC105">
        <v>39568.730000000003</v>
      </c>
      <c r="AD105">
        <v>134417.57999999999</v>
      </c>
      <c r="AE105">
        <v>179924</v>
      </c>
      <c r="AF105">
        <v>2068223</v>
      </c>
      <c r="AG105">
        <v>900520</v>
      </c>
      <c r="AH105">
        <v>93966</v>
      </c>
      <c r="AI105">
        <v>5253</v>
      </c>
      <c r="AJ105">
        <v>2175</v>
      </c>
      <c r="AK105">
        <v>5051</v>
      </c>
      <c r="AL105">
        <v>28386</v>
      </c>
      <c r="AM105">
        <v>2569</v>
      </c>
      <c r="AN105">
        <v>0</v>
      </c>
      <c r="AO105">
        <v>0</v>
      </c>
      <c r="AP105">
        <v>26118</v>
      </c>
      <c r="AQ105">
        <v>473822</v>
      </c>
      <c r="AR105">
        <v>7154</v>
      </c>
      <c r="AS105">
        <v>158837</v>
      </c>
      <c r="AT105">
        <v>16245</v>
      </c>
      <c r="AU105">
        <v>0</v>
      </c>
      <c r="AV105">
        <v>0</v>
      </c>
      <c r="AW105">
        <v>2778</v>
      </c>
      <c r="AX105">
        <v>98</v>
      </c>
      <c r="AY105">
        <v>207940</v>
      </c>
      <c r="AZ105">
        <v>45808</v>
      </c>
      <c r="BA105">
        <v>4447</v>
      </c>
      <c r="BB105">
        <v>2414</v>
      </c>
      <c r="BP105">
        <f>IFERROR(VLOOKUP(C105,'[2]Øyer per selskap'!$A$2:$D$43,4,FALSE),0)</f>
        <v>10</v>
      </c>
      <c r="BQ105">
        <f>IFERROR(VLOOKUP(C105,'[1]Pivot 28112017 - VIR 2018'!$D$4:$E$117,2,FALSE),0)</f>
        <v>86.914000000000016</v>
      </c>
      <c r="BR105">
        <v>246.69</v>
      </c>
    </row>
    <row r="106" spans="1:70" x14ac:dyDescent="0.25">
      <c r="A106" t="s">
        <v>1105</v>
      </c>
      <c r="B106" t="s">
        <v>1100</v>
      </c>
      <c r="C106">
        <v>976944801</v>
      </c>
      <c r="D106" t="s">
        <v>1101</v>
      </c>
      <c r="E106">
        <v>2011</v>
      </c>
      <c r="F106">
        <v>0</v>
      </c>
      <c r="G106">
        <v>0</v>
      </c>
      <c r="H106">
        <v>0</v>
      </c>
      <c r="I106">
        <v>162151</v>
      </c>
      <c r="J106">
        <v>14908</v>
      </c>
      <c r="K106">
        <v>55193</v>
      </c>
      <c r="L106">
        <v>115255</v>
      </c>
      <c r="M106">
        <v>234750</v>
      </c>
      <c r="N106">
        <v>1919</v>
      </c>
      <c r="O106">
        <v>16046</v>
      </c>
      <c r="P106">
        <v>12506</v>
      </c>
      <c r="Q106">
        <v>12800</v>
      </c>
      <c r="R106">
        <v>45701</v>
      </c>
      <c r="S106">
        <v>5466</v>
      </c>
      <c r="T106">
        <v>13955</v>
      </c>
      <c r="U106">
        <v>36456</v>
      </c>
      <c r="V106">
        <v>235960</v>
      </c>
      <c r="W106">
        <v>28222</v>
      </c>
      <c r="X106">
        <v>113225</v>
      </c>
      <c r="Y106">
        <v>188224</v>
      </c>
      <c r="Z106">
        <v>28692.45</v>
      </c>
      <c r="AA106">
        <v>113156.25</v>
      </c>
      <c r="AB106">
        <v>54580.43</v>
      </c>
      <c r="AC106">
        <v>39568.730000000003</v>
      </c>
      <c r="AD106">
        <v>134000.06</v>
      </c>
      <c r="AE106">
        <v>182246</v>
      </c>
      <c r="AF106">
        <v>2186710</v>
      </c>
      <c r="AG106">
        <v>869195</v>
      </c>
      <c r="AH106">
        <v>89711</v>
      </c>
      <c r="AI106">
        <v>5324</v>
      </c>
      <c r="AJ106">
        <v>2149</v>
      </c>
      <c r="AK106">
        <v>4716</v>
      </c>
      <c r="AL106">
        <v>41820</v>
      </c>
      <c r="AM106">
        <v>7742</v>
      </c>
      <c r="AN106">
        <v>0</v>
      </c>
      <c r="AO106">
        <v>0</v>
      </c>
      <c r="AP106">
        <v>27990</v>
      </c>
      <c r="AQ106">
        <v>446231</v>
      </c>
      <c r="AR106">
        <v>9442</v>
      </c>
      <c r="AS106">
        <v>187991</v>
      </c>
      <c r="AT106">
        <v>21549</v>
      </c>
      <c r="AU106">
        <v>0</v>
      </c>
      <c r="AV106">
        <v>0</v>
      </c>
      <c r="AW106">
        <v>2462</v>
      </c>
      <c r="AX106">
        <v>105</v>
      </c>
      <c r="AY106">
        <v>219494</v>
      </c>
      <c r="AZ106">
        <v>52445</v>
      </c>
      <c r="BA106">
        <v>5795</v>
      </c>
      <c r="BB106">
        <v>1982</v>
      </c>
      <c r="BP106">
        <f>IFERROR(VLOOKUP(C106,'[2]Øyer per selskap'!$A$2:$D$43,4,FALSE),0)</f>
        <v>10</v>
      </c>
      <c r="BQ106">
        <f>IFERROR(VLOOKUP(C106,'[1]Pivot 28112017 - VIR 2018'!$D$4:$E$117,2,FALSE),0)</f>
        <v>86.914000000000016</v>
      </c>
      <c r="BR106">
        <v>246.69</v>
      </c>
    </row>
    <row r="107" spans="1:70" x14ac:dyDescent="0.25">
      <c r="A107" t="s">
        <v>1106</v>
      </c>
      <c r="B107" t="s">
        <v>1100</v>
      </c>
      <c r="C107">
        <v>976944801</v>
      </c>
      <c r="D107" t="s">
        <v>1101</v>
      </c>
      <c r="E107">
        <v>2012</v>
      </c>
      <c r="F107">
        <v>0</v>
      </c>
      <c r="G107">
        <v>0</v>
      </c>
      <c r="H107">
        <v>0</v>
      </c>
      <c r="I107">
        <v>169791</v>
      </c>
      <c r="J107">
        <v>14478</v>
      </c>
      <c r="K107">
        <v>54352</v>
      </c>
      <c r="L107">
        <v>131935</v>
      </c>
      <c r="M107">
        <v>253479</v>
      </c>
      <c r="N107">
        <v>4447</v>
      </c>
      <c r="O107">
        <v>26261</v>
      </c>
      <c r="P107">
        <v>23194</v>
      </c>
      <c r="Q107">
        <v>-34376</v>
      </c>
      <c r="R107">
        <v>41955</v>
      </c>
      <c r="S107">
        <v>7105</v>
      </c>
      <c r="T107">
        <v>11071</v>
      </c>
      <c r="U107">
        <v>-54919</v>
      </c>
      <c r="V107">
        <v>229873</v>
      </c>
      <c r="W107">
        <v>38928</v>
      </c>
      <c r="X107">
        <v>113463</v>
      </c>
      <c r="Y107">
        <v>-300907</v>
      </c>
      <c r="Z107">
        <v>28692.45</v>
      </c>
      <c r="AA107">
        <v>113156.25</v>
      </c>
      <c r="AB107">
        <v>54580.43</v>
      </c>
      <c r="AC107">
        <v>39568.730000000003</v>
      </c>
      <c r="AD107">
        <v>134000.06</v>
      </c>
      <c r="AE107">
        <v>184656</v>
      </c>
      <c r="AF107">
        <v>2267673</v>
      </c>
      <c r="AG107">
        <v>837935</v>
      </c>
      <c r="AH107">
        <v>223221</v>
      </c>
      <c r="AI107">
        <v>5357</v>
      </c>
      <c r="AJ107">
        <v>2149</v>
      </c>
      <c r="AK107">
        <v>4731</v>
      </c>
      <c r="AL107">
        <v>20377</v>
      </c>
      <c r="AM107">
        <v>2515</v>
      </c>
      <c r="AN107">
        <v>0</v>
      </c>
      <c r="AO107">
        <v>0</v>
      </c>
      <c r="AP107">
        <v>27997</v>
      </c>
      <c r="AQ107">
        <v>418234</v>
      </c>
      <c r="AR107">
        <v>10684</v>
      </c>
      <c r="AS107">
        <v>202433</v>
      </c>
      <c r="AT107">
        <v>12178</v>
      </c>
      <c r="AU107">
        <v>0</v>
      </c>
      <c r="AV107">
        <v>0</v>
      </c>
      <c r="AW107">
        <v>2477</v>
      </c>
      <c r="AX107">
        <v>105</v>
      </c>
      <c r="AY107">
        <v>220662</v>
      </c>
      <c r="AZ107">
        <v>56476</v>
      </c>
      <c r="BA107">
        <v>5681</v>
      </c>
      <c r="BB107">
        <v>3729</v>
      </c>
      <c r="BC107" s="1">
        <v>15.302827924449547</v>
      </c>
      <c r="BD107" s="1">
        <v>0.3327072245991165</v>
      </c>
      <c r="BE107" s="1">
        <v>28749</v>
      </c>
      <c r="BF107" s="1">
        <v>85286</v>
      </c>
      <c r="BG107" s="1">
        <v>0.13072485519311494</v>
      </c>
      <c r="BH107" s="1">
        <v>0.16070632929202916</v>
      </c>
      <c r="BI107" s="1">
        <v>12.8844827990526</v>
      </c>
      <c r="BJ107" s="1">
        <v>26.305771169945828</v>
      </c>
      <c r="BK107" s="1">
        <v>11714.936320146331</v>
      </c>
      <c r="BL107" s="1">
        <v>60.085887484464038</v>
      </c>
      <c r="BM107" s="1">
        <v>31.959008512534297</v>
      </c>
      <c r="BN107" s="1">
        <v>158.2077781425634</v>
      </c>
      <c r="BO107" s="1">
        <v>6.7070375993574851</v>
      </c>
      <c r="BP107">
        <f>IFERROR(VLOOKUP(C107,'[2]Øyer per selskap'!$A$2:$D$43,4,FALSE),0)</f>
        <v>10</v>
      </c>
      <c r="BQ107">
        <f>IFERROR(VLOOKUP(C107,'[1]Pivot 28112017 - VIR 2018'!$D$4:$E$117,2,FALSE),0)</f>
        <v>86.914000000000016</v>
      </c>
      <c r="BR107">
        <v>246.69</v>
      </c>
    </row>
    <row r="108" spans="1:70" x14ac:dyDescent="0.25">
      <c r="A108" t="s">
        <v>1107</v>
      </c>
      <c r="B108" t="s">
        <v>1100</v>
      </c>
      <c r="C108">
        <v>976944801</v>
      </c>
      <c r="D108" t="s">
        <v>1101</v>
      </c>
      <c r="E108">
        <v>2013</v>
      </c>
      <c r="F108">
        <v>0</v>
      </c>
      <c r="G108">
        <v>0</v>
      </c>
      <c r="H108">
        <v>0</v>
      </c>
      <c r="I108">
        <v>174353</v>
      </c>
      <c r="J108">
        <v>14455</v>
      </c>
      <c r="K108">
        <v>60071</v>
      </c>
      <c r="L108">
        <v>102249</v>
      </c>
      <c r="M108">
        <v>249041</v>
      </c>
      <c r="N108">
        <v>3300</v>
      </c>
      <c r="O108">
        <v>30264</v>
      </c>
      <c r="P108">
        <v>16654</v>
      </c>
      <c r="Q108">
        <v>-674</v>
      </c>
      <c r="R108">
        <v>50185</v>
      </c>
      <c r="S108">
        <v>5472</v>
      </c>
      <c r="T108">
        <v>20741</v>
      </c>
      <c r="U108">
        <v>-1118</v>
      </c>
      <c r="V108">
        <v>256897</v>
      </c>
      <c r="W108">
        <v>28010</v>
      </c>
      <c r="X108">
        <v>131529</v>
      </c>
      <c r="Y108">
        <v>-5720</v>
      </c>
      <c r="Z108">
        <v>27935.65</v>
      </c>
      <c r="AA108">
        <v>115941.8</v>
      </c>
      <c r="AB108">
        <v>56047.09</v>
      </c>
      <c r="AC108">
        <v>39568.730000000003</v>
      </c>
      <c r="AD108">
        <v>137190.29999999999</v>
      </c>
      <c r="AE108">
        <v>187382</v>
      </c>
      <c r="AF108">
        <v>2408309</v>
      </c>
      <c r="AG108">
        <v>941131</v>
      </c>
      <c r="AH108">
        <v>225637</v>
      </c>
      <c r="AI108">
        <v>5319</v>
      </c>
      <c r="AJ108">
        <v>2129</v>
      </c>
      <c r="AK108">
        <v>4802</v>
      </c>
      <c r="AL108">
        <v>33857</v>
      </c>
      <c r="AM108">
        <v>16069</v>
      </c>
      <c r="AN108">
        <v>0</v>
      </c>
      <c r="AO108">
        <v>0</v>
      </c>
      <c r="AP108">
        <v>28045</v>
      </c>
      <c r="AQ108">
        <v>405430</v>
      </c>
      <c r="AR108">
        <v>11612</v>
      </c>
      <c r="AS108">
        <v>222058</v>
      </c>
      <c r="AT108">
        <v>15564</v>
      </c>
      <c r="AU108">
        <v>0</v>
      </c>
      <c r="AV108">
        <v>0</v>
      </c>
      <c r="AW108">
        <v>2566</v>
      </c>
      <c r="AX108">
        <v>107</v>
      </c>
      <c r="AY108">
        <v>239409</v>
      </c>
      <c r="AZ108">
        <v>64268</v>
      </c>
      <c r="BA108">
        <v>6609</v>
      </c>
      <c r="BB108">
        <v>4054</v>
      </c>
      <c r="BC108" s="1">
        <v>15.302827924449547</v>
      </c>
      <c r="BD108" s="1">
        <v>0.3327072245991165</v>
      </c>
      <c r="BE108" s="1">
        <v>28749</v>
      </c>
      <c r="BF108" s="1">
        <v>85286</v>
      </c>
      <c r="BG108" s="1">
        <v>0.13072485519311494</v>
      </c>
      <c r="BH108" s="1">
        <v>0.16070632929202916</v>
      </c>
      <c r="BI108" s="1">
        <v>12.8844827990526</v>
      </c>
      <c r="BJ108" s="1">
        <v>26.305771169945828</v>
      </c>
      <c r="BK108" s="1">
        <v>11714.936320146331</v>
      </c>
      <c r="BL108" s="1">
        <v>60.085887484464038</v>
      </c>
      <c r="BM108" s="1">
        <v>31.959008512534297</v>
      </c>
      <c r="BN108" s="1">
        <v>158.2077781425634</v>
      </c>
      <c r="BO108" s="1">
        <v>6.7070375993574851</v>
      </c>
      <c r="BP108">
        <f>IFERROR(VLOOKUP(C108,'[2]Øyer per selskap'!$A$2:$D$43,4,FALSE),0)</f>
        <v>10</v>
      </c>
      <c r="BQ108">
        <f>IFERROR(VLOOKUP(C108,'[1]Pivot 28112017 - VIR 2018'!$D$4:$E$117,2,FALSE),0)</f>
        <v>86.914000000000016</v>
      </c>
      <c r="BR108">
        <v>246.69</v>
      </c>
    </row>
    <row r="109" spans="1:70" x14ac:dyDescent="0.25">
      <c r="A109" t="s">
        <v>1108</v>
      </c>
      <c r="B109" t="s">
        <v>1100</v>
      </c>
      <c r="C109">
        <v>976944801</v>
      </c>
      <c r="D109" t="s">
        <v>1101</v>
      </c>
      <c r="E109">
        <v>2014</v>
      </c>
      <c r="F109">
        <v>0</v>
      </c>
      <c r="G109">
        <v>0</v>
      </c>
      <c r="H109">
        <v>0</v>
      </c>
      <c r="I109">
        <v>181990</v>
      </c>
      <c r="J109">
        <v>13492</v>
      </c>
      <c r="K109">
        <v>74089</v>
      </c>
      <c r="L109">
        <v>98408</v>
      </c>
      <c r="M109">
        <v>195560</v>
      </c>
      <c r="N109">
        <v>-403</v>
      </c>
      <c r="O109">
        <v>16670</v>
      </c>
      <c r="P109">
        <v>12830</v>
      </c>
      <c r="Q109">
        <v>10550</v>
      </c>
      <c r="R109">
        <v>86222</v>
      </c>
      <c r="S109">
        <v>-2086</v>
      </c>
      <c r="T109">
        <v>47905</v>
      </c>
      <c r="U109">
        <v>54568</v>
      </c>
      <c r="V109">
        <v>259642</v>
      </c>
      <c r="W109">
        <v>-6282</v>
      </c>
      <c r="X109">
        <v>128525</v>
      </c>
      <c r="Y109">
        <v>164321</v>
      </c>
      <c r="Z109">
        <v>27935.65</v>
      </c>
      <c r="AA109">
        <v>115961.35</v>
      </c>
      <c r="AB109">
        <v>56140.09</v>
      </c>
      <c r="AC109">
        <v>41926.699999999997</v>
      </c>
      <c r="AD109">
        <v>135610.9</v>
      </c>
      <c r="AE109">
        <v>189700</v>
      </c>
      <c r="AF109">
        <v>2561549</v>
      </c>
      <c r="AG109">
        <v>967236</v>
      </c>
      <c r="AH109">
        <v>249647</v>
      </c>
      <c r="AI109">
        <v>5381</v>
      </c>
      <c r="AJ109">
        <v>2130</v>
      </c>
      <c r="AK109">
        <v>4868</v>
      </c>
      <c r="AL109">
        <v>35857</v>
      </c>
      <c r="AM109">
        <v>15402</v>
      </c>
      <c r="AN109">
        <v>0</v>
      </c>
      <c r="AO109">
        <v>0</v>
      </c>
      <c r="AP109">
        <v>28629</v>
      </c>
      <c r="AQ109">
        <v>390061</v>
      </c>
      <c r="AR109">
        <v>12731</v>
      </c>
      <c r="AS109">
        <v>247961</v>
      </c>
      <c r="AT109">
        <v>20964</v>
      </c>
      <c r="AU109">
        <v>0</v>
      </c>
      <c r="AV109">
        <v>0</v>
      </c>
      <c r="AW109">
        <v>2631</v>
      </c>
      <c r="AX109">
        <v>107</v>
      </c>
      <c r="AY109">
        <v>251932</v>
      </c>
      <c r="AZ109">
        <v>69679</v>
      </c>
      <c r="BA109">
        <v>6946</v>
      </c>
      <c r="BB109">
        <v>2690</v>
      </c>
      <c r="BC109" s="1">
        <v>15.302827924449547</v>
      </c>
      <c r="BD109" s="1">
        <v>0.3327072245991165</v>
      </c>
      <c r="BE109" s="1">
        <v>28749</v>
      </c>
      <c r="BF109" s="1">
        <v>85286</v>
      </c>
      <c r="BG109" s="1">
        <v>0.13072485519311494</v>
      </c>
      <c r="BH109" s="1">
        <v>0.16070632929202916</v>
      </c>
      <c r="BI109" s="1">
        <v>12.8844827990526</v>
      </c>
      <c r="BJ109" s="1">
        <v>26.305771169945828</v>
      </c>
      <c r="BK109" s="1">
        <v>11714.936320146331</v>
      </c>
      <c r="BL109" s="1">
        <v>60.085887484464038</v>
      </c>
      <c r="BM109" s="1">
        <v>31.959008512534297</v>
      </c>
      <c r="BN109" s="1">
        <v>158.2077781425634</v>
      </c>
      <c r="BO109" s="1">
        <v>6.7070375993574851</v>
      </c>
      <c r="BP109">
        <f>IFERROR(VLOOKUP(C109,'[2]Øyer per selskap'!$A$2:$D$43,4,FALSE),0)</f>
        <v>10</v>
      </c>
      <c r="BQ109">
        <f>IFERROR(VLOOKUP(C109,'[1]Pivot 28112017 - VIR 2018'!$D$4:$E$117,2,FALSE),0)</f>
        <v>86.914000000000016</v>
      </c>
      <c r="BR109">
        <v>246.69</v>
      </c>
    </row>
    <row r="110" spans="1:70" x14ac:dyDescent="0.25">
      <c r="A110" t="s">
        <v>1109</v>
      </c>
      <c r="B110" t="s">
        <v>1100</v>
      </c>
      <c r="C110">
        <v>976944801</v>
      </c>
      <c r="D110" t="s">
        <v>1101</v>
      </c>
      <c r="E110">
        <v>2015</v>
      </c>
      <c r="F110">
        <v>0</v>
      </c>
      <c r="G110">
        <v>0</v>
      </c>
      <c r="H110">
        <v>0</v>
      </c>
      <c r="I110">
        <v>188032</v>
      </c>
      <c r="J110">
        <v>21173</v>
      </c>
      <c r="K110">
        <v>83627</v>
      </c>
      <c r="L110">
        <v>136011</v>
      </c>
      <c r="M110">
        <v>234298</v>
      </c>
      <c r="N110">
        <v>3358</v>
      </c>
      <c r="O110">
        <v>22882</v>
      </c>
      <c r="P110">
        <v>19212</v>
      </c>
      <c r="Q110">
        <v>-17507</v>
      </c>
      <c r="R110">
        <v>96165</v>
      </c>
      <c r="S110">
        <v>14112</v>
      </c>
      <c r="T110">
        <v>65609</v>
      </c>
      <c r="U110">
        <v>-73578</v>
      </c>
      <c r="V110">
        <v>263997</v>
      </c>
      <c r="W110">
        <v>38741</v>
      </c>
      <c r="X110">
        <v>135049</v>
      </c>
      <c r="Y110">
        <v>-201990</v>
      </c>
      <c r="Z110">
        <v>28396.31</v>
      </c>
      <c r="AA110">
        <v>116021.93</v>
      </c>
      <c r="AB110">
        <v>57080.14</v>
      </c>
      <c r="AC110">
        <v>41926.699999999997</v>
      </c>
      <c r="AD110">
        <v>146311.43</v>
      </c>
      <c r="AE110">
        <v>192639</v>
      </c>
      <c r="AF110">
        <v>2635058</v>
      </c>
      <c r="AG110">
        <v>1143951</v>
      </c>
      <c r="AH110">
        <v>236351</v>
      </c>
      <c r="AI110">
        <v>5465</v>
      </c>
      <c r="AJ110">
        <v>2130</v>
      </c>
      <c r="AK110">
        <v>4921</v>
      </c>
      <c r="AL110">
        <v>71005</v>
      </c>
      <c r="AM110">
        <v>25434</v>
      </c>
      <c r="AN110">
        <v>0</v>
      </c>
      <c r="AO110">
        <v>0</v>
      </c>
      <c r="AP110">
        <v>28831</v>
      </c>
      <c r="AQ110">
        <v>361230</v>
      </c>
      <c r="AR110">
        <v>14081</v>
      </c>
      <c r="AS110">
        <v>278798</v>
      </c>
      <c r="AT110">
        <v>48965</v>
      </c>
      <c r="AU110">
        <v>0</v>
      </c>
      <c r="AV110">
        <v>0</v>
      </c>
      <c r="AW110">
        <v>2675</v>
      </c>
      <c r="AX110">
        <v>116</v>
      </c>
      <c r="AY110">
        <v>295779</v>
      </c>
      <c r="AZ110">
        <v>61019</v>
      </c>
      <c r="BA110">
        <v>7512</v>
      </c>
      <c r="BB110">
        <v>2418</v>
      </c>
      <c r="BC110" s="1">
        <v>15.302827924449547</v>
      </c>
      <c r="BD110" s="1">
        <v>0.3327072245991165</v>
      </c>
      <c r="BE110" s="1">
        <v>28749</v>
      </c>
      <c r="BF110" s="1">
        <v>85286</v>
      </c>
      <c r="BG110" s="1">
        <v>0.13072485519311494</v>
      </c>
      <c r="BH110" s="1">
        <v>0.16070632929202916</v>
      </c>
      <c r="BI110" s="1">
        <v>12.8844827990526</v>
      </c>
      <c r="BJ110" s="1">
        <v>26.305771169945828</v>
      </c>
      <c r="BK110" s="1">
        <v>11714.936320146331</v>
      </c>
      <c r="BL110" s="1">
        <v>60.085887484464038</v>
      </c>
      <c r="BM110" s="1">
        <v>31.959008512534297</v>
      </c>
      <c r="BN110" s="1">
        <v>158.2077781425634</v>
      </c>
      <c r="BO110" s="1">
        <v>6.7070375993574851</v>
      </c>
      <c r="BP110">
        <f>IFERROR(VLOOKUP(C110,'[2]Øyer per selskap'!$A$2:$D$43,4,FALSE),0)</f>
        <v>10</v>
      </c>
      <c r="BQ110">
        <f>IFERROR(VLOOKUP(C110,'[1]Pivot 28112017 - VIR 2018'!$D$4:$E$117,2,FALSE),0)</f>
        <v>86.914000000000016</v>
      </c>
      <c r="BR110">
        <v>246.69</v>
      </c>
    </row>
    <row r="111" spans="1:70" x14ac:dyDescent="0.25">
      <c r="A111" t="s">
        <v>1110</v>
      </c>
      <c r="B111" t="s">
        <v>1100</v>
      </c>
      <c r="C111">
        <v>976944801</v>
      </c>
      <c r="D111" t="s">
        <v>1101</v>
      </c>
      <c r="E111">
        <v>2016</v>
      </c>
      <c r="F111">
        <v>0</v>
      </c>
      <c r="G111">
        <v>0</v>
      </c>
      <c r="H111">
        <v>0</v>
      </c>
      <c r="I111">
        <v>186743</v>
      </c>
      <c r="J111">
        <v>0</v>
      </c>
      <c r="K111">
        <v>69456</v>
      </c>
      <c r="L111">
        <v>126834</v>
      </c>
      <c r="M111">
        <v>246869</v>
      </c>
      <c r="N111">
        <v>0</v>
      </c>
      <c r="O111">
        <v>0</v>
      </c>
      <c r="P111">
        <v>0</v>
      </c>
      <c r="Q111">
        <v>0</v>
      </c>
      <c r="R111">
        <v>55694</v>
      </c>
      <c r="S111">
        <v>2551</v>
      </c>
      <c r="T111">
        <v>22750</v>
      </c>
      <c r="U111">
        <v>2570</v>
      </c>
      <c r="V111">
        <v>282380</v>
      </c>
      <c r="W111">
        <v>12935</v>
      </c>
      <c r="X111">
        <v>126900</v>
      </c>
      <c r="Y111">
        <v>13029</v>
      </c>
      <c r="Z111">
        <v>28593.73</v>
      </c>
      <c r="AA111">
        <v>121184.37</v>
      </c>
      <c r="AB111">
        <v>58498.67</v>
      </c>
      <c r="AC111">
        <v>149493.57</v>
      </c>
      <c r="AD111">
        <v>158251.44</v>
      </c>
      <c r="AE111">
        <v>195573</v>
      </c>
      <c r="AF111">
        <v>2767147</v>
      </c>
      <c r="AG111">
        <v>2479758</v>
      </c>
      <c r="AH111">
        <v>0</v>
      </c>
      <c r="AI111">
        <v>5513</v>
      </c>
      <c r="AJ111">
        <v>2076</v>
      </c>
      <c r="AK111">
        <v>4908</v>
      </c>
      <c r="AL111">
        <v>50174</v>
      </c>
      <c r="AM111">
        <v>5117</v>
      </c>
      <c r="AN111">
        <v>0</v>
      </c>
      <c r="AO111">
        <v>0</v>
      </c>
      <c r="AP111">
        <v>28886</v>
      </c>
      <c r="AQ111">
        <v>334588</v>
      </c>
      <c r="AR111">
        <v>15834</v>
      </c>
      <c r="AS111">
        <v>327090</v>
      </c>
      <c r="AT111">
        <v>27962</v>
      </c>
      <c r="AU111">
        <v>0</v>
      </c>
      <c r="AV111">
        <v>0</v>
      </c>
      <c r="AW111">
        <v>2714</v>
      </c>
      <c r="AX111">
        <v>118</v>
      </c>
      <c r="AY111">
        <v>250900</v>
      </c>
      <c r="AZ111">
        <v>62789</v>
      </c>
      <c r="BA111">
        <v>0</v>
      </c>
      <c r="BB111">
        <v>1532</v>
      </c>
      <c r="BC111" s="1">
        <v>15.302827924449547</v>
      </c>
      <c r="BD111" s="1">
        <v>0.3327072245991165</v>
      </c>
      <c r="BE111" s="1">
        <v>28749</v>
      </c>
      <c r="BF111" s="1">
        <v>85286</v>
      </c>
      <c r="BG111" s="1">
        <v>0.13072485519311494</v>
      </c>
      <c r="BH111" s="1">
        <v>0.16070632929202916</v>
      </c>
      <c r="BI111" s="1">
        <v>12.8844827990526</v>
      </c>
      <c r="BJ111" s="1">
        <v>26.305771169945828</v>
      </c>
      <c r="BK111" s="1">
        <v>11714.936320146331</v>
      </c>
      <c r="BL111" s="1">
        <v>60.085887484464038</v>
      </c>
      <c r="BM111" s="1">
        <v>31.959008512534297</v>
      </c>
      <c r="BN111" s="1">
        <v>158.2077781425634</v>
      </c>
      <c r="BO111" s="1">
        <v>6.7070375993574851</v>
      </c>
      <c r="BP111">
        <f>IFERROR(VLOOKUP(C111,'[2]Øyer per selskap'!$A$2:$D$43,4,FALSE),0)</f>
        <v>10</v>
      </c>
      <c r="BQ111">
        <f>IFERROR(VLOOKUP(C111,'[1]Pivot 28112017 - VIR 2018'!$D$4:$E$117,2,FALSE),0)</f>
        <v>86.914000000000016</v>
      </c>
      <c r="BR111">
        <v>246.69</v>
      </c>
    </row>
    <row r="112" spans="1:70" x14ac:dyDescent="0.25">
      <c r="A112" t="s">
        <v>487</v>
      </c>
      <c r="B112" t="s">
        <v>77</v>
      </c>
      <c r="C112">
        <v>918312730</v>
      </c>
      <c r="D112" t="s">
        <v>78</v>
      </c>
      <c r="E112">
        <v>2007</v>
      </c>
      <c r="F112">
        <v>0</v>
      </c>
      <c r="G112">
        <v>0</v>
      </c>
      <c r="H112">
        <v>0</v>
      </c>
      <c r="I112">
        <v>12246</v>
      </c>
      <c r="J112">
        <v>0</v>
      </c>
      <c r="K112">
        <v>1547</v>
      </c>
      <c r="L112">
        <v>7362</v>
      </c>
      <c r="M112">
        <v>14205</v>
      </c>
      <c r="N112">
        <v>0</v>
      </c>
      <c r="O112">
        <v>0</v>
      </c>
      <c r="P112">
        <v>0</v>
      </c>
      <c r="Q112">
        <v>0</v>
      </c>
      <c r="R112">
        <v>842</v>
      </c>
      <c r="S112">
        <v>0</v>
      </c>
      <c r="T112">
        <v>4</v>
      </c>
      <c r="U112">
        <v>0</v>
      </c>
      <c r="V112">
        <v>18799</v>
      </c>
      <c r="W112">
        <v>0</v>
      </c>
      <c r="X112">
        <v>4027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12467</v>
      </c>
      <c r="AF112">
        <v>207023</v>
      </c>
      <c r="AG112">
        <v>23373</v>
      </c>
      <c r="AH112">
        <v>0</v>
      </c>
      <c r="AI112">
        <v>761</v>
      </c>
      <c r="AJ112">
        <v>419</v>
      </c>
      <c r="AK112">
        <v>711</v>
      </c>
      <c r="AL112">
        <v>796</v>
      </c>
      <c r="AM112">
        <v>159</v>
      </c>
      <c r="AN112">
        <v>0</v>
      </c>
      <c r="AO112">
        <v>0</v>
      </c>
      <c r="AP112">
        <v>399</v>
      </c>
      <c r="AQ112">
        <v>4062</v>
      </c>
      <c r="AR112">
        <v>1862</v>
      </c>
      <c r="AS112">
        <v>38579</v>
      </c>
      <c r="AT112">
        <v>0</v>
      </c>
      <c r="AU112">
        <v>0</v>
      </c>
      <c r="AV112">
        <v>0</v>
      </c>
      <c r="AW112">
        <v>292</v>
      </c>
      <c r="AX112">
        <v>0</v>
      </c>
      <c r="AY112">
        <v>18662</v>
      </c>
      <c r="AZ112">
        <v>2627</v>
      </c>
      <c r="BA112">
        <v>0</v>
      </c>
      <c r="BB112">
        <v>0</v>
      </c>
      <c r="BP112">
        <f>IFERROR(VLOOKUP(C112,'[2]Øyer per selskap'!$A$2:$D$43,4,FALSE),0)</f>
        <v>0</v>
      </c>
      <c r="BQ112">
        <f>IFERROR(VLOOKUP(C112,'[1]Pivot 28112017 - VIR 2018'!$D$4:$E$117,2,FALSE),0)</f>
        <v>37.027999999999999</v>
      </c>
      <c r="BR112">
        <v>247.85</v>
      </c>
    </row>
    <row r="113" spans="1:70" x14ac:dyDescent="0.25">
      <c r="A113" t="s">
        <v>488</v>
      </c>
      <c r="B113" t="s">
        <v>77</v>
      </c>
      <c r="C113">
        <v>918312730</v>
      </c>
      <c r="D113" t="s">
        <v>78</v>
      </c>
      <c r="E113">
        <v>2008</v>
      </c>
      <c r="F113">
        <v>0</v>
      </c>
      <c r="G113">
        <v>0</v>
      </c>
      <c r="H113">
        <v>0</v>
      </c>
      <c r="I113">
        <v>12711</v>
      </c>
      <c r="J113">
        <v>0</v>
      </c>
      <c r="K113">
        <v>1526</v>
      </c>
      <c r="L113">
        <v>6432</v>
      </c>
      <c r="M113">
        <v>12866</v>
      </c>
      <c r="N113">
        <v>0</v>
      </c>
      <c r="O113">
        <v>0</v>
      </c>
      <c r="P113">
        <v>0</v>
      </c>
      <c r="Q113">
        <v>0</v>
      </c>
      <c r="R113">
        <v>376</v>
      </c>
      <c r="S113">
        <v>0</v>
      </c>
      <c r="T113">
        <v>6</v>
      </c>
      <c r="U113">
        <v>0</v>
      </c>
      <c r="V113">
        <v>18871</v>
      </c>
      <c r="W113">
        <v>1433</v>
      </c>
      <c r="X113">
        <v>5608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12853</v>
      </c>
      <c r="AF113">
        <v>215783</v>
      </c>
      <c r="AG113">
        <v>22691</v>
      </c>
      <c r="AH113">
        <v>0</v>
      </c>
      <c r="AI113">
        <v>756</v>
      </c>
      <c r="AJ113">
        <v>415</v>
      </c>
      <c r="AK113">
        <v>721</v>
      </c>
      <c r="AL113">
        <v>913</v>
      </c>
      <c r="AM113">
        <v>640</v>
      </c>
      <c r="AN113">
        <v>0</v>
      </c>
      <c r="AO113">
        <v>0</v>
      </c>
      <c r="AP113">
        <v>399</v>
      </c>
      <c r="AQ113">
        <v>3663</v>
      </c>
      <c r="AR113">
        <v>2022</v>
      </c>
      <c r="AS113">
        <v>41189</v>
      </c>
      <c r="AT113">
        <v>0</v>
      </c>
      <c r="AU113">
        <v>0</v>
      </c>
      <c r="AV113">
        <v>0</v>
      </c>
      <c r="AW113">
        <v>306</v>
      </c>
      <c r="AX113">
        <v>0</v>
      </c>
      <c r="AY113">
        <v>18579</v>
      </c>
      <c r="AZ113">
        <v>2563</v>
      </c>
      <c r="BA113">
        <v>0</v>
      </c>
      <c r="BB113">
        <v>0</v>
      </c>
      <c r="BP113">
        <f>IFERROR(VLOOKUP(C113,'[2]Øyer per selskap'!$A$2:$D$43,4,FALSE),0)</f>
        <v>0</v>
      </c>
      <c r="BQ113">
        <f>IFERROR(VLOOKUP(C113,'[1]Pivot 28112017 - VIR 2018'!$D$4:$E$117,2,FALSE),0)</f>
        <v>37.027999999999999</v>
      </c>
      <c r="BR113">
        <v>247.85</v>
      </c>
    </row>
    <row r="114" spans="1:70" x14ac:dyDescent="0.25">
      <c r="A114" t="s">
        <v>489</v>
      </c>
      <c r="B114" t="s">
        <v>77</v>
      </c>
      <c r="C114">
        <v>918312730</v>
      </c>
      <c r="D114" t="s">
        <v>78</v>
      </c>
      <c r="E114">
        <v>2009</v>
      </c>
      <c r="F114">
        <v>0</v>
      </c>
      <c r="G114">
        <v>0</v>
      </c>
      <c r="H114">
        <v>0</v>
      </c>
      <c r="I114">
        <v>13171</v>
      </c>
      <c r="J114">
        <v>0</v>
      </c>
      <c r="K114">
        <v>1507</v>
      </c>
      <c r="L114">
        <v>6724</v>
      </c>
      <c r="M114">
        <v>13448</v>
      </c>
      <c r="N114">
        <v>0</v>
      </c>
      <c r="O114">
        <v>0</v>
      </c>
      <c r="P114">
        <v>0</v>
      </c>
      <c r="Q114">
        <v>0</v>
      </c>
      <c r="R114">
        <v>400</v>
      </c>
      <c r="S114">
        <v>0</v>
      </c>
      <c r="T114">
        <v>9</v>
      </c>
      <c r="U114">
        <v>0</v>
      </c>
      <c r="V114">
        <v>20066</v>
      </c>
      <c r="W114">
        <v>3199</v>
      </c>
      <c r="X114">
        <v>8598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13007</v>
      </c>
      <c r="AF114">
        <v>236382</v>
      </c>
      <c r="AG114">
        <v>22117</v>
      </c>
      <c r="AH114">
        <v>0</v>
      </c>
      <c r="AI114">
        <v>781</v>
      </c>
      <c r="AJ114">
        <v>433</v>
      </c>
      <c r="AK114">
        <v>733</v>
      </c>
      <c r="AL114">
        <v>2746</v>
      </c>
      <c r="AM114">
        <v>1979</v>
      </c>
      <c r="AN114">
        <v>0</v>
      </c>
      <c r="AO114">
        <v>0</v>
      </c>
      <c r="AP114">
        <v>399</v>
      </c>
      <c r="AQ114">
        <v>3265</v>
      </c>
      <c r="AR114">
        <v>2153</v>
      </c>
      <c r="AS114">
        <v>42739</v>
      </c>
      <c r="AT114">
        <v>0</v>
      </c>
      <c r="AU114">
        <v>0</v>
      </c>
      <c r="AV114">
        <v>0</v>
      </c>
      <c r="AW114">
        <v>300</v>
      </c>
      <c r="AX114">
        <v>0</v>
      </c>
      <c r="AY114">
        <v>24030</v>
      </c>
      <c r="AZ114">
        <v>1212</v>
      </c>
      <c r="BA114">
        <v>0</v>
      </c>
      <c r="BB114">
        <v>0</v>
      </c>
      <c r="BP114">
        <f>IFERROR(VLOOKUP(C114,'[2]Øyer per selskap'!$A$2:$D$43,4,FALSE),0)</f>
        <v>0</v>
      </c>
      <c r="BQ114">
        <f>IFERROR(VLOOKUP(C114,'[1]Pivot 28112017 - VIR 2018'!$D$4:$E$117,2,FALSE),0)</f>
        <v>37.027999999999999</v>
      </c>
      <c r="BR114">
        <v>247.85</v>
      </c>
    </row>
    <row r="115" spans="1:70" x14ac:dyDescent="0.25">
      <c r="A115" t="s">
        <v>490</v>
      </c>
      <c r="B115" t="s">
        <v>77</v>
      </c>
      <c r="C115">
        <v>918312730</v>
      </c>
      <c r="D115" t="s">
        <v>78</v>
      </c>
      <c r="E115">
        <v>2010</v>
      </c>
      <c r="F115">
        <v>0</v>
      </c>
      <c r="G115">
        <v>0</v>
      </c>
      <c r="H115">
        <v>0</v>
      </c>
      <c r="I115">
        <v>14195</v>
      </c>
      <c r="J115">
        <v>0</v>
      </c>
      <c r="K115">
        <v>1689</v>
      </c>
      <c r="L115">
        <v>3411</v>
      </c>
      <c r="M115">
        <v>19332</v>
      </c>
      <c r="N115">
        <v>0</v>
      </c>
      <c r="O115">
        <v>0</v>
      </c>
      <c r="P115">
        <v>0</v>
      </c>
      <c r="Q115">
        <v>0</v>
      </c>
      <c r="R115">
        <v>4506</v>
      </c>
      <c r="S115">
        <v>655</v>
      </c>
      <c r="T115">
        <v>861</v>
      </c>
      <c r="U115">
        <v>0</v>
      </c>
      <c r="V115">
        <v>25533</v>
      </c>
      <c r="W115">
        <v>3710</v>
      </c>
      <c r="X115">
        <v>4879</v>
      </c>
      <c r="Y115">
        <v>0</v>
      </c>
      <c r="Z115">
        <v>1513.59</v>
      </c>
      <c r="AA115">
        <v>6559.41</v>
      </c>
      <c r="AB115">
        <v>293.73</v>
      </c>
      <c r="AC115">
        <v>0</v>
      </c>
      <c r="AD115">
        <v>6193.69</v>
      </c>
      <c r="AE115">
        <v>13202</v>
      </c>
      <c r="AF115">
        <v>233586</v>
      </c>
      <c r="AG115">
        <v>21244</v>
      </c>
      <c r="AH115">
        <v>0</v>
      </c>
      <c r="AI115">
        <v>786</v>
      </c>
      <c r="AJ115">
        <v>390</v>
      </c>
      <c r="AK115">
        <v>700</v>
      </c>
      <c r="AL115">
        <v>1546</v>
      </c>
      <c r="AM115">
        <v>343</v>
      </c>
      <c r="AN115">
        <v>0</v>
      </c>
      <c r="AO115">
        <v>0</v>
      </c>
      <c r="AP115">
        <v>402</v>
      </c>
      <c r="AQ115">
        <v>2977</v>
      </c>
      <c r="AR115">
        <v>2312</v>
      </c>
      <c r="AS115">
        <v>45220</v>
      </c>
      <c r="AT115">
        <v>0</v>
      </c>
      <c r="AU115">
        <v>0</v>
      </c>
      <c r="AV115">
        <v>0</v>
      </c>
      <c r="AW115">
        <v>310</v>
      </c>
      <c r="AX115">
        <v>0</v>
      </c>
      <c r="AY115">
        <v>18473</v>
      </c>
      <c r="AZ115">
        <v>3095</v>
      </c>
      <c r="BA115">
        <v>0</v>
      </c>
      <c r="BB115">
        <v>0</v>
      </c>
      <c r="BP115">
        <f>IFERROR(VLOOKUP(C115,'[2]Øyer per selskap'!$A$2:$D$43,4,FALSE),0)</f>
        <v>0</v>
      </c>
      <c r="BQ115">
        <f>IFERROR(VLOOKUP(C115,'[1]Pivot 28112017 - VIR 2018'!$D$4:$E$117,2,FALSE),0)</f>
        <v>37.027999999999999</v>
      </c>
      <c r="BR115">
        <v>247.85</v>
      </c>
    </row>
    <row r="116" spans="1:70" x14ac:dyDescent="0.25">
      <c r="A116" t="s">
        <v>491</v>
      </c>
      <c r="B116" t="s">
        <v>77</v>
      </c>
      <c r="C116">
        <v>918312730</v>
      </c>
      <c r="D116" t="s">
        <v>78</v>
      </c>
      <c r="E116">
        <v>2011</v>
      </c>
      <c r="F116">
        <v>0</v>
      </c>
      <c r="G116">
        <v>0</v>
      </c>
      <c r="H116">
        <v>0</v>
      </c>
      <c r="I116">
        <v>15304</v>
      </c>
      <c r="J116">
        <v>0</v>
      </c>
      <c r="K116">
        <v>1775</v>
      </c>
      <c r="L116">
        <v>2295</v>
      </c>
      <c r="M116">
        <v>13006</v>
      </c>
      <c r="N116">
        <v>0</v>
      </c>
      <c r="O116">
        <v>0</v>
      </c>
      <c r="P116">
        <v>0</v>
      </c>
      <c r="Q116">
        <v>0</v>
      </c>
      <c r="R116">
        <v>4473</v>
      </c>
      <c r="S116">
        <v>632</v>
      </c>
      <c r="T116">
        <v>562</v>
      </c>
      <c r="U116">
        <v>0</v>
      </c>
      <c r="V116">
        <v>25344</v>
      </c>
      <c r="W116">
        <v>3585</v>
      </c>
      <c r="X116">
        <v>3185</v>
      </c>
      <c r="Y116">
        <v>0</v>
      </c>
      <c r="Z116">
        <v>1612.3</v>
      </c>
      <c r="AA116">
        <v>6559.41</v>
      </c>
      <c r="AB116">
        <v>293.73</v>
      </c>
      <c r="AC116">
        <v>0</v>
      </c>
      <c r="AD116">
        <v>6193.69</v>
      </c>
      <c r="AE116">
        <v>13497</v>
      </c>
      <c r="AF116">
        <v>230034</v>
      </c>
      <c r="AG116">
        <v>20125</v>
      </c>
      <c r="AH116">
        <v>0</v>
      </c>
      <c r="AI116">
        <v>790</v>
      </c>
      <c r="AJ116">
        <v>390</v>
      </c>
      <c r="AK116">
        <v>711</v>
      </c>
      <c r="AL116">
        <v>3222</v>
      </c>
      <c r="AM116">
        <v>1860</v>
      </c>
      <c r="AN116">
        <v>0</v>
      </c>
      <c r="AO116">
        <v>0</v>
      </c>
      <c r="AP116">
        <v>401</v>
      </c>
      <c r="AQ116">
        <v>2576</v>
      </c>
      <c r="AR116">
        <v>2471</v>
      </c>
      <c r="AS116">
        <v>47296</v>
      </c>
      <c r="AT116">
        <v>0</v>
      </c>
      <c r="AU116">
        <v>0</v>
      </c>
      <c r="AV116">
        <v>0</v>
      </c>
      <c r="AW116">
        <v>321</v>
      </c>
      <c r="AX116">
        <v>0</v>
      </c>
      <c r="AY116">
        <v>16537</v>
      </c>
      <c r="AZ116">
        <v>1669</v>
      </c>
      <c r="BA116">
        <v>0</v>
      </c>
      <c r="BB116">
        <v>0</v>
      </c>
      <c r="BP116">
        <f>IFERROR(VLOOKUP(C116,'[2]Øyer per selskap'!$A$2:$D$43,4,FALSE),0)</f>
        <v>0</v>
      </c>
      <c r="BQ116">
        <f>IFERROR(VLOOKUP(C116,'[1]Pivot 28112017 - VIR 2018'!$D$4:$E$117,2,FALSE),0)</f>
        <v>37.027999999999999</v>
      </c>
      <c r="BR116">
        <v>247.85</v>
      </c>
    </row>
    <row r="117" spans="1:70" x14ac:dyDescent="0.25">
      <c r="A117" t="s">
        <v>492</v>
      </c>
      <c r="B117" t="s">
        <v>77</v>
      </c>
      <c r="C117">
        <v>918312730</v>
      </c>
      <c r="D117" t="s">
        <v>78</v>
      </c>
      <c r="E117">
        <v>2012</v>
      </c>
      <c r="F117">
        <v>0</v>
      </c>
      <c r="G117">
        <v>0</v>
      </c>
      <c r="H117">
        <v>0</v>
      </c>
      <c r="I117">
        <v>15318</v>
      </c>
      <c r="J117">
        <v>0</v>
      </c>
      <c r="K117">
        <v>1845</v>
      </c>
      <c r="L117">
        <v>3135</v>
      </c>
      <c r="M117">
        <v>17765</v>
      </c>
      <c r="N117">
        <v>0</v>
      </c>
      <c r="O117">
        <v>0</v>
      </c>
      <c r="P117">
        <v>0</v>
      </c>
      <c r="Q117">
        <v>0</v>
      </c>
      <c r="R117">
        <v>4594</v>
      </c>
      <c r="S117">
        <v>707</v>
      </c>
      <c r="T117">
        <v>848</v>
      </c>
      <c r="U117">
        <v>0</v>
      </c>
      <c r="V117">
        <v>26031</v>
      </c>
      <c r="W117">
        <v>4005</v>
      </c>
      <c r="X117">
        <v>4803</v>
      </c>
      <c r="Y117">
        <v>0</v>
      </c>
      <c r="Z117">
        <v>1612.3</v>
      </c>
      <c r="AA117">
        <v>6559.41</v>
      </c>
      <c r="AB117">
        <v>293.73</v>
      </c>
      <c r="AC117">
        <v>0</v>
      </c>
      <c r="AD117">
        <v>6193.69</v>
      </c>
      <c r="AE117">
        <v>13559</v>
      </c>
      <c r="AF117">
        <v>234694</v>
      </c>
      <c r="AG117">
        <v>22661</v>
      </c>
      <c r="AH117">
        <v>0</v>
      </c>
      <c r="AI117">
        <v>804</v>
      </c>
      <c r="AJ117">
        <v>386</v>
      </c>
      <c r="AK117">
        <v>718</v>
      </c>
      <c r="AL117">
        <v>2019</v>
      </c>
      <c r="AM117">
        <v>1560</v>
      </c>
      <c r="AN117">
        <v>0</v>
      </c>
      <c r="AO117">
        <v>0</v>
      </c>
      <c r="AP117">
        <v>403</v>
      </c>
      <c r="AQ117">
        <v>2173</v>
      </c>
      <c r="AR117">
        <v>2520</v>
      </c>
      <c r="AS117">
        <v>47217</v>
      </c>
      <c r="AT117">
        <v>0</v>
      </c>
      <c r="AU117">
        <v>0</v>
      </c>
      <c r="AV117">
        <v>0</v>
      </c>
      <c r="AW117">
        <v>332</v>
      </c>
      <c r="AX117">
        <v>0</v>
      </c>
      <c r="AY117">
        <v>17555</v>
      </c>
      <c r="AZ117">
        <v>3070</v>
      </c>
      <c r="BA117">
        <v>0</v>
      </c>
      <c r="BB117">
        <v>0</v>
      </c>
      <c r="BC117" s="1">
        <v>16.203860480866915</v>
      </c>
      <c r="BD117" s="1">
        <v>0.18388079918726719</v>
      </c>
      <c r="BE117" s="1">
        <v>2953</v>
      </c>
      <c r="BF117" s="1">
        <v>17359</v>
      </c>
      <c r="BG117" s="1">
        <v>4.3147646753845269E-2</v>
      </c>
      <c r="BH117" s="1">
        <v>0.12454634483553199</v>
      </c>
      <c r="BI117" s="1">
        <v>12.146494613745032</v>
      </c>
      <c r="BJ117" s="1">
        <v>26.554582637248689</v>
      </c>
      <c r="BK117" s="1">
        <v>13518.865199608272</v>
      </c>
      <c r="BL117" s="1">
        <v>58</v>
      </c>
      <c r="BM117" s="1">
        <v>48.129385333256522</v>
      </c>
      <c r="BN117" s="1">
        <v>168.54309388021582</v>
      </c>
      <c r="BO117" s="1">
        <v>6.5053337271116289</v>
      </c>
      <c r="BP117">
        <f>IFERROR(VLOOKUP(C117,'[2]Øyer per selskap'!$A$2:$D$43,4,FALSE),0)</f>
        <v>0</v>
      </c>
      <c r="BQ117">
        <f>IFERROR(VLOOKUP(C117,'[1]Pivot 28112017 - VIR 2018'!$D$4:$E$117,2,FALSE),0)</f>
        <v>37.027999999999999</v>
      </c>
      <c r="BR117">
        <v>247.85</v>
      </c>
    </row>
    <row r="118" spans="1:70" x14ac:dyDescent="0.25">
      <c r="A118" t="s">
        <v>493</v>
      </c>
      <c r="B118" t="s">
        <v>77</v>
      </c>
      <c r="C118">
        <v>918312730</v>
      </c>
      <c r="D118" t="s">
        <v>78</v>
      </c>
      <c r="E118">
        <v>2013</v>
      </c>
      <c r="F118">
        <v>0</v>
      </c>
      <c r="G118">
        <v>0</v>
      </c>
      <c r="H118">
        <v>0</v>
      </c>
      <c r="I118">
        <v>16128</v>
      </c>
      <c r="J118">
        <v>0</v>
      </c>
      <c r="K118">
        <v>2136</v>
      </c>
      <c r="L118">
        <v>4441</v>
      </c>
      <c r="M118">
        <v>25167</v>
      </c>
      <c r="N118">
        <v>0</v>
      </c>
      <c r="O118">
        <v>0</v>
      </c>
      <c r="P118">
        <v>0</v>
      </c>
      <c r="Q118">
        <v>0</v>
      </c>
      <c r="R118">
        <v>4628</v>
      </c>
      <c r="S118">
        <v>671</v>
      </c>
      <c r="T118">
        <v>1935</v>
      </c>
      <c r="U118">
        <v>0</v>
      </c>
      <c r="V118">
        <v>26229</v>
      </c>
      <c r="W118">
        <v>3801</v>
      </c>
      <c r="X118">
        <v>10967</v>
      </c>
      <c r="Y118">
        <v>0</v>
      </c>
      <c r="Z118">
        <v>1645.2</v>
      </c>
      <c r="AA118">
        <v>6559.41</v>
      </c>
      <c r="AB118">
        <v>293.73</v>
      </c>
      <c r="AC118">
        <v>61.36</v>
      </c>
      <c r="AD118">
        <v>6193.69</v>
      </c>
      <c r="AE118">
        <v>13844</v>
      </c>
      <c r="AF118">
        <v>246005</v>
      </c>
      <c r="AG118">
        <v>20980</v>
      </c>
      <c r="AH118">
        <v>0</v>
      </c>
      <c r="AI118">
        <v>791</v>
      </c>
      <c r="AJ118">
        <v>379</v>
      </c>
      <c r="AK118">
        <v>719</v>
      </c>
      <c r="AL118">
        <v>2970</v>
      </c>
      <c r="AM118">
        <v>3512</v>
      </c>
      <c r="AN118">
        <v>0</v>
      </c>
      <c r="AO118">
        <v>0</v>
      </c>
      <c r="AP118">
        <v>331</v>
      </c>
      <c r="AQ118">
        <v>1842</v>
      </c>
      <c r="AR118">
        <v>2753</v>
      </c>
      <c r="AS118">
        <v>53607</v>
      </c>
      <c r="AT118">
        <v>0</v>
      </c>
      <c r="AU118">
        <v>0</v>
      </c>
      <c r="AV118">
        <v>0</v>
      </c>
      <c r="AW118">
        <v>340</v>
      </c>
      <c r="AX118">
        <v>0</v>
      </c>
      <c r="AY118">
        <v>17285</v>
      </c>
      <c r="AZ118">
        <v>3026</v>
      </c>
      <c r="BA118">
        <v>0</v>
      </c>
      <c r="BB118">
        <v>0</v>
      </c>
      <c r="BC118" s="1">
        <v>16.203860480866915</v>
      </c>
      <c r="BD118" s="1">
        <v>0.18388079918726719</v>
      </c>
      <c r="BE118" s="1">
        <v>2953</v>
      </c>
      <c r="BF118" s="1">
        <v>17359</v>
      </c>
      <c r="BG118" s="1">
        <v>4.3147646753845269E-2</v>
      </c>
      <c r="BH118" s="1">
        <v>0.12454634483553199</v>
      </c>
      <c r="BI118" s="1">
        <v>12.146494613745032</v>
      </c>
      <c r="BJ118" s="1">
        <v>26.554582637248689</v>
      </c>
      <c r="BK118" s="1">
        <v>13518.865199608272</v>
      </c>
      <c r="BL118" s="1">
        <v>58</v>
      </c>
      <c r="BM118" s="1">
        <v>48.129385333256522</v>
      </c>
      <c r="BN118" s="1">
        <v>168.54309388021582</v>
      </c>
      <c r="BO118" s="1">
        <v>6.5053337271116289</v>
      </c>
      <c r="BP118">
        <f>IFERROR(VLOOKUP(C118,'[2]Øyer per selskap'!$A$2:$D$43,4,FALSE),0)</f>
        <v>0</v>
      </c>
      <c r="BQ118">
        <f>IFERROR(VLOOKUP(C118,'[1]Pivot 28112017 - VIR 2018'!$D$4:$E$117,2,FALSE),0)</f>
        <v>37.027999999999999</v>
      </c>
      <c r="BR118">
        <v>247.85</v>
      </c>
    </row>
    <row r="119" spans="1:70" x14ac:dyDescent="0.25">
      <c r="A119" t="s">
        <v>76</v>
      </c>
      <c r="B119" t="s">
        <v>77</v>
      </c>
      <c r="C119">
        <v>918312730</v>
      </c>
      <c r="D119" t="s">
        <v>78</v>
      </c>
      <c r="E119">
        <v>2014</v>
      </c>
      <c r="F119">
        <v>-6421</v>
      </c>
      <c r="G119">
        <v>-1104</v>
      </c>
      <c r="H119">
        <v>0</v>
      </c>
      <c r="I119">
        <v>16879</v>
      </c>
      <c r="J119">
        <v>0</v>
      </c>
      <c r="K119">
        <v>1857</v>
      </c>
      <c r="L119">
        <v>2678</v>
      </c>
      <c r="M119">
        <v>15178</v>
      </c>
      <c r="N119">
        <v>0</v>
      </c>
      <c r="O119">
        <v>0</v>
      </c>
      <c r="P119">
        <v>0</v>
      </c>
      <c r="Q119">
        <v>0</v>
      </c>
      <c r="R119">
        <v>5023</v>
      </c>
      <c r="S119">
        <v>432</v>
      </c>
      <c r="T119">
        <v>1876</v>
      </c>
      <c r="U119">
        <v>0</v>
      </c>
      <c r="V119">
        <v>28462</v>
      </c>
      <c r="W119">
        <v>2448</v>
      </c>
      <c r="X119">
        <v>10629</v>
      </c>
      <c r="Y119">
        <v>0</v>
      </c>
      <c r="Z119">
        <v>1645.2</v>
      </c>
      <c r="AA119">
        <v>6559.41</v>
      </c>
      <c r="AB119">
        <v>293.73</v>
      </c>
      <c r="AC119">
        <v>65.44</v>
      </c>
      <c r="AD119">
        <v>6193.69</v>
      </c>
      <c r="AE119">
        <v>14055</v>
      </c>
      <c r="AF119">
        <v>273212</v>
      </c>
      <c r="AG119">
        <v>19440</v>
      </c>
      <c r="AH119">
        <v>0</v>
      </c>
      <c r="AI119">
        <v>799</v>
      </c>
      <c r="AJ119">
        <v>358</v>
      </c>
      <c r="AK119">
        <v>723</v>
      </c>
      <c r="AL119">
        <v>3929</v>
      </c>
      <c r="AM119">
        <v>2501</v>
      </c>
      <c r="AN119">
        <v>0</v>
      </c>
      <c r="AO119">
        <v>0</v>
      </c>
      <c r="AP119">
        <v>330</v>
      </c>
      <c r="AQ119">
        <v>1512</v>
      </c>
      <c r="AR119">
        <v>2919</v>
      </c>
      <c r="AS119">
        <v>56693</v>
      </c>
      <c r="AT119">
        <v>1731</v>
      </c>
      <c r="AU119">
        <v>0</v>
      </c>
      <c r="AV119">
        <v>0</v>
      </c>
      <c r="AW119">
        <v>365</v>
      </c>
      <c r="AX119">
        <v>0</v>
      </c>
      <c r="AY119">
        <v>22158</v>
      </c>
      <c r="AZ119">
        <v>3894</v>
      </c>
      <c r="BA119">
        <v>0</v>
      </c>
      <c r="BB119">
        <v>0</v>
      </c>
      <c r="BC119" s="1">
        <v>16.203860480866915</v>
      </c>
      <c r="BD119" s="1">
        <v>0.18388079918726719</v>
      </c>
      <c r="BE119" s="1">
        <v>2953</v>
      </c>
      <c r="BF119" s="1">
        <v>17359</v>
      </c>
      <c r="BG119" s="1">
        <v>4.3147646753845269E-2</v>
      </c>
      <c r="BH119" s="1">
        <v>0.12454634483553199</v>
      </c>
      <c r="BI119" s="1">
        <v>12.146494613745032</v>
      </c>
      <c r="BJ119" s="1">
        <v>26.554582637248689</v>
      </c>
      <c r="BK119" s="1">
        <v>13518.865199608272</v>
      </c>
      <c r="BL119" s="1">
        <v>58</v>
      </c>
      <c r="BM119" s="1">
        <v>48.129385333256522</v>
      </c>
      <c r="BN119" s="1">
        <v>168.54309388021582</v>
      </c>
      <c r="BO119" s="1">
        <v>6.5053337271116289</v>
      </c>
      <c r="BP119">
        <f>IFERROR(VLOOKUP(C119,'[2]Øyer per selskap'!$A$2:$D$43,4,FALSE),0)</f>
        <v>0</v>
      </c>
      <c r="BQ119">
        <f>IFERROR(VLOOKUP(C119,'[1]Pivot 28112017 - VIR 2018'!$D$4:$E$117,2,FALSE),0)</f>
        <v>37.027999999999999</v>
      </c>
      <c r="BR119">
        <v>247.85</v>
      </c>
    </row>
    <row r="120" spans="1:70" x14ac:dyDescent="0.25">
      <c r="A120" t="s">
        <v>494</v>
      </c>
      <c r="B120" t="s">
        <v>77</v>
      </c>
      <c r="C120">
        <v>918312730</v>
      </c>
      <c r="D120" t="s">
        <v>78</v>
      </c>
      <c r="E120">
        <v>2015</v>
      </c>
      <c r="F120">
        <v>0</v>
      </c>
      <c r="G120">
        <v>0</v>
      </c>
      <c r="H120">
        <v>0</v>
      </c>
      <c r="I120">
        <v>19361</v>
      </c>
      <c r="J120">
        <v>0</v>
      </c>
      <c r="K120">
        <v>1991</v>
      </c>
      <c r="L120">
        <v>3504</v>
      </c>
      <c r="M120">
        <v>19861</v>
      </c>
      <c r="N120">
        <v>0</v>
      </c>
      <c r="O120">
        <v>0</v>
      </c>
      <c r="P120">
        <v>0</v>
      </c>
      <c r="Q120">
        <v>0</v>
      </c>
      <c r="R120">
        <v>4671</v>
      </c>
      <c r="S120">
        <v>1146</v>
      </c>
      <c r="T120">
        <v>1269</v>
      </c>
      <c r="U120">
        <v>0</v>
      </c>
      <c r="V120">
        <v>26469</v>
      </c>
      <c r="W120">
        <v>6495</v>
      </c>
      <c r="X120">
        <v>7191</v>
      </c>
      <c r="Y120">
        <v>0</v>
      </c>
      <c r="Z120">
        <v>1645.2</v>
      </c>
      <c r="AA120">
        <v>6372.83</v>
      </c>
      <c r="AB120">
        <v>418.79</v>
      </c>
      <c r="AC120">
        <v>61.36</v>
      </c>
      <c r="AD120">
        <v>7101.72</v>
      </c>
      <c r="AE120">
        <v>14253</v>
      </c>
      <c r="AF120">
        <v>302606</v>
      </c>
      <c r="AG120">
        <v>73229</v>
      </c>
      <c r="AH120">
        <v>0</v>
      </c>
      <c r="AI120">
        <v>775</v>
      </c>
      <c r="AJ120">
        <v>347</v>
      </c>
      <c r="AK120">
        <v>713</v>
      </c>
      <c r="AL120">
        <v>3030</v>
      </c>
      <c r="AM120">
        <v>2500</v>
      </c>
      <c r="AN120">
        <v>0</v>
      </c>
      <c r="AO120">
        <v>0</v>
      </c>
      <c r="AP120">
        <v>303</v>
      </c>
      <c r="AQ120">
        <v>1209</v>
      </c>
      <c r="AR120">
        <v>3162</v>
      </c>
      <c r="AS120">
        <v>60944</v>
      </c>
      <c r="AT120">
        <v>347</v>
      </c>
      <c r="AU120">
        <v>0</v>
      </c>
      <c r="AV120">
        <v>0</v>
      </c>
      <c r="AW120">
        <v>366</v>
      </c>
      <c r="AX120">
        <v>0</v>
      </c>
      <c r="AY120">
        <v>23961</v>
      </c>
      <c r="AZ120">
        <v>4198</v>
      </c>
      <c r="BA120">
        <v>0</v>
      </c>
      <c r="BB120">
        <v>0</v>
      </c>
      <c r="BC120" s="1">
        <v>16.203860480866915</v>
      </c>
      <c r="BD120" s="1">
        <v>0.18388079918726719</v>
      </c>
      <c r="BE120" s="1">
        <v>2953</v>
      </c>
      <c r="BF120" s="1">
        <v>17359</v>
      </c>
      <c r="BG120" s="1">
        <v>4.3147646753845269E-2</v>
      </c>
      <c r="BH120" s="1">
        <v>0.12454634483553199</v>
      </c>
      <c r="BI120" s="1">
        <v>12.146494613745032</v>
      </c>
      <c r="BJ120" s="1">
        <v>26.554582637248689</v>
      </c>
      <c r="BK120" s="1">
        <v>13518.865199608272</v>
      </c>
      <c r="BL120" s="1">
        <v>58</v>
      </c>
      <c r="BM120" s="1">
        <v>48.129385333256522</v>
      </c>
      <c r="BN120" s="1">
        <v>168.54309388021582</v>
      </c>
      <c r="BO120" s="1">
        <v>6.5053337271116289</v>
      </c>
      <c r="BP120">
        <f>IFERROR(VLOOKUP(C120,'[2]Øyer per selskap'!$A$2:$D$43,4,FALSE),0)</f>
        <v>0</v>
      </c>
      <c r="BQ120">
        <f>IFERROR(VLOOKUP(C120,'[1]Pivot 28112017 - VIR 2018'!$D$4:$E$117,2,FALSE),0)</f>
        <v>37.027999999999999</v>
      </c>
      <c r="BR120">
        <v>247.85</v>
      </c>
    </row>
    <row r="121" spans="1:70" x14ac:dyDescent="0.25">
      <c r="A121" t="s">
        <v>495</v>
      </c>
      <c r="B121" t="s">
        <v>77</v>
      </c>
      <c r="C121">
        <v>918312730</v>
      </c>
      <c r="D121" t="s">
        <v>78</v>
      </c>
      <c r="E121">
        <v>2016</v>
      </c>
      <c r="F121">
        <v>0</v>
      </c>
      <c r="G121">
        <v>0</v>
      </c>
      <c r="H121">
        <v>0</v>
      </c>
      <c r="I121">
        <v>21119</v>
      </c>
      <c r="J121">
        <v>0</v>
      </c>
      <c r="K121">
        <v>3516</v>
      </c>
      <c r="L121">
        <v>3377</v>
      </c>
      <c r="M121">
        <v>19137</v>
      </c>
      <c r="N121">
        <v>0</v>
      </c>
      <c r="O121">
        <v>0</v>
      </c>
      <c r="P121">
        <v>0</v>
      </c>
      <c r="Q121">
        <v>0</v>
      </c>
      <c r="R121">
        <v>5616</v>
      </c>
      <c r="S121">
        <v>675</v>
      </c>
      <c r="T121">
        <v>1273</v>
      </c>
      <c r="U121">
        <v>0</v>
      </c>
      <c r="V121">
        <v>31823</v>
      </c>
      <c r="W121">
        <v>3825</v>
      </c>
      <c r="X121">
        <v>7215</v>
      </c>
      <c r="Y121">
        <v>0</v>
      </c>
      <c r="Z121">
        <v>0</v>
      </c>
      <c r="AA121">
        <v>6372.83</v>
      </c>
      <c r="AB121">
        <v>347.67</v>
      </c>
      <c r="AC121">
        <v>61.36</v>
      </c>
      <c r="AD121">
        <v>8968.84</v>
      </c>
      <c r="AE121">
        <v>14705</v>
      </c>
      <c r="AF121">
        <v>326366</v>
      </c>
      <c r="AG121">
        <v>72018</v>
      </c>
      <c r="AH121">
        <v>0</v>
      </c>
      <c r="AI121">
        <v>777</v>
      </c>
      <c r="AJ121">
        <v>354</v>
      </c>
      <c r="AK121">
        <v>726</v>
      </c>
      <c r="AL121">
        <v>3202</v>
      </c>
      <c r="AM121">
        <v>247</v>
      </c>
      <c r="AN121">
        <v>0</v>
      </c>
      <c r="AO121">
        <v>0</v>
      </c>
      <c r="AP121">
        <v>199</v>
      </c>
      <c r="AQ121">
        <v>1010</v>
      </c>
      <c r="AR121">
        <v>3216</v>
      </c>
      <c r="AS121">
        <v>59589</v>
      </c>
      <c r="AT121">
        <v>11</v>
      </c>
      <c r="AU121">
        <v>0</v>
      </c>
      <c r="AV121">
        <v>0</v>
      </c>
      <c r="AW121">
        <v>372</v>
      </c>
      <c r="AX121">
        <v>0</v>
      </c>
      <c r="AY121">
        <v>23710</v>
      </c>
      <c r="AZ121">
        <v>4161</v>
      </c>
      <c r="BA121">
        <v>0</v>
      </c>
      <c r="BB121">
        <v>0</v>
      </c>
      <c r="BC121" s="1">
        <v>16.203860480866915</v>
      </c>
      <c r="BD121" s="1">
        <v>0.18388079918726719</v>
      </c>
      <c r="BE121" s="1">
        <v>2953</v>
      </c>
      <c r="BF121" s="1">
        <v>17359</v>
      </c>
      <c r="BG121" s="1">
        <v>4.3147646753845269E-2</v>
      </c>
      <c r="BH121" s="1">
        <v>0.12454634483553199</v>
      </c>
      <c r="BI121" s="1">
        <v>12.146494613745032</v>
      </c>
      <c r="BJ121" s="1">
        <v>26.554582637248689</v>
      </c>
      <c r="BK121" s="1">
        <v>13518.865199608272</v>
      </c>
      <c r="BL121" s="1">
        <v>58</v>
      </c>
      <c r="BM121" s="1">
        <v>48.129385333256522</v>
      </c>
      <c r="BN121" s="1">
        <v>168.54309388021582</v>
      </c>
      <c r="BO121" s="1">
        <v>6.5053337271116289</v>
      </c>
      <c r="BP121">
        <f>IFERROR(VLOOKUP(C121,'[2]Øyer per selskap'!$A$2:$D$43,4,FALSE),0)</f>
        <v>0</v>
      </c>
      <c r="BQ121">
        <f>IFERROR(VLOOKUP(C121,'[1]Pivot 28112017 - VIR 2018'!$D$4:$E$117,2,FALSE),0)</f>
        <v>37.027999999999999</v>
      </c>
      <c r="BR121">
        <v>247.85</v>
      </c>
    </row>
    <row r="122" spans="1:70" x14ac:dyDescent="0.25">
      <c r="A122" t="s">
        <v>869</v>
      </c>
      <c r="B122" t="s">
        <v>870</v>
      </c>
      <c r="C122">
        <v>971028440</v>
      </c>
      <c r="D122" t="s">
        <v>871</v>
      </c>
      <c r="E122">
        <v>2007</v>
      </c>
      <c r="F122">
        <v>0</v>
      </c>
      <c r="G122">
        <v>0</v>
      </c>
      <c r="H122">
        <v>0</v>
      </c>
      <c r="I122">
        <v>3133</v>
      </c>
      <c r="J122">
        <v>0</v>
      </c>
      <c r="K122">
        <v>404</v>
      </c>
      <c r="L122">
        <v>0</v>
      </c>
      <c r="M122">
        <v>4821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5066</v>
      </c>
      <c r="W122">
        <v>658</v>
      </c>
      <c r="X122">
        <v>1075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3210</v>
      </c>
      <c r="AF122">
        <v>44868</v>
      </c>
      <c r="AG122">
        <v>5343</v>
      </c>
      <c r="AH122">
        <v>0</v>
      </c>
      <c r="AI122">
        <v>267</v>
      </c>
      <c r="AJ122">
        <v>208</v>
      </c>
      <c r="AK122">
        <v>253</v>
      </c>
      <c r="AL122">
        <v>349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332</v>
      </c>
      <c r="AS122">
        <v>11188</v>
      </c>
      <c r="AT122">
        <v>128</v>
      </c>
      <c r="AU122">
        <v>0</v>
      </c>
      <c r="AV122">
        <v>0</v>
      </c>
      <c r="AW122">
        <v>45</v>
      </c>
      <c r="AX122">
        <v>0</v>
      </c>
      <c r="AY122">
        <v>4753</v>
      </c>
      <c r="AZ122">
        <v>0</v>
      </c>
      <c r="BA122">
        <v>0</v>
      </c>
      <c r="BB122">
        <v>0</v>
      </c>
      <c r="BC122" s="1">
        <v>0</v>
      </c>
      <c r="BD122" s="1">
        <v>0</v>
      </c>
      <c r="BE122" s="1">
        <v>0</v>
      </c>
      <c r="BF122" s="1">
        <v>8797</v>
      </c>
      <c r="BG122" s="1">
        <v>0.19165624644765261</v>
      </c>
      <c r="BH122" s="1">
        <v>3.2965783789928385E-3</v>
      </c>
      <c r="BI122" s="1">
        <v>9.7808343753552354</v>
      </c>
      <c r="BJ122" s="1">
        <v>22.091622143912698</v>
      </c>
      <c r="BK122" s="1">
        <v>31624.288507445719</v>
      </c>
      <c r="BL122" s="1">
        <v>58.78629078094805</v>
      </c>
      <c r="BM122" s="1">
        <v>38.685006252131409</v>
      </c>
      <c r="BN122" s="1">
        <v>195.9451252320867</v>
      </c>
      <c r="BO122" s="1">
        <v>5.9757644651584574</v>
      </c>
      <c r="BP122">
        <f>IFERROR(VLOOKUP(C122,'[2]Øyer per selskap'!$A$2:$D$43,4,FALSE),0)</f>
        <v>0</v>
      </c>
      <c r="BQ122">
        <f>IFERROR(VLOOKUP(C122,'[1]Pivot 28112017 - VIR 2018'!$D$4:$E$117,2,FALSE),0)</f>
        <v>7.4806999999999988</v>
      </c>
      <c r="BR122">
        <v>247.85</v>
      </c>
    </row>
    <row r="123" spans="1:70" x14ac:dyDescent="0.25">
      <c r="A123" t="s">
        <v>872</v>
      </c>
      <c r="B123" t="s">
        <v>870</v>
      </c>
      <c r="C123">
        <v>971028440</v>
      </c>
      <c r="D123" t="s">
        <v>871</v>
      </c>
      <c r="E123">
        <v>2008</v>
      </c>
      <c r="F123">
        <v>0</v>
      </c>
      <c r="G123">
        <v>0</v>
      </c>
      <c r="H123">
        <v>0</v>
      </c>
      <c r="I123">
        <v>3189</v>
      </c>
      <c r="J123">
        <v>0</v>
      </c>
      <c r="K123">
        <v>406</v>
      </c>
      <c r="L123">
        <v>0</v>
      </c>
      <c r="M123">
        <v>4831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6770</v>
      </c>
      <c r="W123">
        <v>964</v>
      </c>
      <c r="X123">
        <v>1466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3207</v>
      </c>
      <c r="AF123">
        <v>44753</v>
      </c>
      <c r="AG123">
        <v>5615</v>
      </c>
      <c r="AH123">
        <v>0</v>
      </c>
      <c r="AI123">
        <v>275</v>
      </c>
      <c r="AJ123">
        <v>209</v>
      </c>
      <c r="AK123">
        <v>259</v>
      </c>
      <c r="AL123">
        <v>765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446</v>
      </c>
      <c r="AS123">
        <v>15353</v>
      </c>
      <c r="AT123">
        <v>144</v>
      </c>
      <c r="AU123">
        <v>0</v>
      </c>
      <c r="AV123">
        <v>0</v>
      </c>
      <c r="AW123">
        <v>50</v>
      </c>
      <c r="AX123">
        <v>0</v>
      </c>
      <c r="AY123">
        <v>4021</v>
      </c>
      <c r="AZ123">
        <v>0</v>
      </c>
      <c r="BA123">
        <v>0</v>
      </c>
      <c r="BB123">
        <v>0</v>
      </c>
      <c r="BP123">
        <f>IFERROR(VLOOKUP(C123,'[2]Øyer per selskap'!$A$2:$D$43,4,FALSE),0)</f>
        <v>0</v>
      </c>
      <c r="BQ123">
        <f>IFERROR(VLOOKUP(C123,'[1]Pivot 28112017 - VIR 2018'!$D$4:$E$117,2,FALSE),0)</f>
        <v>7.4806999999999988</v>
      </c>
      <c r="BR123">
        <v>247.85</v>
      </c>
    </row>
    <row r="124" spans="1:70" x14ac:dyDescent="0.25">
      <c r="A124" t="s">
        <v>873</v>
      </c>
      <c r="B124" t="s">
        <v>870</v>
      </c>
      <c r="C124">
        <v>971028440</v>
      </c>
      <c r="D124" t="s">
        <v>871</v>
      </c>
      <c r="E124">
        <v>2009</v>
      </c>
      <c r="F124">
        <v>0</v>
      </c>
      <c r="G124">
        <v>0</v>
      </c>
      <c r="H124">
        <v>0</v>
      </c>
      <c r="I124">
        <v>3220</v>
      </c>
      <c r="J124">
        <v>0</v>
      </c>
      <c r="K124">
        <v>433</v>
      </c>
      <c r="L124">
        <v>0</v>
      </c>
      <c r="M124">
        <v>4401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7294</v>
      </c>
      <c r="W124">
        <v>857</v>
      </c>
      <c r="X124">
        <v>1082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3320</v>
      </c>
      <c r="AF124">
        <v>45746</v>
      </c>
      <c r="AG124">
        <v>5182</v>
      </c>
      <c r="AH124">
        <v>0</v>
      </c>
      <c r="AI124">
        <v>276</v>
      </c>
      <c r="AJ124">
        <v>211</v>
      </c>
      <c r="AK124">
        <v>262</v>
      </c>
      <c r="AL124">
        <v>1556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586</v>
      </c>
      <c r="AS124">
        <v>15947</v>
      </c>
      <c r="AT124">
        <v>0</v>
      </c>
      <c r="AU124">
        <v>0</v>
      </c>
      <c r="AV124">
        <v>0</v>
      </c>
      <c r="AW124">
        <v>51</v>
      </c>
      <c r="AX124">
        <v>0</v>
      </c>
      <c r="AY124">
        <v>5316</v>
      </c>
      <c r="AZ124">
        <v>0</v>
      </c>
      <c r="BA124">
        <v>0</v>
      </c>
      <c r="BB124">
        <v>0</v>
      </c>
      <c r="BP124">
        <f>IFERROR(VLOOKUP(C124,'[2]Øyer per selskap'!$A$2:$D$43,4,FALSE),0)</f>
        <v>0</v>
      </c>
      <c r="BQ124">
        <f>IFERROR(VLOOKUP(C124,'[1]Pivot 28112017 - VIR 2018'!$D$4:$E$117,2,FALSE),0)</f>
        <v>7.4806999999999988</v>
      </c>
      <c r="BR124">
        <v>247.85</v>
      </c>
    </row>
    <row r="125" spans="1:70" x14ac:dyDescent="0.25">
      <c r="A125" t="s">
        <v>874</v>
      </c>
      <c r="B125" t="s">
        <v>870</v>
      </c>
      <c r="C125">
        <v>971028440</v>
      </c>
      <c r="D125" t="s">
        <v>871</v>
      </c>
      <c r="E125">
        <v>2010</v>
      </c>
      <c r="F125">
        <v>0</v>
      </c>
      <c r="G125">
        <v>0</v>
      </c>
      <c r="H125">
        <v>0</v>
      </c>
      <c r="I125">
        <v>3277</v>
      </c>
      <c r="J125">
        <v>0</v>
      </c>
      <c r="K125">
        <v>433</v>
      </c>
      <c r="L125">
        <v>0</v>
      </c>
      <c r="M125">
        <v>6124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7423</v>
      </c>
      <c r="W125">
        <v>964</v>
      </c>
      <c r="X125">
        <v>1161</v>
      </c>
      <c r="Y125">
        <v>0</v>
      </c>
      <c r="Z125">
        <v>1001.99</v>
      </c>
      <c r="AA125">
        <v>0</v>
      </c>
      <c r="AB125">
        <v>0</v>
      </c>
      <c r="AC125">
        <v>0</v>
      </c>
      <c r="AD125">
        <v>1034.94</v>
      </c>
      <c r="AE125">
        <v>3363</v>
      </c>
      <c r="AF125">
        <v>47041</v>
      </c>
      <c r="AG125">
        <v>4764</v>
      </c>
      <c r="AH125">
        <v>0</v>
      </c>
      <c r="AI125">
        <v>277</v>
      </c>
      <c r="AJ125">
        <v>210</v>
      </c>
      <c r="AK125">
        <v>263</v>
      </c>
      <c r="AL125">
        <v>264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625</v>
      </c>
      <c r="AS125">
        <v>16582</v>
      </c>
      <c r="AT125">
        <v>0</v>
      </c>
      <c r="AU125">
        <v>0</v>
      </c>
      <c r="AV125">
        <v>0</v>
      </c>
      <c r="AW125">
        <v>53</v>
      </c>
      <c r="AX125">
        <v>0</v>
      </c>
      <c r="AY125">
        <v>5935</v>
      </c>
      <c r="AZ125">
        <v>0</v>
      </c>
      <c r="BA125">
        <v>0</v>
      </c>
      <c r="BB125">
        <v>0</v>
      </c>
      <c r="BP125">
        <f>IFERROR(VLOOKUP(C125,'[2]Øyer per selskap'!$A$2:$D$43,4,FALSE),0)</f>
        <v>0</v>
      </c>
      <c r="BQ125">
        <f>IFERROR(VLOOKUP(C125,'[1]Pivot 28112017 - VIR 2018'!$D$4:$E$117,2,FALSE),0)</f>
        <v>7.4806999999999988</v>
      </c>
      <c r="BR125">
        <v>247.85</v>
      </c>
    </row>
    <row r="126" spans="1:70" x14ac:dyDescent="0.25">
      <c r="A126" t="s">
        <v>875</v>
      </c>
      <c r="B126" t="s">
        <v>870</v>
      </c>
      <c r="C126">
        <v>971028440</v>
      </c>
      <c r="D126" t="s">
        <v>871</v>
      </c>
      <c r="E126">
        <v>2011</v>
      </c>
      <c r="F126">
        <v>0</v>
      </c>
      <c r="G126">
        <v>0</v>
      </c>
      <c r="H126">
        <v>0</v>
      </c>
      <c r="I126">
        <v>3378</v>
      </c>
      <c r="J126">
        <v>0</v>
      </c>
      <c r="K126">
        <v>434</v>
      </c>
      <c r="L126">
        <v>0</v>
      </c>
      <c r="M126">
        <v>3543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7710</v>
      </c>
      <c r="W126">
        <v>874</v>
      </c>
      <c r="X126">
        <v>1777</v>
      </c>
      <c r="Y126">
        <v>0</v>
      </c>
      <c r="Z126">
        <v>493.56</v>
      </c>
      <c r="AA126">
        <v>0</v>
      </c>
      <c r="AB126">
        <v>0</v>
      </c>
      <c r="AC126">
        <v>0</v>
      </c>
      <c r="AD126">
        <v>1543.37</v>
      </c>
      <c r="AE126">
        <v>3414</v>
      </c>
      <c r="AF126">
        <v>49857</v>
      </c>
      <c r="AG126">
        <v>4351</v>
      </c>
      <c r="AH126">
        <v>0</v>
      </c>
      <c r="AI126">
        <v>280</v>
      </c>
      <c r="AJ126">
        <v>208</v>
      </c>
      <c r="AK126">
        <v>263</v>
      </c>
      <c r="AL126">
        <v>649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673</v>
      </c>
      <c r="AS126">
        <v>17753</v>
      </c>
      <c r="AT126">
        <v>0</v>
      </c>
      <c r="AU126">
        <v>0</v>
      </c>
      <c r="AV126">
        <v>0</v>
      </c>
      <c r="AW126">
        <v>55</v>
      </c>
      <c r="AX126">
        <v>0</v>
      </c>
      <c r="AY126">
        <v>5020</v>
      </c>
      <c r="AZ126">
        <v>0</v>
      </c>
      <c r="BA126">
        <v>0</v>
      </c>
      <c r="BB126">
        <v>0</v>
      </c>
      <c r="BP126">
        <f>IFERROR(VLOOKUP(C126,'[2]Øyer per selskap'!$A$2:$D$43,4,FALSE),0)</f>
        <v>0</v>
      </c>
      <c r="BQ126">
        <f>IFERROR(VLOOKUP(C126,'[1]Pivot 28112017 - VIR 2018'!$D$4:$E$117,2,FALSE),0)</f>
        <v>7.4806999999999988</v>
      </c>
      <c r="BR126">
        <v>247.85</v>
      </c>
    </row>
    <row r="127" spans="1:70" x14ac:dyDescent="0.25">
      <c r="A127" t="s">
        <v>876</v>
      </c>
      <c r="B127" t="s">
        <v>870</v>
      </c>
      <c r="C127">
        <v>971028440</v>
      </c>
      <c r="D127" t="s">
        <v>871</v>
      </c>
      <c r="E127">
        <v>2012</v>
      </c>
      <c r="F127">
        <v>0</v>
      </c>
      <c r="G127">
        <v>0</v>
      </c>
      <c r="H127">
        <v>0</v>
      </c>
      <c r="I127">
        <v>3379</v>
      </c>
      <c r="J127">
        <v>0</v>
      </c>
      <c r="K127">
        <v>434</v>
      </c>
      <c r="L127">
        <v>0</v>
      </c>
      <c r="M127">
        <v>4499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7106</v>
      </c>
      <c r="W127">
        <v>1234</v>
      </c>
      <c r="X127">
        <v>1630</v>
      </c>
      <c r="Y127">
        <v>0</v>
      </c>
      <c r="Z127">
        <v>493.56</v>
      </c>
      <c r="AA127">
        <v>0</v>
      </c>
      <c r="AB127">
        <v>0</v>
      </c>
      <c r="AC127">
        <v>0</v>
      </c>
      <c r="AD127">
        <v>1543.37</v>
      </c>
      <c r="AE127">
        <v>3464</v>
      </c>
      <c r="AF127">
        <v>52882</v>
      </c>
      <c r="AG127">
        <v>3917</v>
      </c>
      <c r="AH127">
        <v>0</v>
      </c>
      <c r="AI127">
        <v>277</v>
      </c>
      <c r="AJ127">
        <v>204</v>
      </c>
      <c r="AK127">
        <v>264</v>
      </c>
      <c r="AL127">
        <v>291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734</v>
      </c>
      <c r="AS127">
        <v>19511</v>
      </c>
      <c r="AT127">
        <v>237</v>
      </c>
      <c r="AU127">
        <v>0</v>
      </c>
      <c r="AV127">
        <v>0</v>
      </c>
      <c r="AW127">
        <v>60</v>
      </c>
      <c r="AX127">
        <v>0</v>
      </c>
      <c r="AY127">
        <v>5556</v>
      </c>
      <c r="AZ127">
        <v>0</v>
      </c>
      <c r="BA127">
        <v>0</v>
      </c>
      <c r="BB127">
        <v>0</v>
      </c>
      <c r="BP127">
        <f>IFERROR(VLOOKUP(C127,'[2]Øyer per selskap'!$A$2:$D$43,4,FALSE),0)</f>
        <v>0</v>
      </c>
      <c r="BQ127">
        <f>IFERROR(VLOOKUP(C127,'[1]Pivot 28112017 - VIR 2018'!$D$4:$E$117,2,FALSE),0)</f>
        <v>7.4806999999999988</v>
      </c>
      <c r="BR127">
        <v>247.85</v>
      </c>
    </row>
    <row r="128" spans="1:70" x14ac:dyDescent="0.25">
      <c r="A128" t="s">
        <v>877</v>
      </c>
      <c r="B128" t="s">
        <v>870</v>
      </c>
      <c r="C128">
        <v>971028440</v>
      </c>
      <c r="D128" t="s">
        <v>871</v>
      </c>
      <c r="E128">
        <v>2013</v>
      </c>
      <c r="F128">
        <v>0</v>
      </c>
      <c r="G128">
        <v>0</v>
      </c>
      <c r="H128">
        <v>0</v>
      </c>
      <c r="I128">
        <v>3528</v>
      </c>
      <c r="J128">
        <v>0</v>
      </c>
      <c r="K128">
        <v>434</v>
      </c>
      <c r="L128">
        <v>0</v>
      </c>
      <c r="M128">
        <v>6092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7181</v>
      </c>
      <c r="W128">
        <v>941</v>
      </c>
      <c r="X128">
        <v>1063</v>
      </c>
      <c r="Y128">
        <v>0</v>
      </c>
      <c r="Z128">
        <v>493.56</v>
      </c>
      <c r="AA128">
        <v>0</v>
      </c>
      <c r="AB128">
        <v>0</v>
      </c>
      <c r="AC128">
        <v>0</v>
      </c>
      <c r="AD128">
        <v>1543.37</v>
      </c>
      <c r="AE128">
        <v>3494</v>
      </c>
      <c r="AF128">
        <v>55550</v>
      </c>
      <c r="AG128">
        <v>3483</v>
      </c>
      <c r="AH128">
        <v>0</v>
      </c>
      <c r="AI128">
        <v>277</v>
      </c>
      <c r="AJ128">
        <v>202</v>
      </c>
      <c r="AK128">
        <v>266</v>
      </c>
      <c r="AL128">
        <v>552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818</v>
      </c>
      <c r="AS128">
        <v>19920</v>
      </c>
      <c r="AT128">
        <v>0</v>
      </c>
      <c r="AU128">
        <v>0</v>
      </c>
      <c r="AV128">
        <v>0</v>
      </c>
      <c r="AW128">
        <v>64</v>
      </c>
      <c r="AX128">
        <v>0</v>
      </c>
      <c r="AY128">
        <v>5391</v>
      </c>
      <c r="AZ128">
        <v>0</v>
      </c>
      <c r="BA128">
        <v>0</v>
      </c>
      <c r="BB128">
        <v>0</v>
      </c>
      <c r="BC128" s="1">
        <v>0</v>
      </c>
      <c r="BD128" s="1">
        <v>0</v>
      </c>
      <c r="BE128" s="1">
        <v>0</v>
      </c>
      <c r="BF128" s="1">
        <v>8797</v>
      </c>
      <c r="BG128" s="1">
        <v>0.19165624644765261</v>
      </c>
      <c r="BH128" s="1">
        <v>3.2965783789928385E-3</v>
      </c>
      <c r="BI128" s="1">
        <v>9.7808343753552354</v>
      </c>
      <c r="BJ128" s="1">
        <v>22.091622143912698</v>
      </c>
      <c r="BK128" s="1">
        <v>31624.288507445719</v>
      </c>
      <c r="BL128" s="1">
        <v>58.78629078094805</v>
      </c>
      <c r="BM128" s="1">
        <v>38.685006252131409</v>
      </c>
      <c r="BN128" s="1">
        <v>195.9451252320867</v>
      </c>
      <c r="BO128" s="1">
        <v>5.9757644651584574</v>
      </c>
      <c r="BP128">
        <f>IFERROR(VLOOKUP(C128,'[2]Øyer per selskap'!$A$2:$D$43,4,FALSE),0)</f>
        <v>0</v>
      </c>
      <c r="BQ128">
        <f>IFERROR(VLOOKUP(C128,'[1]Pivot 28112017 - VIR 2018'!$D$4:$E$117,2,FALSE),0)</f>
        <v>7.4806999999999988</v>
      </c>
      <c r="BR128">
        <v>247.85</v>
      </c>
    </row>
    <row r="129" spans="1:70" x14ac:dyDescent="0.25">
      <c r="A129" t="s">
        <v>878</v>
      </c>
      <c r="B129" t="s">
        <v>870</v>
      </c>
      <c r="C129">
        <v>971028440</v>
      </c>
      <c r="D129" t="s">
        <v>871</v>
      </c>
      <c r="E129">
        <v>2014</v>
      </c>
      <c r="F129">
        <v>0</v>
      </c>
      <c r="G129">
        <v>0</v>
      </c>
      <c r="H129">
        <v>0</v>
      </c>
      <c r="I129">
        <v>3616</v>
      </c>
      <c r="J129">
        <v>0</v>
      </c>
      <c r="K129">
        <v>309</v>
      </c>
      <c r="L129">
        <v>0</v>
      </c>
      <c r="M129">
        <v>5216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7523</v>
      </c>
      <c r="W129">
        <v>1371</v>
      </c>
      <c r="X129">
        <v>1470</v>
      </c>
      <c r="Y129">
        <v>0</v>
      </c>
      <c r="Z129">
        <v>493.56</v>
      </c>
      <c r="AA129">
        <v>0</v>
      </c>
      <c r="AB129">
        <v>0</v>
      </c>
      <c r="AC129">
        <v>0</v>
      </c>
      <c r="AD129">
        <v>1543.37</v>
      </c>
      <c r="AE129">
        <v>3533</v>
      </c>
      <c r="AF129">
        <v>59145</v>
      </c>
      <c r="AG129">
        <v>3178</v>
      </c>
      <c r="AH129">
        <v>0</v>
      </c>
      <c r="AI129">
        <v>277</v>
      </c>
      <c r="AJ129">
        <v>201</v>
      </c>
      <c r="AK129">
        <v>267</v>
      </c>
      <c r="AL129">
        <v>222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859</v>
      </c>
      <c r="AS129">
        <v>19729</v>
      </c>
      <c r="AT129">
        <v>357</v>
      </c>
      <c r="AU129">
        <v>0</v>
      </c>
      <c r="AV129">
        <v>0</v>
      </c>
      <c r="AW129">
        <v>66</v>
      </c>
      <c r="AX129">
        <v>0</v>
      </c>
      <c r="AY129">
        <v>5329</v>
      </c>
      <c r="AZ129">
        <v>0</v>
      </c>
      <c r="BA129">
        <v>0</v>
      </c>
      <c r="BB129">
        <v>0</v>
      </c>
      <c r="BC129" s="1">
        <v>0</v>
      </c>
      <c r="BD129" s="1">
        <v>0</v>
      </c>
      <c r="BE129" s="1">
        <v>0</v>
      </c>
      <c r="BF129" s="1">
        <v>8797</v>
      </c>
      <c r="BG129" s="1">
        <v>0.19165624644765261</v>
      </c>
      <c r="BH129" s="1">
        <v>3.2965783789928385E-3</v>
      </c>
      <c r="BI129" s="1">
        <v>9.7808343753552354</v>
      </c>
      <c r="BJ129" s="1">
        <v>22.091622143912698</v>
      </c>
      <c r="BK129" s="1">
        <v>31624.288507445719</v>
      </c>
      <c r="BL129" s="1">
        <v>58.78629078094805</v>
      </c>
      <c r="BM129" s="1">
        <v>38.685006252131409</v>
      </c>
      <c r="BN129" s="1">
        <v>195.9451252320867</v>
      </c>
      <c r="BO129" s="1">
        <v>5.9757644651584574</v>
      </c>
      <c r="BP129">
        <f>IFERROR(VLOOKUP(C129,'[2]Øyer per selskap'!$A$2:$D$43,4,FALSE),0)</f>
        <v>0</v>
      </c>
      <c r="BQ129">
        <f>IFERROR(VLOOKUP(C129,'[1]Pivot 28112017 - VIR 2018'!$D$4:$E$117,2,FALSE),0)</f>
        <v>7.4806999999999988</v>
      </c>
      <c r="BR129">
        <v>247.85</v>
      </c>
    </row>
    <row r="130" spans="1:70" x14ac:dyDescent="0.25">
      <c r="A130" t="s">
        <v>879</v>
      </c>
      <c r="B130" t="s">
        <v>870</v>
      </c>
      <c r="C130">
        <v>971028440</v>
      </c>
      <c r="D130" t="s">
        <v>871</v>
      </c>
      <c r="E130">
        <v>2015</v>
      </c>
      <c r="F130">
        <v>0</v>
      </c>
      <c r="G130">
        <v>0</v>
      </c>
      <c r="H130">
        <v>0</v>
      </c>
      <c r="I130">
        <v>4079</v>
      </c>
      <c r="J130">
        <v>0</v>
      </c>
      <c r="K130">
        <v>0</v>
      </c>
      <c r="L130">
        <v>0</v>
      </c>
      <c r="M130">
        <v>5276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7703</v>
      </c>
      <c r="W130">
        <v>747</v>
      </c>
      <c r="X130">
        <v>1536</v>
      </c>
      <c r="Y130">
        <v>0</v>
      </c>
      <c r="Z130">
        <v>493.56</v>
      </c>
      <c r="AA130">
        <v>0</v>
      </c>
      <c r="AB130">
        <v>0</v>
      </c>
      <c r="AC130">
        <v>0</v>
      </c>
      <c r="AD130">
        <v>1543.37</v>
      </c>
      <c r="AE130">
        <v>3558</v>
      </c>
      <c r="AF130">
        <v>64856</v>
      </c>
      <c r="AG130">
        <v>0</v>
      </c>
      <c r="AH130">
        <v>0</v>
      </c>
      <c r="AI130">
        <v>278</v>
      </c>
      <c r="AJ130">
        <v>199</v>
      </c>
      <c r="AK130">
        <v>268</v>
      </c>
      <c r="AL130">
        <v>811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882</v>
      </c>
      <c r="AS130">
        <v>20361</v>
      </c>
      <c r="AT130">
        <v>12</v>
      </c>
      <c r="AU130">
        <v>0</v>
      </c>
      <c r="AV130">
        <v>0</v>
      </c>
      <c r="AW130">
        <v>69</v>
      </c>
      <c r="AX130">
        <v>0</v>
      </c>
      <c r="AY130">
        <v>5056</v>
      </c>
      <c r="AZ130">
        <v>0</v>
      </c>
      <c r="BA130">
        <v>0</v>
      </c>
      <c r="BB130">
        <v>0</v>
      </c>
      <c r="BC130" s="1">
        <v>0</v>
      </c>
      <c r="BD130" s="1">
        <v>0</v>
      </c>
      <c r="BE130" s="1">
        <v>0</v>
      </c>
      <c r="BF130" s="1">
        <v>8797</v>
      </c>
      <c r="BG130" s="1">
        <v>0.19165624644765261</v>
      </c>
      <c r="BH130" s="1">
        <v>3.2965783789928385E-3</v>
      </c>
      <c r="BI130" s="1">
        <v>9.7808343753552354</v>
      </c>
      <c r="BJ130" s="1">
        <v>22.091622143912698</v>
      </c>
      <c r="BK130" s="1">
        <v>31624.288507445719</v>
      </c>
      <c r="BL130" s="1">
        <v>58.78629078094805</v>
      </c>
      <c r="BM130" s="1">
        <v>38.685006252131409</v>
      </c>
      <c r="BN130" s="1">
        <v>195.9451252320867</v>
      </c>
      <c r="BO130" s="1">
        <v>5.9757644651584574</v>
      </c>
      <c r="BP130">
        <f>IFERROR(VLOOKUP(C130,'[2]Øyer per selskap'!$A$2:$D$43,4,FALSE),0)</f>
        <v>0</v>
      </c>
      <c r="BQ130">
        <f>IFERROR(VLOOKUP(C130,'[1]Pivot 28112017 - VIR 2018'!$D$4:$E$117,2,FALSE),0)</f>
        <v>7.4806999999999988</v>
      </c>
      <c r="BR130">
        <v>247.85</v>
      </c>
    </row>
    <row r="131" spans="1:70" x14ac:dyDescent="0.25">
      <c r="A131" t="s">
        <v>880</v>
      </c>
      <c r="B131" t="s">
        <v>870</v>
      </c>
      <c r="C131">
        <v>971028440</v>
      </c>
      <c r="D131" t="s">
        <v>871</v>
      </c>
      <c r="E131">
        <v>2016</v>
      </c>
      <c r="F131">
        <v>0</v>
      </c>
      <c r="G131">
        <v>0</v>
      </c>
      <c r="H131">
        <v>0</v>
      </c>
      <c r="I131">
        <v>4289</v>
      </c>
      <c r="J131">
        <v>0</v>
      </c>
      <c r="K131">
        <v>0</v>
      </c>
      <c r="L131">
        <v>0</v>
      </c>
      <c r="M131">
        <v>5551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8754</v>
      </c>
      <c r="W131">
        <v>1128</v>
      </c>
      <c r="X131">
        <v>1182</v>
      </c>
      <c r="Y131">
        <v>0</v>
      </c>
      <c r="Z131">
        <v>493.56</v>
      </c>
      <c r="AA131">
        <v>0</v>
      </c>
      <c r="AB131">
        <v>0</v>
      </c>
      <c r="AC131">
        <v>0</v>
      </c>
      <c r="AD131">
        <v>1543.37</v>
      </c>
      <c r="AE131">
        <v>3592</v>
      </c>
      <c r="AF131">
        <v>64286</v>
      </c>
      <c r="AG131">
        <v>0</v>
      </c>
      <c r="AH131">
        <v>0</v>
      </c>
      <c r="AI131">
        <v>280</v>
      </c>
      <c r="AJ131">
        <v>197</v>
      </c>
      <c r="AK131">
        <v>269</v>
      </c>
      <c r="AL131">
        <v>628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932</v>
      </c>
      <c r="AS131">
        <v>20729</v>
      </c>
      <c r="AT131">
        <v>0</v>
      </c>
      <c r="AU131">
        <v>0</v>
      </c>
      <c r="AV131">
        <v>0</v>
      </c>
      <c r="AW131">
        <v>72</v>
      </c>
      <c r="AX131">
        <v>0</v>
      </c>
      <c r="AY131">
        <v>4722</v>
      </c>
      <c r="AZ131">
        <v>0</v>
      </c>
      <c r="BA131">
        <v>0</v>
      </c>
      <c r="BB131">
        <v>0</v>
      </c>
      <c r="BC131" s="1">
        <v>0</v>
      </c>
      <c r="BD131" s="1">
        <v>0</v>
      </c>
      <c r="BE131" s="1">
        <v>0</v>
      </c>
      <c r="BF131" s="1">
        <v>8797</v>
      </c>
      <c r="BG131" s="1">
        <v>0.19165624644765261</v>
      </c>
      <c r="BH131" s="1">
        <v>3.2965783789928385E-3</v>
      </c>
      <c r="BI131" s="1">
        <v>9.7808343753552354</v>
      </c>
      <c r="BJ131" s="1">
        <v>22.091622143912698</v>
      </c>
      <c r="BK131" s="1">
        <v>31624.288507445719</v>
      </c>
      <c r="BL131" s="1">
        <v>58.78629078094805</v>
      </c>
      <c r="BM131" s="1">
        <v>38.685006252131409</v>
      </c>
      <c r="BN131" s="1">
        <v>195.9451252320867</v>
      </c>
      <c r="BO131" s="1">
        <v>5.9757644651584574</v>
      </c>
      <c r="BP131">
        <f>IFERROR(VLOOKUP(C131,'[2]Øyer per selskap'!$A$2:$D$43,4,FALSE),0)</f>
        <v>0</v>
      </c>
      <c r="BQ131">
        <f>IFERROR(VLOOKUP(C131,'[1]Pivot 28112017 - VIR 2018'!$D$4:$E$117,2,FALSE),0)</f>
        <v>7.4806999999999988</v>
      </c>
      <c r="BR131">
        <v>247.85</v>
      </c>
    </row>
    <row r="132" spans="1:70" x14ac:dyDescent="0.25">
      <c r="A132" t="s">
        <v>608</v>
      </c>
      <c r="B132" t="s">
        <v>609</v>
      </c>
      <c r="C132">
        <v>947590618</v>
      </c>
      <c r="D132" t="s">
        <v>610</v>
      </c>
      <c r="E132">
        <v>2007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126</v>
      </c>
      <c r="L132">
        <v>7272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52</v>
      </c>
      <c r="S132">
        <v>10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805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580</v>
      </c>
      <c r="BA132">
        <v>0</v>
      </c>
      <c r="BB132">
        <v>0</v>
      </c>
      <c r="BP132">
        <f>IFERROR(VLOOKUP(C132,'[2]Øyer per selskap'!$A$2:$D$43,4,FALSE),0)</f>
        <v>0</v>
      </c>
      <c r="BQ132">
        <f>IFERROR(VLOOKUP(C132,'[1]Pivot 28112017 - VIR 2018'!$D$4:$E$117,2,FALSE),0)</f>
        <v>0</v>
      </c>
      <c r="BR132">
        <v>276.60000000000002</v>
      </c>
    </row>
    <row r="133" spans="1:70" x14ac:dyDescent="0.25">
      <c r="A133" t="s">
        <v>611</v>
      </c>
      <c r="B133" t="s">
        <v>609</v>
      </c>
      <c r="C133">
        <v>947590618</v>
      </c>
      <c r="D133" t="s">
        <v>610</v>
      </c>
      <c r="E133">
        <v>2008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124</v>
      </c>
      <c r="L133">
        <v>8333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681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1274</v>
      </c>
      <c r="BA133">
        <v>0</v>
      </c>
      <c r="BB133">
        <v>0</v>
      </c>
      <c r="BP133">
        <f>IFERROR(VLOOKUP(C133,'[2]Øyer per selskap'!$A$2:$D$43,4,FALSE),0)</f>
        <v>0</v>
      </c>
      <c r="BQ133">
        <f>IFERROR(VLOOKUP(C133,'[1]Pivot 28112017 - VIR 2018'!$D$4:$E$117,2,FALSE),0)</f>
        <v>0</v>
      </c>
      <c r="BR133">
        <v>276.60000000000002</v>
      </c>
    </row>
    <row r="134" spans="1:70" x14ac:dyDescent="0.25">
      <c r="A134" t="s">
        <v>612</v>
      </c>
      <c r="B134" t="s">
        <v>609</v>
      </c>
      <c r="C134">
        <v>947590618</v>
      </c>
      <c r="D134" t="s">
        <v>610</v>
      </c>
      <c r="E134">
        <v>2009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24</v>
      </c>
      <c r="L134">
        <v>5653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658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1377</v>
      </c>
      <c r="BA134">
        <v>0</v>
      </c>
      <c r="BB134">
        <v>0</v>
      </c>
      <c r="BP134">
        <f>IFERROR(VLOOKUP(C134,'[2]Øyer per selskap'!$A$2:$D$43,4,FALSE),0)</f>
        <v>0</v>
      </c>
      <c r="BQ134">
        <f>IFERROR(VLOOKUP(C134,'[1]Pivot 28112017 - VIR 2018'!$D$4:$E$117,2,FALSE),0)</f>
        <v>0</v>
      </c>
      <c r="BR134">
        <v>276.60000000000002</v>
      </c>
    </row>
    <row r="135" spans="1:70" x14ac:dyDescent="0.25">
      <c r="A135" t="s">
        <v>613</v>
      </c>
      <c r="B135" t="s">
        <v>609</v>
      </c>
      <c r="C135">
        <v>947590618</v>
      </c>
      <c r="D135" t="s">
        <v>610</v>
      </c>
      <c r="E135">
        <v>2010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</v>
      </c>
      <c r="L135">
        <v>5145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7462.14</v>
      </c>
      <c r="AB135">
        <v>0</v>
      </c>
      <c r="AC135">
        <v>0</v>
      </c>
      <c r="AD135">
        <v>1689.81</v>
      </c>
      <c r="AE135">
        <v>0</v>
      </c>
      <c r="AF135">
        <v>0</v>
      </c>
      <c r="AG135">
        <v>634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2118</v>
      </c>
      <c r="BA135">
        <v>0</v>
      </c>
      <c r="BB135">
        <v>0</v>
      </c>
      <c r="BP135">
        <f>IFERROR(VLOOKUP(C135,'[2]Øyer per selskap'!$A$2:$D$43,4,FALSE),0)</f>
        <v>0</v>
      </c>
      <c r="BQ135">
        <f>IFERROR(VLOOKUP(C135,'[1]Pivot 28112017 - VIR 2018'!$D$4:$E$117,2,FALSE),0)</f>
        <v>0</v>
      </c>
      <c r="BR135">
        <v>276.60000000000002</v>
      </c>
    </row>
    <row r="136" spans="1:70" x14ac:dyDescent="0.25">
      <c r="A136" t="s">
        <v>614</v>
      </c>
      <c r="B136" t="s">
        <v>609</v>
      </c>
      <c r="C136">
        <v>947590618</v>
      </c>
      <c r="D136" t="s">
        <v>610</v>
      </c>
      <c r="E136">
        <v>2011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23</v>
      </c>
      <c r="L136">
        <v>6093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7462.14</v>
      </c>
      <c r="AB136">
        <v>0</v>
      </c>
      <c r="AC136">
        <v>0</v>
      </c>
      <c r="AD136">
        <v>1689.81</v>
      </c>
      <c r="AE136">
        <v>0</v>
      </c>
      <c r="AF136">
        <v>0</v>
      </c>
      <c r="AG136">
        <v>611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365</v>
      </c>
      <c r="BA136">
        <v>0</v>
      </c>
      <c r="BB136">
        <v>0</v>
      </c>
      <c r="BP136">
        <f>IFERROR(VLOOKUP(C136,'[2]Øyer per selskap'!$A$2:$D$43,4,FALSE),0)</f>
        <v>0</v>
      </c>
      <c r="BQ136">
        <f>IFERROR(VLOOKUP(C136,'[1]Pivot 28112017 - VIR 2018'!$D$4:$E$117,2,FALSE),0)</f>
        <v>0</v>
      </c>
      <c r="BR136">
        <v>276.60000000000002</v>
      </c>
    </row>
    <row r="137" spans="1:70" x14ac:dyDescent="0.25">
      <c r="A137" t="s">
        <v>615</v>
      </c>
      <c r="B137" t="s">
        <v>609</v>
      </c>
      <c r="C137">
        <v>947590618</v>
      </c>
      <c r="D137" t="s">
        <v>610</v>
      </c>
      <c r="E137">
        <v>2012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23</v>
      </c>
      <c r="L137">
        <v>10028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7462.14</v>
      </c>
      <c r="AB137">
        <v>0</v>
      </c>
      <c r="AC137">
        <v>0</v>
      </c>
      <c r="AD137">
        <v>1689.81</v>
      </c>
      <c r="AE137">
        <v>0</v>
      </c>
      <c r="AF137">
        <v>0</v>
      </c>
      <c r="AG137">
        <v>588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1091</v>
      </c>
      <c r="BA137">
        <v>0</v>
      </c>
      <c r="BB137">
        <v>0</v>
      </c>
      <c r="BC137" s="1">
        <v>15.424629182476716</v>
      </c>
      <c r="BD137" s="1">
        <v>0.34701621248706449</v>
      </c>
      <c r="BE137" s="1">
        <v>2899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>
        <f>IFERROR(VLOOKUP(C137,'[2]Øyer per selskap'!$A$2:$D$43,4,FALSE),0)</f>
        <v>0</v>
      </c>
      <c r="BQ137">
        <f>IFERROR(VLOOKUP(C137,'[1]Pivot 28112017 - VIR 2018'!$D$4:$E$117,2,FALSE),0)</f>
        <v>0</v>
      </c>
      <c r="BR137">
        <v>276.60000000000002</v>
      </c>
    </row>
    <row r="138" spans="1:70" x14ac:dyDescent="0.25">
      <c r="A138" t="s">
        <v>616</v>
      </c>
      <c r="B138" t="s">
        <v>609</v>
      </c>
      <c r="C138">
        <v>947590618</v>
      </c>
      <c r="D138" t="s">
        <v>610</v>
      </c>
      <c r="E138">
        <v>2013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23</v>
      </c>
      <c r="L138">
        <v>4971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7462.14</v>
      </c>
      <c r="AB138">
        <v>0</v>
      </c>
      <c r="AC138">
        <v>0</v>
      </c>
      <c r="AD138">
        <v>1689.81</v>
      </c>
      <c r="AE138">
        <v>0</v>
      </c>
      <c r="AF138">
        <v>0</v>
      </c>
      <c r="AG138">
        <v>565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752</v>
      </c>
      <c r="BA138">
        <v>0</v>
      </c>
      <c r="BB138">
        <v>0</v>
      </c>
      <c r="BC138" s="1">
        <v>15.424629182476716</v>
      </c>
      <c r="BD138" s="1">
        <v>0.34701621248706449</v>
      </c>
      <c r="BE138" s="1">
        <v>2899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>
        <f>IFERROR(VLOOKUP(C138,'[2]Øyer per selskap'!$A$2:$D$43,4,FALSE),0)</f>
        <v>0</v>
      </c>
      <c r="BQ138">
        <f>IFERROR(VLOOKUP(C138,'[1]Pivot 28112017 - VIR 2018'!$D$4:$E$117,2,FALSE),0)</f>
        <v>0</v>
      </c>
      <c r="BR138">
        <v>276.60000000000002</v>
      </c>
    </row>
    <row r="139" spans="1:70" x14ac:dyDescent="0.25">
      <c r="A139" t="s">
        <v>617</v>
      </c>
      <c r="B139" t="s">
        <v>609</v>
      </c>
      <c r="C139">
        <v>947590618</v>
      </c>
      <c r="D139" t="s">
        <v>610</v>
      </c>
      <c r="E139">
        <v>2014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23</v>
      </c>
      <c r="L139">
        <v>4254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7462.14</v>
      </c>
      <c r="AB139">
        <v>0</v>
      </c>
      <c r="AC139">
        <v>0</v>
      </c>
      <c r="AD139">
        <v>1689.81</v>
      </c>
      <c r="AE139">
        <v>0</v>
      </c>
      <c r="AF139">
        <v>0</v>
      </c>
      <c r="AG139">
        <v>542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1347</v>
      </c>
      <c r="BA139">
        <v>0</v>
      </c>
      <c r="BB139">
        <v>0</v>
      </c>
      <c r="BC139" s="1">
        <v>15.424629182476716</v>
      </c>
      <c r="BD139" s="1">
        <v>0.34701621248706449</v>
      </c>
      <c r="BE139" s="1">
        <v>2899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>
        <f>IFERROR(VLOOKUP(C139,'[2]Øyer per selskap'!$A$2:$D$43,4,FALSE),0)</f>
        <v>0</v>
      </c>
      <c r="BQ139">
        <f>IFERROR(VLOOKUP(C139,'[1]Pivot 28112017 - VIR 2018'!$D$4:$E$117,2,FALSE),0)</f>
        <v>0</v>
      </c>
      <c r="BR139">
        <v>276.60000000000002</v>
      </c>
    </row>
    <row r="140" spans="1:70" x14ac:dyDescent="0.25">
      <c r="A140" t="s">
        <v>618</v>
      </c>
      <c r="B140" t="s">
        <v>609</v>
      </c>
      <c r="C140">
        <v>947590618</v>
      </c>
      <c r="D140" t="s">
        <v>610</v>
      </c>
      <c r="E140">
        <v>2015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</v>
      </c>
      <c r="L140">
        <v>5216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7462.14</v>
      </c>
      <c r="AB140">
        <v>0</v>
      </c>
      <c r="AC140">
        <v>0</v>
      </c>
      <c r="AD140">
        <v>1689.81</v>
      </c>
      <c r="AE140">
        <v>0</v>
      </c>
      <c r="AF140">
        <v>0</v>
      </c>
      <c r="AG140">
        <v>518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959</v>
      </c>
      <c r="BA140">
        <v>0</v>
      </c>
      <c r="BB140">
        <v>0</v>
      </c>
      <c r="BC140" s="1">
        <v>15.424629182476716</v>
      </c>
      <c r="BD140" s="1">
        <v>0.34701621248706449</v>
      </c>
      <c r="BE140" s="1">
        <v>2899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>
        <f>IFERROR(VLOOKUP(C140,'[2]Øyer per selskap'!$A$2:$D$43,4,FALSE),0)</f>
        <v>0</v>
      </c>
      <c r="BQ140">
        <f>IFERROR(VLOOKUP(C140,'[1]Pivot 28112017 - VIR 2018'!$D$4:$E$117,2,FALSE),0)</f>
        <v>0</v>
      </c>
      <c r="BR140">
        <v>276.60000000000002</v>
      </c>
    </row>
    <row r="141" spans="1:70" x14ac:dyDescent="0.25">
      <c r="A141" t="s">
        <v>619</v>
      </c>
      <c r="B141" t="s">
        <v>609</v>
      </c>
      <c r="C141">
        <v>947590618</v>
      </c>
      <c r="D141" t="s">
        <v>610</v>
      </c>
      <c r="E141">
        <v>2016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23</v>
      </c>
      <c r="L141">
        <v>4884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7462.14</v>
      </c>
      <c r="AB141">
        <v>0</v>
      </c>
      <c r="AC141">
        <v>0</v>
      </c>
      <c r="AD141">
        <v>1689.81</v>
      </c>
      <c r="AE141">
        <v>0</v>
      </c>
      <c r="AF141">
        <v>0</v>
      </c>
      <c r="AG141">
        <v>495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267</v>
      </c>
      <c r="BA141">
        <v>0</v>
      </c>
      <c r="BB141">
        <v>0</v>
      </c>
      <c r="BC141" s="1">
        <v>15.424629182476716</v>
      </c>
      <c r="BD141" s="1">
        <v>0.34701621248706449</v>
      </c>
      <c r="BE141" s="1">
        <v>2899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>
        <f>IFERROR(VLOOKUP(C141,'[2]Øyer per selskap'!$A$2:$D$43,4,FALSE),0)</f>
        <v>0</v>
      </c>
      <c r="BQ141">
        <f>IFERROR(VLOOKUP(C141,'[1]Pivot 28112017 - VIR 2018'!$D$4:$E$117,2,FALSE),0)</f>
        <v>0</v>
      </c>
      <c r="BR141">
        <v>276.60000000000002</v>
      </c>
    </row>
    <row r="142" spans="1:70" x14ac:dyDescent="0.25">
      <c r="A142" t="s">
        <v>1087</v>
      </c>
      <c r="B142" t="s">
        <v>1088</v>
      </c>
      <c r="C142">
        <v>976894677</v>
      </c>
      <c r="D142" t="s">
        <v>1089</v>
      </c>
      <c r="E142">
        <v>2007</v>
      </c>
      <c r="F142">
        <v>0</v>
      </c>
      <c r="G142">
        <v>0</v>
      </c>
      <c r="H142">
        <v>0</v>
      </c>
      <c r="I142">
        <v>0</v>
      </c>
      <c r="J142">
        <v>7703</v>
      </c>
      <c r="K142">
        <v>952</v>
      </c>
      <c r="L142">
        <v>207</v>
      </c>
      <c r="M142">
        <v>0</v>
      </c>
      <c r="N142">
        <v>0</v>
      </c>
      <c r="O142">
        <v>7720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20945</v>
      </c>
      <c r="AH142">
        <v>69146</v>
      </c>
      <c r="AI142">
        <v>27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896</v>
      </c>
      <c r="BA142">
        <v>7520</v>
      </c>
      <c r="BB142">
        <v>0</v>
      </c>
      <c r="BC142" s="1">
        <v>19.33721727210418</v>
      </c>
      <c r="BD142" s="1">
        <v>0.10143934201507881</v>
      </c>
      <c r="BE142" s="1">
        <v>1459</v>
      </c>
      <c r="BF142" s="1">
        <v>439</v>
      </c>
      <c r="BG142" s="1">
        <v>6.8337129840546698E-3</v>
      </c>
      <c r="BH142" s="1">
        <v>0.10478359908883828</v>
      </c>
      <c r="BI142" s="1">
        <v>18.943052391799544</v>
      </c>
      <c r="BJ142" s="1">
        <v>25</v>
      </c>
      <c r="BK142" s="1">
        <v>116561.62870159453</v>
      </c>
      <c r="BL142" s="1">
        <v>60</v>
      </c>
      <c r="BM142" s="1">
        <v>184.53075170842826</v>
      </c>
      <c r="BN142" s="1">
        <v>524.15041761579346</v>
      </c>
      <c r="BO142" s="1">
        <v>2.9983333333333282</v>
      </c>
      <c r="BP142">
        <f>IFERROR(VLOOKUP(C142,'[2]Øyer per selskap'!$A$2:$D$43,4,FALSE),0)</f>
        <v>0</v>
      </c>
      <c r="BQ142">
        <f>IFERROR(VLOOKUP(C142,'[1]Pivot 28112017 - VIR 2018'!$D$4:$E$117,2,FALSE),0)</f>
        <v>0</v>
      </c>
      <c r="BR142">
        <v>246.69</v>
      </c>
    </row>
    <row r="143" spans="1:70" x14ac:dyDescent="0.25">
      <c r="A143" t="s">
        <v>1090</v>
      </c>
      <c r="B143" t="s">
        <v>1088</v>
      </c>
      <c r="C143">
        <v>976894677</v>
      </c>
      <c r="D143" t="s">
        <v>1089</v>
      </c>
      <c r="E143">
        <v>2008</v>
      </c>
      <c r="F143">
        <v>0</v>
      </c>
      <c r="G143">
        <v>0</v>
      </c>
      <c r="H143">
        <v>0</v>
      </c>
      <c r="I143">
        <v>0</v>
      </c>
      <c r="J143">
        <v>7702</v>
      </c>
      <c r="K143">
        <v>952</v>
      </c>
      <c r="L143">
        <v>219</v>
      </c>
      <c r="M143">
        <v>0</v>
      </c>
      <c r="N143">
        <v>962</v>
      </c>
      <c r="O143">
        <v>6948</v>
      </c>
      <c r="P143">
        <v>0</v>
      </c>
      <c r="Q143">
        <v>0</v>
      </c>
      <c r="R143">
        <v>206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19993</v>
      </c>
      <c r="AH143">
        <v>61444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937</v>
      </c>
      <c r="BA143">
        <v>9049</v>
      </c>
      <c r="BB143">
        <v>0</v>
      </c>
      <c r="BP143">
        <f>IFERROR(VLOOKUP(C143,'[2]Øyer per selskap'!$A$2:$D$43,4,FALSE),0)</f>
        <v>0</v>
      </c>
      <c r="BQ143">
        <f>IFERROR(VLOOKUP(C143,'[1]Pivot 28112017 - VIR 2018'!$D$4:$E$117,2,FALSE),0)</f>
        <v>0</v>
      </c>
      <c r="BR143">
        <v>246.69</v>
      </c>
    </row>
    <row r="144" spans="1:70" x14ac:dyDescent="0.25">
      <c r="A144" t="s">
        <v>1091</v>
      </c>
      <c r="B144" t="s">
        <v>1088</v>
      </c>
      <c r="C144">
        <v>976894677</v>
      </c>
      <c r="D144" t="s">
        <v>1089</v>
      </c>
      <c r="E144">
        <v>2009</v>
      </c>
      <c r="F144">
        <v>0</v>
      </c>
      <c r="G144">
        <v>0</v>
      </c>
      <c r="H144">
        <v>0</v>
      </c>
      <c r="I144">
        <v>0</v>
      </c>
      <c r="J144">
        <v>7702</v>
      </c>
      <c r="K144">
        <v>644</v>
      </c>
      <c r="L144">
        <v>1329</v>
      </c>
      <c r="M144">
        <v>0</v>
      </c>
      <c r="N144">
        <v>1443</v>
      </c>
      <c r="O144">
        <v>5858</v>
      </c>
      <c r="P144">
        <v>0</v>
      </c>
      <c r="Q144">
        <v>0</v>
      </c>
      <c r="R144">
        <v>166</v>
      </c>
      <c r="S144">
        <v>87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12883</v>
      </c>
      <c r="AH144">
        <v>53742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401</v>
      </c>
      <c r="BA144">
        <v>6685</v>
      </c>
      <c r="BB144">
        <v>0</v>
      </c>
      <c r="BP144">
        <f>IFERROR(VLOOKUP(C144,'[2]Øyer per selskap'!$A$2:$D$43,4,FALSE),0)</f>
        <v>0</v>
      </c>
      <c r="BQ144">
        <f>IFERROR(VLOOKUP(C144,'[1]Pivot 28112017 - VIR 2018'!$D$4:$E$117,2,FALSE),0)</f>
        <v>0</v>
      </c>
      <c r="BR144">
        <v>246.69</v>
      </c>
    </row>
    <row r="145" spans="1:70" x14ac:dyDescent="0.25">
      <c r="A145" t="s">
        <v>1092</v>
      </c>
      <c r="B145" t="s">
        <v>1088</v>
      </c>
      <c r="C145">
        <v>976894677</v>
      </c>
      <c r="D145" t="s">
        <v>1089</v>
      </c>
      <c r="E145">
        <v>2010</v>
      </c>
      <c r="F145">
        <v>0</v>
      </c>
      <c r="G145">
        <v>0</v>
      </c>
      <c r="H145">
        <v>0</v>
      </c>
      <c r="I145">
        <v>0</v>
      </c>
      <c r="J145">
        <v>7702</v>
      </c>
      <c r="K145">
        <v>644</v>
      </c>
      <c r="L145">
        <v>1432</v>
      </c>
      <c r="M145">
        <v>0</v>
      </c>
      <c r="N145">
        <v>525</v>
      </c>
      <c r="O145">
        <v>5845</v>
      </c>
      <c r="P145">
        <v>0</v>
      </c>
      <c r="Q145">
        <v>0</v>
      </c>
      <c r="R145">
        <v>172</v>
      </c>
      <c r="S145">
        <v>15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513.82000000000005</v>
      </c>
      <c r="AC145">
        <v>0</v>
      </c>
      <c r="AD145">
        <v>1868.53</v>
      </c>
      <c r="AE145">
        <v>0</v>
      </c>
      <c r="AF145">
        <v>0</v>
      </c>
      <c r="AG145">
        <v>12239</v>
      </c>
      <c r="AH145">
        <v>46040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337</v>
      </c>
      <c r="BA145">
        <v>8542</v>
      </c>
      <c r="BB145">
        <v>0</v>
      </c>
      <c r="BP145">
        <f>IFERROR(VLOOKUP(C145,'[2]Øyer per selskap'!$A$2:$D$43,4,FALSE),0)</f>
        <v>0</v>
      </c>
      <c r="BQ145">
        <f>IFERROR(VLOOKUP(C145,'[1]Pivot 28112017 - VIR 2018'!$D$4:$E$117,2,FALSE),0)</f>
        <v>0</v>
      </c>
      <c r="BR145">
        <v>246.69</v>
      </c>
    </row>
    <row r="146" spans="1:70" x14ac:dyDescent="0.25">
      <c r="A146" t="s">
        <v>1093</v>
      </c>
      <c r="B146" t="s">
        <v>1088</v>
      </c>
      <c r="C146">
        <v>976894677</v>
      </c>
      <c r="D146" t="s">
        <v>1089</v>
      </c>
      <c r="E146">
        <v>2011</v>
      </c>
      <c r="F146">
        <v>0</v>
      </c>
      <c r="G146">
        <v>0</v>
      </c>
      <c r="H146">
        <v>0</v>
      </c>
      <c r="I146">
        <v>0</v>
      </c>
      <c r="J146">
        <v>7958</v>
      </c>
      <c r="K146">
        <v>714</v>
      </c>
      <c r="L146">
        <v>1373</v>
      </c>
      <c r="M146">
        <v>0</v>
      </c>
      <c r="N146">
        <v>0</v>
      </c>
      <c r="O146">
        <v>5806</v>
      </c>
      <c r="P146">
        <v>0</v>
      </c>
      <c r="Q146">
        <v>0</v>
      </c>
      <c r="R146">
        <v>672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708.64</v>
      </c>
      <c r="AC146">
        <v>0</v>
      </c>
      <c r="AD146">
        <v>2960</v>
      </c>
      <c r="AE146">
        <v>0</v>
      </c>
      <c r="AF146">
        <v>0</v>
      </c>
      <c r="AG146">
        <v>34994</v>
      </c>
      <c r="AH146">
        <v>113289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1197</v>
      </c>
      <c r="BA146">
        <v>10337</v>
      </c>
      <c r="BB146">
        <v>0</v>
      </c>
      <c r="BP146">
        <f>IFERROR(VLOOKUP(C146,'[2]Øyer per selskap'!$A$2:$D$43,4,FALSE),0)</f>
        <v>0</v>
      </c>
      <c r="BQ146">
        <f>IFERROR(VLOOKUP(C146,'[1]Pivot 28112017 - VIR 2018'!$D$4:$E$117,2,FALSE),0)</f>
        <v>0</v>
      </c>
      <c r="BR146">
        <v>246.69</v>
      </c>
    </row>
    <row r="147" spans="1:70" x14ac:dyDescent="0.25">
      <c r="A147" t="s">
        <v>1094</v>
      </c>
      <c r="B147" t="s">
        <v>1088</v>
      </c>
      <c r="C147">
        <v>976894677</v>
      </c>
      <c r="D147" t="s">
        <v>1089</v>
      </c>
      <c r="E147">
        <v>2012</v>
      </c>
      <c r="F147">
        <v>0</v>
      </c>
      <c r="G147">
        <v>0</v>
      </c>
      <c r="H147">
        <v>0</v>
      </c>
      <c r="I147">
        <v>0</v>
      </c>
      <c r="J147">
        <v>10802</v>
      </c>
      <c r="K147">
        <v>2283</v>
      </c>
      <c r="L147">
        <v>1355</v>
      </c>
      <c r="M147">
        <v>0</v>
      </c>
      <c r="N147">
        <v>0</v>
      </c>
      <c r="O147">
        <v>6472</v>
      </c>
      <c r="P147">
        <v>0</v>
      </c>
      <c r="Q147">
        <v>0</v>
      </c>
      <c r="R147">
        <v>370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708.64</v>
      </c>
      <c r="AC147">
        <v>0</v>
      </c>
      <c r="AD147">
        <v>2960</v>
      </c>
      <c r="AE147">
        <v>0</v>
      </c>
      <c r="AF147">
        <v>0</v>
      </c>
      <c r="AG147">
        <v>32711</v>
      </c>
      <c r="AH147">
        <v>102487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934</v>
      </c>
      <c r="BA147">
        <v>16351</v>
      </c>
      <c r="BB147">
        <v>0</v>
      </c>
      <c r="BP147">
        <f>IFERROR(VLOOKUP(C147,'[2]Øyer per selskap'!$A$2:$D$43,4,FALSE),0)</f>
        <v>0</v>
      </c>
      <c r="BQ147">
        <f>IFERROR(VLOOKUP(C147,'[1]Pivot 28112017 - VIR 2018'!$D$4:$E$117,2,FALSE),0)</f>
        <v>0</v>
      </c>
      <c r="BR147">
        <v>246.69</v>
      </c>
    </row>
    <row r="148" spans="1:70" x14ac:dyDescent="0.25">
      <c r="A148" t="s">
        <v>1095</v>
      </c>
      <c r="B148" t="s">
        <v>1088</v>
      </c>
      <c r="C148">
        <v>976894677</v>
      </c>
      <c r="D148" t="s">
        <v>1089</v>
      </c>
      <c r="E148">
        <v>2013</v>
      </c>
      <c r="F148">
        <v>0</v>
      </c>
      <c r="G148">
        <v>0</v>
      </c>
      <c r="H148">
        <v>0</v>
      </c>
      <c r="I148">
        <v>0</v>
      </c>
      <c r="J148">
        <v>10928</v>
      </c>
      <c r="K148">
        <v>1714</v>
      </c>
      <c r="L148">
        <v>403</v>
      </c>
      <c r="M148">
        <v>0</v>
      </c>
      <c r="N148">
        <v>0</v>
      </c>
      <c r="O148">
        <v>5666</v>
      </c>
      <c r="P148">
        <v>0</v>
      </c>
      <c r="Q148">
        <v>0</v>
      </c>
      <c r="R148">
        <v>315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708.64</v>
      </c>
      <c r="AC148">
        <v>0</v>
      </c>
      <c r="AD148">
        <v>2960</v>
      </c>
      <c r="AE148">
        <v>0</v>
      </c>
      <c r="AF148">
        <v>0</v>
      </c>
      <c r="AG148">
        <v>30997</v>
      </c>
      <c r="AH148">
        <v>93451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1456</v>
      </c>
      <c r="BA148">
        <v>12988</v>
      </c>
      <c r="BB148">
        <v>0</v>
      </c>
      <c r="BC148" s="1">
        <v>19.33721727210418</v>
      </c>
      <c r="BD148" s="1">
        <v>0.10143934201507881</v>
      </c>
      <c r="BE148" s="1">
        <v>1459</v>
      </c>
      <c r="BF148" s="1">
        <v>439</v>
      </c>
      <c r="BG148" s="1">
        <v>6.8337129840546698E-3</v>
      </c>
      <c r="BH148" s="1">
        <v>0.10478359908883828</v>
      </c>
      <c r="BI148" s="1">
        <v>18.943052391799544</v>
      </c>
      <c r="BJ148" s="1">
        <v>25</v>
      </c>
      <c r="BK148" s="1">
        <v>116561.62870159453</v>
      </c>
      <c r="BL148" s="1">
        <v>60</v>
      </c>
      <c r="BM148" s="1">
        <v>184.53075170842826</v>
      </c>
      <c r="BN148" s="1">
        <v>524.15041761579346</v>
      </c>
      <c r="BO148" s="1">
        <v>2.9983333333333282</v>
      </c>
      <c r="BP148">
        <f>IFERROR(VLOOKUP(C148,'[2]Øyer per selskap'!$A$2:$D$43,4,FALSE),0)</f>
        <v>0</v>
      </c>
      <c r="BQ148">
        <f>IFERROR(VLOOKUP(C148,'[1]Pivot 28112017 - VIR 2018'!$D$4:$E$117,2,FALSE),0)</f>
        <v>0</v>
      </c>
      <c r="BR148">
        <v>246.69</v>
      </c>
    </row>
    <row r="149" spans="1:70" x14ac:dyDescent="0.25">
      <c r="A149" t="s">
        <v>1096</v>
      </c>
      <c r="B149" t="s">
        <v>1088</v>
      </c>
      <c r="C149">
        <v>976894677</v>
      </c>
      <c r="D149" t="s">
        <v>1089</v>
      </c>
      <c r="E149">
        <v>2014</v>
      </c>
      <c r="F149">
        <v>0</v>
      </c>
      <c r="G149">
        <v>0</v>
      </c>
      <c r="H149">
        <v>0</v>
      </c>
      <c r="I149">
        <v>0</v>
      </c>
      <c r="J149">
        <v>10928</v>
      </c>
      <c r="K149">
        <v>1714</v>
      </c>
      <c r="L149">
        <v>1928</v>
      </c>
      <c r="M149">
        <v>0</v>
      </c>
      <c r="N149">
        <v>0</v>
      </c>
      <c r="O149">
        <v>5634</v>
      </c>
      <c r="P149">
        <v>0</v>
      </c>
      <c r="Q149">
        <v>0</v>
      </c>
      <c r="R149">
        <v>313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708.64</v>
      </c>
      <c r="AC149">
        <v>0</v>
      </c>
      <c r="AD149">
        <v>2958.78</v>
      </c>
      <c r="AE149">
        <v>0</v>
      </c>
      <c r="AF149">
        <v>0</v>
      </c>
      <c r="AG149">
        <v>29283</v>
      </c>
      <c r="AH149">
        <v>82523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1533</v>
      </c>
      <c r="BA149">
        <v>13104</v>
      </c>
      <c r="BB149">
        <v>0</v>
      </c>
      <c r="BC149" s="1">
        <v>19.33721727210418</v>
      </c>
      <c r="BD149" s="1">
        <v>0.10143934201507881</v>
      </c>
      <c r="BE149" s="1">
        <v>1459</v>
      </c>
      <c r="BF149" s="1">
        <v>439</v>
      </c>
      <c r="BG149" s="1">
        <v>6.8337129840546698E-3</v>
      </c>
      <c r="BH149" s="1">
        <v>0.10478359908883828</v>
      </c>
      <c r="BI149" s="1">
        <v>18.943052391799544</v>
      </c>
      <c r="BJ149" s="1">
        <v>25</v>
      </c>
      <c r="BK149" s="1">
        <v>116561.62870159453</v>
      </c>
      <c r="BL149" s="1">
        <v>60</v>
      </c>
      <c r="BM149" s="1">
        <v>184.53075170842826</v>
      </c>
      <c r="BN149" s="1">
        <v>524.15041761579346</v>
      </c>
      <c r="BO149" s="1">
        <v>2.9983333333333282</v>
      </c>
      <c r="BP149">
        <f>IFERROR(VLOOKUP(C149,'[2]Øyer per selskap'!$A$2:$D$43,4,FALSE),0)</f>
        <v>0</v>
      </c>
      <c r="BQ149">
        <f>IFERROR(VLOOKUP(C149,'[1]Pivot 28112017 - VIR 2018'!$D$4:$E$117,2,FALSE),0)</f>
        <v>0</v>
      </c>
      <c r="BR149">
        <v>246.69</v>
      </c>
    </row>
    <row r="150" spans="1:70" x14ac:dyDescent="0.25">
      <c r="A150" t="s">
        <v>1097</v>
      </c>
      <c r="B150" t="s">
        <v>1088</v>
      </c>
      <c r="C150">
        <v>976894677</v>
      </c>
      <c r="D150" t="s">
        <v>1089</v>
      </c>
      <c r="E150">
        <v>2015</v>
      </c>
      <c r="F150">
        <v>0</v>
      </c>
      <c r="G150">
        <v>0</v>
      </c>
      <c r="H150">
        <v>0</v>
      </c>
      <c r="I150">
        <v>0</v>
      </c>
      <c r="J150">
        <v>10928</v>
      </c>
      <c r="K150">
        <v>1714</v>
      </c>
      <c r="L150">
        <v>2019</v>
      </c>
      <c r="M150">
        <v>0</v>
      </c>
      <c r="N150">
        <v>0</v>
      </c>
      <c r="O150">
        <v>6053</v>
      </c>
      <c r="P150">
        <v>0</v>
      </c>
      <c r="Q150">
        <v>0</v>
      </c>
      <c r="R150">
        <v>336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708.64</v>
      </c>
      <c r="AC150">
        <v>0</v>
      </c>
      <c r="AD150">
        <v>2958.78</v>
      </c>
      <c r="AE150">
        <v>0</v>
      </c>
      <c r="AF150">
        <v>0</v>
      </c>
      <c r="AG150">
        <v>27569</v>
      </c>
      <c r="AH150">
        <v>71595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2116</v>
      </c>
      <c r="BA150">
        <v>14739</v>
      </c>
      <c r="BB150">
        <v>0</v>
      </c>
      <c r="BC150" s="1">
        <v>19.33721727210418</v>
      </c>
      <c r="BD150" s="1">
        <v>0.10143934201507881</v>
      </c>
      <c r="BE150" s="1">
        <v>1459</v>
      </c>
      <c r="BF150" s="1">
        <v>439</v>
      </c>
      <c r="BG150" s="1">
        <v>6.8337129840546698E-3</v>
      </c>
      <c r="BH150" s="1">
        <v>0.10478359908883828</v>
      </c>
      <c r="BI150" s="1">
        <v>18.943052391799544</v>
      </c>
      <c r="BJ150" s="1">
        <v>25</v>
      </c>
      <c r="BK150" s="1">
        <v>116561.62870159453</v>
      </c>
      <c r="BL150" s="1">
        <v>60</v>
      </c>
      <c r="BM150" s="1">
        <v>184.53075170842826</v>
      </c>
      <c r="BN150" s="1">
        <v>524.15041761579346</v>
      </c>
      <c r="BO150" s="1">
        <v>2.9983333333333282</v>
      </c>
      <c r="BP150">
        <f>IFERROR(VLOOKUP(C150,'[2]Øyer per selskap'!$A$2:$D$43,4,FALSE),0)</f>
        <v>0</v>
      </c>
      <c r="BQ150">
        <f>IFERROR(VLOOKUP(C150,'[1]Pivot 28112017 - VIR 2018'!$D$4:$E$117,2,FALSE),0)</f>
        <v>0</v>
      </c>
      <c r="BR150">
        <v>246.69</v>
      </c>
    </row>
    <row r="151" spans="1:70" x14ac:dyDescent="0.25">
      <c r="A151" t="s">
        <v>1098</v>
      </c>
      <c r="B151" t="s">
        <v>1088</v>
      </c>
      <c r="C151">
        <v>976894677</v>
      </c>
      <c r="D151" t="s">
        <v>1089</v>
      </c>
      <c r="E151">
        <v>2016</v>
      </c>
      <c r="F151">
        <v>0</v>
      </c>
      <c r="G151">
        <v>0</v>
      </c>
      <c r="H151">
        <v>0</v>
      </c>
      <c r="I151">
        <v>0</v>
      </c>
      <c r="J151">
        <v>11057</v>
      </c>
      <c r="K151">
        <v>1714</v>
      </c>
      <c r="L151">
        <v>1946</v>
      </c>
      <c r="M151">
        <v>0</v>
      </c>
      <c r="N151">
        <v>1292</v>
      </c>
      <c r="O151">
        <v>4079</v>
      </c>
      <c r="P151">
        <v>0</v>
      </c>
      <c r="Q151">
        <v>0</v>
      </c>
      <c r="R151">
        <v>262</v>
      </c>
      <c r="S151">
        <v>81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708.64</v>
      </c>
      <c r="AC151">
        <v>0</v>
      </c>
      <c r="AD151">
        <v>2958.78</v>
      </c>
      <c r="AE151">
        <v>0</v>
      </c>
      <c r="AF151">
        <v>0</v>
      </c>
      <c r="AG151">
        <v>25855</v>
      </c>
      <c r="AH151">
        <v>94771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1933</v>
      </c>
      <c r="BA151">
        <v>12788</v>
      </c>
      <c r="BB151">
        <v>0</v>
      </c>
      <c r="BC151" s="1">
        <v>19.33721727210418</v>
      </c>
      <c r="BD151" s="1">
        <v>0.10143934201507881</v>
      </c>
      <c r="BE151" s="1">
        <v>1459</v>
      </c>
      <c r="BF151" s="1">
        <v>439</v>
      </c>
      <c r="BG151" s="1">
        <v>6.8337129840546698E-3</v>
      </c>
      <c r="BH151" s="1">
        <v>0.10478359908883828</v>
      </c>
      <c r="BI151" s="1">
        <v>18.943052391799544</v>
      </c>
      <c r="BJ151" s="1">
        <v>25</v>
      </c>
      <c r="BK151" s="1">
        <v>116561.62870159453</v>
      </c>
      <c r="BL151" s="1">
        <v>60</v>
      </c>
      <c r="BM151" s="1">
        <v>184.53075170842826</v>
      </c>
      <c r="BN151" s="1">
        <v>524.15041761579346</v>
      </c>
      <c r="BO151" s="1">
        <v>2.9983333333333282</v>
      </c>
      <c r="BP151">
        <f>IFERROR(VLOOKUP(C151,'[2]Øyer per selskap'!$A$2:$D$43,4,FALSE),0)</f>
        <v>0</v>
      </c>
      <c r="BQ151">
        <f>IFERROR(VLOOKUP(C151,'[1]Pivot 28112017 - VIR 2018'!$D$4:$E$117,2,FALSE),0)</f>
        <v>0</v>
      </c>
      <c r="BR151">
        <v>246.69</v>
      </c>
    </row>
    <row r="152" spans="1:70" x14ac:dyDescent="0.25">
      <c r="A152" t="s">
        <v>1370</v>
      </c>
      <c r="B152" t="s">
        <v>1371</v>
      </c>
      <c r="C152">
        <v>981963849</v>
      </c>
      <c r="D152" t="s">
        <v>1372</v>
      </c>
      <c r="E152">
        <v>2007</v>
      </c>
      <c r="F152">
        <v>0</v>
      </c>
      <c r="G152">
        <v>0</v>
      </c>
      <c r="H152">
        <v>0</v>
      </c>
      <c r="I152">
        <v>122596</v>
      </c>
      <c r="J152">
        <v>1667</v>
      </c>
      <c r="K152">
        <v>47390</v>
      </c>
      <c r="L152">
        <v>177984</v>
      </c>
      <c r="M152">
        <v>212520</v>
      </c>
      <c r="N152">
        <v>0</v>
      </c>
      <c r="O152">
        <v>0</v>
      </c>
      <c r="P152">
        <v>0</v>
      </c>
      <c r="Q152">
        <v>0</v>
      </c>
      <c r="R152">
        <v>7614</v>
      </c>
      <c r="S152">
        <v>2527</v>
      </c>
      <c r="T152">
        <v>423</v>
      </c>
      <c r="U152">
        <v>0</v>
      </c>
      <c r="V152">
        <v>37706</v>
      </c>
      <c r="W152">
        <v>10199</v>
      </c>
      <c r="X152">
        <v>13213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145551</v>
      </c>
      <c r="AF152">
        <v>1854711</v>
      </c>
      <c r="AG152">
        <v>594075</v>
      </c>
      <c r="AH152">
        <v>13660</v>
      </c>
      <c r="AI152">
        <v>9752</v>
      </c>
      <c r="AJ152">
        <v>4917</v>
      </c>
      <c r="AK152">
        <v>6778</v>
      </c>
      <c r="AL152">
        <v>26564</v>
      </c>
      <c r="AM152">
        <v>8002</v>
      </c>
      <c r="AN152">
        <v>75</v>
      </c>
      <c r="AO152">
        <v>0</v>
      </c>
      <c r="AP152">
        <v>2322</v>
      </c>
      <c r="AQ152">
        <v>41982</v>
      </c>
      <c r="AR152">
        <v>11455</v>
      </c>
      <c r="AS152">
        <v>236891</v>
      </c>
      <c r="AT152">
        <v>11</v>
      </c>
      <c r="AU152">
        <v>0</v>
      </c>
      <c r="AV152">
        <v>0</v>
      </c>
      <c r="AW152">
        <v>1857</v>
      </c>
      <c r="AX152">
        <v>4</v>
      </c>
      <c r="AY152">
        <v>234430</v>
      </c>
      <c r="AZ152">
        <v>49036</v>
      </c>
      <c r="BA152">
        <v>865</v>
      </c>
      <c r="BB152">
        <v>173</v>
      </c>
      <c r="BP152">
        <f>IFERROR(VLOOKUP(C152,'[2]Øyer per selskap'!$A$2:$D$43,4,FALSE),0)</f>
        <v>0</v>
      </c>
      <c r="BQ152">
        <f>IFERROR(VLOOKUP(C152,'[1]Pivot 28112017 - VIR 2018'!$D$4:$E$117,2,FALSE),0)</f>
        <v>62.13900000000001</v>
      </c>
      <c r="BR152">
        <v>259.7</v>
      </c>
    </row>
    <row r="153" spans="1:70" x14ac:dyDescent="0.25">
      <c r="A153" t="s">
        <v>1373</v>
      </c>
      <c r="B153" t="s">
        <v>1371</v>
      </c>
      <c r="C153">
        <v>981963849</v>
      </c>
      <c r="D153" t="s">
        <v>1372</v>
      </c>
      <c r="E153">
        <v>2008</v>
      </c>
      <c r="F153">
        <v>0</v>
      </c>
      <c r="G153">
        <v>0</v>
      </c>
      <c r="H153">
        <v>0</v>
      </c>
      <c r="I153">
        <v>136262</v>
      </c>
      <c r="J153">
        <v>1662</v>
      </c>
      <c r="K153">
        <v>46984</v>
      </c>
      <c r="L153">
        <v>180235</v>
      </c>
      <c r="M153">
        <v>203411</v>
      </c>
      <c r="N153">
        <v>0</v>
      </c>
      <c r="O153">
        <v>0</v>
      </c>
      <c r="P153">
        <v>0</v>
      </c>
      <c r="Q153">
        <v>0</v>
      </c>
      <c r="R153">
        <v>9095</v>
      </c>
      <c r="S153">
        <v>3324</v>
      </c>
      <c r="T153">
        <v>601</v>
      </c>
      <c r="U153">
        <v>0</v>
      </c>
      <c r="V153">
        <v>38171</v>
      </c>
      <c r="W153">
        <v>11112</v>
      </c>
      <c r="X153">
        <v>12591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148872</v>
      </c>
      <c r="AF153">
        <v>1933341</v>
      </c>
      <c r="AG153">
        <v>573246</v>
      </c>
      <c r="AH153">
        <v>11980</v>
      </c>
      <c r="AI153">
        <v>9818</v>
      </c>
      <c r="AJ153">
        <v>4912</v>
      </c>
      <c r="AK153">
        <v>6823</v>
      </c>
      <c r="AL153">
        <v>22824</v>
      </c>
      <c r="AM153">
        <v>5466</v>
      </c>
      <c r="AN153">
        <v>0</v>
      </c>
      <c r="AO153">
        <v>0</v>
      </c>
      <c r="AP153">
        <v>2347</v>
      </c>
      <c r="AQ153">
        <v>40814</v>
      </c>
      <c r="AR153">
        <v>13398</v>
      </c>
      <c r="AS153">
        <v>285534</v>
      </c>
      <c r="AT153">
        <v>13</v>
      </c>
      <c r="AU153">
        <v>0</v>
      </c>
      <c r="AV153">
        <v>0</v>
      </c>
      <c r="AW153">
        <v>1907</v>
      </c>
      <c r="AX153">
        <v>4</v>
      </c>
      <c r="AY153">
        <v>229512</v>
      </c>
      <c r="AZ153">
        <v>63811</v>
      </c>
      <c r="BA153">
        <v>160</v>
      </c>
      <c r="BB153">
        <v>353</v>
      </c>
      <c r="BP153">
        <f>IFERROR(VLOOKUP(C153,'[2]Øyer per selskap'!$A$2:$D$43,4,FALSE),0)</f>
        <v>0</v>
      </c>
      <c r="BQ153">
        <f>IFERROR(VLOOKUP(C153,'[1]Pivot 28112017 - VIR 2018'!$D$4:$E$117,2,FALSE),0)</f>
        <v>62.13900000000001</v>
      </c>
      <c r="BR153">
        <v>259.7</v>
      </c>
    </row>
    <row r="154" spans="1:70" x14ac:dyDescent="0.25">
      <c r="A154" t="s">
        <v>1374</v>
      </c>
      <c r="B154" t="s">
        <v>1371</v>
      </c>
      <c r="C154">
        <v>981963849</v>
      </c>
      <c r="D154" t="s">
        <v>1372</v>
      </c>
      <c r="E154">
        <v>2009</v>
      </c>
      <c r="F154">
        <v>0</v>
      </c>
      <c r="G154">
        <v>0</v>
      </c>
      <c r="H154">
        <v>0</v>
      </c>
      <c r="I154">
        <v>137627</v>
      </c>
      <c r="J154">
        <v>1662</v>
      </c>
      <c r="K154">
        <v>45968</v>
      </c>
      <c r="L154">
        <v>150900</v>
      </c>
      <c r="M154">
        <v>223558</v>
      </c>
      <c r="N154">
        <v>0</v>
      </c>
      <c r="O154">
        <v>0</v>
      </c>
      <c r="P154">
        <v>0</v>
      </c>
      <c r="Q154">
        <v>0</v>
      </c>
      <c r="R154">
        <v>7767</v>
      </c>
      <c r="S154">
        <v>2320</v>
      </c>
      <c r="T154">
        <v>732</v>
      </c>
      <c r="U154">
        <v>0</v>
      </c>
      <c r="V154">
        <v>42319</v>
      </c>
      <c r="W154">
        <v>10359</v>
      </c>
      <c r="X154">
        <v>14449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149332</v>
      </c>
      <c r="AF154">
        <v>2039973</v>
      </c>
      <c r="AG154">
        <v>552756</v>
      </c>
      <c r="AH154">
        <v>10328</v>
      </c>
      <c r="AI154">
        <v>9886</v>
      </c>
      <c r="AJ154">
        <v>4913</v>
      </c>
      <c r="AK154">
        <v>6882</v>
      </c>
      <c r="AL154">
        <v>26281</v>
      </c>
      <c r="AM154">
        <v>8127</v>
      </c>
      <c r="AN154">
        <v>6013</v>
      </c>
      <c r="AO154">
        <v>0</v>
      </c>
      <c r="AP154">
        <v>2372</v>
      </c>
      <c r="AQ154">
        <v>38442</v>
      </c>
      <c r="AR154">
        <v>15475</v>
      </c>
      <c r="AS154">
        <v>312295</v>
      </c>
      <c r="AT154">
        <v>0</v>
      </c>
      <c r="AU154">
        <v>0</v>
      </c>
      <c r="AV154">
        <v>0</v>
      </c>
      <c r="AW154">
        <v>1965</v>
      </c>
      <c r="AX154">
        <v>4</v>
      </c>
      <c r="AY154">
        <v>253795</v>
      </c>
      <c r="AZ154">
        <v>66761</v>
      </c>
      <c r="BA154">
        <v>168</v>
      </c>
      <c r="BB154">
        <v>970</v>
      </c>
      <c r="BP154">
        <f>IFERROR(VLOOKUP(C154,'[2]Øyer per selskap'!$A$2:$D$43,4,FALSE),0)</f>
        <v>0</v>
      </c>
      <c r="BQ154">
        <f>IFERROR(VLOOKUP(C154,'[1]Pivot 28112017 - VIR 2018'!$D$4:$E$117,2,FALSE),0)</f>
        <v>62.13900000000001</v>
      </c>
      <c r="BR154">
        <v>259.7</v>
      </c>
    </row>
    <row r="155" spans="1:70" x14ac:dyDescent="0.25">
      <c r="A155" t="s">
        <v>1375</v>
      </c>
      <c r="B155" t="s">
        <v>1371</v>
      </c>
      <c r="C155">
        <v>981963849</v>
      </c>
      <c r="D155" t="s">
        <v>1372</v>
      </c>
      <c r="E155">
        <v>2010</v>
      </c>
      <c r="F155">
        <v>0</v>
      </c>
      <c r="G155">
        <v>0</v>
      </c>
      <c r="H155">
        <v>0</v>
      </c>
      <c r="I155">
        <v>140240</v>
      </c>
      <c r="J155">
        <v>1626</v>
      </c>
      <c r="K155">
        <v>46386</v>
      </c>
      <c r="L155">
        <v>163724</v>
      </c>
      <c r="M155">
        <v>268362</v>
      </c>
      <c r="N155">
        <v>0</v>
      </c>
      <c r="O155">
        <v>0</v>
      </c>
      <c r="P155">
        <v>0</v>
      </c>
      <c r="Q155">
        <v>0</v>
      </c>
      <c r="R155">
        <v>8726</v>
      </c>
      <c r="S155">
        <v>-3994</v>
      </c>
      <c r="T155">
        <v>2160</v>
      </c>
      <c r="U155">
        <v>0</v>
      </c>
      <c r="V155">
        <v>45070</v>
      </c>
      <c r="W155">
        <v>-14964</v>
      </c>
      <c r="X155">
        <v>15625</v>
      </c>
      <c r="Y155">
        <v>0</v>
      </c>
      <c r="Z155">
        <v>0</v>
      </c>
      <c r="AA155">
        <v>187809.41</v>
      </c>
      <c r="AB155">
        <v>16147.01</v>
      </c>
      <c r="AC155">
        <v>10935.04</v>
      </c>
      <c r="AD155">
        <v>144976.71</v>
      </c>
      <c r="AE155">
        <v>150507</v>
      </c>
      <c r="AF155">
        <v>2228814</v>
      </c>
      <c r="AG155">
        <v>522520</v>
      </c>
      <c r="AH155">
        <v>8709</v>
      </c>
      <c r="AI155">
        <v>9951</v>
      </c>
      <c r="AJ155">
        <v>4913</v>
      </c>
      <c r="AK155">
        <v>7012</v>
      </c>
      <c r="AL155">
        <v>25285</v>
      </c>
      <c r="AM155">
        <v>5257</v>
      </c>
      <c r="AN155">
        <v>0</v>
      </c>
      <c r="AO155">
        <v>0</v>
      </c>
      <c r="AP155">
        <v>2381</v>
      </c>
      <c r="AQ155">
        <v>37242</v>
      </c>
      <c r="AR155">
        <v>17027</v>
      </c>
      <c r="AS155">
        <v>354069</v>
      </c>
      <c r="AT155">
        <v>0</v>
      </c>
      <c r="AU155">
        <v>0</v>
      </c>
      <c r="AV155">
        <v>0</v>
      </c>
      <c r="AW155">
        <v>2095</v>
      </c>
      <c r="AX155">
        <v>4</v>
      </c>
      <c r="AY155">
        <v>270756</v>
      </c>
      <c r="AZ155">
        <v>76120</v>
      </c>
      <c r="BA155">
        <v>175</v>
      </c>
      <c r="BB155">
        <v>1047</v>
      </c>
      <c r="BP155">
        <f>IFERROR(VLOOKUP(C155,'[2]Øyer per selskap'!$A$2:$D$43,4,FALSE),0)</f>
        <v>0</v>
      </c>
      <c r="BQ155">
        <f>IFERROR(VLOOKUP(C155,'[1]Pivot 28112017 - VIR 2018'!$D$4:$E$117,2,FALSE),0)</f>
        <v>62.13900000000001</v>
      </c>
      <c r="BR155">
        <v>259.7</v>
      </c>
    </row>
    <row r="156" spans="1:70" x14ac:dyDescent="0.25">
      <c r="A156" t="s">
        <v>1376</v>
      </c>
      <c r="B156" t="s">
        <v>1371</v>
      </c>
      <c r="C156">
        <v>981963849</v>
      </c>
      <c r="D156" t="s">
        <v>1372</v>
      </c>
      <c r="E156">
        <v>2011</v>
      </c>
      <c r="F156">
        <v>0</v>
      </c>
      <c r="G156">
        <v>0</v>
      </c>
      <c r="H156">
        <v>0</v>
      </c>
      <c r="I156">
        <v>148966</v>
      </c>
      <c r="J156">
        <v>1278</v>
      </c>
      <c r="K156">
        <v>44637</v>
      </c>
      <c r="L156">
        <v>153878</v>
      </c>
      <c r="M156">
        <v>169037</v>
      </c>
      <c r="N156">
        <v>0</v>
      </c>
      <c r="O156">
        <v>0</v>
      </c>
      <c r="P156">
        <v>0</v>
      </c>
      <c r="Q156">
        <v>0</v>
      </c>
      <c r="R156">
        <v>9279</v>
      </c>
      <c r="S156">
        <v>2343</v>
      </c>
      <c r="T156">
        <v>1745</v>
      </c>
      <c r="U156">
        <v>0</v>
      </c>
      <c r="V156">
        <v>48995</v>
      </c>
      <c r="W156">
        <v>9907</v>
      </c>
      <c r="X156">
        <v>16718</v>
      </c>
      <c r="Y156">
        <v>0</v>
      </c>
      <c r="Z156">
        <v>0</v>
      </c>
      <c r="AA156">
        <v>187809.41</v>
      </c>
      <c r="AB156">
        <v>18017.54</v>
      </c>
      <c r="AC156">
        <v>10935.04</v>
      </c>
      <c r="AD156">
        <v>145873.35999999999</v>
      </c>
      <c r="AE156">
        <v>151805</v>
      </c>
      <c r="AF156">
        <v>2430438</v>
      </c>
      <c r="AG156">
        <v>542348</v>
      </c>
      <c r="AH156">
        <v>7438</v>
      </c>
      <c r="AI156">
        <v>10032</v>
      </c>
      <c r="AJ156">
        <v>4835</v>
      </c>
      <c r="AK156">
        <v>6925</v>
      </c>
      <c r="AL156">
        <v>61179</v>
      </c>
      <c r="AM156">
        <v>36705</v>
      </c>
      <c r="AN156">
        <v>7497</v>
      </c>
      <c r="AO156">
        <v>0</v>
      </c>
      <c r="AP156">
        <v>2430</v>
      </c>
      <c r="AQ156">
        <v>38112</v>
      </c>
      <c r="AR156">
        <v>18668</v>
      </c>
      <c r="AS156">
        <v>399425</v>
      </c>
      <c r="AT156">
        <v>0</v>
      </c>
      <c r="AU156">
        <v>0</v>
      </c>
      <c r="AV156">
        <v>0</v>
      </c>
      <c r="AW156">
        <v>2081</v>
      </c>
      <c r="AX156">
        <v>9</v>
      </c>
      <c r="AY156">
        <v>322767</v>
      </c>
      <c r="AZ156">
        <v>86568</v>
      </c>
      <c r="BA156">
        <v>227</v>
      </c>
      <c r="BB156">
        <v>1241</v>
      </c>
      <c r="BP156">
        <f>IFERROR(VLOOKUP(C156,'[2]Øyer per selskap'!$A$2:$D$43,4,FALSE),0)</f>
        <v>0</v>
      </c>
      <c r="BQ156">
        <f>IFERROR(VLOOKUP(C156,'[1]Pivot 28112017 - VIR 2018'!$D$4:$E$117,2,FALSE),0)</f>
        <v>62.13900000000001</v>
      </c>
      <c r="BR156">
        <v>259.7</v>
      </c>
    </row>
    <row r="157" spans="1:70" x14ac:dyDescent="0.25">
      <c r="A157" t="s">
        <v>1377</v>
      </c>
      <c r="B157" t="s">
        <v>1371</v>
      </c>
      <c r="C157">
        <v>981963849</v>
      </c>
      <c r="D157" t="s">
        <v>1372</v>
      </c>
      <c r="E157">
        <v>2012</v>
      </c>
      <c r="F157">
        <v>0</v>
      </c>
      <c r="G157">
        <v>0</v>
      </c>
      <c r="H157">
        <v>0</v>
      </c>
      <c r="I157">
        <v>155457</v>
      </c>
      <c r="J157">
        <v>1236</v>
      </c>
      <c r="K157">
        <v>45422</v>
      </c>
      <c r="L157">
        <v>187233</v>
      </c>
      <c r="M157">
        <v>194948</v>
      </c>
      <c r="N157">
        <v>0</v>
      </c>
      <c r="O157">
        <v>0</v>
      </c>
      <c r="P157">
        <v>0</v>
      </c>
      <c r="Q157">
        <v>0</v>
      </c>
      <c r="R157">
        <v>9700</v>
      </c>
      <c r="S157">
        <v>2958</v>
      </c>
      <c r="T157">
        <v>2091</v>
      </c>
      <c r="U157">
        <v>0</v>
      </c>
      <c r="V157">
        <v>54077</v>
      </c>
      <c r="W157">
        <v>13787</v>
      </c>
      <c r="X157">
        <v>18929</v>
      </c>
      <c r="Y157">
        <v>0</v>
      </c>
      <c r="Z157">
        <v>0</v>
      </c>
      <c r="AA157">
        <v>187809.41</v>
      </c>
      <c r="AB157">
        <v>18017.54</v>
      </c>
      <c r="AC157">
        <v>10935.04</v>
      </c>
      <c r="AD157">
        <v>145916.26</v>
      </c>
      <c r="AE157">
        <v>153111</v>
      </c>
      <c r="AF157">
        <v>2538033</v>
      </c>
      <c r="AG157">
        <v>552205</v>
      </c>
      <c r="AH157">
        <v>6206</v>
      </c>
      <c r="AI157">
        <v>10088</v>
      </c>
      <c r="AJ157">
        <v>4810</v>
      </c>
      <c r="AK157">
        <v>6942</v>
      </c>
      <c r="AL157">
        <v>32020</v>
      </c>
      <c r="AM157">
        <v>9042</v>
      </c>
      <c r="AN157">
        <v>0</v>
      </c>
      <c r="AO157">
        <v>0</v>
      </c>
      <c r="AP157">
        <v>2501</v>
      </c>
      <c r="AQ157">
        <v>35712</v>
      </c>
      <c r="AR157">
        <v>20607</v>
      </c>
      <c r="AS157">
        <v>428703</v>
      </c>
      <c r="AT157">
        <v>6490</v>
      </c>
      <c r="AU157">
        <v>0</v>
      </c>
      <c r="AV157">
        <v>0</v>
      </c>
      <c r="AW157">
        <v>2123</v>
      </c>
      <c r="AX157">
        <v>9</v>
      </c>
      <c r="AY157">
        <v>290776</v>
      </c>
      <c r="AZ157">
        <v>89721</v>
      </c>
      <c r="BA157">
        <v>406</v>
      </c>
      <c r="BB157">
        <v>1139</v>
      </c>
      <c r="BC157" s="1">
        <v>6.1379054708303071</v>
      </c>
      <c r="BD157" s="1">
        <v>0.18970890825465989</v>
      </c>
      <c r="BE157" s="1">
        <v>66096</v>
      </c>
      <c r="BF157" s="1">
        <v>179998</v>
      </c>
      <c r="BG157" s="1">
        <v>0.2239247102745586</v>
      </c>
      <c r="BH157" s="1">
        <v>1.465016277958644E-2</v>
      </c>
      <c r="BI157" s="1">
        <v>4.9090434338159312</v>
      </c>
      <c r="BJ157" s="1">
        <v>22</v>
      </c>
      <c r="BK157" s="1">
        <v>172453.34393715486</v>
      </c>
      <c r="BL157" s="1">
        <v>60.25461394015489</v>
      </c>
      <c r="BM157" s="1">
        <v>44.32878143090479</v>
      </c>
      <c r="BN157" s="1">
        <v>212.19242973070075</v>
      </c>
      <c r="BO157" s="1">
        <v>3.0728197995547064</v>
      </c>
      <c r="BP157">
        <f>IFERROR(VLOOKUP(C157,'[2]Øyer per selskap'!$A$2:$D$43,4,FALSE),0)</f>
        <v>0</v>
      </c>
      <c r="BQ157">
        <f>IFERROR(VLOOKUP(C157,'[1]Pivot 28112017 - VIR 2018'!$D$4:$E$117,2,FALSE),0)</f>
        <v>62.13900000000001</v>
      </c>
      <c r="BR157">
        <v>259.7</v>
      </c>
    </row>
    <row r="158" spans="1:70" x14ac:dyDescent="0.25">
      <c r="A158" t="s">
        <v>1378</v>
      </c>
      <c r="B158" t="s">
        <v>1371</v>
      </c>
      <c r="C158">
        <v>981963849</v>
      </c>
      <c r="D158" t="s">
        <v>1372</v>
      </c>
      <c r="E158">
        <v>2013</v>
      </c>
      <c r="F158">
        <v>0</v>
      </c>
      <c r="G158">
        <v>0</v>
      </c>
      <c r="H158">
        <v>0</v>
      </c>
      <c r="I158">
        <v>153192</v>
      </c>
      <c r="J158">
        <v>1162</v>
      </c>
      <c r="K158">
        <v>46467</v>
      </c>
      <c r="L158">
        <v>211986</v>
      </c>
      <c r="M158">
        <v>177039</v>
      </c>
      <c r="N158">
        <v>0</v>
      </c>
      <c r="O158">
        <v>0</v>
      </c>
      <c r="P158">
        <v>0</v>
      </c>
      <c r="Q158">
        <v>0</v>
      </c>
      <c r="R158">
        <v>13144</v>
      </c>
      <c r="S158">
        <v>3520</v>
      </c>
      <c r="T158">
        <v>2671</v>
      </c>
      <c r="U158">
        <v>6112</v>
      </c>
      <c r="V158">
        <v>57745</v>
      </c>
      <c r="W158">
        <v>13062</v>
      </c>
      <c r="X158">
        <v>17653</v>
      </c>
      <c r="Y158">
        <v>19758</v>
      </c>
      <c r="Z158">
        <v>0</v>
      </c>
      <c r="AA158">
        <v>187809.41</v>
      </c>
      <c r="AB158">
        <v>18297.47</v>
      </c>
      <c r="AC158">
        <v>10935.04</v>
      </c>
      <c r="AD158">
        <v>145570.68</v>
      </c>
      <c r="AE158">
        <v>155564</v>
      </c>
      <c r="AF158">
        <v>2644481</v>
      </c>
      <c r="AG158">
        <v>533481</v>
      </c>
      <c r="AH158">
        <v>5054</v>
      </c>
      <c r="AI158">
        <v>10229</v>
      </c>
      <c r="AJ158">
        <v>4815</v>
      </c>
      <c r="AK158">
        <v>7017</v>
      </c>
      <c r="AL158">
        <v>31320</v>
      </c>
      <c r="AM158">
        <v>7280</v>
      </c>
      <c r="AN158">
        <v>0</v>
      </c>
      <c r="AO158">
        <v>0</v>
      </c>
      <c r="AP158">
        <v>2504</v>
      </c>
      <c r="AQ158">
        <v>36458</v>
      </c>
      <c r="AR158">
        <v>21772</v>
      </c>
      <c r="AS158">
        <v>464281</v>
      </c>
      <c r="AT158">
        <v>13983</v>
      </c>
      <c r="AU158">
        <v>3637</v>
      </c>
      <c r="AV158">
        <v>0</v>
      </c>
      <c r="AW158">
        <v>2193</v>
      </c>
      <c r="AX158">
        <v>9</v>
      </c>
      <c r="AY158">
        <v>282946</v>
      </c>
      <c r="AZ158">
        <v>86774</v>
      </c>
      <c r="BA158">
        <v>215</v>
      </c>
      <c r="BB158">
        <v>787</v>
      </c>
      <c r="BC158" s="1">
        <v>6.1379054708303071</v>
      </c>
      <c r="BD158" s="1">
        <v>0.18970890825465989</v>
      </c>
      <c r="BE158" s="1">
        <v>66096</v>
      </c>
      <c r="BF158" s="1">
        <v>179998</v>
      </c>
      <c r="BG158" s="1">
        <v>0.2239247102745586</v>
      </c>
      <c r="BH158" s="1">
        <v>1.465016277958644E-2</v>
      </c>
      <c r="BI158" s="1">
        <v>4.9090434338159312</v>
      </c>
      <c r="BJ158" s="1">
        <v>22</v>
      </c>
      <c r="BK158" s="1">
        <v>172453.34393715486</v>
      </c>
      <c r="BL158" s="1">
        <v>60.25461394015489</v>
      </c>
      <c r="BM158" s="1">
        <v>44.32878143090479</v>
      </c>
      <c r="BN158" s="1">
        <v>212.19242973070075</v>
      </c>
      <c r="BO158" s="1">
        <v>3.0728197995547064</v>
      </c>
      <c r="BP158">
        <f>IFERROR(VLOOKUP(C158,'[2]Øyer per selskap'!$A$2:$D$43,4,FALSE),0)</f>
        <v>0</v>
      </c>
      <c r="BQ158">
        <f>IFERROR(VLOOKUP(C158,'[1]Pivot 28112017 - VIR 2018'!$D$4:$E$117,2,FALSE),0)</f>
        <v>62.13900000000001</v>
      </c>
      <c r="BR158">
        <v>259.7</v>
      </c>
    </row>
    <row r="159" spans="1:70" x14ac:dyDescent="0.25">
      <c r="A159" t="s">
        <v>1379</v>
      </c>
      <c r="B159" t="s">
        <v>1371</v>
      </c>
      <c r="C159">
        <v>981963849</v>
      </c>
      <c r="D159" t="s">
        <v>1372</v>
      </c>
      <c r="E159">
        <v>2014</v>
      </c>
      <c r="F159">
        <v>0</v>
      </c>
      <c r="G159">
        <v>0</v>
      </c>
      <c r="H159">
        <v>0</v>
      </c>
      <c r="I159">
        <v>164924</v>
      </c>
      <c r="J159">
        <v>1120</v>
      </c>
      <c r="K159">
        <v>46767</v>
      </c>
      <c r="L159">
        <v>198390</v>
      </c>
      <c r="M159">
        <v>152943</v>
      </c>
      <c r="N159">
        <v>0</v>
      </c>
      <c r="O159">
        <v>0</v>
      </c>
      <c r="P159">
        <v>0</v>
      </c>
      <c r="Q159">
        <v>0</v>
      </c>
      <c r="R159">
        <v>17946</v>
      </c>
      <c r="S159">
        <v>-6788</v>
      </c>
      <c r="T159">
        <v>3062</v>
      </c>
      <c r="U159">
        <v>17885</v>
      </c>
      <c r="V159">
        <v>64585</v>
      </c>
      <c r="W159">
        <v>-22280</v>
      </c>
      <c r="X159">
        <v>15236</v>
      </c>
      <c r="Y159">
        <v>48967</v>
      </c>
      <c r="Z159">
        <v>0</v>
      </c>
      <c r="AA159">
        <v>191211.06</v>
      </c>
      <c r="AB159">
        <v>18297.47</v>
      </c>
      <c r="AC159">
        <v>10935.04</v>
      </c>
      <c r="AD159">
        <v>159086.85</v>
      </c>
      <c r="AE159">
        <v>156997</v>
      </c>
      <c r="AF159">
        <v>2753322</v>
      </c>
      <c r="AG159">
        <v>554087</v>
      </c>
      <c r="AH159">
        <v>3956</v>
      </c>
      <c r="AI159">
        <v>10266</v>
      </c>
      <c r="AJ159">
        <v>4800</v>
      </c>
      <c r="AK159">
        <v>7055</v>
      </c>
      <c r="AL159">
        <v>49504</v>
      </c>
      <c r="AM159">
        <v>24021</v>
      </c>
      <c r="AN159">
        <v>0</v>
      </c>
      <c r="AO159">
        <v>0</v>
      </c>
      <c r="AP159">
        <v>2504</v>
      </c>
      <c r="AQ159">
        <v>33954</v>
      </c>
      <c r="AR159">
        <v>23970</v>
      </c>
      <c r="AS159">
        <v>503527</v>
      </c>
      <c r="AT159">
        <v>15410</v>
      </c>
      <c r="AU159">
        <v>1119</v>
      </c>
      <c r="AV159">
        <v>0</v>
      </c>
      <c r="AW159">
        <v>2250</v>
      </c>
      <c r="AX159">
        <v>5</v>
      </c>
      <c r="AY159">
        <v>319162</v>
      </c>
      <c r="AZ159">
        <v>81466</v>
      </c>
      <c r="BA159">
        <v>179</v>
      </c>
      <c r="BB159">
        <v>1410</v>
      </c>
      <c r="BC159" s="1">
        <v>6.1379054708303071</v>
      </c>
      <c r="BD159" s="1">
        <v>0.18970890825465989</v>
      </c>
      <c r="BE159" s="1">
        <v>66096</v>
      </c>
      <c r="BF159" s="1">
        <v>179998</v>
      </c>
      <c r="BG159" s="1">
        <v>0.2239247102745586</v>
      </c>
      <c r="BH159" s="1">
        <v>1.465016277958644E-2</v>
      </c>
      <c r="BI159" s="1">
        <v>4.9090434338159312</v>
      </c>
      <c r="BJ159" s="1">
        <v>22</v>
      </c>
      <c r="BK159" s="1">
        <v>172453.34393715486</v>
      </c>
      <c r="BL159" s="1">
        <v>60.25461394015489</v>
      </c>
      <c r="BM159" s="1">
        <v>44.32878143090479</v>
      </c>
      <c r="BN159" s="1">
        <v>212.19242973070075</v>
      </c>
      <c r="BO159" s="1">
        <v>3.0728197995547064</v>
      </c>
      <c r="BP159">
        <f>IFERROR(VLOOKUP(C159,'[2]Øyer per selskap'!$A$2:$D$43,4,FALSE),0)</f>
        <v>0</v>
      </c>
      <c r="BQ159">
        <f>IFERROR(VLOOKUP(C159,'[1]Pivot 28112017 - VIR 2018'!$D$4:$E$117,2,FALSE),0)</f>
        <v>62.13900000000001</v>
      </c>
      <c r="BR159">
        <v>259.7</v>
      </c>
    </row>
    <row r="160" spans="1:70" x14ac:dyDescent="0.25">
      <c r="A160" t="s">
        <v>1380</v>
      </c>
      <c r="B160" t="s">
        <v>1371</v>
      </c>
      <c r="C160">
        <v>981963849</v>
      </c>
      <c r="D160" t="s">
        <v>1372</v>
      </c>
      <c r="E160">
        <v>2015</v>
      </c>
      <c r="F160">
        <v>0</v>
      </c>
      <c r="G160">
        <v>0</v>
      </c>
      <c r="H160">
        <v>0</v>
      </c>
      <c r="I160">
        <v>153909</v>
      </c>
      <c r="J160">
        <v>864</v>
      </c>
      <c r="K160">
        <v>43267</v>
      </c>
      <c r="L160">
        <v>207904</v>
      </c>
      <c r="M160">
        <v>153611</v>
      </c>
      <c r="N160">
        <v>0</v>
      </c>
      <c r="O160">
        <v>0</v>
      </c>
      <c r="P160">
        <v>0</v>
      </c>
      <c r="Q160">
        <v>0</v>
      </c>
      <c r="R160">
        <v>21942</v>
      </c>
      <c r="S160">
        <v>5641</v>
      </c>
      <c r="T160">
        <v>1533</v>
      </c>
      <c r="U160">
        <v>-23707</v>
      </c>
      <c r="V160">
        <v>57080</v>
      </c>
      <c r="W160">
        <v>14676</v>
      </c>
      <c r="X160">
        <v>10613</v>
      </c>
      <c r="Y160">
        <v>-61673</v>
      </c>
      <c r="Z160">
        <v>0</v>
      </c>
      <c r="AA160">
        <v>191169.82</v>
      </c>
      <c r="AB160">
        <v>17935.91</v>
      </c>
      <c r="AC160">
        <v>10935.04</v>
      </c>
      <c r="AD160">
        <v>156976.76999999999</v>
      </c>
      <c r="AE160">
        <v>158051</v>
      </c>
      <c r="AF160">
        <v>2925801</v>
      </c>
      <c r="AG160">
        <v>577000</v>
      </c>
      <c r="AH160">
        <v>3118</v>
      </c>
      <c r="AI160">
        <v>10496</v>
      </c>
      <c r="AJ160">
        <v>4785</v>
      </c>
      <c r="AK160">
        <v>7086</v>
      </c>
      <c r="AL160">
        <v>35764</v>
      </c>
      <c r="AM160">
        <v>18328</v>
      </c>
      <c r="AN160">
        <v>361</v>
      </c>
      <c r="AO160">
        <v>0</v>
      </c>
      <c r="AP160">
        <v>2261</v>
      </c>
      <c r="AQ160">
        <v>31693</v>
      </c>
      <c r="AR160">
        <v>23181</v>
      </c>
      <c r="AS160">
        <v>531165</v>
      </c>
      <c r="AT160">
        <v>13219</v>
      </c>
      <c r="AU160">
        <v>4639</v>
      </c>
      <c r="AV160">
        <v>0</v>
      </c>
      <c r="AW160">
        <v>2296</v>
      </c>
      <c r="AX160">
        <v>5</v>
      </c>
      <c r="AY160">
        <v>301298</v>
      </c>
      <c r="AZ160">
        <v>88157</v>
      </c>
      <c r="BA160">
        <v>153</v>
      </c>
      <c r="BB160">
        <v>1197</v>
      </c>
      <c r="BC160" s="1">
        <v>6.1379054708303071</v>
      </c>
      <c r="BD160" s="1">
        <v>0.18970890825465989</v>
      </c>
      <c r="BE160" s="1">
        <v>66096</v>
      </c>
      <c r="BF160" s="1">
        <v>179998</v>
      </c>
      <c r="BG160" s="1">
        <v>0.2239247102745586</v>
      </c>
      <c r="BH160" s="1">
        <v>1.465016277958644E-2</v>
      </c>
      <c r="BI160" s="1">
        <v>4.9090434338159312</v>
      </c>
      <c r="BJ160" s="1">
        <v>22</v>
      </c>
      <c r="BK160" s="1">
        <v>172453.34393715486</v>
      </c>
      <c r="BL160" s="1">
        <v>60.25461394015489</v>
      </c>
      <c r="BM160" s="1">
        <v>44.32878143090479</v>
      </c>
      <c r="BN160" s="1">
        <v>212.19242973070075</v>
      </c>
      <c r="BO160" s="1">
        <v>3.0728197995547064</v>
      </c>
      <c r="BP160">
        <f>IFERROR(VLOOKUP(C160,'[2]Øyer per selskap'!$A$2:$D$43,4,FALSE),0)</f>
        <v>0</v>
      </c>
      <c r="BQ160">
        <f>IFERROR(VLOOKUP(C160,'[1]Pivot 28112017 - VIR 2018'!$D$4:$E$117,2,FALSE),0)</f>
        <v>62.13900000000001</v>
      </c>
      <c r="BR160">
        <v>259.7</v>
      </c>
    </row>
    <row r="161" spans="1:70" x14ac:dyDescent="0.25">
      <c r="A161" t="s">
        <v>1381</v>
      </c>
      <c r="B161" t="s">
        <v>1371</v>
      </c>
      <c r="C161">
        <v>981963849</v>
      </c>
      <c r="D161" t="s">
        <v>1372</v>
      </c>
      <c r="E161">
        <v>2016</v>
      </c>
      <c r="F161">
        <v>0</v>
      </c>
      <c r="G161">
        <v>0</v>
      </c>
      <c r="H161">
        <v>0</v>
      </c>
      <c r="I161">
        <v>146784</v>
      </c>
      <c r="J161">
        <v>332</v>
      </c>
      <c r="K161">
        <v>36635</v>
      </c>
      <c r="L161">
        <v>221041</v>
      </c>
      <c r="M161">
        <v>180863</v>
      </c>
      <c r="N161">
        <v>0</v>
      </c>
      <c r="O161">
        <v>0</v>
      </c>
      <c r="P161">
        <v>0</v>
      </c>
      <c r="Q161">
        <v>0</v>
      </c>
      <c r="R161">
        <v>55116</v>
      </c>
      <c r="S161">
        <v>6297</v>
      </c>
      <c r="T161">
        <v>37526</v>
      </c>
      <c r="U161">
        <v>-417</v>
      </c>
      <c r="V161">
        <v>239465</v>
      </c>
      <c r="W161">
        <v>27359</v>
      </c>
      <c r="X161">
        <v>195734</v>
      </c>
      <c r="Y161">
        <v>-1084</v>
      </c>
      <c r="Z161">
        <v>0</v>
      </c>
      <c r="AA161">
        <v>190511.06</v>
      </c>
      <c r="AB161">
        <v>17935.91</v>
      </c>
      <c r="AC161">
        <v>10935.04</v>
      </c>
      <c r="AD161">
        <v>160573.95000000001</v>
      </c>
      <c r="AE161">
        <v>159670</v>
      </c>
      <c r="AF161">
        <v>3285586</v>
      </c>
      <c r="AG161">
        <v>771368</v>
      </c>
      <c r="AH161">
        <v>2967</v>
      </c>
      <c r="AI161">
        <v>10575</v>
      </c>
      <c r="AJ161">
        <v>4756</v>
      </c>
      <c r="AK161">
        <v>7104</v>
      </c>
      <c r="AL161">
        <v>37717</v>
      </c>
      <c r="AM161">
        <v>11964</v>
      </c>
      <c r="AN161">
        <v>0</v>
      </c>
      <c r="AO161">
        <v>0</v>
      </c>
      <c r="AP161">
        <v>1636</v>
      </c>
      <c r="AQ161">
        <v>30057</v>
      </c>
      <c r="AR161">
        <v>16597</v>
      </c>
      <c r="AS161">
        <v>583565</v>
      </c>
      <c r="AT161">
        <v>2911</v>
      </c>
      <c r="AU161">
        <v>0</v>
      </c>
      <c r="AV161">
        <v>0</v>
      </c>
      <c r="AW161">
        <v>2343</v>
      </c>
      <c r="AX161">
        <v>5</v>
      </c>
      <c r="AY161">
        <v>241035</v>
      </c>
      <c r="AZ161">
        <v>49820</v>
      </c>
      <c r="BA161">
        <v>1586</v>
      </c>
      <c r="BB161">
        <v>1872</v>
      </c>
      <c r="BC161" s="1">
        <v>6.1379054708303071</v>
      </c>
      <c r="BD161" s="1">
        <v>0.18970890825465989</v>
      </c>
      <c r="BE161" s="1">
        <v>66096</v>
      </c>
      <c r="BF161" s="1">
        <v>179998</v>
      </c>
      <c r="BG161" s="1">
        <v>0.2239247102745586</v>
      </c>
      <c r="BH161" s="1">
        <v>1.465016277958644E-2</v>
      </c>
      <c r="BI161" s="1">
        <v>4.9090434338159312</v>
      </c>
      <c r="BJ161" s="1">
        <v>22</v>
      </c>
      <c r="BK161" s="1">
        <v>172453.34393715486</v>
      </c>
      <c r="BL161" s="1">
        <v>60.25461394015489</v>
      </c>
      <c r="BM161" s="1">
        <v>44.32878143090479</v>
      </c>
      <c r="BN161" s="1">
        <v>212.19242973070075</v>
      </c>
      <c r="BO161" s="1">
        <v>3.0728197995547064</v>
      </c>
      <c r="BP161">
        <f>IFERROR(VLOOKUP(C161,'[2]Øyer per selskap'!$A$2:$D$43,4,FALSE),0)</f>
        <v>0</v>
      </c>
      <c r="BQ161">
        <f>IFERROR(VLOOKUP(C161,'[1]Pivot 28112017 - VIR 2018'!$D$4:$E$117,2,FALSE),0)</f>
        <v>62.13900000000001</v>
      </c>
      <c r="BR161">
        <v>259.7</v>
      </c>
    </row>
    <row r="162" spans="1:70" x14ac:dyDescent="0.25">
      <c r="A162" t="s">
        <v>881</v>
      </c>
      <c r="B162" t="s">
        <v>102</v>
      </c>
      <c r="C162">
        <v>971028513</v>
      </c>
      <c r="D162" t="s">
        <v>103</v>
      </c>
      <c r="E162">
        <v>2007</v>
      </c>
      <c r="F162">
        <v>0</v>
      </c>
      <c r="G162">
        <v>0</v>
      </c>
      <c r="H162">
        <v>0</v>
      </c>
      <c r="I162">
        <v>1442</v>
      </c>
      <c r="J162">
        <v>0</v>
      </c>
      <c r="K162">
        <v>18</v>
      </c>
      <c r="L162">
        <v>140</v>
      </c>
      <c r="M162">
        <v>2666</v>
      </c>
      <c r="N162">
        <v>0</v>
      </c>
      <c r="O162">
        <v>0</v>
      </c>
      <c r="P162">
        <v>0</v>
      </c>
      <c r="Q162">
        <v>0</v>
      </c>
      <c r="R162">
        <v>170</v>
      </c>
      <c r="S162">
        <v>16</v>
      </c>
      <c r="T162">
        <v>0</v>
      </c>
      <c r="U162">
        <v>0</v>
      </c>
      <c r="V162">
        <v>2266</v>
      </c>
      <c r="W162">
        <v>211</v>
      </c>
      <c r="X162">
        <v>146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1689</v>
      </c>
      <c r="AF162">
        <v>18826</v>
      </c>
      <c r="AG162">
        <v>341</v>
      </c>
      <c r="AH162">
        <v>0</v>
      </c>
      <c r="AI162">
        <v>130</v>
      </c>
      <c r="AJ162">
        <v>46</v>
      </c>
      <c r="AK162">
        <v>98</v>
      </c>
      <c r="AL162">
        <v>13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322</v>
      </c>
      <c r="AS162">
        <v>4812</v>
      </c>
      <c r="AT162">
        <v>0</v>
      </c>
      <c r="AU162">
        <v>0</v>
      </c>
      <c r="AV162">
        <v>0</v>
      </c>
      <c r="AW162">
        <v>52</v>
      </c>
      <c r="AX162">
        <v>0</v>
      </c>
      <c r="AY162">
        <v>3412</v>
      </c>
      <c r="AZ162">
        <v>109</v>
      </c>
      <c r="BA162">
        <v>0</v>
      </c>
      <c r="BB162">
        <v>0</v>
      </c>
      <c r="BC162" s="1">
        <v>0</v>
      </c>
      <c r="BD162" s="1">
        <v>0</v>
      </c>
      <c r="BE162" s="1">
        <v>0</v>
      </c>
      <c r="BF162" s="1">
        <v>2096</v>
      </c>
      <c r="BG162" s="1">
        <v>9.8759541984732829E-2</v>
      </c>
      <c r="BH162" s="1">
        <v>0.25667938931297712</v>
      </c>
      <c r="BI162" s="1">
        <v>13.865458015267176</v>
      </c>
      <c r="BJ162" s="1">
        <v>24</v>
      </c>
      <c r="BK162" s="1">
        <v>8548.884541984733</v>
      </c>
      <c r="BL162" s="1">
        <v>59</v>
      </c>
      <c r="BM162" s="1">
        <v>11.002862595419847</v>
      </c>
      <c r="BN162" s="1">
        <v>143.08559160305339</v>
      </c>
      <c r="BO162" s="1">
        <v>6.7172031662268283</v>
      </c>
      <c r="BP162">
        <f>IFERROR(VLOOKUP(C162,'[2]Øyer per selskap'!$A$2:$D$43,4,FALSE),0)</f>
        <v>0</v>
      </c>
      <c r="BQ162">
        <f>IFERROR(VLOOKUP(C162,'[1]Pivot 28112017 - VIR 2018'!$D$4:$E$117,2,FALSE),0)</f>
        <v>0.66500000000000004</v>
      </c>
      <c r="BR162">
        <v>247.85</v>
      </c>
    </row>
    <row r="163" spans="1:70" x14ac:dyDescent="0.25">
      <c r="A163" t="s">
        <v>882</v>
      </c>
      <c r="B163" t="s">
        <v>102</v>
      </c>
      <c r="C163">
        <v>971028513</v>
      </c>
      <c r="D163" t="s">
        <v>103</v>
      </c>
      <c r="E163">
        <v>2008</v>
      </c>
      <c r="F163">
        <v>0</v>
      </c>
      <c r="G163">
        <v>0</v>
      </c>
      <c r="H163">
        <v>0</v>
      </c>
      <c r="I163">
        <v>1422</v>
      </c>
      <c r="J163">
        <v>0</v>
      </c>
      <c r="K163">
        <v>24</v>
      </c>
      <c r="L163">
        <v>197</v>
      </c>
      <c r="M163">
        <v>3752</v>
      </c>
      <c r="N163">
        <v>0</v>
      </c>
      <c r="O163">
        <v>0</v>
      </c>
      <c r="P163">
        <v>0</v>
      </c>
      <c r="Q163">
        <v>0</v>
      </c>
      <c r="R163">
        <v>210</v>
      </c>
      <c r="S163">
        <v>16</v>
      </c>
      <c r="T163">
        <v>0</v>
      </c>
      <c r="U163">
        <v>0</v>
      </c>
      <c r="V163">
        <v>2745</v>
      </c>
      <c r="W163">
        <v>207</v>
      </c>
      <c r="X163">
        <v>233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1721</v>
      </c>
      <c r="AF163">
        <v>18560</v>
      </c>
      <c r="AG163">
        <v>320</v>
      </c>
      <c r="AH163">
        <v>0</v>
      </c>
      <c r="AI163">
        <v>131</v>
      </c>
      <c r="AJ163">
        <v>46</v>
      </c>
      <c r="AK163">
        <v>98</v>
      </c>
      <c r="AL163">
        <v>31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322</v>
      </c>
      <c r="AS163">
        <v>4490</v>
      </c>
      <c r="AT163">
        <v>0</v>
      </c>
      <c r="AU163">
        <v>0</v>
      </c>
      <c r="AV163">
        <v>0</v>
      </c>
      <c r="AW163">
        <v>52</v>
      </c>
      <c r="AX163">
        <v>0</v>
      </c>
      <c r="AY163">
        <v>3815</v>
      </c>
      <c r="AZ163">
        <v>104</v>
      </c>
      <c r="BA163">
        <v>0</v>
      </c>
      <c r="BB163">
        <v>0</v>
      </c>
      <c r="BP163">
        <f>IFERROR(VLOOKUP(C163,'[2]Øyer per selskap'!$A$2:$D$43,4,FALSE),0)</f>
        <v>0</v>
      </c>
      <c r="BQ163">
        <f>IFERROR(VLOOKUP(C163,'[1]Pivot 28112017 - VIR 2018'!$D$4:$E$117,2,FALSE),0)</f>
        <v>0.66500000000000004</v>
      </c>
      <c r="BR163">
        <v>247.85</v>
      </c>
    </row>
    <row r="164" spans="1:70" x14ac:dyDescent="0.25">
      <c r="A164" t="s">
        <v>883</v>
      </c>
      <c r="B164" t="s">
        <v>102</v>
      </c>
      <c r="C164">
        <v>971028513</v>
      </c>
      <c r="D164" t="s">
        <v>103</v>
      </c>
      <c r="E164">
        <v>2009</v>
      </c>
      <c r="F164">
        <v>0</v>
      </c>
      <c r="G164">
        <v>0</v>
      </c>
      <c r="H164">
        <v>0</v>
      </c>
      <c r="I164">
        <v>1359</v>
      </c>
      <c r="J164">
        <v>0</v>
      </c>
      <c r="K164">
        <v>22</v>
      </c>
      <c r="L164">
        <v>178</v>
      </c>
      <c r="M164">
        <v>3371</v>
      </c>
      <c r="N164">
        <v>0</v>
      </c>
      <c r="O164">
        <v>0</v>
      </c>
      <c r="P164">
        <v>0</v>
      </c>
      <c r="Q164">
        <v>0</v>
      </c>
      <c r="R164">
        <v>219</v>
      </c>
      <c r="S164">
        <v>22</v>
      </c>
      <c r="T164">
        <v>0</v>
      </c>
      <c r="U164">
        <v>0</v>
      </c>
      <c r="V164">
        <v>2981</v>
      </c>
      <c r="W164">
        <v>297</v>
      </c>
      <c r="X164">
        <v>714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1754</v>
      </c>
      <c r="AF164">
        <v>19139</v>
      </c>
      <c r="AG164">
        <v>298</v>
      </c>
      <c r="AH164">
        <v>0</v>
      </c>
      <c r="AI164">
        <v>132</v>
      </c>
      <c r="AJ164">
        <v>44</v>
      </c>
      <c r="AK164">
        <v>98</v>
      </c>
      <c r="AL164">
        <v>212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350</v>
      </c>
      <c r="AS164">
        <v>4963</v>
      </c>
      <c r="AT164">
        <v>0</v>
      </c>
      <c r="AU164">
        <v>0</v>
      </c>
      <c r="AV164">
        <v>0</v>
      </c>
      <c r="AW164">
        <v>54</v>
      </c>
      <c r="AX164">
        <v>0</v>
      </c>
      <c r="AY164">
        <v>3837</v>
      </c>
      <c r="AZ164">
        <v>137</v>
      </c>
      <c r="BA164">
        <v>0</v>
      </c>
      <c r="BB164">
        <v>0</v>
      </c>
      <c r="BP164">
        <f>IFERROR(VLOOKUP(C164,'[2]Øyer per selskap'!$A$2:$D$43,4,FALSE),0)</f>
        <v>0</v>
      </c>
      <c r="BQ164">
        <f>IFERROR(VLOOKUP(C164,'[1]Pivot 28112017 - VIR 2018'!$D$4:$E$117,2,FALSE),0)</f>
        <v>0.66500000000000004</v>
      </c>
      <c r="BR164">
        <v>247.85</v>
      </c>
    </row>
    <row r="165" spans="1:70" x14ac:dyDescent="0.25">
      <c r="A165" t="s">
        <v>884</v>
      </c>
      <c r="B165" t="s">
        <v>102</v>
      </c>
      <c r="C165">
        <v>971028513</v>
      </c>
      <c r="D165" t="s">
        <v>103</v>
      </c>
      <c r="E165">
        <v>2010</v>
      </c>
      <c r="F165">
        <v>0</v>
      </c>
      <c r="G165">
        <v>0</v>
      </c>
      <c r="H165">
        <v>0</v>
      </c>
      <c r="I165">
        <v>1658</v>
      </c>
      <c r="J165">
        <v>0</v>
      </c>
      <c r="K165">
        <v>18</v>
      </c>
      <c r="L165">
        <v>181</v>
      </c>
      <c r="M165">
        <v>3448</v>
      </c>
      <c r="N165">
        <v>0</v>
      </c>
      <c r="O165">
        <v>0</v>
      </c>
      <c r="P165">
        <v>0</v>
      </c>
      <c r="Q165">
        <v>0</v>
      </c>
      <c r="R165">
        <v>43</v>
      </c>
      <c r="S165">
        <v>4</v>
      </c>
      <c r="T165">
        <v>0</v>
      </c>
      <c r="U165">
        <v>0</v>
      </c>
      <c r="V165">
        <v>3449</v>
      </c>
      <c r="W165">
        <v>343</v>
      </c>
      <c r="X165">
        <v>452</v>
      </c>
      <c r="Y165">
        <v>0</v>
      </c>
      <c r="Z165">
        <v>493.56</v>
      </c>
      <c r="AA165">
        <v>0</v>
      </c>
      <c r="AB165">
        <v>20.98</v>
      </c>
      <c r="AC165">
        <v>0</v>
      </c>
      <c r="AD165">
        <v>467.32</v>
      </c>
      <c r="AE165">
        <v>1769</v>
      </c>
      <c r="AF165">
        <v>21248</v>
      </c>
      <c r="AG165">
        <v>281</v>
      </c>
      <c r="AH165">
        <v>0</v>
      </c>
      <c r="AI165">
        <v>132</v>
      </c>
      <c r="AJ165">
        <v>44</v>
      </c>
      <c r="AK165">
        <v>98</v>
      </c>
      <c r="AL165">
        <v>44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302</v>
      </c>
      <c r="AS165">
        <v>5236</v>
      </c>
      <c r="AT165">
        <v>0</v>
      </c>
      <c r="AU165">
        <v>0</v>
      </c>
      <c r="AV165">
        <v>0</v>
      </c>
      <c r="AW165">
        <v>54</v>
      </c>
      <c r="AX165">
        <v>0</v>
      </c>
      <c r="AY165">
        <v>4354</v>
      </c>
      <c r="AZ165">
        <v>71</v>
      </c>
      <c r="BA165">
        <v>0</v>
      </c>
      <c r="BB165">
        <v>0</v>
      </c>
      <c r="BP165">
        <f>IFERROR(VLOOKUP(C165,'[2]Øyer per selskap'!$A$2:$D$43,4,FALSE),0)</f>
        <v>0</v>
      </c>
      <c r="BQ165">
        <f>IFERROR(VLOOKUP(C165,'[1]Pivot 28112017 - VIR 2018'!$D$4:$E$117,2,FALSE),0)</f>
        <v>0.66500000000000004</v>
      </c>
      <c r="BR165">
        <v>247.85</v>
      </c>
    </row>
    <row r="166" spans="1:70" x14ac:dyDescent="0.25">
      <c r="A166" t="s">
        <v>885</v>
      </c>
      <c r="B166" t="s">
        <v>102</v>
      </c>
      <c r="C166">
        <v>971028513</v>
      </c>
      <c r="D166" t="s">
        <v>103</v>
      </c>
      <c r="E166">
        <v>2011</v>
      </c>
      <c r="F166">
        <v>0</v>
      </c>
      <c r="G166">
        <v>0</v>
      </c>
      <c r="H166">
        <v>0</v>
      </c>
      <c r="I166">
        <v>1455</v>
      </c>
      <c r="J166">
        <v>0</v>
      </c>
      <c r="K166">
        <v>13</v>
      </c>
      <c r="L166">
        <v>144</v>
      </c>
      <c r="M166">
        <v>2728</v>
      </c>
      <c r="N166">
        <v>0</v>
      </c>
      <c r="O166">
        <v>0</v>
      </c>
      <c r="P166">
        <v>0</v>
      </c>
      <c r="Q166">
        <v>0</v>
      </c>
      <c r="R166">
        <v>30</v>
      </c>
      <c r="S166">
        <v>3</v>
      </c>
      <c r="T166">
        <v>0</v>
      </c>
      <c r="U166">
        <v>0</v>
      </c>
      <c r="V166">
        <v>3691</v>
      </c>
      <c r="W166">
        <v>330</v>
      </c>
      <c r="X166">
        <v>1231</v>
      </c>
      <c r="Y166">
        <v>0</v>
      </c>
      <c r="Z166">
        <v>493.56</v>
      </c>
      <c r="AA166">
        <v>0</v>
      </c>
      <c r="AB166">
        <v>20.98</v>
      </c>
      <c r="AC166">
        <v>0</v>
      </c>
      <c r="AD166">
        <v>467.32</v>
      </c>
      <c r="AE166">
        <v>1788</v>
      </c>
      <c r="AF166">
        <v>21031</v>
      </c>
      <c r="AG166">
        <v>132</v>
      </c>
      <c r="AH166">
        <v>0</v>
      </c>
      <c r="AI166">
        <v>132</v>
      </c>
      <c r="AJ166">
        <v>44</v>
      </c>
      <c r="AK166">
        <v>99</v>
      </c>
      <c r="AL166">
        <v>471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306</v>
      </c>
      <c r="AS166">
        <v>5423</v>
      </c>
      <c r="AT166">
        <v>0</v>
      </c>
      <c r="AU166">
        <v>0</v>
      </c>
      <c r="AV166">
        <v>0</v>
      </c>
      <c r="AW166">
        <v>55</v>
      </c>
      <c r="AX166">
        <v>0</v>
      </c>
      <c r="AY166">
        <v>3923</v>
      </c>
      <c r="AZ166">
        <v>79</v>
      </c>
      <c r="BA166">
        <v>0</v>
      </c>
      <c r="BB166">
        <v>0</v>
      </c>
      <c r="BP166">
        <f>IFERROR(VLOOKUP(C166,'[2]Øyer per selskap'!$A$2:$D$43,4,FALSE),0)</f>
        <v>0</v>
      </c>
      <c r="BQ166">
        <f>IFERROR(VLOOKUP(C166,'[1]Pivot 28112017 - VIR 2018'!$D$4:$E$117,2,FALSE),0)</f>
        <v>0.66500000000000004</v>
      </c>
      <c r="BR166">
        <v>247.85</v>
      </c>
    </row>
    <row r="167" spans="1:70" x14ac:dyDescent="0.25">
      <c r="A167" t="s">
        <v>886</v>
      </c>
      <c r="B167" t="s">
        <v>102</v>
      </c>
      <c r="C167">
        <v>971028513</v>
      </c>
      <c r="D167" t="s">
        <v>103</v>
      </c>
      <c r="E167">
        <v>2012</v>
      </c>
      <c r="F167">
        <v>0</v>
      </c>
      <c r="G167">
        <v>0</v>
      </c>
      <c r="H167">
        <v>0</v>
      </c>
      <c r="I167">
        <v>1561</v>
      </c>
      <c r="J167">
        <v>0</v>
      </c>
      <c r="K167">
        <v>14</v>
      </c>
      <c r="L167">
        <v>201</v>
      </c>
      <c r="M167">
        <v>3810</v>
      </c>
      <c r="N167">
        <v>0</v>
      </c>
      <c r="O167">
        <v>0</v>
      </c>
      <c r="P167">
        <v>0</v>
      </c>
      <c r="Q167">
        <v>0</v>
      </c>
      <c r="R167">
        <v>34</v>
      </c>
      <c r="S167">
        <v>5</v>
      </c>
      <c r="T167">
        <v>0</v>
      </c>
      <c r="U167">
        <v>0</v>
      </c>
      <c r="V167">
        <v>4725</v>
      </c>
      <c r="W167">
        <v>735</v>
      </c>
      <c r="X167">
        <v>1157</v>
      </c>
      <c r="Y167">
        <v>0</v>
      </c>
      <c r="Z167">
        <v>493.56</v>
      </c>
      <c r="AA167">
        <v>0</v>
      </c>
      <c r="AB167">
        <v>20.98</v>
      </c>
      <c r="AC167">
        <v>0</v>
      </c>
      <c r="AD167">
        <v>467.32</v>
      </c>
      <c r="AE167">
        <v>1866</v>
      </c>
      <c r="AF167">
        <v>22938</v>
      </c>
      <c r="AG167">
        <v>245</v>
      </c>
      <c r="AH167">
        <v>0</v>
      </c>
      <c r="AI167">
        <v>132</v>
      </c>
      <c r="AJ167">
        <v>44</v>
      </c>
      <c r="AK167">
        <v>99</v>
      </c>
      <c r="AL167">
        <v>94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327</v>
      </c>
      <c r="AS167">
        <v>5265</v>
      </c>
      <c r="AT167">
        <v>0</v>
      </c>
      <c r="AU167">
        <v>0</v>
      </c>
      <c r="AV167">
        <v>0</v>
      </c>
      <c r="AW167">
        <v>55</v>
      </c>
      <c r="AX167">
        <v>0</v>
      </c>
      <c r="AY167">
        <v>3871</v>
      </c>
      <c r="AZ167">
        <v>76</v>
      </c>
      <c r="BA167">
        <v>0</v>
      </c>
      <c r="BB167">
        <v>0</v>
      </c>
      <c r="BP167">
        <f>IFERROR(VLOOKUP(C167,'[2]Øyer per selskap'!$A$2:$D$43,4,FALSE),0)</f>
        <v>0</v>
      </c>
      <c r="BQ167">
        <f>IFERROR(VLOOKUP(C167,'[1]Pivot 28112017 - VIR 2018'!$D$4:$E$117,2,FALSE),0)</f>
        <v>0.66500000000000004</v>
      </c>
      <c r="BR167">
        <v>247.85</v>
      </c>
    </row>
    <row r="168" spans="1:70" x14ac:dyDescent="0.25">
      <c r="A168" t="s">
        <v>887</v>
      </c>
      <c r="B168" t="s">
        <v>102</v>
      </c>
      <c r="C168">
        <v>971028513</v>
      </c>
      <c r="D168" t="s">
        <v>103</v>
      </c>
      <c r="E168">
        <v>2013</v>
      </c>
      <c r="F168">
        <v>0</v>
      </c>
      <c r="G168">
        <v>0</v>
      </c>
      <c r="H168">
        <v>0</v>
      </c>
      <c r="I168">
        <v>1746</v>
      </c>
      <c r="J168">
        <v>0</v>
      </c>
      <c r="K168">
        <v>17</v>
      </c>
      <c r="L168">
        <v>181</v>
      </c>
      <c r="M168">
        <v>3437</v>
      </c>
      <c r="N168">
        <v>0</v>
      </c>
      <c r="O168">
        <v>0</v>
      </c>
      <c r="P168">
        <v>0</v>
      </c>
      <c r="Q168">
        <v>0</v>
      </c>
      <c r="R168">
        <v>37</v>
      </c>
      <c r="S168">
        <v>4</v>
      </c>
      <c r="T168">
        <v>0</v>
      </c>
      <c r="U168">
        <v>0</v>
      </c>
      <c r="V168">
        <v>6048</v>
      </c>
      <c r="W168">
        <v>657</v>
      </c>
      <c r="X168">
        <v>1333</v>
      </c>
      <c r="Y168">
        <v>0</v>
      </c>
      <c r="Z168">
        <v>493.56</v>
      </c>
      <c r="AA168">
        <v>0</v>
      </c>
      <c r="AB168">
        <v>20.98</v>
      </c>
      <c r="AC168">
        <v>0</v>
      </c>
      <c r="AD168">
        <v>467.32</v>
      </c>
      <c r="AE168">
        <v>1892</v>
      </c>
      <c r="AF168">
        <v>25959</v>
      </c>
      <c r="AG168">
        <v>228</v>
      </c>
      <c r="AH168">
        <v>0</v>
      </c>
      <c r="AI168">
        <v>132</v>
      </c>
      <c r="AJ168">
        <v>44</v>
      </c>
      <c r="AK168">
        <v>99</v>
      </c>
      <c r="AL168">
        <v>84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353</v>
      </c>
      <c r="AS168">
        <v>5629</v>
      </c>
      <c r="AT168">
        <v>0</v>
      </c>
      <c r="AU168">
        <v>0</v>
      </c>
      <c r="AV168">
        <v>0</v>
      </c>
      <c r="AW168">
        <v>55</v>
      </c>
      <c r="AX168">
        <v>0</v>
      </c>
      <c r="AY168">
        <v>3583</v>
      </c>
      <c r="AZ168">
        <v>59</v>
      </c>
      <c r="BA168">
        <v>0</v>
      </c>
      <c r="BB168">
        <v>0</v>
      </c>
      <c r="BC168" s="1">
        <v>0</v>
      </c>
      <c r="BD168" s="1">
        <v>0</v>
      </c>
      <c r="BE168" s="1">
        <v>0</v>
      </c>
      <c r="BF168" s="1">
        <v>2096</v>
      </c>
      <c r="BG168" s="1">
        <v>9.8759541984732829E-2</v>
      </c>
      <c r="BH168" s="1">
        <v>0.25667938931297712</v>
      </c>
      <c r="BI168" s="1">
        <v>13.865458015267176</v>
      </c>
      <c r="BJ168" s="1">
        <v>24</v>
      </c>
      <c r="BK168" s="1">
        <v>8548.884541984733</v>
      </c>
      <c r="BL168" s="1">
        <v>59</v>
      </c>
      <c r="BM168" s="1">
        <v>11.002862595419847</v>
      </c>
      <c r="BN168" s="1">
        <v>143.08559160305339</v>
      </c>
      <c r="BO168" s="1">
        <v>6.7172031662268283</v>
      </c>
      <c r="BP168">
        <f>IFERROR(VLOOKUP(C168,'[2]Øyer per selskap'!$A$2:$D$43,4,FALSE),0)</f>
        <v>0</v>
      </c>
      <c r="BQ168">
        <f>IFERROR(VLOOKUP(C168,'[1]Pivot 28112017 - VIR 2018'!$D$4:$E$117,2,FALSE),0)</f>
        <v>0.66500000000000004</v>
      </c>
      <c r="BR168">
        <v>247.85</v>
      </c>
    </row>
    <row r="169" spans="1:70" x14ac:dyDescent="0.25">
      <c r="A169" t="s">
        <v>888</v>
      </c>
      <c r="B169" t="s">
        <v>102</v>
      </c>
      <c r="C169">
        <v>971028513</v>
      </c>
      <c r="D169" t="s">
        <v>103</v>
      </c>
      <c r="E169">
        <v>2014</v>
      </c>
      <c r="F169">
        <v>0</v>
      </c>
      <c r="G169">
        <v>0</v>
      </c>
      <c r="H169">
        <v>0</v>
      </c>
      <c r="I169">
        <v>2500</v>
      </c>
      <c r="J169">
        <v>0</v>
      </c>
      <c r="K169">
        <v>16</v>
      </c>
      <c r="L169">
        <v>128</v>
      </c>
      <c r="M169">
        <v>2373</v>
      </c>
      <c r="N169">
        <v>0</v>
      </c>
      <c r="O169">
        <v>0</v>
      </c>
      <c r="P169">
        <v>0</v>
      </c>
      <c r="Q169">
        <v>0</v>
      </c>
      <c r="R169">
        <v>64</v>
      </c>
      <c r="S169">
        <v>7</v>
      </c>
      <c r="T169">
        <v>0</v>
      </c>
      <c r="U169">
        <v>0</v>
      </c>
      <c r="V169">
        <v>5815</v>
      </c>
      <c r="W169">
        <v>656</v>
      </c>
      <c r="X169">
        <v>1085</v>
      </c>
      <c r="Y169">
        <v>0</v>
      </c>
      <c r="Z169">
        <v>493.56</v>
      </c>
      <c r="AA169">
        <v>0</v>
      </c>
      <c r="AB169">
        <v>20.98</v>
      </c>
      <c r="AC169">
        <v>0</v>
      </c>
      <c r="AD169">
        <v>467.32</v>
      </c>
      <c r="AE169">
        <v>1930</v>
      </c>
      <c r="AF169">
        <v>30945</v>
      </c>
      <c r="AG169">
        <v>212</v>
      </c>
      <c r="AH169">
        <v>0</v>
      </c>
      <c r="AI169">
        <v>132</v>
      </c>
      <c r="AJ169">
        <v>42</v>
      </c>
      <c r="AK169">
        <v>100</v>
      </c>
      <c r="AL169">
        <v>540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350</v>
      </c>
      <c r="AS169">
        <v>5277</v>
      </c>
      <c r="AT169">
        <v>0</v>
      </c>
      <c r="AU169">
        <v>0</v>
      </c>
      <c r="AV169">
        <v>0</v>
      </c>
      <c r="AW169">
        <v>58</v>
      </c>
      <c r="AX169">
        <v>0</v>
      </c>
      <c r="AY169">
        <v>3691</v>
      </c>
      <c r="AZ169">
        <v>30</v>
      </c>
      <c r="BA169">
        <v>0</v>
      </c>
      <c r="BB169">
        <v>0</v>
      </c>
      <c r="BC169" s="1">
        <v>0</v>
      </c>
      <c r="BD169" s="1">
        <v>0</v>
      </c>
      <c r="BE169" s="1">
        <v>0</v>
      </c>
      <c r="BF169" s="1">
        <v>2096</v>
      </c>
      <c r="BG169" s="1">
        <v>9.8759541984732829E-2</v>
      </c>
      <c r="BH169" s="1">
        <v>0.25667938931297712</v>
      </c>
      <c r="BI169" s="1">
        <v>13.865458015267176</v>
      </c>
      <c r="BJ169" s="1">
        <v>24</v>
      </c>
      <c r="BK169" s="1">
        <v>8548.884541984733</v>
      </c>
      <c r="BL169" s="1">
        <v>59</v>
      </c>
      <c r="BM169" s="1">
        <v>11.002862595419847</v>
      </c>
      <c r="BN169" s="1">
        <v>143.08559160305339</v>
      </c>
      <c r="BO169" s="1">
        <v>6.7172031662268283</v>
      </c>
      <c r="BP169">
        <f>IFERROR(VLOOKUP(C169,'[2]Øyer per selskap'!$A$2:$D$43,4,FALSE),0)</f>
        <v>0</v>
      </c>
      <c r="BQ169">
        <f>IFERROR(VLOOKUP(C169,'[1]Pivot 28112017 - VIR 2018'!$D$4:$E$117,2,FALSE),0)</f>
        <v>0.66500000000000004</v>
      </c>
      <c r="BR169">
        <v>247.85</v>
      </c>
    </row>
    <row r="170" spans="1:70" x14ac:dyDescent="0.25">
      <c r="A170" t="s">
        <v>889</v>
      </c>
      <c r="B170" t="s">
        <v>102</v>
      </c>
      <c r="C170">
        <v>971028513</v>
      </c>
      <c r="D170" t="s">
        <v>103</v>
      </c>
      <c r="E170">
        <v>2015</v>
      </c>
      <c r="F170">
        <v>0</v>
      </c>
      <c r="G170">
        <v>0</v>
      </c>
      <c r="H170">
        <v>0</v>
      </c>
      <c r="I170">
        <v>2381</v>
      </c>
      <c r="J170">
        <v>0</v>
      </c>
      <c r="K170">
        <v>16</v>
      </c>
      <c r="L170">
        <v>0</v>
      </c>
      <c r="M170">
        <v>3674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6956</v>
      </c>
      <c r="W170">
        <v>600</v>
      </c>
      <c r="X170">
        <v>2079</v>
      </c>
      <c r="Y170">
        <v>0</v>
      </c>
      <c r="Z170">
        <v>493.56</v>
      </c>
      <c r="AA170">
        <v>0</v>
      </c>
      <c r="AB170">
        <v>20.98</v>
      </c>
      <c r="AC170">
        <v>0</v>
      </c>
      <c r="AD170">
        <v>467.32</v>
      </c>
      <c r="AE170">
        <v>1934</v>
      </c>
      <c r="AF170">
        <v>30250</v>
      </c>
      <c r="AG170">
        <v>196</v>
      </c>
      <c r="AH170">
        <v>0</v>
      </c>
      <c r="AI170">
        <v>132</v>
      </c>
      <c r="AJ170">
        <v>40</v>
      </c>
      <c r="AK170">
        <v>102</v>
      </c>
      <c r="AL170">
        <v>694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387</v>
      </c>
      <c r="AS170">
        <v>5858</v>
      </c>
      <c r="AT170">
        <v>0</v>
      </c>
      <c r="AU170">
        <v>0</v>
      </c>
      <c r="AV170">
        <v>0</v>
      </c>
      <c r="AW170">
        <v>62</v>
      </c>
      <c r="AX170">
        <v>0</v>
      </c>
      <c r="AY170">
        <v>3957</v>
      </c>
      <c r="AZ170">
        <v>0</v>
      </c>
      <c r="BA170">
        <v>0</v>
      </c>
      <c r="BB170">
        <v>0</v>
      </c>
      <c r="BC170" s="1">
        <v>0</v>
      </c>
      <c r="BD170" s="1">
        <v>0</v>
      </c>
      <c r="BE170" s="1">
        <v>0</v>
      </c>
      <c r="BF170" s="1">
        <v>2096</v>
      </c>
      <c r="BG170" s="1">
        <v>9.8759541984732829E-2</v>
      </c>
      <c r="BH170" s="1">
        <v>0.25667938931297712</v>
      </c>
      <c r="BI170" s="1">
        <v>13.865458015267176</v>
      </c>
      <c r="BJ170" s="1">
        <v>24</v>
      </c>
      <c r="BK170" s="1">
        <v>8548.884541984733</v>
      </c>
      <c r="BL170" s="1">
        <v>59</v>
      </c>
      <c r="BM170" s="1">
        <v>11.002862595419847</v>
      </c>
      <c r="BN170" s="1">
        <v>143.08559160305339</v>
      </c>
      <c r="BO170" s="1">
        <v>6.7172031662268283</v>
      </c>
      <c r="BP170">
        <f>IFERROR(VLOOKUP(C170,'[2]Øyer per selskap'!$A$2:$D$43,4,FALSE),0)</f>
        <v>0</v>
      </c>
      <c r="BQ170">
        <f>IFERROR(VLOOKUP(C170,'[1]Pivot 28112017 - VIR 2018'!$D$4:$E$117,2,FALSE),0)</f>
        <v>0.66500000000000004</v>
      </c>
      <c r="BR170">
        <v>247.85</v>
      </c>
    </row>
    <row r="171" spans="1:70" x14ac:dyDescent="0.25">
      <c r="A171" t="s">
        <v>101</v>
      </c>
      <c r="B171" t="s">
        <v>102</v>
      </c>
      <c r="C171">
        <v>971028513</v>
      </c>
      <c r="D171" t="s">
        <v>103</v>
      </c>
      <c r="E171">
        <v>2016</v>
      </c>
      <c r="F171">
        <v>0</v>
      </c>
      <c r="G171">
        <v>0</v>
      </c>
      <c r="H171">
        <v>0</v>
      </c>
      <c r="I171">
        <v>3019</v>
      </c>
      <c r="J171">
        <v>0</v>
      </c>
      <c r="K171">
        <v>17</v>
      </c>
      <c r="L171">
        <v>0</v>
      </c>
      <c r="M171">
        <v>4268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6651</v>
      </c>
      <c r="W171">
        <v>754</v>
      </c>
      <c r="X171">
        <v>2293</v>
      </c>
      <c r="Y171">
        <v>0</v>
      </c>
      <c r="Z171">
        <v>493.56</v>
      </c>
      <c r="AA171">
        <v>0</v>
      </c>
      <c r="AB171">
        <v>20.98</v>
      </c>
      <c r="AC171">
        <v>0</v>
      </c>
      <c r="AD171">
        <v>467.32</v>
      </c>
      <c r="AE171">
        <v>1963</v>
      </c>
      <c r="AF171">
        <v>35284</v>
      </c>
      <c r="AG171">
        <v>222</v>
      </c>
      <c r="AH171">
        <v>0</v>
      </c>
      <c r="AI171">
        <v>132</v>
      </c>
      <c r="AJ171">
        <v>40</v>
      </c>
      <c r="AK171">
        <v>102</v>
      </c>
      <c r="AL171">
        <v>316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419</v>
      </c>
      <c r="AS171">
        <v>5972</v>
      </c>
      <c r="AT171">
        <v>0</v>
      </c>
      <c r="AU171">
        <v>0</v>
      </c>
      <c r="AV171">
        <v>0</v>
      </c>
      <c r="AW171">
        <v>62</v>
      </c>
      <c r="AX171">
        <v>0</v>
      </c>
      <c r="AY171">
        <v>3470</v>
      </c>
      <c r="AZ171">
        <v>0</v>
      </c>
      <c r="BA171">
        <v>0</v>
      </c>
      <c r="BB171">
        <v>0</v>
      </c>
      <c r="BC171" s="1">
        <v>0</v>
      </c>
      <c r="BD171" s="1">
        <v>0</v>
      </c>
      <c r="BE171" s="1">
        <v>0</v>
      </c>
      <c r="BF171" s="1">
        <v>2096</v>
      </c>
      <c r="BG171" s="1">
        <v>9.8759541984732829E-2</v>
      </c>
      <c r="BH171" s="1">
        <v>0.25667938931297712</v>
      </c>
      <c r="BI171" s="1">
        <v>13.865458015267176</v>
      </c>
      <c r="BJ171" s="1">
        <v>24</v>
      </c>
      <c r="BK171" s="1">
        <v>8548.884541984733</v>
      </c>
      <c r="BL171" s="1">
        <v>59</v>
      </c>
      <c r="BM171" s="1">
        <v>11.002862595419847</v>
      </c>
      <c r="BN171" s="1">
        <v>143.08559160305339</v>
      </c>
      <c r="BO171" s="1">
        <v>6.7172031662268283</v>
      </c>
      <c r="BP171">
        <f>IFERROR(VLOOKUP(C171,'[2]Øyer per selskap'!$A$2:$D$43,4,FALSE),0)</f>
        <v>0</v>
      </c>
      <c r="BQ171">
        <f>IFERROR(VLOOKUP(C171,'[1]Pivot 28112017 - VIR 2018'!$D$4:$E$117,2,FALSE),0)</f>
        <v>0.66500000000000004</v>
      </c>
      <c r="BR171">
        <v>247.85</v>
      </c>
    </row>
    <row r="172" spans="1:70" x14ac:dyDescent="0.25">
      <c r="A172" t="s">
        <v>352</v>
      </c>
      <c r="B172" t="s">
        <v>353</v>
      </c>
      <c r="C172">
        <v>914904188</v>
      </c>
      <c r="D172" t="s">
        <v>354</v>
      </c>
      <c r="E172">
        <v>2007</v>
      </c>
      <c r="F172">
        <v>0</v>
      </c>
      <c r="G172">
        <v>0</v>
      </c>
      <c r="H172">
        <v>0</v>
      </c>
      <c r="I172">
        <v>1151</v>
      </c>
      <c r="J172">
        <v>0</v>
      </c>
      <c r="K172">
        <v>141</v>
      </c>
      <c r="L172">
        <v>270</v>
      </c>
      <c r="M172">
        <v>2379</v>
      </c>
      <c r="N172">
        <v>0</v>
      </c>
      <c r="O172">
        <v>0</v>
      </c>
      <c r="P172">
        <v>0</v>
      </c>
      <c r="Q172">
        <v>0</v>
      </c>
      <c r="R172">
        <v>146</v>
      </c>
      <c r="S172">
        <v>31</v>
      </c>
      <c r="T172">
        <v>0</v>
      </c>
      <c r="U172">
        <v>0</v>
      </c>
      <c r="V172">
        <v>2576</v>
      </c>
      <c r="W172">
        <v>377</v>
      </c>
      <c r="X172">
        <v>197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1345</v>
      </c>
      <c r="AF172">
        <v>16959</v>
      </c>
      <c r="AG172">
        <v>1993</v>
      </c>
      <c r="AH172">
        <v>0</v>
      </c>
      <c r="AI172">
        <v>106</v>
      </c>
      <c r="AJ172">
        <v>87</v>
      </c>
      <c r="AK172">
        <v>105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104</v>
      </c>
      <c r="AS172">
        <v>1697</v>
      </c>
      <c r="AT172">
        <v>0</v>
      </c>
      <c r="AU172">
        <v>0</v>
      </c>
      <c r="AV172">
        <v>0</v>
      </c>
      <c r="AW172">
        <v>18</v>
      </c>
      <c r="AX172">
        <v>0</v>
      </c>
      <c r="AY172">
        <v>3561</v>
      </c>
      <c r="AZ172">
        <v>581</v>
      </c>
      <c r="BA172">
        <v>0</v>
      </c>
      <c r="BB172">
        <v>0</v>
      </c>
      <c r="BP172">
        <f>IFERROR(VLOOKUP(C172,'[2]Øyer per selskap'!$A$2:$D$43,4,FALSE),0)</f>
        <v>0</v>
      </c>
      <c r="BQ172">
        <f>IFERROR(VLOOKUP(C172,'[1]Pivot 28112017 - VIR 2018'!$D$4:$E$117,2,FALSE),0)</f>
        <v>0</v>
      </c>
      <c r="BR172">
        <v>244.45</v>
      </c>
    </row>
    <row r="173" spans="1:70" x14ac:dyDescent="0.25">
      <c r="A173" t="s">
        <v>355</v>
      </c>
      <c r="B173" t="s">
        <v>353</v>
      </c>
      <c r="C173">
        <v>914904188</v>
      </c>
      <c r="D173" t="s">
        <v>354</v>
      </c>
      <c r="E173">
        <v>2008</v>
      </c>
      <c r="F173">
        <v>0</v>
      </c>
      <c r="G173">
        <v>0</v>
      </c>
      <c r="H173">
        <v>0</v>
      </c>
      <c r="I173">
        <v>1213</v>
      </c>
      <c r="J173">
        <v>0</v>
      </c>
      <c r="K173">
        <v>133</v>
      </c>
      <c r="L173">
        <v>287</v>
      </c>
      <c r="M173">
        <v>2709</v>
      </c>
      <c r="N173">
        <v>0</v>
      </c>
      <c r="O173">
        <v>0</v>
      </c>
      <c r="P173">
        <v>0</v>
      </c>
      <c r="Q173">
        <v>0</v>
      </c>
      <c r="R173">
        <v>74</v>
      </c>
      <c r="S173">
        <v>6</v>
      </c>
      <c r="T173">
        <v>0</v>
      </c>
      <c r="U173">
        <v>0</v>
      </c>
      <c r="V173">
        <v>3073</v>
      </c>
      <c r="W173">
        <v>356</v>
      </c>
      <c r="X173">
        <v>303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1361</v>
      </c>
      <c r="AF173">
        <v>16576</v>
      </c>
      <c r="AG173">
        <v>1571</v>
      </c>
      <c r="AH173">
        <v>0</v>
      </c>
      <c r="AI173">
        <v>106</v>
      </c>
      <c r="AJ173">
        <v>88</v>
      </c>
      <c r="AK173">
        <v>106</v>
      </c>
      <c r="AL173">
        <v>79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104</v>
      </c>
      <c r="AS173">
        <v>1891</v>
      </c>
      <c r="AT173">
        <v>0</v>
      </c>
      <c r="AU173">
        <v>0</v>
      </c>
      <c r="AV173">
        <v>0</v>
      </c>
      <c r="AW173">
        <v>18</v>
      </c>
      <c r="AX173">
        <v>0</v>
      </c>
      <c r="AY173">
        <v>4053</v>
      </c>
      <c r="AZ173">
        <v>519</v>
      </c>
      <c r="BA173">
        <v>0</v>
      </c>
      <c r="BB173">
        <v>0</v>
      </c>
      <c r="BP173">
        <f>IFERROR(VLOOKUP(C173,'[2]Øyer per selskap'!$A$2:$D$43,4,FALSE),0)</f>
        <v>0</v>
      </c>
      <c r="BQ173">
        <f>IFERROR(VLOOKUP(C173,'[1]Pivot 28112017 - VIR 2018'!$D$4:$E$117,2,FALSE),0)</f>
        <v>0</v>
      </c>
      <c r="BR173">
        <v>244.45</v>
      </c>
    </row>
    <row r="174" spans="1:70" x14ac:dyDescent="0.25">
      <c r="A174" t="s">
        <v>356</v>
      </c>
      <c r="B174" t="s">
        <v>353</v>
      </c>
      <c r="C174">
        <v>914904188</v>
      </c>
      <c r="D174" t="s">
        <v>354</v>
      </c>
      <c r="E174">
        <v>2009</v>
      </c>
      <c r="F174">
        <v>0</v>
      </c>
      <c r="G174">
        <v>0</v>
      </c>
      <c r="H174">
        <v>0</v>
      </c>
      <c r="I174">
        <v>1181</v>
      </c>
      <c r="J174">
        <v>0</v>
      </c>
      <c r="K174">
        <v>124</v>
      </c>
      <c r="L174">
        <v>280</v>
      </c>
      <c r="M174">
        <v>2787</v>
      </c>
      <c r="N174">
        <v>0</v>
      </c>
      <c r="O174">
        <v>0</v>
      </c>
      <c r="P174">
        <v>0</v>
      </c>
      <c r="Q174">
        <v>0</v>
      </c>
      <c r="R174">
        <v>99</v>
      </c>
      <c r="S174">
        <v>8</v>
      </c>
      <c r="T174">
        <v>0</v>
      </c>
      <c r="U174">
        <v>0</v>
      </c>
      <c r="V174">
        <v>3154</v>
      </c>
      <c r="W174">
        <v>269</v>
      </c>
      <c r="X174">
        <v>352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1376</v>
      </c>
      <c r="AF174">
        <v>17037</v>
      </c>
      <c r="AG174">
        <v>1440</v>
      </c>
      <c r="AH174">
        <v>0</v>
      </c>
      <c r="AI174">
        <v>108</v>
      </c>
      <c r="AJ174">
        <v>88</v>
      </c>
      <c r="AK174">
        <v>107</v>
      </c>
      <c r="AL174">
        <v>63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127</v>
      </c>
      <c r="AS174">
        <v>2140</v>
      </c>
      <c r="AT174">
        <v>0</v>
      </c>
      <c r="AU174">
        <v>0</v>
      </c>
      <c r="AV174">
        <v>0</v>
      </c>
      <c r="AW174">
        <v>19</v>
      </c>
      <c r="AX174">
        <v>0</v>
      </c>
      <c r="AY174">
        <v>4260</v>
      </c>
      <c r="AZ174">
        <v>361</v>
      </c>
      <c r="BA174">
        <v>0</v>
      </c>
      <c r="BB174">
        <v>0</v>
      </c>
      <c r="BP174">
        <f>IFERROR(VLOOKUP(C174,'[2]Øyer per selskap'!$A$2:$D$43,4,FALSE),0)</f>
        <v>0</v>
      </c>
      <c r="BQ174">
        <f>IFERROR(VLOOKUP(C174,'[1]Pivot 28112017 - VIR 2018'!$D$4:$E$117,2,FALSE),0)</f>
        <v>0</v>
      </c>
      <c r="BR174">
        <v>244.45</v>
      </c>
    </row>
    <row r="175" spans="1:70" x14ac:dyDescent="0.25">
      <c r="A175" t="s">
        <v>357</v>
      </c>
      <c r="B175" t="s">
        <v>353</v>
      </c>
      <c r="C175">
        <v>914904188</v>
      </c>
      <c r="D175" t="s">
        <v>354</v>
      </c>
      <c r="E175">
        <v>2010</v>
      </c>
      <c r="F175">
        <v>0</v>
      </c>
      <c r="G175">
        <v>0</v>
      </c>
      <c r="H175">
        <v>0</v>
      </c>
      <c r="I175">
        <v>1309</v>
      </c>
      <c r="J175">
        <v>0</v>
      </c>
      <c r="K175">
        <v>139</v>
      </c>
      <c r="L175">
        <v>288</v>
      </c>
      <c r="M175">
        <v>2295</v>
      </c>
      <c r="N175">
        <v>0</v>
      </c>
      <c r="O175">
        <v>0</v>
      </c>
      <c r="P175">
        <v>0</v>
      </c>
      <c r="Q175">
        <v>0</v>
      </c>
      <c r="R175">
        <v>105</v>
      </c>
      <c r="S175">
        <v>4</v>
      </c>
      <c r="T175">
        <v>0</v>
      </c>
      <c r="U175">
        <v>0</v>
      </c>
      <c r="V175">
        <v>3351</v>
      </c>
      <c r="W175">
        <v>125</v>
      </c>
      <c r="X175">
        <v>338</v>
      </c>
      <c r="Y175">
        <v>0</v>
      </c>
      <c r="Z175">
        <v>0</v>
      </c>
      <c r="AA175">
        <v>9.66</v>
      </c>
      <c r="AB175">
        <v>0</v>
      </c>
      <c r="AC175">
        <v>0</v>
      </c>
      <c r="AD175">
        <v>953.8</v>
      </c>
      <c r="AE175">
        <v>1389</v>
      </c>
      <c r="AF175">
        <v>17713</v>
      </c>
      <c r="AG175">
        <v>1349</v>
      </c>
      <c r="AH175">
        <v>0</v>
      </c>
      <c r="AI175">
        <v>109</v>
      </c>
      <c r="AJ175">
        <v>88</v>
      </c>
      <c r="AK175">
        <v>107</v>
      </c>
      <c r="AL175">
        <v>118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130</v>
      </c>
      <c r="AS175">
        <v>2066</v>
      </c>
      <c r="AT175">
        <v>0</v>
      </c>
      <c r="AU175">
        <v>0</v>
      </c>
      <c r="AV175">
        <v>0</v>
      </c>
      <c r="AW175">
        <v>19</v>
      </c>
      <c r="AX175">
        <v>0</v>
      </c>
      <c r="AY175">
        <v>4554</v>
      </c>
      <c r="AZ175">
        <v>412</v>
      </c>
      <c r="BA175">
        <v>0</v>
      </c>
      <c r="BB175">
        <v>0</v>
      </c>
      <c r="BP175">
        <f>IFERROR(VLOOKUP(C175,'[2]Øyer per selskap'!$A$2:$D$43,4,FALSE),0)</f>
        <v>0</v>
      </c>
      <c r="BQ175">
        <f>IFERROR(VLOOKUP(C175,'[1]Pivot 28112017 - VIR 2018'!$D$4:$E$117,2,FALSE),0)</f>
        <v>0</v>
      </c>
      <c r="BR175">
        <v>244.45</v>
      </c>
    </row>
    <row r="176" spans="1:70" x14ac:dyDescent="0.25">
      <c r="A176" t="s">
        <v>358</v>
      </c>
      <c r="B176" t="s">
        <v>353</v>
      </c>
      <c r="C176">
        <v>914904188</v>
      </c>
      <c r="D176" t="s">
        <v>354</v>
      </c>
      <c r="E176">
        <v>2011</v>
      </c>
      <c r="F176">
        <v>0</v>
      </c>
      <c r="G176">
        <v>0</v>
      </c>
      <c r="H176">
        <v>0</v>
      </c>
      <c r="I176">
        <v>1354</v>
      </c>
      <c r="J176">
        <v>0</v>
      </c>
      <c r="K176">
        <v>134</v>
      </c>
      <c r="L176">
        <v>267</v>
      </c>
      <c r="M176">
        <v>2336</v>
      </c>
      <c r="N176">
        <v>0</v>
      </c>
      <c r="O176">
        <v>0</v>
      </c>
      <c r="P176">
        <v>0</v>
      </c>
      <c r="Q176">
        <v>0</v>
      </c>
      <c r="R176">
        <v>110</v>
      </c>
      <c r="S176">
        <v>2</v>
      </c>
      <c r="T176">
        <v>0</v>
      </c>
      <c r="U176">
        <v>-32</v>
      </c>
      <c r="V176">
        <v>3486</v>
      </c>
      <c r="W176">
        <v>64</v>
      </c>
      <c r="X176">
        <v>190</v>
      </c>
      <c r="Y176">
        <v>-1032</v>
      </c>
      <c r="Z176">
        <v>0</v>
      </c>
      <c r="AA176">
        <v>9.66</v>
      </c>
      <c r="AB176">
        <v>0</v>
      </c>
      <c r="AC176">
        <v>0</v>
      </c>
      <c r="AD176">
        <v>953.8</v>
      </c>
      <c r="AE176">
        <v>1388</v>
      </c>
      <c r="AF176">
        <v>18291</v>
      </c>
      <c r="AG176">
        <v>1256</v>
      </c>
      <c r="AH176">
        <v>0</v>
      </c>
      <c r="AI176">
        <v>110</v>
      </c>
      <c r="AJ176">
        <v>87</v>
      </c>
      <c r="AK176">
        <v>106</v>
      </c>
      <c r="AL176">
        <v>143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130</v>
      </c>
      <c r="AS176">
        <v>1936</v>
      </c>
      <c r="AT176">
        <v>0</v>
      </c>
      <c r="AU176">
        <v>0</v>
      </c>
      <c r="AV176">
        <v>0</v>
      </c>
      <c r="AW176">
        <v>19</v>
      </c>
      <c r="AX176">
        <v>0</v>
      </c>
      <c r="AY176">
        <v>4036</v>
      </c>
      <c r="AZ176">
        <v>409</v>
      </c>
      <c r="BA176">
        <v>0</v>
      </c>
      <c r="BB176">
        <v>0</v>
      </c>
      <c r="BP176">
        <f>IFERROR(VLOOKUP(C176,'[2]Øyer per selskap'!$A$2:$D$43,4,FALSE),0)</f>
        <v>0</v>
      </c>
      <c r="BQ176">
        <f>IFERROR(VLOOKUP(C176,'[1]Pivot 28112017 - VIR 2018'!$D$4:$E$117,2,FALSE),0)</f>
        <v>0</v>
      </c>
      <c r="BR176">
        <v>244.45</v>
      </c>
    </row>
    <row r="177" spans="1:70" x14ac:dyDescent="0.25">
      <c r="A177" t="s">
        <v>359</v>
      </c>
      <c r="B177" t="s">
        <v>353</v>
      </c>
      <c r="C177">
        <v>914904188</v>
      </c>
      <c r="D177" t="s">
        <v>354</v>
      </c>
      <c r="E177">
        <v>2012</v>
      </c>
      <c r="F177">
        <v>0</v>
      </c>
      <c r="G177">
        <v>0</v>
      </c>
      <c r="H177">
        <v>0</v>
      </c>
      <c r="I177">
        <v>1591</v>
      </c>
      <c r="J177">
        <v>0</v>
      </c>
      <c r="K177">
        <v>154</v>
      </c>
      <c r="L177">
        <v>294</v>
      </c>
      <c r="M177">
        <v>1735</v>
      </c>
      <c r="N177">
        <v>0</v>
      </c>
      <c r="O177">
        <v>0</v>
      </c>
      <c r="P177">
        <v>0</v>
      </c>
      <c r="Q177">
        <v>0</v>
      </c>
      <c r="R177">
        <v>112</v>
      </c>
      <c r="S177">
        <v>2</v>
      </c>
      <c r="T177">
        <v>0</v>
      </c>
      <c r="U177">
        <v>0</v>
      </c>
      <c r="V177">
        <v>3562</v>
      </c>
      <c r="W177">
        <v>60</v>
      </c>
      <c r="X177">
        <v>551</v>
      </c>
      <c r="Y177">
        <v>0</v>
      </c>
      <c r="Z177">
        <v>0</v>
      </c>
      <c r="AA177">
        <v>9.66</v>
      </c>
      <c r="AB177">
        <v>0</v>
      </c>
      <c r="AC177">
        <v>0</v>
      </c>
      <c r="AD177">
        <v>953.8</v>
      </c>
      <c r="AE177">
        <v>1371</v>
      </c>
      <c r="AF177">
        <v>18305</v>
      </c>
      <c r="AG177">
        <v>1191</v>
      </c>
      <c r="AH177">
        <v>0</v>
      </c>
      <c r="AI177">
        <v>109</v>
      </c>
      <c r="AJ177">
        <v>86</v>
      </c>
      <c r="AK177">
        <v>105</v>
      </c>
      <c r="AL177">
        <v>411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135</v>
      </c>
      <c r="AS177">
        <v>1957</v>
      </c>
      <c r="AT177">
        <v>0</v>
      </c>
      <c r="AU177">
        <v>0</v>
      </c>
      <c r="AV177">
        <v>0</v>
      </c>
      <c r="AW177">
        <v>19</v>
      </c>
      <c r="AX177">
        <v>0</v>
      </c>
      <c r="AY177">
        <v>4727</v>
      </c>
      <c r="AZ177">
        <v>446</v>
      </c>
      <c r="BA177">
        <v>0</v>
      </c>
      <c r="BB177">
        <v>0</v>
      </c>
      <c r="BC177" s="1">
        <v>0</v>
      </c>
      <c r="BD177" s="1">
        <v>0</v>
      </c>
      <c r="BE177" s="1">
        <v>0</v>
      </c>
      <c r="BF177" s="1">
        <v>3461</v>
      </c>
      <c r="BG177" s="1">
        <v>1.4157757873446981E-2</v>
      </c>
      <c r="BH177" s="1">
        <v>0.17278243282288355</v>
      </c>
      <c r="BI177" s="1">
        <v>9.400462294134643</v>
      </c>
      <c r="BJ177" s="1">
        <v>26</v>
      </c>
      <c r="BK177" s="1">
        <v>14085.274487142444</v>
      </c>
      <c r="BL177" s="1">
        <v>68</v>
      </c>
      <c r="BM177" s="1">
        <v>52.100260040450735</v>
      </c>
      <c r="BN177" s="1">
        <v>337.92917268612149</v>
      </c>
      <c r="BO177" s="1">
        <v>3.6504490057728978</v>
      </c>
      <c r="BP177">
        <f>IFERROR(VLOOKUP(C177,'[2]Øyer per selskap'!$A$2:$D$43,4,FALSE),0)</f>
        <v>0</v>
      </c>
      <c r="BQ177">
        <f>IFERROR(VLOOKUP(C177,'[1]Pivot 28112017 - VIR 2018'!$D$4:$E$117,2,FALSE),0)</f>
        <v>0</v>
      </c>
      <c r="BR177">
        <v>244.45</v>
      </c>
    </row>
    <row r="178" spans="1:70" x14ac:dyDescent="0.25">
      <c r="A178" t="s">
        <v>360</v>
      </c>
      <c r="B178" t="s">
        <v>353</v>
      </c>
      <c r="C178">
        <v>914904188</v>
      </c>
      <c r="D178" t="s">
        <v>354</v>
      </c>
      <c r="E178">
        <v>2013</v>
      </c>
      <c r="F178">
        <v>0</v>
      </c>
      <c r="G178">
        <v>0</v>
      </c>
      <c r="H178">
        <v>0</v>
      </c>
      <c r="I178">
        <v>1594</v>
      </c>
      <c r="J178">
        <v>0</v>
      </c>
      <c r="K178">
        <v>165</v>
      </c>
      <c r="L178">
        <v>281</v>
      </c>
      <c r="M178">
        <v>1504</v>
      </c>
      <c r="N178">
        <v>0</v>
      </c>
      <c r="O178">
        <v>0</v>
      </c>
      <c r="P178">
        <v>0</v>
      </c>
      <c r="Q178">
        <v>0</v>
      </c>
      <c r="R178">
        <v>356</v>
      </c>
      <c r="S178">
        <v>19</v>
      </c>
      <c r="T178">
        <v>0</v>
      </c>
      <c r="U178">
        <v>0</v>
      </c>
      <c r="V178">
        <v>4977</v>
      </c>
      <c r="W178">
        <v>752</v>
      </c>
      <c r="X178">
        <v>856</v>
      </c>
      <c r="Y178">
        <v>0</v>
      </c>
      <c r="Z178">
        <v>0</v>
      </c>
      <c r="AA178">
        <v>9.66</v>
      </c>
      <c r="AB178">
        <v>0</v>
      </c>
      <c r="AC178">
        <v>0</v>
      </c>
      <c r="AD178">
        <v>953.8</v>
      </c>
      <c r="AE178">
        <v>1393</v>
      </c>
      <c r="AF178">
        <v>18563</v>
      </c>
      <c r="AG178">
        <v>1114</v>
      </c>
      <c r="AH178">
        <v>0</v>
      </c>
      <c r="AI178">
        <v>110</v>
      </c>
      <c r="AJ178">
        <v>87</v>
      </c>
      <c r="AK178">
        <v>108</v>
      </c>
      <c r="AL178">
        <v>164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135</v>
      </c>
      <c r="AS178">
        <v>1822</v>
      </c>
      <c r="AT178">
        <v>12</v>
      </c>
      <c r="AU178">
        <v>0</v>
      </c>
      <c r="AV178">
        <v>0</v>
      </c>
      <c r="AW178">
        <v>21</v>
      </c>
      <c r="AX178">
        <v>0</v>
      </c>
      <c r="AY178">
        <v>3064</v>
      </c>
      <c r="AZ178">
        <v>161</v>
      </c>
      <c r="BA178">
        <v>0</v>
      </c>
      <c r="BB178">
        <v>0</v>
      </c>
      <c r="BC178" s="1">
        <v>0</v>
      </c>
      <c r="BD178" s="1">
        <v>0</v>
      </c>
      <c r="BE178" s="1">
        <v>0</v>
      </c>
      <c r="BF178" s="1">
        <v>3461</v>
      </c>
      <c r="BG178" s="1">
        <v>1.4157757873446981E-2</v>
      </c>
      <c r="BH178" s="1">
        <v>0.17278243282288355</v>
      </c>
      <c r="BI178" s="1">
        <v>9.400462294134643</v>
      </c>
      <c r="BJ178" s="1">
        <v>26</v>
      </c>
      <c r="BK178" s="1">
        <v>14085.274487142444</v>
      </c>
      <c r="BL178" s="1">
        <v>68</v>
      </c>
      <c r="BM178" s="1">
        <v>52.100260040450735</v>
      </c>
      <c r="BN178" s="1">
        <v>337.92917268612149</v>
      </c>
      <c r="BO178" s="1">
        <v>3.6504490057728978</v>
      </c>
      <c r="BP178">
        <f>IFERROR(VLOOKUP(C178,'[2]Øyer per selskap'!$A$2:$D$43,4,FALSE),0)</f>
        <v>0</v>
      </c>
      <c r="BQ178">
        <f>IFERROR(VLOOKUP(C178,'[1]Pivot 28112017 - VIR 2018'!$D$4:$E$117,2,FALSE),0)</f>
        <v>0</v>
      </c>
      <c r="BR178">
        <v>244.45</v>
      </c>
    </row>
    <row r="179" spans="1:70" x14ac:dyDescent="0.25">
      <c r="A179" t="s">
        <v>361</v>
      </c>
      <c r="B179" t="s">
        <v>353</v>
      </c>
      <c r="C179">
        <v>914904188</v>
      </c>
      <c r="D179" t="s">
        <v>354</v>
      </c>
      <c r="E179">
        <v>2014</v>
      </c>
      <c r="F179">
        <v>0</v>
      </c>
      <c r="G179">
        <v>0</v>
      </c>
      <c r="H179">
        <v>0</v>
      </c>
      <c r="I179">
        <v>1642</v>
      </c>
      <c r="J179">
        <v>0</v>
      </c>
      <c r="K179">
        <v>166</v>
      </c>
      <c r="L179">
        <v>280</v>
      </c>
      <c r="M179">
        <v>1471</v>
      </c>
      <c r="N179">
        <v>0</v>
      </c>
      <c r="O179">
        <v>0</v>
      </c>
      <c r="P179">
        <v>0</v>
      </c>
      <c r="Q179">
        <v>0</v>
      </c>
      <c r="R179">
        <v>187</v>
      </c>
      <c r="S179">
        <v>126</v>
      </c>
      <c r="T179">
        <v>0</v>
      </c>
      <c r="U179">
        <v>0</v>
      </c>
      <c r="V179">
        <v>4860</v>
      </c>
      <c r="W179">
        <v>931</v>
      </c>
      <c r="X179">
        <v>629</v>
      </c>
      <c r="Y179">
        <v>0</v>
      </c>
      <c r="Z179">
        <v>0</v>
      </c>
      <c r="AA179">
        <v>9.66</v>
      </c>
      <c r="AB179">
        <v>0</v>
      </c>
      <c r="AC179">
        <v>0</v>
      </c>
      <c r="AD179">
        <v>953.8</v>
      </c>
      <c r="AE179">
        <v>1393</v>
      </c>
      <c r="AF179">
        <v>17931</v>
      </c>
      <c r="AG179">
        <v>987</v>
      </c>
      <c r="AH179">
        <v>0</v>
      </c>
      <c r="AI179">
        <v>110</v>
      </c>
      <c r="AJ179">
        <v>87</v>
      </c>
      <c r="AK179">
        <v>108</v>
      </c>
      <c r="AL179">
        <v>282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132</v>
      </c>
      <c r="AS179">
        <v>1695</v>
      </c>
      <c r="AT179">
        <v>37</v>
      </c>
      <c r="AU179">
        <v>0</v>
      </c>
      <c r="AV179">
        <v>0</v>
      </c>
      <c r="AW179">
        <v>21</v>
      </c>
      <c r="AX179">
        <v>0</v>
      </c>
      <c r="AY179">
        <v>3192</v>
      </c>
      <c r="AZ179">
        <v>284</v>
      </c>
      <c r="BA179">
        <v>0</v>
      </c>
      <c r="BB179">
        <v>0</v>
      </c>
      <c r="BC179" s="1">
        <v>0</v>
      </c>
      <c r="BD179" s="1">
        <v>0</v>
      </c>
      <c r="BE179" s="1">
        <v>0</v>
      </c>
      <c r="BF179" s="1">
        <v>3461</v>
      </c>
      <c r="BG179" s="1">
        <v>1.4157757873446981E-2</v>
      </c>
      <c r="BH179" s="1">
        <v>0.17278243282288355</v>
      </c>
      <c r="BI179" s="1">
        <v>9.400462294134643</v>
      </c>
      <c r="BJ179" s="1">
        <v>26</v>
      </c>
      <c r="BK179" s="1">
        <v>14085.274487142444</v>
      </c>
      <c r="BL179" s="1">
        <v>68</v>
      </c>
      <c r="BM179" s="1">
        <v>52.100260040450735</v>
      </c>
      <c r="BN179" s="1">
        <v>337.92917268612149</v>
      </c>
      <c r="BO179" s="1">
        <v>3.6504490057728978</v>
      </c>
      <c r="BP179">
        <f>IFERROR(VLOOKUP(C179,'[2]Øyer per selskap'!$A$2:$D$43,4,FALSE),0)</f>
        <v>0</v>
      </c>
      <c r="BQ179">
        <f>IFERROR(VLOOKUP(C179,'[1]Pivot 28112017 - VIR 2018'!$D$4:$E$117,2,FALSE),0)</f>
        <v>0</v>
      </c>
      <c r="BR179">
        <v>244.45</v>
      </c>
    </row>
    <row r="180" spans="1:70" x14ac:dyDescent="0.25">
      <c r="A180" t="s">
        <v>362</v>
      </c>
      <c r="B180" t="s">
        <v>353</v>
      </c>
      <c r="C180">
        <v>914904188</v>
      </c>
      <c r="D180" t="s">
        <v>354</v>
      </c>
      <c r="E180">
        <v>2015</v>
      </c>
      <c r="F180">
        <v>0</v>
      </c>
      <c r="G180">
        <v>0</v>
      </c>
      <c r="H180">
        <v>0</v>
      </c>
      <c r="I180">
        <v>1582</v>
      </c>
      <c r="J180">
        <v>0</v>
      </c>
      <c r="K180">
        <v>157</v>
      </c>
      <c r="L180">
        <v>286</v>
      </c>
      <c r="M180">
        <v>1576</v>
      </c>
      <c r="N180">
        <v>0</v>
      </c>
      <c r="O180">
        <v>0</v>
      </c>
      <c r="P180">
        <v>0</v>
      </c>
      <c r="Q180">
        <v>0</v>
      </c>
      <c r="R180">
        <v>5</v>
      </c>
      <c r="S180">
        <v>35</v>
      </c>
      <c r="T180">
        <v>5</v>
      </c>
      <c r="U180">
        <v>0</v>
      </c>
      <c r="V180">
        <v>5095</v>
      </c>
      <c r="W180">
        <v>845</v>
      </c>
      <c r="X180">
        <v>910</v>
      </c>
      <c r="Y180">
        <v>0</v>
      </c>
      <c r="Z180">
        <v>0</v>
      </c>
      <c r="AA180">
        <v>9.66</v>
      </c>
      <c r="AB180">
        <v>0</v>
      </c>
      <c r="AC180">
        <v>0</v>
      </c>
      <c r="AD180">
        <v>953.8</v>
      </c>
      <c r="AE180">
        <v>1393</v>
      </c>
      <c r="AF180">
        <v>17871</v>
      </c>
      <c r="AG180">
        <v>850</v>
      </c>
      <c r="AH180">
        <v>0</v>
      </c>
      <c r="AI180">
        <v>110</v>
      </c>
      <c r="AJ180">
        <v>87</v>
      </c>
      <c r="AK180">
        <v>108</v>
      </c>
      <c r="AL180">
        <v>568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131</v>
      </c>
      <c r="AS180">
        <v>1583</v>
      </c>
      <c r="AT180">
        <v>72</v>
      </c>
      <c r="AU180">
        <v>0</v>
      </c>
      <c r="AV180">
        <v>0</v>
      </c>
      <c r="AW180">
        <v>21</v>
      </c>
      <c r="AX180">
        <v>0</v>
      </c>
      <c r="AY180">
        <v>2920</v>
      </c>
      <c r="AZ180">
        <v>118</v>
      </c>
      <c r="BA180">
        <v>0</v>
      </c>
      <c r="BB180">
        <v>0</v>
      </c>
      <c r="BC180" s="1">
        <v>0</v>
      </c>
      <c r="BD180" s="1">
        <v>0</v>
      </c>
      <c r="BE180" s="1">
        <v>0</v>
      </c>
      <c r="BF180" s="1">
        <v>3461</v>
      </c>
      <c r="BG180" s="1">
        <v>1.4157757873446981E-2</v>
      </c>
      <c r="BH180" s="1">
        <v>0.17278243282288355</v>
      </c>
      <c r="BI180" s="1">
        <v>9.400462294134643</v>
      </c>
      <c r="BJ180" s="1">
        <v>26</v>
      </c>
      <c r="BK180" s="1">
        <v>14085.274487142444</v>
      </c>
      <c r="BL180" s="1">
        <v>68</v>
      </c>
      <c r="BM180" s="1">
        <v>52.100260040450735</v>
      </c>
      <c r="BN180" s="1">
        <v>337.92917268612149</v>
      </c>
      <c r="BO180" s="1">
        <v>3.6504490057728978</v>
      </c>
      <c r="BP180">
        <f>IFERROR(VLOOKUP(C180,'[2]Øyer per selskap'!$A$2:$D$43,4,FALSE),0)</f>
        <v>0</v>
      </c>
      <c r="BQ180">
        <f>IFERROR(VLOOKUP(C180,'[1]Pivot 28112017 - VIR 2018'!$D$4:$E$117,2,FALSE),0)</f>
        <v>0</v>
      </c>
      <c r="BR180">
        <v>244.45</v>
      </c>
    </row>
    <row r="181" spans="1:70" x14ac:dyDescent="0.25">
      <c r="A181" t="s">
        <v>363</v>
      </c>
      <c r="B181" t="s">
        <v>353</v>
      </c>
      <c r="C181">
        <v>914904188</v>
      </c>
      <c r="D181" t="s">
        <v>354</v>
      </c>
      <c r="E181">
        <v>2016</v>
      </c>
      <c r="F181">
        <v>0</v>
      </c>
      <c r="G181">
        <v>0</v>
      </c>
      <c r="H181">
        <v>0</v>
      </c>
      <c r="I181">
        <v>2311</v>
      </c>
      <c r="J181">
        <v>0</v>
      </c>
      <c r="K181">
        <v>122</v>
      </c>
      <c r="L181">
        <v>320</v>
      </c>
      <c r="M181">
        <v>1812</v>
      </c>
      <c r="N181">
        <v>0</v>
      </c>
      <c r="O181">
        <v>0</v>
      </c>
      <c r="P181">
        <v>0</v>
      </c>
      <c r="Q181">
        <v>0</v>
      </c>
      <c r="R181">
        <v>177</v>
      </c>
      <c r="S181">
        <v>-36</v>
      </c>
      <c r="T181">
        <v>0</v>
      </c>
      <c r="U181">
        <v>0</v>
      </c>
      <c r="V181">
        <v>7921</v>
      </c>
      <c r="W181">
        <v>-871</v>
      </c>
      <c r="X181">
        <v>824</v>
      </c>
      <c r="Y181">
        <v>0</v>
      </c>
      <c r="Z181">
        <v>0</v>
      </c>
      <c r="AA181">
        <v>9.66</v>
      </c>
      <c r="AB181">
        <v>0</v>
      </c>
      <c r="AC181">
        <v>0</v>
      </c>
      <c r="AD181">
        <v>953.8</v>
      </c>
      <c r="AE181">
        <v>1401</v>
      </c>
      <c r="AF181">
        <v>19574</v>
      </c>
      <c r="AG181">
        <v>728</v>
      </c>
      <c r="AH181">
        <v>0</v>
      </c>
      <c r="AI181">
        <v>110</v>
      </c>
      <c r="AJ181">
        <v>87</v>
      </c>
      <c r="AK181">
        <v>108</v>
      </c>
      <c r="AL181">
        <v>280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132</v>
      </c>
      <c r="AS181">
        <v>1499</v>
      </c>
      <c r="AT181">
        <v>25</v>
      </c>
      <c r="AU181">
        <v>0</v>
      </c>
      <c r="AV181">
        <v>0</v>
      </c>
      <c r="AW181">
        <v>21</v>
      </c>
      <c r="AX181">
        <v>0</v>
      </c>
      <c r="AY181">
        <v>3446</v>
      </c>
      <c r="AZ181">
        <v>122</v>
      </c>
      <c r="BA181">
        <v>0</v>
      </c>
      <c r="BB181">
        <v>0</v>
      </c>
      <c r="BC181" s="1">
        <v>0</v>
      </c>
      <c r="BD181" s="1">
        <v>0</v>
      </c>
      <c r="BE181" s="1">
        <v>0</v>
      </c>
      <c r="BF181" s="1">
        <v>3461</v>
      </c>
      <c r="BG181" s="1">
        <v>1.4157757873446981E-2</v>
      </c>
      <c r="BH181" s="1">
        <v>0.17278243282288355</v>
      </c>
      <c r="BI181" s="1">
        <v>9.400462294134643</v>
      </c>
      <c r="BJ181" s="1">
        <v>26</v>
      </c>
      <c r="BK181" s="1">
        <v>14085.274487142444</v>
      </c>
      <c r="BL181" s="1">
        <v>68</v>
      </c>
      <c r="BM181" s="1">
        <v>52.100260040450735</v>
      </c>
      <c r="BN181" s="1">
        <v>337.92917268612149</v>
      </c>
      <c r="BO181" s="1">
        <v>3.6504490057728978</v>
      </c>
      <c r="BP181">
        <f>IFERROR(VLOOKUP(C181,'[2]Øyer per selskap'!$A$2:$D$43,4,FALSE),0)</f>
        <v>0</v>
      </c>
      <c r="BQ181">
        <f>IFERROR(VLOOKUP(C181,'[1]Pivot 28112017 - VIR 2018'!$D$4:$E$117,2,FALSE),0)</f>
        <v>0</v>
      </c>
      <c r="BR181">
        <v>244.45</v>
      </c>
    </row>
    <row r="182" spans="1:70" x14ac:dyDescent="0.25">
      <c r="A182" t="s">
        <v>572</v>
      </c>
      <c r="B182" t="s">
        <v>573</v>
      </c>
      <c r="C182">
        <v>944664440</v>
      </c>
      <c r="D182" t="s">
        <v>574</v>
      </c>
      <c r="E182">
        <v>2007</v>
      </c>
      <c r="F182">
        <v>0</v>
      </c>
      <c r="G182">
        <v>0</v>
      </c>
      <c r="H182">
        <v>0</v>
      </c>
      <c r="I182">
        <v>5730</v>
      </c>
      <c r="J182">
        <v>0</v>
      </c>
      <c r="K182">
        <v>0</v>
      </c>
      <c r="L182">
        <v>0</v>
      </c>
      <c r="M182">
        <v>11069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8107</v>
      </c>
      <c r="W182">
        <v>932</v>
      </c>
      <c r="X182">
        <v>3234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6722</v>
      </c>
      <c r="AF182">
        <v>94272</v>
      </c>
      <c r="AG182">
        <v>0</v>
      </c>
      <c r="AH182">
        <v>0</v>
      </c>
      <c r="AI182">
        <v>293</v>
      </c>
      <c r="AJ182">
        <v>165</v>
      </c>
      <c r="AK182">
        <v>233</v>
      </c>
      <c r="AL182">
        <v>1594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310</v>
      </c>
      <c r="AS182">
        <v>6281</v>
      </c>
      <c r="AT182">
        <v>671</v>
      </c>
      <c r="AU182">
        <v>0</v>
      </c>
      <c r="AV182">
        <v>0</v>
      </c>
      <c r="AW182">
        <v>57</v>
      </c>
      <c r="AX182">
        <v>11</v>
      </c>
      <c r="AY182">
        <v>8073</v>
      </c>
      <c r="AZ182">
        <v>0</v>
      </c>
      <c r="BA182">
        <v>0</v>
      </c>
      <c r="BB182">
        <v>0</v>
      </c>
      <c r="BC182" s="1">
        <v>0</v>
      </c>
      <c r="BD182" s="1">
        <v>0</v>
      </c>
      <c r="BE182" s="1">
        <v>0</v>
      </c>
      <c r="BF182" s="1">
        <v>6650</v>
      </c>
      <c r="BG182" s="1">
        <v>0.22090225563909774</v>
      </c>
      <c r="BH182" s="1">
        <v>3.1278195488721808E-2</v>
      </c>
      <c r="BI182" s="1">
        <v>7.90390977443609</v>
      </c>
      <c r="BJ182" s="1">
        <v>28</v>
      </c>
      <c r="BK182" s="1">
        <v>382.49338345864663</v>
      </c>
      <c r="BL182" s="1">
        <v>59</v>
      </c>
      <c r="BM182" s="1">
        <v>24.104661654135338</v>
      </c>
      <c r="BN182" s="1">
        <v>54.086957393483708</v>
      </c>
      <c r="BO182" s="1">
        <v>7.9585178490735133</v>
      </c>
      <c r="BP182">
        <f>IFERROR(VLOOKUP(C182,'[2]Øyer per selskap'!$A$2:$D$43,4,FALSE),0)</f>
        <v>2</v>
      </c>
      <c r="BQ182">
        <f>IFERROR(VLOOKUP(C182,'[1]Pivot 28112017 - VIR 2018'!$D$4:$E$117,2,FALSE),0)</f>
        <v>0</v>
      </c>
      <c r="BR182">
        <v>247.85</v>
      </c>
    </row>
    <row r="183" spans="1:70" x14ac:dyDescent="0.25">
      <c r="A183" t="s">
        <v>575</v>
      </c>
      <c r="B183" t="s">
        <v>573</v>
      </c>
      <c r="C183">
        <v>944664440</v>
      </c>
      <c r="D183" t="s">
        <v>574</v>
      </c>
      <c r="E183">
        <v>2008</v>
      </c>
      <c r="F183">
        <v>0</v>
      </c>
      <c r="G183">
        <v>0</v>
      </c>
      <c r="H183">
        <v>0</v>
      </c>
      <c r="I183">
        <v>5857</v>
      </c>
      <c r="J183">
        <v>0</v>
      </c>
      <c r="K183">
        <v>0</v>
      </c>
      <c r="L183">
        <v>0</v>
      </c>
      <c r="M183">
        <v>8622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12252</v>
      </c>
      <c r="W183">
        <v>2008</v>
      </c>
      <c r="X183">
        <v>4563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7029</v>
      </c>
      <c r="AF183">
        <v>97369</v>
      </c>
      <c r="AG183">
        <v>0</v>
      </c>
      <c r="AH183">
        <v>0</v>
      </c>
      <c r="AI183">
        <v>295</v>
      </c>
      <c r="AJ183">
        <v>167</v>
      </c>
      <c r="AK183">
        <v>240</v>
      </c>
      <c r="AL183">
        <v>608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306</v>
      </c>
      <c r="AS183">
        <v>6084</v>
      </c>
      <c r="AT183">
        <v>0</v>
      </c>
      <c r="AU183">
        <v>0</v>
      </c>
      <c r="AV183">
        <v>0</v>
      </c>
      <c r="AW183">
        <v>62</v>
      </c>
      <c r="AX183">
        <v>11</v>
      </c>
      <c r="AY183">
        <v>6601</v>
      </c>
      <c r="AZ183">
        <v>0</v>
      </c>
      <c r="BA183">
        <v>0</v>
      </c>
      <c r="BB183">
        <v>0</v>
      </c>
      <c r="BP183">
        <f>IFERROR(VLOOKUP(C183,'[2]Øyer per selskap'!$A$2:$D$43,4,FALSE),0)</f>
        <v>2</v>
      </c>
      <c r="BQ183">
        <f>IFERROR(VLOOKUP(C183,'[1]Pivot 28112017 - VIR 2018'!$D$4:$E$117,2,FALSE),0)</f>
        <v>0</v>
      </c>
      <c r="BR183">
        <v>247.85</v>
      </c>
    </row>
    <row r="184" spans="1:70" x14ac:dyDescent="0.25">
      <c r="A184" t="s">
        <v>576</v>
      </c>
      <c r="B184" t="s">
        <v>573</v>
      </c>
      <c r="C184">
        <v>944664440</v>
      </c>
      <c r="D184" t="s">
        <v>574</v>
      </c>
      <c r="E184">
        <v>2009</v>
      </c>
      <c r="F184">
        <v>0</v>
      </c>
      <c r="G184">
        <v>0</v>
      </c>
      <c r="H184">
        <v>0</v>
      </c>
      <c r="I184">
        <v>6365</v>
      </c>
      <c r="J184">
        <v>0</v>
      </c>
      <c r="K184">
        <v>0</v>
      </c>
      <c r="L184">
        <v>0</v>
      </c>
      <c r="M184">
        <v>8104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9771</v>
      </c>
      <c r="W184">
        <v>1527</v>
      </c>
      <c r="X184">
        <v>4202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7171</v>
      </c>
      <c r="AF184">
        <v>120730</v>
      </c>
      <c r="AG184">
        <v>0</v>
      </c>
      <c r="AH184">
        <v>0</v>
      </c>
      <c r="AI184">
        <v>296</v>
      </c>
      <c r="AJ184">
        <v>157</v>
      </c>
      <c r="AK184">
        <v>237</v>
      </c>
      <c r="AL184">
        <v>2023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315</v>
      </c>
      <c r="AS184">
        <v>6034</v>
      </c>
      <c r="AT184">
        <v>0</v>
      </c>
      <c r="AU184">
        <v>0</v>
      </c>
      <c r="AV184">
        <v>0</v>
      </c>
      <c r="AW184">
        <v>68</v>
      </c>
      <c r="AX184">
        <v>12</v>
      </c>
      <c r="AY184">
        <v>10953</v>
      </c>
      <c r="AZ184">
        <v>0</v>
      </c>
      <c r="BA184">
        <v>0</v>
      </c>
      <c r="BB184">
        <v>0</v>
      </c>
      <c r="BP184">
        <f>IFERROR(VLOOKUP(C184,'[2]Øyer per selskap'!$A$2:$D$43,4,FALSE),0)</f>
        <v>2</v>
      </c>
      <c r="BQ184">
        <f>IFERROR(VLOOKUP(C184,'[1]Pivot 28112017 - VIR 2018'!$D$4:$E$117,2,FALSE),0)</f>
        <v>0</v>
      </c>
      <c r="BR184">
        <v>247.85</v>
      </c>
    </row>
    <row r="185" spans="1:70" x14ac:dyDescent="0.25">
      <c r="A185" t="s">
        <v>577</v>
      </c>
      <c r="B185" t="s">
        <v>573</v>
      </c>
      <c r="C185">
        <v>944664440</v>
      </c>
      <c r="D185" t="s">
        <v>574</v>
      </c>
      <c r="E185">
        <v>2010</v>
      </c>
      <c r="F185">
        <v>0</v>
      </c>
      <c r="G185">
        <v>0</v>
      </c>
      <c r="H185">
        <v>0</v>
      </c>
      <c r="I185">
        <v>7468</v>
      </c>
      <c r="J185">
        <v>0</v>
      </c>
      <c r="K185">
        <v>0</v>
      </c>
      <c r="L185">
        <v>0</v>
      </c>
      <c r="M185">
        <v>10184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10740</v>
      </c>
      <c r="W185">
        <v>0</v>
      </c>
      <c r="X185">
        <v>3253</v>
      </c>
      <c r="Y185">
        <v>0</v>
      </c>
      <c r="Z185">
        <v>263.23</v>
      </c>
      <c r="AA185">
        <v>0</v>
      </c>
      <c r="AB185">
        <v>0</v>
      </c>
      <c r="AC185">
        <v>0</v>
      </c>
      <c r="AD185">
        <v>0</v>
      </c>
      <c r="AE185">
        <v>7306</v>
      </c>
      <c r="AF185">
        <v>133444</v>
      </c>
      <c r="AG185">
        <v>0</v>
      </c>
      <c r="AH185">
        <v>0</v>
      </c>
      <c r="AI185">
        <v>298</v>
      </c>
      <c r="AJ185">
        <v>153</v>
      </c>
      <c r="AK185">
        <v>237</v>
      </c>
      <c r="AL185">
        <v>1167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347</v>
      </c>
      <c r="AS185">
        <v>6651</v>
      </c>
      <c r="AT185">
        <v>101</v>
      </c>
      <c r="AU185">
        <v>0</v>
      </c>
      <c r="AV185">
        <v>0</v>
      </c>
      <c r="AW185">
        <v>72</v>
      </c>
      <c r="AX185">
        <v>12</v>
      </c>
      <c r="AY185">
        <v>10271</v>
      </c>
      <c r="AZ185">
        <v>0</v>
      </c>
      <c r="BA185">
        <v>0</v>
      </c>
      <c r="BB185">
        <v>0</v>
      </c>
      <c r="BP185">
        <f>IFERROR(VLOOKUP(C185,'[2]Øyer per selskap'!$A$2:$D$43,4,FALSE),0)</f>
        <v>2</v>
      </c>
      <c r="BQ185">
        <f>IFERROR(VLOOKUP(C185,'[1]Pivot 28112017 - VIR 2018'!$D$4:$E$117,2,FALSE),0)</f>
        <v>0</v>
      </c>
      <c r="BR185">
        <v>247.85</v>
      </c>
    </row>
    <row r="186" spans="1:70" x14ac:dyDescent="0.25">
      <c r="A186" t="s">
        <v>578</v>
      </c>
      <c r="B186" t="s">
        <v>573</v>
      </c>
      <c r="C186">
        <v>944664440</v>
      </c>
      <c r="D186" t="s">
        <v>574</v>
      </c>
      <c r="E186">
        <v>2011</v>
      </c>
      <c r="F186">
        <v>0</v>
      </c>
      <c r="G186">
        <v>0</v>
      </c>
      <c r="H186">
        <v>0</v>
      </c>
      <c r="I186">
        <v>8127</v>
      </c>
      <c r="J186">
        <v>0</v>
      </c>
      <c r="K186">
        <v>0</v>
      </c>
      <c r="L186">
        <v>0</v>
      </c>
      <c r="M186">
        <v>6557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11790</v>
      </c>
      <c r="W186">
        <v>1816</v>
      </c>
      <c r="X186">
        <v>5016</v>
      </c>
      <c r="Y186">
        <v>0</v>
      </c>
      <c r="Z186">
        <v>263.23</v>
      </c>
      <c r="AA186">
        <v>0</v>
      </c>
      <c r="AB186">
        <v>0</v>
      </c>
      <c r="AC186">
        <v>0</v>
      </c>
      <c r="AD186">
        <v>0</v>
      </c>
      <c r="AE186">
        <v>7442</v>
      </c>
      <c r="AF186">
        <v>143234</v>
      </c>
      <c r="AG186">
        <v>0</v>
      </c>
      <c r="AH186">
        <v>0</v>
      </c>
      <c r="AI186">
        <v>299</v>
      </c>
      <c r="AJ186">
        <v>157</v>
      </c>
      <c r="AK186">
        <v>241</v>
      </c>
      <c r="AL186">
        <v>1481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357</v>
      </c>
      <c r="AS186">
        <v>6578</v>
      </c>
      <c r="AT186">
        <v>0</v>
      </c>
      <c r="AU186">
        <v>0</v>
      </c>
      <c r="AV186">
        <v>0</v>
      </c>
      <c r="AW186">
        <v>72</v>
      </c>
      <c r="AX186">
        <v>12</v>
      </c>
      <c r="AY186">
        <v>10078</v>
      </c>
      <c r="AZ186">
        <v>0</v>
      </c>
      <c r="BA186">
        <v>0</v>
      </c>
      <c r="BB186">
        <v>0</v>
      </c>
      <c r="BP186">
        <f>IFERROR(VLOOKUP(C186,'[2]Øyer per selskap'!$A$2:$D$43,4,FALSE),0)</f>
        <v>2</v>
      </c>
      <c r="BQ186">
        <f>IFERROR(VLOOKUP(C186,'[1]Pivot 28112017 - VIR 2018'!$D$4:$E$117,2,FALSE),0)</f>
        <v>0</v>
      </c>
      <c r="BR186">
        <v>247.85</v>
      </c>
    </row>
    <row r="187" spans="1:70" x14ac:dyDescent="0.25">
      <c r="A187" t="s">
        <v>579</v>
      </c>
      <c r="B187" t="s">
        <v>573</v>
      </c>
      <c r="C187">
        <v>944664440</v>
      </c>
      <c r="D187" t="s">
        <v>574</v>
      </c>
      <c r="E187">
        <v>2012</v>
      </c>
      <c r="F187">
        <v>0</v>
      </c>
      <c r="G187">
        <v>0</v>
      </c>
      <c r="H187">
        <v>0</v>
      </c>
      <c r="I187">
        <v>8491</v>
      </c>
      <c r="J187">
        <v>0</v>
      </c>
      <c r="K187">
        <v>0</v>
      </c>
      <c r="L187">
        <v>0</v>
      </c>
      <c r="M187">
        <v>11012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12394</v>
      </c>
      <c r="W187">
        <v>2012</v>
      </c>
      <c r="X187">
        <v>4512</v>
      </c>
      <c r="Y187">
        <v>0</v>
      </c>
      <c r="Z187">
        <v>263.23</v>
      </c>
      <c r="AA187">
        <v>0</v>
      </c>
      <c r="AB187">
        <v>0</v>
      </c>
      <c r="AC187">
        <v>0</v>
      </c>
      <c r="AD187">
        <v>0</v>
      </c>
      <c r="AE187">
        <v>7484</v>
      </c>
      <c r="AF187">
        <v>156328</v>
      </c>
      <c r="AG187">
        <v>0</v>
      </c>
      <c r="AH187">
        <v>0</v>
      </c>
      <c r="AI187">
        <v>298</v>
      </c>
      <c r="AJ187">
        <v>155</v>
      </c>
      <c r="AK187">
        <v>246</v>
      </c>
      <c r="AL187">
        <v>1336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372</v>
      </c>
      <c r="AS187">
        <v>6686</v>
      </c>
      <c r="AT187">
        <v>0</v>
      </c>
      <c r="AU187">
        <v>0</v>
      </c>
      <c r="AV187">
        <v>0</v>
      </c>
      <c r="AW187">
        <v>79</v>
      </c>
      <c r="AX187">
        <v>12</v>
      </c>
      <c r="AY187">
        <v>11173</v>
      </c>
      <c r="AZ187">
        <v>0</v>
      </c>
      <c r="BA187">
        <v>0</v>
      </c>
      <c r="BB187">
        <v>0</v>
      </c>
      <c r="BP187">
        <f>IFERROR(VLOOKUP(C187,'[2]Øyer per selskap'!$A$2:$D$43,4,FALSE),0)</f>
        <v>2</v>
      </c>
      <c r="BQ187">
        <f>IFERROR(VLOOKUP(C187,'[1]Pivot 28112017 - VIR 2018'!$D$4:$E$117,2,FALSE),0)</f>
        <v>0</v>
      </c>
      <c r="BR187">
        <v>247.85</v>
      </c>
    </row>
    <row r="188" spans="1:70" x14ac:dyDescent="0.25">
      <c r="A188" t="s">
        <v>580</v>
      </c>
      <c r="B188" t="s">
        <v>573</v>
      </c>
      <c r="C188">
        <v>944664440</v>
      </c>
      <c r="D188" t="s">
        <v>574</v>
      </c>
      <c r="E188">
        <v>2013</v>
      </c>
      <c r="F188">
        <v>0</v>
      </c>
      <c r="G188">
        <v>0</v>
      </c>
      <c r="H188">
        <v>0</v>
      </c>
      <c r="I188">
        <v>8952</v>
      </c>
      <c r="J188">
        <v>0</v>
      </c>
      <c r="K188">
        <v>0</v>
      </c>
      <c r="L188">
        <v>0</v>
      </c>
      <c r="M188">
        <v>9646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12337</v>
      </c>
      <c r="W188">
        <v>1971</v>
      </c>
      <c r="X188">
        <v>3359</v>
      </c>
      <c r="Y188">
        <v>0</v>
      </c>
      <c r="Z188">
        <v>263.23</v>
      </c>
      <c r="AA188">
        <v>0</v>
      </c>
      <c r="AB188">
        <v>0</v>
      </c>
      <c r="AC188">
        <v>0</v>
      </c>
      <c r="AD188">
        <v>0</v>
      </c>
      <c r="AE188">
        <v>7652</v>
      </c>
      <c r="AF188">
        <v>159251</v>
      </c>
      <c r="AG188">
        <v>0</v>
      </c>
      <c r="AH188">
        <v>0</v>
      </c>
      <c r="AI188">
        <v>302</v>
      </c>
      <c r="AJ188">
        <v>151</v>
      </c>
      <c r="AK188">
        <v>245</v>
      </c>
      <c r="AL188">
        <v>1284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407</v>
      </c>
      <c r="AS188">
        <v>7307</v>
      </c>
      <c r="AT188">
        <v>0</v>
      </c>
      <c r="AU188">
        <v>0</v>
      </c>
      <c r="AV188">
        <v>0</v>
      </c>
      <c r="AW188">
        <v>83</v>
      </c>
      <c r="AX188">
        <v>11</v>
      </c>
      <c r="AY188">
        <v>10663</v>
      </c>
      <c r="AZ188">
        <v>0</v>
      </c>
      <c r="BA188">
        <v>0</v>
      </c>
      <c r="BB188">
        <v>0</v>
      </c>
      <c r="BC188" s="1">
        <v>0</v>
      </c>
      <c r="BD188" s="1">
        <v>0</v>
      </c>
      <c r="BE188" s="1">
        <v>0</v>
      </c>
      <c r="BF188" s="1">
        <v>6650</v>
      </c>
      <c r="BG188" s="1">
        <v>0.22090225563909774</v>
      </c>
      <c r="BH188" s="1">
        <v>3.1278195488721808E-2</v>
      </c>
      <c r="BI188" s="1">
        <v>7.90390977443609</v>
      </c>
      <c r="BJ188" s="1">
        <v>28</v>
      </c>
      <c r="BK188" s="1">
        <v>382.49338345864663</v>
      </c>
      <c r="BL188" s="1">
        <v>59</v>
      </c>
      <c r="BM188" s="1">
        <v>24.104661654135338</v>
      </c>
      <c r="BN188" s="1">
        <v>54.086957393483708</v>
      </c>
      <c r="BO188" s="1">
        <v>7.9585178490735133</v>
      </c>
      <c r="BP188">
        <f>IFERROR(VLOOKUP(C188,'[2]Øyer per selskap'!$A$2:$D$43,4,FALSE),0)</f>
        <v>2</v>
      </c>
      <c r="BQ188">
        <f>IFERROR(VLOOKUP(C188,'[1]Pivot 28112017 - VIR 2018'!$D$4:$E$117,2,FALSE),0)</f>
        <v>0</v>
      </c>
      <c r="BR188">
        <v>247.85</v>
      </c>
    </row>
    <row r="189" spans="1:70" x14ac:dyDescent="0.25">
      <c r="A189" t="s">
        <v>581</v>
      </c>
      <c r="B189" t="s">
        <v>573</v>
      </c>
      <c r="C189">
        <v>944664440</v>
      </c>
      <c r="D189" t="s">
        <v>574</v>
      </c>
      <c r="E189">
        <v>2014</v>
      </c>
      <c r="F189">
        <v>0</v>
      </c>
      <c r="G189">
        <v>0</v>
      </c>
      <c r="H189">
        <v>0</v>
      </c>
      <c r="I189">
        <v>9391</v>
      </c>
      <c r="J189">
        <v>0</v>
      </c>
      <c r="K189">
        <v>0</v>
      </c>
      <c r="L189">
        <v>0</v>
      </c>
      <c r="M189">
        <v>8030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13177</v>
      </c>
      <c r="W189">
        <v>-905</v>
      </c>
      <c r="X189">
        <v>4288</v>
      </c>
      <c r="Y189">
        <v>0</v>
      </c>
      <c r="Z189">
        <v>263.23</v>
      </c>
      <c r="AA189">
        <v>0</v>
      </c>
      <c r="AB189">
        <v>0</v>
      </c>
      <c r="AC189">
        <v>0</v>
      </c>
      <c r="AD189">
        <v>0</v>
      </c>
      <c r="AE189">
        <v>7794</v>
      </c>
      <c r="AF189">
        <v>172465</v>
      </c>
      <c r="AG189">
        <v>0</v>
      </c>
      <c r="AH189">
        <v>0</v>
      </c>
      <c r="AI189">
        <v>305</v>
      </c>
      <c r="AJ189">
        <v>141</v>
      </c>
      <c r="AK189">
        <v>243</v>
      </c>
      <c r="AL189">
        <v>1718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434</v>
      </c>
      <c r="AS189">
        <v>7707</v>
      </c>
      <c r="AT189">
        <v>0</v>
      </c>
      <c r="AU189">
        <v>0</v>
      </c>
      <c r="AV189">
        <v>0</v>
      </c>
      <c r="AW189">
        <v>91</v>
      </c>
      <c r="AX189">
        <v>11</v>
      </c>
      <c r="AY189">
        <v>10827</v>
      </c>
      <c r="AZ189">
        <v>0</v>
      </c>
      <c r="BA189">
        <v>0</v>
      </c>
      <c r="BB189">
        <v>0</v>
      </c>
      <c r="BC189" s="1">
        <v>0</v>
      </c>
      <c r="BD189" s="1">
        <v>0</v>
      </c>
      <c r="BE189" s="1">
        <v>0</v>
      </c>
      <c r="BF189" s="1">
        <v>6650</v>
      </c>
      <c r="BG189" s="1">
        <v>0.22090225563909774</v>
      </c>
      <c r="BH189" s="1">
        <v>3.1278195488721808E-2</v>
      </c>
      <c r="BI189" s="1">
        <v>7.90390977443609</v>
      </c>
      <c r="BJ189" s="1">
        <v>28</v>
      </c>
      <c r="BK189" s="1">
        <v>382.49338345864663</v>
      </c>
      <c r="BL189" s="1">
        <v>59</v>
      </c>
      <c r="BM189" s="1">
        <v>24.104661654135338</v>
      </c>
      <c r="BN189" s="1">
        <v>54.086957393483708</v>
      </c>
      <c r="BO189" s="1">
        <v>7.9585178490735133</v>
      </c>
      <c r="BP189">
        <f>IFERROR(VLOOKUP(C189,'[2]Øyer per selskap'!$A$2:$D$43,4,FALSE),0)</f>
        <v>2</v>
      </c>
      <c r="BQ189">
        <f>IFERROR(VLOOKUP(C189,'[1]Pivot 28112017 - VIR 2018'!$D$4:$E$117,2,FALSE),0)</f>
        <v>0</v>
      </c>
      <c r="BR189">
        <v>247.85</v>
      </c>
    </row>
    <row r="190" spans="1:70" x14ac:dyDescent="0.25">
      <c r="A190" t="s">
        <v>582</v>
      </c>
      <c r="B190" t="s">
        <v>573</v>
      </c>
      <c r="C190">
        <v>944664440</v>
      </c>
      <c r="D190" t="s">
        <v>574</v>
      </c>
      <c r="E190">
        <v>2015</v>
      </c>
      <c r="F190">
        <v>0</v>
      </c>
      <c r="G190">
        <v>0</v>
      </c>
      <c r="H190">
        <v>0</v>
      </c>
      <c r="I190">
        <v>10216</v>
      </c>
      <c r="J190">
        <v>0</v>
      </c>
      <c r="K190">
        <v>0</v>
      </c>
      <c r="L190">
        <v>0</v>
      </c>
      <c r="M190">
        <v>9610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14610</v>
      </c>
      <c r="W190">
        <v>2802</v>
      </c>
      <c r="X190">
        <v>4729</v>
      </c>
      <c r="Y190">
        <v>0</v>
      </c>
      <c r="Z190">
        <v>263.23</v>
      </c>
      <c r="AA190">
        <v>0</v>
      </c>
      <c r="AB190">
        <v>0</v>
      </c>
      <c r="AC190">
        <v>0</v>
      </c>
      <c r="AD190">
        <v>0</v>
      </c>
      <c r="AE190">
        <v>7982</v>
      </c>
      <c r="AF190">
        <v>175696</v>
      </c>
      <c r="AG190">
        <v>0</v>
      </c>
      <c r="AH190">
        <v>0</v>
      </c>
      <c r="AI190">
        <v>306</v>
      </c>
      <c r="AJ190">
        <v>138</v>
      </c>
      <c r="AK190">
        <v>246</v>
      </c>
      <c r="AL190">
        <v>811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523</v>
      </c>
      <c r="AS190">
        <v>9808</v>
      </c>
      <c r="AT190">
        <v>14</v>
      </c>
      <c r="AU190">
        <v>0</v>
      </c>
      <c r="AV190">
        <v>0</v>
      </c>
      <c r="AW190">
        <v>96</v>
      </c>
      <c r="AX190">
        <v>12</v>
      </c>
      <c r="AY190">
        <v>11897</v>
      </c>
      <c r="AZ190">
        <v>0</v>
      </c>
      <c r="BA190">
        <v>0</v>
      </c>
      <c r="BB190">
        <v>0</v>
      </c>
      <c r="BC190" s="1">
        <v>0</v>
      </c>
      <c r="BD190" s="1">
        <v>0</v>
      </c>
      <c r="BE190" s="1">
        <v>0</v>
      </c>
      <c r="BF190" s="1">
        <v>6650</v>
      </c>
      <c r="BG190" s="1">
        <v>0.22090225563909774</v>
      </c>
      <c r="BH190" s="1">
        <v>3.1278195488721808E-2</v>
      </c>
      <c r="BI190" s="1">
        <v>7.90390977443609</v>
      </c>
      <c r="BJ190" s="1">
        <v>28</v>
      </c>
      <c r="BK190" s="1">
        <v>382.49338345864663</v>
      </c>
      <c r="BL190" s="1">
        <v>59</v>
      </c>
      <c r="BM190" s="1">
        <v>24.104661654135338</v>
      </c>
      <c r="BN190" s="1">
        <v>54.086957393483708</v>
      </c>
      <c r="BO190" s="1">
        <v>7.9585178490735133</v>
      </c>
      <c r="BP190">
        <f>IFERROR(VLOOKUP(C190,'[2]Øyer per selskap'!$A$2:$D$43,4,FALSE),0)</f>
        <v>2</v>
      </c>
      <c r="BQ190">
        <f>IFERROR(VLOOKUP(C190,'[1]Pivot 28112017 - VIR 2018'!$D$4:$E$117,2,FALSE),0)</f>
        <v>0</v>
      </c>
      <c r="BR190">
        <v>247.85</v>
      </c>
    </row>
    <row r="191" spans="1:70" x14ac:dyDescent="0.25">
      <c r="A191" t="s">
        <v>583</v>
      </c>
      <c r="B191" t="s">
        <v>573</v>
      </c>
      <c r="C191">
        <v>944664440</v>
      </c>
      <c r="D191" t="s">
        <v>574</v>
      </c>
      <c r="E191">
        <v>2016</v>
      </c>
      <c r="F191">
        <v>0</v>
      </c>
      <c r="G191">
        <v>0</v>
      </c>
      <c r="H191">
        <v>0</v>
      </c>
      <c r="I191">
        <v>10625</v>
      </c>
      <c r="J191">
        <v>0</v>
      </c>
      <c r="K191">
        <v>0</v>
      </c>
      <c r="L191">
        <v>0</v>
      </c>
      <c r="M191">
        <v>9748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15556</v>
      </c>
      <c r="W191">
        <v>2710</v>
      </c>
      <c r="X191">
        <v>3753</v>
      </c>
      <c r="Y191">
        <v>0</v>
      </c>
      <c r="Z191">
        <v>263.23</v>
      </c>
      <c r="AA191">
        <v>0</v>
      </c>
      <c r="AB191">
        <v>0</v>
      </c>
      <c r="AC191">
        <v>0</v>
      </c>
      <c r="AD191">
        <v>0</v>
      </c>
      <c r="AE191">
        <v>8133</v>
      </c>
      <c r="AF191">
        <v>176981</v>
      </c>
      <c r="AG191">
        <v>0</v>
      </c>
      <c r="AH191">
        <v>0</v>
      </c>
      <c r="AI191">
        <v>308</v>
      </c>
      <c r="AJ191">
        <v>138</v>
      </c>
      <c r="AK191">
        <v>251</v>
      </c>
      <c r="AL191">
        <v>1388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531</v>
      </c>
      <c r="AS191">
        <v>9533</v>
      </c>
      <c r="AT191">
        <v>84</v>
      </c>
      <c r="AU191">
        <v>0</v>
      </c>
      <c r="AV191">
        <v>0</v>
      </c>
      <c r="AW191">
        <v>101</v>
      </c>
      <c r="AX191">
        <v>12</v>
      </c>
      <c r="AY191">
        <v>11279</v>
      </c>
      <c r="AZ191">
        <v>0</v>
      </c>
      <c r="BA191">
        <v>0</v>
      </c>
      <c r="BB191">
        <v>0</v>
      </c>
      <c r="BC191" s="1">
        <v>0</v>
      </c>
      <c r="BD191" s="1">
        <v>0</v>
      </c>
      <c r="BE191" s="1">
        <v>0</v>
      </c>
      <c r="BF191" s="1">
        <v>6650</v>
      </c>
      <c r="BG191" s="1">
        <v>0.22090225563909774</v>
      </c>
      <c r="BH191" s="1">
        <v>3.1278195488721808E-2</v>
      </c>
      <c r="BI191" s="1">
        <v>7.90390977443609</v>
      </c>
      <c r="BJ191" s="1">
        <v>28</v>
      </c>
      <c r="BK191" s="1">
        <v>382.49338345864663</v>
      </c>
      <c r="BL191" s="1">
        <v>59</v>
      </c>
      <c r="BM191" s="1">
        <v>24.104661654135338</v>
      </c>
      <c r="BN191" s="1">
        <v>54.086957393483708</v>
      </c>
      <c r="BO191" s="1">
        <v>7.9585178490735133</v>
      </c>
      <c r="BP191">
        <f>IFERROR(VLOOKUP(C191,'[2]Øyer per selskap'!$A$2:$D$43,4,FALSE),0)</f>
        <v>2</v>
      </c>
      <c r="BQ191">
        <f>IFERROR(VLOOKUP(C191,'[1]Pivot 28112017 - VIR 2018'!$D$4:$E$117,2,FALSE),0)</f>
        <v>0</v>
      </c>
      <c r="BR191">
        <v>247.85</v>
      </c>
    </row>
    <row r="192" spans="1:70" x14ac:dyDescent="0.25">
      <c r="A192" t="s">
        <v>890</v>
      </c>
      <c r="B192" t="s">
        <v>891</v>
      </c>
      <c r="C192">
        <v>971028548</v>
      </c>
      <c r="D192" t="s">
        <v>892</v>
      </c>
      <c r="E192">
        <v>2007</v>
      </c>
      <c r="F192">
        <v>0</v>
      </c>
      <c r="G192">
        <v>0</v>
      </c>
      <c r="H192">
        <v>0</v>
      </c>
      <c r="I192">
        <v>1104</v>
      </c>
      <c r="J192">
        <v>0</v>
      </c>
      <c r="K192">
        <v>0</v>
      </c>
      <c r="L192">
        <v>0</v>
      </c>
      <c r="M192">
        <v>3342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2625</v>
      </c>
      <c r="W192">
        <v>0</v>
      </c>
      <c r="X192">
        <v>532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2032</v>
      </c>
      <c r="AF192">
        <v>23230</v>
      </c>
      <c r="AG192">
        <v>0</v>
      </c>
      <c r="AH192">
        <v>0</v>
      </c>
      <c r="AI192">
        <v>141</v>
      </c>
      <c r="AJ192">
        <v>81</v>
      </c>
      <c r="AK192">
        <v>120</v>
      </c>
      <c r="AL192">
        <v>170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100</v>
      </c>
      <c r="AS192">
        <v>2114</v>
      </c>
      <c r="AT192">
        <v>2128</v>
      </c>
      <c r="AU192">
        <v>0</v>
      </c>
      <c r="AV192">
        <v>0</v>
      </c>
      <c r="AW192">
        <v>38</v>
      </c>
      <c r="AX192">
        <v>1</v>
      </c>
      <c r="AY192">
        <v>9152</v>
      </c>
      <c r="AZ192">
        <v>0</v>
      </c>
      <c r="BA192">
        <v>0</v>
      </c>
      <c r="BB192">
        <v>0</v>
      </c>
      <c r="BC192" s="1">
        <v>0</v>
      </c>
      <c r="BD192" s="1">
        <v>0</v>
      </c>
      <c r="BE192" s="1">
        <v>0</v>
      </c>
      <c r="BF192" s="1">
        <v>2978</v>
      </c>
      <c r="BG192" s="1">
        <v>7.118871725990597E-2</v>
      </c>
      <c r="BH192" s="1">
        <v>8.0926796507723303E-2</v>
      </c>
      <c r="BI192" s="1">
        <v>8.3660174613834783</v>
      </c>
      <c r="BJ192" s="1">
        <v>26.277367360644728</v>
      </c>
      <c r="BK192" s="1">
        <v>400.49764942914709</v>
      </c>
      <c r="BL192" s="1">
        <v>59</v>
      </c>
      <c r="BM192" s="1">
        <v>12.677300201477502</v>
      </c>
      <c r="BN192" s="1">
        <v>54.481139467203938</v>
      </c>
      <c r="BO192" s="1">
        <v>7.7705339485827771</v>
      </c>
      <c r="BP192">
        <f>IFERROR(VLOOKUP(C192,'[2]Øyer per selskap'!$A$2:$D$43,4,FALSE),0)</f>
        <v>12</v>
      </c>
      <c r="BQ192">
        <f>IFERROR(VLOOKUP(C192,'[1]Pivot 28112017 - VIR 2018'!$D$4:$E$117,2,FALSE),0)</f>
        <v>2.12</v>
      </c>
      <c r="BR192">
        <v>247.85</v>
      </c>
    </row>
    <row r="193" spans="1:70" x14ac:dyDescent="0.25">
      <c r="A193" t="s">
        <v>893</v>
      </c>
      <c r="B193" t="s">
        <v>891</v>
      </c>
      <c r="C193">
        <v>971028548</v>
      </c>
      <c r="D193" t="s">
        <v>892</v>
      </c>
      <c r="E193">
        <v>2008</v>
      </c>
      <c r="F193">
        <v>0</v>
      </c>
      <c r="G193">
        <v>0</v>
      </c>
      <c r="H193">
        <v>0</v>
      </c>
      <c r="I193">
        <v>955</v>
      </c>
      <c r="J193">
        <v>0</v>
      </c>
      <c r="K193">
        <v>0</v>
      </c>
      <c r="L193">
        <v>0</v>
      </c>
      <c r="M193">
        <v>3791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4296</v>
      </c>
      <c r="W193">
        <v>0</v>
      </c>
      <c r="X193">
        <v>630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2076</v>
      </c>
      <c r="AF193">
        <v>23939</v>
      </c>
      <c r="AG193">
        <v>0</v>
      </c>
      <c r="AH193">
        <v>0</v>
      </c>
      <c r="AI193">
        <v>139</v>
      </c>
      <c r="AJ193">
        <v>76</v>
      </c>
      <c r="AK193">
        <v>120</v>
      </c>
      <c r="AL193">
        <v>613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236</v>
      </c>
      <c r="AS193">
        <v>2752</v>
      </c>
      <c r="AT193">
        <v>1865</v>
      </c>
      <c r="AU193">
        <v>0</v>
      </c>
      <c r="AV193">
        <v>0</v>
      </c>
      <c r="AW193">
        <v>43</v>
      </c>
      <c r="AX193">
        <v>1</v>
      </c>
      <c r="AY193">
        <v>9135</v>
      </c>
      <c r="AZ193">
        <v>0</v>
      </c>
      <c r="BA193">
        <v>0</v>
      </c>
      <c r="BB193">
        <v>0</v>
      </c>
      <c r="BP193">
        <f>IFERROR(VLOOKUP(C193,'[2]Øyer per selskap'!$A$2:$D$43,4,FALSE),0)</f>
        <v>12</v>
      </c>
      <c r="BQ193">
        <f>IFERROR(VLOOKUP(C193,'[1]Pivot 28112017 - VIR 2018'!$D$4:$E$117,2,FALSE),0)</f>
        <v>2.12</v>
      </c>
      <c r="BR193">
        <v>247.85</v>
      </c>
    </row>
    <row r="194" spans="1:70" x14ac:dyDescent="0.25">
      <c r="A194" t="s">
        <v>894</v>
      </c>
      <c r="B194" t="s">
        <v>891</v>
      </c>
      <c r="C194">
        <v>971028548</v>
      </c>
      <c r="D194" t="s">
        <v>892</v>
      </c>
      <c r="E194">
        <v>2009</v>
      </c>
      <c r="F194">
        <v>0</v>
      </c>
      <c r="G194">
        <v>0</v>
      </c>
      <c r="H194">
        <v>0</v>
      </c>
      <c r="I194">
        <v>1303</v>
      </c>
      <c r="J194">
        <v>0</v>
      </c>
      <c r="K194">
        <v>0</v>
      </c>
      <c r="L194">
        <v>0</v>
      </c>
      <c r="M194">
        <v>4520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4447</v>
      </c>
      <c r="W194">
        <v>0</v>
      </c>
      <c r="X194">
        <v>1049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2122</v>
      </c>
      <c r="AF194">
        <v>23944</v>
      </c>
      <c r="AG194">
        <v>0</v>
      </c>
      <c r="AH194">
        <v>0</v>
      </c>
      <c r="AI194">
        <v>139</v>
      </c>
      <c r="AJ194">
        <v>69</v>
      </c>
      <c r="AK194">
        <v>108</v>
      </c>
      <c r="AL194">
        <v>330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109</v>
      </c>
      <c r="AS194">
        <v>3679</v>
      </c>
      <c r="AT194">
        <v>417</v>
      </c>
      <c r="AU194">
        <v>0</v>
      </c>
      <c r="AV194">
        <v>0</v>
      </c>
      <c r="AW194">
        <v>38</v>
      </c>
      <c r="AX194">
        <v>1</v>
      </c>
      <c r="AY194">
        <v>8763</v>
      </c>
      <c r="AZ194">
        <v>0</v>
      </c>
      <c r="BA194">
        <v>0</v>
      </c>
      <c r="BB194">
        <v>0</v>
      </c>
      <c r="BP194">
        <f>IFERROR(VLOOKUP(C194,'[2]Øyer per selskap'!$A$2:$D$43,4,FALSE),0)</f>
        <v>12</v>
      </c>
      <c r="BQ194">
        <f>IFERROR(VLOOKUP(C194,'[1]Pivot 28112017 - VIR 2018'!$D$4:$E$117,2,FALSE),0)</f>
        <v>2.12</v>
      </c>
      <c r="BR194">
        <v>247.85</v>
      </c>
    </row>
    <row r="195" spans="1:70" x14ac:dyDescent="0.25">
      <c r="A195" t="s">
        <v>895</v>
      </c>
      <c r="B195" t="s">
        <v>891</v>
      </c>
      <c r="C195">
        <v>971028548</v>
      </c>
      <c r="D195" t="s">
        <v>892</v>
      </c>
      <c r="E195">
        <v>2010</v>
      </c>
      <c r="F195">
        <v>0</v>
      </c>
      <c r="G195">
        <v>0</v>
      </c>
      <c r="H195">
        <v>0</v>
      </c>
      <c r="I195">
        <v>1674</v>
      </c>
      <c r="J195">
        <v>0</v>
      </c>
      <c r="K195">
        <v>0</v>
      </c>
      <c r="L195">
        <v>0</v>
      </c>
      <c r="M195">
        <v>4379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6268</v>
      </c>
      <c r="W195">
        <v>0</v>
      </c>
      <c r="X195">
        <v>402</v>
      </c>
      <c r="Y195">
        <v>0</v>
      </c>
      <c r="Z195">
        <v>394.85</v>
      </c>
      <c r="AA195">
        <v>0</v>
      </c>
      <c r="AB195">
        <v>0</v>
      </c>
      <c r="AC195">
        <v>0</v>
      </c>
      <c r="AD195">
        <v>0</v>
      </c>
      <c r="AE195">
        <v>2154</v>
      </c>
      <c r="AF195">
        <v>33328</v>
      </c>
      <c r="AG195">
        <v>0</v>
      </c>
      <c r="AH195">
        <v>0</v>
      </c>
      <c r="AI195">
        <v>140</v>
      </c>
      <c r="AJ195">
        <v>63</v>
      </c>
      <c r="AK195">
        <v>102</v>
      </c>
      <c r="AL195">
        <v>295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284</v>
      </c>
      <c r="AS195">
        <v>4398</v>
      </c>
      <c r="AT195">
        <v>0</v>
      </c>
      <c r="AU195">
        <v>0</v>
      </c>
      <c r="AV195">
        <v>0</v>
      </c>
      <c r="AW195">
        <v>38</v>
      </c>
      <c r="AX195">
        <v>1</v>
      </c>
      <c r="AY195">
        <v>6787</v>
      </c>
      <c r="AZ195">
        <v>0</v>
      </c>
      <c r="BA195">
        <v>0</v>
      </c>
      <c r="BB195">
        <v>0</v>
      </c>
      <c r="BP195">
        <f>IFERROR(VLOOKUP(C195,'[2]Øyer per selskap'!$A$2:$D$43,4,FALSE),0)</f>
        <v>12</v>
      </c>
      <c r="BQ195">
        <f>IFERROR(VLOOKUP(C195,'[1]Pivot 28112017 - VIR 2018'!$D$4:$E$117,2,FALSE),0)</f>
        <v>2.12</v>
      </c>
      <c r="BR195">
        <v>247.85</v>
      </c>
    </row>
    <row r="196" spans="1:70" x14ac:dyDescent="0.25">
      <c r="A196" t="s">
        <v>896</v>
      </c>
      <c r="B196" t="s">
        <v>891</v>
      </c>
      <c r="C196">
        <v>971028548</v>
      </c>
      <c r="D196" t="s">
        <v>892</v>
      </c>
      <c r="E196">
        <v>2011</v>
      </c>
      <c r="F196">
        <v>0</v>
      </c>
      <c r="G196">
        <v>0</v>
      </c>
      <c r="H196">
        <v>0</v>
      </c>
      <c r="I196">
        <v>2030</v>
      </c>
      <c r="J196">
        <v>0</v>
      </c>
      <c r="K196">
        <v>0</v>
      </c>
      <c r="L196">
        <v>0</v>
      </c>
      <c r="M196">
        <v>3211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5197</v>
      </c>
      <c r="W196">
        <v>0</v>
      </c>
      <c r="X196">
        <v>485</v>
      </c>
      <c r="Y196">
        <v>0</v>
      </c>
      <c r="Z196">
        <v>394.85</v>
      </c>
      <c r="AA196">
        <v>0</v>
      </c>
      <c r="AB196">
        <v>0</v>
      </c>
      <c r="AC196">
        <v>0</v>
      </c>
      <c r="AD196">
        <v>0</v>
      </c>
      <c r="AE196">
        <v>2205</v>
      </c>
      <c r="AF196">
        <v>32944</v>
      </c>
      <c r="AG196">
        <v>0</v>
      </c>
      <c r="AH196">
        <v>0</v>
      </c>
      <c r="AI196">
        <v>144</v>
      </c>
      <c r="AJ196">
        <v>63</v>
      </c>
      <c r="AK196">
        <v>109</v>
      </c>
      <c r="AL196">
        <v>441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179</v>
      </c>
      <c r="AS196">
        <v>4623</v>
      </c>
      <c r="AT196">
        <v>101</v>
      </c>
      <c r="AU196">
        <v>0</v>
      </c>
      <c r="AV196">
        <v>0</v>
      </c>
      <c r="AW196">
        <v>44</v>
      </c>
      <c r="AX196">
        <v>2</v>
      </c>
      <c r="AY196">
        <v>7832</v>
      </c>
      <c r="AZ196">
        <v>0</v>
      </c>
      <c r="BA196">
        <v>0</v>
      </c>
      <c r="BB196">
        <v>0</v>
      </c>
      <c r="BP196">
        <f>IFERROR(VLOOKUP(C196,'[2]Øyer per selskap'!$A$2:$D$43,4,FALSE),0)</f>
        <v>12</v>
      </c>
      <c r="BQ196">
        <f>IFERROR(VLOOKUP(C196,'[1]Pivot 28112017 - VIR 2018'!$D$4:$E$117,2,FALSE),0)</f>
        <v>2.12</v>
      </c>
      <c r="BR196">
        <v>247.85</v>
      </c>
    </row>
    <row r="197" spans="1:70" x14ac:dyDescent="0.25">
      <c r="A197" t="s">
        <v>897</v>
      </c>
      <c r="B197" t="s">
        <v>891</v>
      </c>
      <c r="C197">
        <v>971028548</v>
      </c>
      <c r="D197" t="s">
        <v>892</v>
      </c>
      <c r="E197">
        <v>2012</v>
      </c>
      <c r="F197">
        <v>0</v>
      </c>
      <c r="G197">
        <v>0</v>
      </c>
      <c r="H197">
        <v>0</v>
      </c>
      <c r="I197">
        <v>2211</v>
      </c>
      <c r="J197">
        <v>0</v>
      </c>
      <c r="K197">
        <v>0</v>
      </c>
      <c r="L197">
        <v>0</v>
      </c>
      <c r="M197">
        <v>4043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6989</v>
      </c>
      <c r="W197">
        <v>0</v>
      </c>
      <c r="X197">
        <v>779</v>
      </c>
      <c r="Y197">
        <v>0</v>
      </c>
      <c r="Z197">
        <v>394.85</v>
      </c>
      <c r="AA197">
        <v>0</v>
      </c>
      <c r="AB197">
        <v>0</v>
      </c>
      <c r="AC197">
        <v>0</v>
      </c>
      <c r="AD197">
        <v>0</v>
      </c>
      <c r="AE197">
        <v>2240</v>
      </c>
      <c r="AF197">
        <v>32761</v>
      </c>
      <c r="AG197">
        <v>0</v>
      </c>
      <c r="AH197">
        <v>0</v>
      </c>
      <c r="AI197">
        <v>144</v>
      </c>
      <c r="AJ197">
        <v>73</v>
      </c>
      <c r="AK197">
        <v>131</v>
      </c>
      <c r="AL197">
        <v>457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241</v>
      </c>
      <c r="AS197">
        <v>7850</v>
      </c>
      <c r="AT197">
        <v>0</v>
      </c>
      <c r="AU197">
        <v>0</v>
      </c>
      <c r="AV197">
        <v>0</v>
      </c>
      <c r="AW197">
        <v>55</v>
      </c>
      <c r="AX197">
        <v>3</v>
      </c>
      <c r="AY197">
        <v>8416</v>
      </c>
      <c r="AZ197">
        <v>0</v>
      </c>
      <c r="BA197">
        <v>0</v>
      </c>
      <c r="BB197">
        <v>0</v>
      </c>
      <c r="BP197">
        <f>IFERROR(VLOOKUP(C197,'[2]Øyer per selskap'!$A$2:$D$43,4,FALSE),0)</f>
        <v>12</v>
      </c>
      <c r="BQ197">
        <f>IFERROR(VLOOKUP(C197,'[1]Pivot 28112017 - VIR 2018'!$D$4:$E$117,2,FALSE),0)</f>
        <v>2.12</v>
      </c>
      <c r="BR197">
        <v>247.85</v>
      </c>
    </row>
    <row r="198" spans="1:70" x14ac:dyDescent="0.25">
      <c r="A198" t="s">
        <v>898</v>
      </c>
      <c r="B198" t="s">
        <v>891</v>
      </c>
      <c r="C198">
        <v>971028548</v>
      </c>
      <c r="D198" t="s">
        <v>892</v>
      </c>
      <c r="E198">
        <v>2013</v>
      </c>
      <c r="F198">
        <v>0</v>
      </c>
      <c r="G198">
        <v>0</v>
      </c>
      <c r="H198">
        <v>0</v>
      </c>
      <c r="I198">
        <v>2512</v>
      </c>
      <c r="J198">
        <v>0</v>
      </c>
      <c r="K198">
        <v>0</v>
      </c>
      <c r="L198">
        <v>0</v>
      </c>
      <c r="M198">
        <v>4485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6330</v>
      </c>
      <c r="W198">
        <v>684</v>
      </c>
      <c r="X198">
        <v>954</v>
      </c>
      <c r="Y198">
        <v>0</v>
      </c>
      <c r="Z198">
        <v>394.85</v>
      </c>
      <c r="AA198">
        <v>0</v>
      </c>
      <c r="AB198">
        <v>0</v>
      </c>
      <c r="AC198">
        <v>0</v>
      </c>
      <c r="AD198">
        <v>0</v>
      </c>
      <c r="AE198">
        <v>2283</v>
      </c>
      <c r="AF198">
        <v>42513</v>
      </c>
      <c r="AG198">
        <v>0</v>
      </c>
      <c r="AH198">
        <v>0</v>
      </c>
      <c r="AI198">
        <v>145</v>
      </c>
      <c r="AJ198">
        <v>73</v>
      </c>
      <c r="AK198">
        <v>139</v>
      </c>
      <c r="AL198">
        <v>640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338</v>
      </c>
      <c r="AS198">
        <v>10200</v>
      </c>
      <c r="AT198">
        <v>18</v>
      </c>
      <c r="AU198">
        <v>0</v>
      </c>
      <c r="AV198">
        <v>0</v>
      </c>
      <c r="AW198">
        <v>63</v>
      </c>
      <c r="AX198">
        <v>3</v>
      </c>
      <c r="AY198">
        <v>8485</v>
      </c>
      <c r="AZ198">
        <v>0</v>
      </c>
      <c r="BA198">
        <v>0</v>
      </c>
      <c r="BB198">
        <v>0</v>
      </c>
      <c r="BC198" s="1">
        <v>0</v>
      </c>
      <c r="BD198" s="1">
        <v>0</v>
      </c>
      <c r="BE198" s="1">
        <v>0</v>
      </c>
      <c r="BF198" s="1">
        <v>2978</v>
      </c>
      <c r="BG198" s="1">
        <v>7.118871725990597E-2</v>
      </c>
      <c r="BH198" s="1">
        <v>8.0926796507723303E-2</v>
      </c>
      <c r="BI198" s="1">
        <v>8.3660174613834783</v>
      </c>
      <c r="BJ198" s="1">
        <v>26.277367360644728</v>
      </c>
      <c r="BK198" s="1">
        <v>400.49764942914709</v>
      </c>
      <c r="BL198" s="1">
        <v>59</v>
      </c>
      <c r="BM198" s="1">
        <v>12.677300201477502</v>
      </c>
      <c r="BN198" s="1">
        <v>54.481139467203938</v>
      </c>
      <c r="BO198" s="1">
        <v>7.7705339485827771</v>
      </c>
      <c r="BP198">
        <f>IFERROR(VLOOKUP(C198,'[2]Øyer per selskap'!$A$2:$D$43,4,FALSE),0)</f>
        <v>12</v>
      </c>
      <c r="BQ198">
        <f>IFERROR(VLOOKUP(C198,'[1]Pivot 28112017 - VIR 2018'!$D$4:$E$117,2,FALSE),0)</f>
        <v>2.12</v>
      </c>
      <c r="BR198">
        <v>247.85</v>
      </c>
    </row>
    <row r="199" spans="1:70" x14ac:dyDescent="0.25">
      <c r="A199" t="s">
        <v>899</v>
      </c>
      <c r="B199" t="s">
        <v>891</v>
      </c>
      <c r="C199">
        <v>971028548</v>
      </c>
      <c r="D199" t="s">
        <v>892</v>
      </c>
      <c r="E199">
        <v>2014</v>
      </c>
      <c r="F199">
        <v>0</v>
      </c>
      <c r="G199">
        <v>0</v>
      </c>
      <c r="H199">
        <v>0</v>
      </c>
      <c r="I199">
        <v>2782</v>
      </c>
      <c r="J199">
        <v>0</v>
      </c>
      <c r="K199">
        <v>0</v>
      </c>
      <c r="L199">
        <v>0</v>
      </c>
      <c r="M199">
        <v>3498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6600</v>
      </c>
      <c r="W199">
        <v>934</v>
      </c>
      <c r="X199">
        <v>805</v>
      </c>
      <c r="Y199">
        <v>0</v>
      </c>
      <c r="Z199">
        <v>394.85</v>
      </c>
      <c r="AA199">
        <v>0</v>
      </c>
      <c r="AB199">
        <v>0</v>
      </c>
      <c r="AC199">
        <v>0</v>
      </c>
      <c r="AD199">
        <v>0</v>
      </c>
      <c r="AE199">
        <v>2340</v>
      </c>
      <c r="AF199">
        <v>40987</v>
      </c>
      <c r="AG199">
        <v>0</v>
      </c>
      <c r="AH199">
        <v>0</v>
      </c>
      <c r="AI199">
        <v>146</v>
      </c>
      <c r="AJ199">
        <v>73</v>
      </c>
      <c r="AK199">
        <v>140</v>
      </c>
      <c r="AL199">
        <v>1303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395</v>
      </c>
      <c r="AS199">
        <v>10210</v>
      </c>
      <c r="AT199">
        <v>93</v>
      </c>
      <c r="AU199">
        <v>0</v>
      </c>
      <c r="AV199">
        <v>0</v>
      </c>
      <c r="AW199">
        <v>64</v>
      </c>
      <c r="AX199">
        <v>3</v>
      </c>
      <c r="AY199">
        <v>9712</v>
      </c>
      <c r="AZ199">
        <v>0</v>
      </c>
      <c r="BA199">
        <v>0</v>
      </c>
      <c r="BB199">
        <v>0</v>
      </c>
      <c r="BC199" s="1">
        <v>0</v>
      </c>
      <c r="BD199" s="1">
        <v>0</v>
      </c>
      <c r="BE199" s="1">
        <v>0</v>
      </c>
      <c r="BF199" s="1">
        <v>2978</v>
      </c>
      <c r="BG199" s="1">
        <v>7.118871725990597E-2</v>
      </c>
      <c r="BH199" s="1">
        <v>8.0926796507723303E-2</v>
      </c>
      <c r="BI199" s="1">
        <v>8.3660174613834783</v>
      </c>
      <c r="BJ199" s="1">
        <v>26.277367360644728</v>
      </c>
      <c r="BK199" s="1">
        <v>400.49764942914709</v>
      </c>
      <c r="BL199" s="1">
        <v>59</v>
      </c>
      <c r="BM199" s="1">
        <v>12.677300201477502</v>
      </c>
      <c r="BN199" s="1">
        <v>54.481139467203938</v>
      </c>
      <c r="BO199" s="1">
        <v>7.7705339485827771</v>
      </c>
      <c r="BP199">
        <f>IFERROR(VLOOKUP(C199,'[2]Øyer per selskap'!$A$2:$D$43,4,FALSE),0)</f>
        <v>12</v>
      </c>
      <c r="BQ199">
        <f>IFERROR(VLOOKUP(C199,'[1]Pivot 28112017 - VIR 2018'!$D$4:$E$117,2,FALSE),0)</f>
        <v>2.12</v>
      </c>
      <c r="BR199">
        <v>247.85</v>
      </c>
    </row>
    <row r="200" spans="1:70" x14ac:dyDescent="0.25">
      <c r="A200" t="s">
        <v>900</v>
      </c>
      <c r="B200" t="s">
        <v>891</v>
      </c>
      <c r="C200">
        <v>971028548</v>
      </c>
      <c r="D200" t="s">
        <v>892</v>
      </c>
      <c r="E200">
        <v>2015</v>
      </c>
      <c r="F200">
        <v>0</v>
      </c>
      <c r="G200">
        <v>0</v>
      </c>
      <c r="H200">
        <v>0</v>
      </c>
      <c r="I200">
        <v>3005</v>
      </c>
      <c r="J200">
        <v>0</v>
      </c>
      <c r="K200">
        <v>0</v>
      </c>
      <c r="L200">
        <v>0</v>
      </c>
      <c r="M200">
        <v>5268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7775</v>
      </c>
      <c r="W200">
        <v>778</v>
      </c>
      <c r="X200">
        <v>2054</v>
      </c>
      <c r="Y200">
        <v>0</v>
      </c>
      <c r="Z200">
        <v>197.42</v>
      </c>
      <c r="AA200">
        <v>0</v>
      </c>
      <c r="AB200">
        <v>0</v>
      </c>
      <c r="AC200">
        <v>0</v>
      </c>
      <c r="AD200">
        <v>0</v>
      </c>
      <c r="AE200">
        <v>2402</v>
      </c>
      <c r="AF200">
        <v>47320</v>
      </c>
      <c r="AG200">
        <v>0</v>
      </c>
      <c r="AH200">
        <v>0</v>
      </c>
      <c r="AI200">
        <v>147</v>
      </c>
      <c r="AJ200">
        <v>69</v>
      </c>
      <c r="AK200">
        <v>131</v>
      </c>
      <c r="AL200">
        <v>791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384</v>
      </c>
      <c r="AS200">
        <v>10160</v>
      </c>
      <c r="AT200">
        <v>70</v>
      </c>
      <c r="AU200">
        <v>0</v>
      </c>
      <c r="AV200">
        <v>0</v>
      </c>
      <c r="AW200">
        <v>60</v>
      </c>
      <c r="AX200">
        <v>2</v>
      </c>
      <c r="AY200">
        <v>8257</v>
      </c>
      <c r="AZ200">
        <v>0</v>
      </c>
      <c r="BA200">
        <v>0</v>
      </c>
      <c r="BB200">
        <v>0</v>
      </c>
      <c r="BC200" s="1">
        <v>0</v>
      </c>
      <c r="BD200" s="1">
        <v>0</v>
      </c>
      <c r="BE200" s="1">
        <v>0</v>
      </c>
      <c r="BF200" s="1">
        <v>2978</v>
      </c>
      <c r="BG200" s="1">
        <v>7.118871725990597E-2</v>
      </c>
      <c r="BH200" s="1">
        <v>8.0926796507723303E-2</v>
      </c>
      <c r="BI200" s="1">
        <v>8.3660174613834783</v>
      </c>
      <c r="BJ200" s="1">
        <v>26.277367360644728</v>
      </c>
      <c r="BK200" s="1">
        <v>400.49764942914709</v>
      </c>
      <c r="BL200" s="1">
        <v>59</v>
      </c>
      <c r="BM200" s="1">
        <v>12.677300201477502</v>
      </c>
      <c r="BN200" s="1">
        <v>54.481139467203938</v>
      </c>
      <c r="BO200" s="1">
        <v>7.7705339485827771</v>
      </c>
      <c r="BP200">
        <f>IFERROR(VLOOKUP(C200,'[2]Øyer per selskap'!$A$2:$D$43,4,FALSE),0)</f>
        <v>12</v>
      </c>
      <c r="BQ200">
        <f>IFERROR(VLOOKUP(C200,'[1]Pivot 28112017 - VIR 2018'!$D$4:$E$117,2,FALSE),0)</f>
        <v>2.12</v>
      </c>
      <c r="BR200">
        <v>247.85</v>
      </c>
    </row>
    <row r="201" spans="1:70" x14ac:dyDescent="0.25">
      <c r="A201" t="s">
        <v>901</v>
      </c>
      <c r="B201" t="s">
        <v>891</v>
      </c>
      <c r="C201">
        <v>971028548</v>
      </c>
      <c r="D201" t="s">
        <v>892</v>
      </c>
      <c r="E201">
        <v>2016</v>
      </c>
      <c r="F201">
        <v>0</v>
      </c>
      <c r="G201">
        <v>0</v>
      </c>
      <c r="H201">
        <v>0</v>
      </c>
      <c r="I201">
        <v>2882</v>
      </c>
      <c r="J201">
        <v>0</v>
      </c>
      <c r="K201">
        <v>0</v>
      </c>
      <c r="L201">
        <v>0</v>
      </c>
      <c r="M201">
        <v>4651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9460</v>
      </c>
      <c r="W201">
        <v>1338</v>
      </c>
      <c r="X201">
        <v>1614</v>
      </c>
      <c r="Y201">
        <v>0</v>
      </c>
      <c r="Z201">
        <v>197.42</v>
      </c>
      <c r="AA201">
        <v>0</v>
      </c>
      <c r="AB201">
        <v>0</v>
      </c>
      <c r="AC201">
        <v>0</v>
      </c>
      <c r="AD201">
        <v>0</v>
      </c>
      <c r="AE201">
        <v>2453</v>
      </c>
      <c r="AF201">
        <v>49212</v>
      </c>
      <c r="AG201">
        <v>0</v>
      </c>
      <c r="AH201">
        <v>0</v>
      </c>
      <c r="AI201">
        <v>148</v>
      </c>
      <c r="AJ201">
        <v>69</v>
      </c>
      <c r="AK201">
        <v>132</v>
      </c>
      <c r="AL201">
        <v>177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416</v>
      </c>
      <c r="AS201">
        <v>10208</v>
      </c>
      <c r="AT201">
        <v>48</v>
      </c>
      <c r="AU201">
        <v>0</v>
      </c>
      <c r="AV201">
        <v>0</v>
      </c>
      <c r="AW201">
        <v>61</v>
      </c>
      <c r="AX201">
        <v>2</v>
      </c>
      <c r="AY201">
        <v>7272</v>
      </c>
      <c r="AZ201">
        <v>0</v>
      </c>
      <c r="BA201">
        <v>0</v>
      </c>
      <c r="BB201">
        <v>0</v>
      </c>
      <c r="BC201" s="1">
        <v>0</v>
      </c>
      <c r="BD201" s="1">
        <v>0</v>
      </c>
      <c r="BE201" s="1">
        <v>0</v>
      </c>
      <c r="BF201" s="1">
        <v>2978</v>
      </c>
      <c r="BG201" s="1">
        <v>7.118871725990597E-2</v>
      </c>
      <c r="BH201" s="1">
        <v>8.0926796507723303E-2</v>
      </c>
      <c r="BI201" s="1">
        <v>8.3660174613834783</v>
      </c>
      <c r="BJ201" s="1">
        <v>26.277367360644728</v>
      </c>
      <c r="BK201" s="1">
        <v>400.49764942914709</v>
      </c>
      <c r="BL201" s="1">
        <v>59</v>
      </c>
      <c r="BM201" s="1">
        <v>12.677300201477502</v>
      </c>
      <c r="BN201" s="1">
        <v>54.481139467203938</v>
      </c>
      <c r="BO201" s="1">
        <v>7.7705339485827771</v>
      </c>
      <c r="BP201">
        <f>IFERROR(VLOOKUP(C201,'[2]Øyer per selskap'!$A$2:$D$43,4,FALSE),0)</f>
        <v>12</v>
      </c>
      <c r="BQ201">
        <f>IFERROR(VLOOKUP(C201,'[1]Pivot 28112017 - VIR 2018'!$D$4:$E$117,2,FALSE),0)</f>
        <v>2.12</v>
      </c>
      <c r="BR201">
        <v>247.85</v>
      </c>
    </row>
    <row r="202" spans="1:70" x14ac:dyDescent="0.25">
      <c r="A202" t="s">
        <v>275</v>
      </c>
      <c r="B202" t="s">
        <v>276</v>
      </c>
      <c r="C202">
        <v>911665670</v>
      </c>
      <c r="D202" t="s">
        <v>277</v>
      </c>
      <c r="E202">
        <v>2007</v>
      </c>
      <c r="F202">
        <v>0</v>
      </c>
      <c r="G202">
        <v>0</v>
      </c>
      <c r="H202">
        <v>0</v>
      </c>
      <c r="I202">
        <v>1676</v>
      </c>
      <c r="J202">
        <v>0</v>
      </c>
      <c r="K202">
        <v>0</v>
      </c>
      <c r="L202">
        <v>0</v>
      </c>
      <c r="M202">
        <v>2137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2188</v>
      </c>
      <c r="W202">
        <v>378</v>
      </c>
      <c r="X202">
        <v>799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1817</v>
      </c>
      <c r="AF202">
        <v>26612</v>
      </c>
      <c r="AG202">
        <v>0</v>
      </c>
      <c r="AH202">
        <v>0</v>
      </c>
      <c r="AI202">
        <v>102</v>
      </c>
      <c r="AJ202">
        <v>41</v>
      </c>
      <c r="AK202">
        <v>74</v>
      </c>
      <c r="AL202">
        <v>664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339</v>
      </c>
      <c r="AS202">
        <v>5115</v>
      </c>
      <c r="AT202">
        <v>0</v>
      </c>
      <c r="AU202">
        <v>0</v>
      </c>
      <c r="AV202">
        <v>0</v>
      </c>
      <c r="AW202">
        <v>27</v>
      </c>
      <c r="AX202">
        <v>6</v>
      </c>
      <c r="AY202">
        <v>5025</v>
      </c>
      <c r="AZ202">
        <v>0</v>
      </c>
      <c r="BA202">
        <v>0</v>
      </c>
      <c r="BB202">
        <v>0</v>
      </c>
      <c r="BC202" s="1">
        <v>0</v>
      </c>
      <c r="BD202" s="1">
        <v>0</v>
      </c>
      <c r="BE202" s="1">
        <v>0</v>
      </c>
      <c r="BF202" s="1">
        <v>1816</v>
      </c>
      <c r="BG202" s="1">
        <v>0.3562775330396476</v>
      </c>
      <c r="BH202" s="1">
        <v>7.268722466960352E-2</v>
      </c>
      <c r="BI202" s="1">
        <v>10.024229074889869</v>
      </c>
      <c r="BJ202" s="1">
        <v>26</v>
      </c>
      <c r="BK202" s="1">
        <v>351.63766519823787</v>
      </c>
      <c r="BL202" s="1">
        <v>59</v>
      </c>
      <c r="BM202" s="1">
        <v>25.961453744493394</v>
      </c>
      <c r="BN202" s="1">
        <v>77.923861967694563</v>
      </c>
      <c r="BO202" s="1">
        <v>7.4569343065693445</v>
      </c>
      <c r="BP202">
        <f>IFERROR(VLOOKUP(C202,'[2]Øyer per selskap'!$A$2:$D$43,4,FALSE),0)</f>
        <v>0</v>
      </c>
      <c r="BQ202">
        <f>IFERROR(VLOOKUP(C202,'[1]Pivot 28112017 - VIR 2018'!$D$4:$E$117,2,FALSE),0)</f>
        <v>0</v>
      </c>
      <c r="BR202">
        <v>247.85</v>
      </c>
    </row>
    <row r="203" spans="1:70" x14ac:dyDescent="0.25">
      <c r="A203" t="s">
        <v>278</v>
      </c>
      <c r="B203" t="s">
        <v>276</v>
      </c>
      <c r="C203">
        <v>911665670</v>
      </c>
      <c r="D203" t="s">
        <v>277</v>
      </c>
      <c r="E203">
        <v>2008</v>
      </c>
      <c r="F203">
        <v>0</v>
      </c>
      <c r="G203">
        <v>0</v>
      </c>
      <c r="H203">
        <v>0</v>
      </c>
      <c r="I203">
        <v>1676</v>
      </c>
      <c r="J203">
        <v>0</v>
      </c>
      <c r="K203">
        <v>0</v>
      </c>
      <c r="L203">
        <v>0</v>
      </c>
      <c r="M203">
        <v>2160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2340</v>
      </c>
      <c r="W203">
        <v>160</v>
      </c>
      <c r="X203">
        <v>733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1900</v>
      </c>
      <c r="AF203">
        <v>27820</v>
      </c>
      <c r="AG203">
        <v>0</v>
      </c>
      <c r="AH203">
        <v>0</v>
      </c>
      <c r="AI203">
        <v>103</v>
      </c>
      <c r="AJ203">
        <v>41</v>
      </c>
      <c r="AK203">
        <v>74</v>
      </c>
      <c r="AL203">
        <v>511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570</v>
      </c>
      <c r="AS203">
        <v>8251</v>
      </c>
      <c r="AT203">
        <v>0</v>
      </c>
      <c r="AU203">
        <v>0</v>
      </c>
      <c r="AV203">
        <v>0</v>
      </c>
      <c r="AW203">
        <v>27</v>
      </c>
      <c r="AX203">
        <v>6</v>
      </c>
      <c r="AY203">
        <v>4252</v>
      </c>
      <c r="AZ203">
        <v>0</v>
      </c>
      <c r="BA203">
        <v>0</v>
      </c>
      <c r="BB203">
        <v>0</v>
      </c>
      <c r="BP203">
        <f>IFERROR(VLOOKUP(C203,'[2]Øyer per selskap'!$A$2:$D$43,4,FALSE),0)</f>
        <v>0</v>
      </c>
      <c r="BQ203">
        <f>IFERROR(VLOOKUP(C203,'[1]Pivot 28112017 - VIR 2018'!$D$4:$E$117,2,FALSE),0)</f>
        <v>0</v>
      </c>
      <c r="BR203">
        <v>247.85</v>
      </c>
    </row>
    <row r="204" spans="1:70" x14ac:dyDescent="0.25">
      <c r="A204" t="s">
        <v>279</v>
      </c>
      <c r="B204" t="s">
        <v>276</v>
      </c>
      <c r="C204">
        <v>911665670</v>
      </c>
      <c r="D204" t="s">
        <v>277</v>
      </c>
      <c r="E204">
        <v>2009</v>
      </c>
      <c r="F204">
        <v>0</v>
      </c>
      <c r="G204">
        <v>0</v>
      </c>
      <c r="H204">
        <v>0</v>
      </c>
      <c r="I204">
        <v>1818</v>
      </c>
      <c r="J204">
        <v>0</v>
      </c>
      <c r="K204">
        <v>0</v>
      </c>
      <c r="L204">
        <v>0</v>
      </c>
      <c r="M204">
        <v>2251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2070</v>
      </c>
      <c r="W204">
        <v>40</v>
      </c>
      <c r="X204">
        <v>95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1868</v>
      </c>
      <c r="AF204">
        <v>25600</v>
      </c>
      <c r="AG204">
        <v>0</v>
      </c>
      <c r="AH204">
        <v>0</v>
      </c>
      <c r="AI204">
        <v>103</v>
      </c>
      <c r="AJ204">
        <v>41</v>
      </c>
      <c r="AK204">
        <v>76</v>
      </c>
      <c r="AL204">
        <v>624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570</v>
      </c>
      <c r="AS204">
        <v>7681</v>
      </c>
      <c r="AT204">
        <v>0</v>
      </c>
      <c r="AU204">
        <v>0</v>
      </c>
      <c r="AV204">
        <v>0</v>
      </c>
      <c r="AW204">
        <v>29</v>
      </c>
      <c r="AX204">
        <v>6</v>
      </c>
      <c r="AY204">
        <v>4490</v>
      </c>
      <c r="AZ204">
        <v>0</v>
      </c>
      <c r="BA204">
        <v>0</v>
      </c>
      <c r="BB204">
        <v>0</v>
      </c>
      <c r="BP204">
        <f>IFERROR(VLOOKUP(C204,'[2]Øyer per selskap'!$A$2:$D$43,4,FALSE),0)</f>
        <v>0</v>
      </c>
      <c r="BQ204">
        <f>IFERROR(VLOOKUP(C204,'[1]Pivot 28112017 - VIR 2018'!$D$4:$E$117,2,FALSE),0)</f>
        <v>0</v>
      </c>
      <c r="BR204">
        <v>247.85</v>
      </c>
    </row>
    <row r="205" spans="1:70" x14ac:dyDescent="0.25">
      <c r="A205" t="s">
        <v>280</v>
      </c>
      <c r="B205" t="s">
        <v>276</v>
      </c>
      <c r="C205">
        <v>911665670</v>
      </c>
      <c r="D205" t="s">
        <v>277</v>
      </c>
      <c r="E205">
        <v>2010</v>
      </c>
      <c r="F205">
        <v>0</v>
      </c>
      <c r="G205">
        <v>0</v>
      </c>
      <c r="H205">
        <v>0</v>
      </c>
      <c r="I205">
        <v>1822</v>
      </c>
      <c r="J205">
        <v>0</v>
      </c>
      <c r="K205">
        <v>0</v>
      </c>
      <c r="L205">
        <v>0</v>
      </c>
      <c r="M205">
        <v>2932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2398</v>
      </c>
      <c r="W205">
        <v>203</v>
      </c>
      <c r="X205">
        <v>656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1924</v>
      </c>
      <c r="AF205">
        <v>27137</v>
      </c>
      <c r="AG205">
        <v>0</v>
      </c>
      <c r="AH205">
        <v>0</v>
      </c>
      <c r="AI205">
        <v>102</v>
      </c>
      <c r="AJ205">
        <v>41</v>
      </c>
      <c r="AK205">
        <v>76</v>
      </c>
      <c r="AL205">
        <v>166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570</v>
      </c>
      <c r="AS205">
        <v>7111</v>
      </c>
      <c r="AT205">
        <v>0</v>
      </c>
      <c r="AU205">
        <v>0</v>
      </c>
      <c r="AV205">
        <v>0</v>
      </c>
      <c r="AW205">
        <v>29</v>
      </c>
      <c r="AX205">
        <v>6</v>
      </c>
      <c r="AY205">
        <v>5055</v>
      </c>
      <c r="AZ205">
        <v>0</v>
      </c>
      <c r="BA205">
        <v>0</v>
      </c>
      <c r="BB205">
        <v>0</v>
      </c>
      <c r="BP205">
        <f>IFERROR(VLOOKUP(C205,'[2]Øyer per selskap'!$A$2:$D$43,4,FALSE),0)</f>
        <v>0</v>
      </c>
      <c r="BQ205">
        <f>IFERROR(VLOOKUP(C205,'[1]Pivot 28112017 - VIR 2018'!$D$4:$E$117,2,FALSE),0)</f>
        <v>0</v>
      </c>
      <c r="BR205">
        <v>247.85</v>
      </c>
    </row>
    <row r="206" spans="1:70" x14ac:dyDescent="0.25">
      <c r="A206" t="s">
        <v>281</v>
      </c>
      <c r="B206" t="s">
        <v>276</v>
      </c>
      <c r="C206">
        <v>911665670</v>
      </c>
      <c r="D206" t="s">
        <v>277</v>
      </c>
      <c r="E206">
        <v>2011</v>
      </c>
      <c r="F206">
        <v>0</v>
      </c>
      <c r="G206">
        <v>0</v>
      </c>
      <c r="H206">
        <v>0</v>
      </c>
      <c r="I206">
        <v>1824</v>
      </c>
      <c r="J206">
        <v>0</v>
      </c>
      <c r="K206">
        <v>0</v>
      </c>
      <c r="L206">
        <v>0</v>
      </c>
      <c r="M206">
        <v>1597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2407</v>
      </c>
      <c r="W206">
        <v>178</v>
      </c>
      <c r="X206">
        <v>268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1962</v>
      </c>
      <c r="AF206">
        <v>26619</v>
      </c>
      <c r="AG206">
        <v>0</v>
      </c>
      <c r="AH206">
        <v>0</v>
      </c>
      <c r="AI206">
        <v>103</v>
      </c>
      <c r="AJ206">
        <v>41</v>
      </c>
      <c r="AK206">
        <v>78</v>
      </c>
      <c r="AL206">
        <v>68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570</v>
      </c>
      <c r="AS206">
        <v>6541</v>
      </c>
      <c r="AT206">
        <v>0</v>
      </c>
      <c r="AU206">
        <v>0</v>
      </c>
      <c r="AV206">
        <v>0</v>
      </c>
      <c r="AW206">
        <v>31</v>
      </c>
      <c r="AX206">
        <v>6</v>
      </c>
      <c r="AY206">
        <v>4867</v>
      </c>
      <c r="AZ206">
        <v>0</v>
      </c>
      <c r="BA206">
        <v>0</v>
      </c>
      <c r="BB206">
        <v>0</v>
      </c>
      <c r="BP206">
        <f>IFERROR(VLOOKUP(C206,'[2]Øyer per selskap'!$A$2:$D$43,4,FALSE),0)</f>
        <v>0</v>
      </c>
      <c r="BQ206">
        <f>IFERROR(VLOOKUP(C206,'[1]Pivot 28112017 - VIR 2018'!$D$4:$E$117,2,FALSE),0)</f>
        <v>0</v>
      </c>
      <c r="BR206">
        <v>247.85</v>
      </c>
    </row>
    <row r="207" spans="1:70" x14ac:dyDescent="0.25">
      <c r="A207" t="s">
        <v>282</v>
      </c>
      <c r="B207" t="s">
        <v>276</v>
      </c>
      <c r="C207">
        <v>911665670</v>
      </c>
      <c r="D207" t="s">
        <v>277</v>
      </c>
      <c r="E207">
        <v>2012</v>
      </c>
      <c r="F207">
        <v>0</v>
      </c>
      <c r="G207">
        <v>0</v>
      </c>
      <c r="H207">
        <v>0</v>
      </c>
      <c r="I207">
        <v>2026</v>
      </c>
      <c r="J207">
        <v>0</v>
      </c>
      <c r="K207">
        <v>0</v>
      </c>
      <c r="L207">
        <v>0</v>
      </c>
      <c r="M207">
        <v>2654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2310</v>
      </c>
      <c r="W207">
        <v>344</v>
      </c>
      <c r="X207">
        <v>301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1957</v>
      </c>
      <c r="AF207">
        <v>26083</v>
      </c>
      <c r="AG207">
        <v>0</v>
      </c>
      <c r="AH207">
        <v>0</v>
      </c>
      <c r="AI207">
        <v>103</v>
      </c>
      <c r="AJ207">
        <v>41</v>
      </c>
      <c r="AK207">
        <v>78</v>
      </c>
      <c r="AL207">
        <v>370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572</v>
      </c>
      <c r="AS207">
        <v>6032</v>
      </c>
      <c r="AT207">
        <v>38</v>
      </c>
      <c r="AU207">
        <v>0</v>
      </c>
      <c r="AV207">
        <v>0</v>
      </c>
      <c r="AW207">
        <v>31</v>
      </c>
      <c r="AX207">
        <v>6</v>
      </c>
      <c r="AY207">
        <v>6094</v>
      </c>
      <c r="AZ207">
        <v>0</v>
      </c>
      <c r="BA207">
        <v>0</v>
      </c>
      <c r="BB207">
        <v>0</v>
      </c>
      <c r="BP207">
        <f>IFERROR(VLOOKUP(C207,'[2]Øyer per selskap'!$A$2:$D$43,4,FALSE),0)</f>
        <v>0</v>
      </c>
      <c r="BQ207">
        <f>IFERROR(VLOOKUP(C207,'[1]Pivot 28112017 - VIR 2018'!$D$4:$E$117,2,FALSE),0)</f>
        <v>0</v>
      </c>
      <c r="BR207">
        <v>247.85</v>
      </c>
    </row>
    <row r="208" spans="1:70" x14ac:dyDescent="0.25">
      <c r="A208" t="s">
        <v>283</v>
      </c>
      <c r="B208" t="s">
        <v>276</v>
      </c>
      <c r="C208">
        <v>911665670</v>
      </c>
      <c r="D208" t="s">
        <v>277</v>
      </c>
      <c r="E208">
        <v>2013</v>
      </c>
      <c r="F208">
        <v>0</v>
      </c>
      <c r="G208">
        <v>0</v>
      </c>
      <c r="H208">
        <v>0</v>
      </c>
      <c r="I208">
        <v>1906</v>
      </c>
      <c r="J208">
        <v>0</v>
      </c>
      <c r="K208">
        <v>0</v>
      </c>
      <c r="L208">
        <v>0</v>
      </c>
      <c r="M208">
        <v>1751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2721</v>
      </c>
      <c r="W208">
        <v>336</v>
      </c>
      <c r="X208">
        <v>246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1976</v>
      </c>
      <c r="AF208">
        <v>27879</v>
      </c>
      <c r="AG208">
        <v>0</v>
      </c>
      <c r="AH208">
        <v>0</v>
      </c>
      <c r="AI208">
        <v>103</v>
      </c>
      <c r="AJ208">
        <v>39</v>
      </c>
      <c r="AK208">
        <v>76</v>
      </c>
      <c r="AL208">
        <v>1186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573</v>
      </c>
      <c r="AS208">
        <v>5483</v>
      </c>
      <c r="AT208">
        <v>3</v>
      </c>
      <c r="AU208">
        <v>0</v>
      </c>
      <c r="AV208">
        <v>0</v>
      </c>
      <c r="AW208">
        <v>31</v>
      </c>
      <c r="AX208">
        <v>6</v>
      </c>
      <c r="AY208">
        <v>6412</v>
      </c>
      <c r="AZ208">
        <v>0</v>
      </c>
      <c r="BA208">
        <v>0</v>
      </c>
      <c r="BB208">
        <v>0</v>
      </c>
      <c r="BC208" s="1">
        <v>0</v>
      </c>
      <c r="BD208" s="1">
        <v>0</v>
      </c>
      <c r="BE208" s="1">
        <v>0</v>
      </c>
      <c r="BF208" s="1">
        <v>1816</v>
      </c>
      <c r="BG208" s="1">
        <v>0.3562775330396476</v>
      </c>
      <c r="BH208" s="1">
        <v>7.268722466960352E-2</v>
      </c>
      <c r="BI208" s="1">
        <v>10.024229074889869</v>
      </c>
      <c r="BJ208" s="1">
        <v>26</v>
      </c>
      <c r="BK208" s="1">
        <v>351.63766519823787</v>
      </c>
      <c r="BL208" s="1">
        <v>59</v>
      </c>
      <c r="BM208" s="1">
        <v>25.961453744493394</v>
      </c>
      <c r="BN208" s="1">
        <v>77.923861967694563</v>
      </c>
      <c r="BO208" s="1">
        <v>7.4569343065693445</v>
      </c>
      <c r="BP208">
        <f>IFERROR(VLOOKUP(C208,'[2]Øyer per selskap'!$A$2:$D$43,4,FALSE),0)</f>
        <v>0</v>
      </c>
      <c r="BQ208">
        <f>IFERROR(VLOOKUP(C208,'[1]Pivot 28112017 - VIR 2018'!$D$4:$E$117,2,FALSE),0)</f>
        <v>0</v>
      </c>
      <c r="BR208">
        <v>247.85</v>
      </c>
    </row>
    <row r="209" spans="1:70" x14ac:dyDescent="0.25">
      <c r="A209" t="s">
        <v>284</v>
      </c>
      <c r="B209" t="s">
        <v>276</v>
      </c>
      <c r="C209">
        <v>911665670</v>
      </c>
      <c r="D209" t="s">
        <v>277</v>
      </c>
      <c r="E209">
        <v>2014</v>
      </c>
      <c r="F209">
        <v>0</v>
      </c>
      <c r="G209">
        <v>0</v>
      </c>
      <c r="H209">
        <v>0</v>
      </c>
      <c r="I209">
        <v>1940</v>
      </c>
      <c r="J209">
        <v>0</v>
      </c>
      <c r="K209">
        <v>0</v>
      </c>
      <c r="L209">
        <v>0</v>
      </c>
      <c r="M209">
        <v>2237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3450</v>
      </c>
      <c r="W209">
        <v>71</v>
      </c>
      <c r="X209">
        <v>300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1986</v>
      </c>
      <c r="AF209">
        <v>28327</v>
      </c>
      <c r="AG209">
        <v>0</v>
      </c>
      <c r="AH209">
        <v>0</v>
      </c>
      <c r="AI209">
        <v>103</v>
      </c>
      <c r="AJ209">
        <v>39</v>
      </c>
      <c r="AK209">
        <v>76</v>
      </c>
      <c r="AL209">
        <v>801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553</v>
      </c>
      <c r="AS209">
        <v>4930</v>
      </c>
      <c r="AT209">
        <v>0</v>
      </c>
      <c r="AU209">
        <v>0</v>
      </c>
      <c r="AV209">
        <v>0</v>
      </c>
      <c r="AW209">
        <v>31</v>
      </c>
      <c r="AX209">
        <v>6</v>
      </c>
      <c r="AY209">
        <v>6684</v>
      </c>
      <c r="AZ209">
        <v>0</v>
      </c>
      <c r="BA209">
        <v>0</v>
      </c>
      <c r="BB209">
        <v>0</v>
      </c>
      <c r="BC209" s="1">
        <v>0</v>
      </c>
      <c r="BD209" s="1">
        <v>0</v>
      </c>
      <c r="BE209" s="1">
        <v>0</v>
      </c>
      <c r="BF209" s="1">
        <v>1816</v>
      </c>
      <c r="BG209" s="1">
        <v>0.3562775330396476</v>
      </c>
      <c r="BH209" s="1">
        <v>7.268722466960352E-2</v>
      </c>
      <c r="BI209" s="1">
        <v>10.024229074889869</v>
      </c>
      <c r="BJ209" s="1">
        <v>26</v>
      </c>
      <c r="BK209" s="1">
        <v>351.63766519823787</v>
      </c>
      <c r="BL209" s="1">
        <v>59</v>
      </c>
      <c r="BM209" s="1">
        <v>25.961453744493394</v>
      </c>
      <c r="BN209" s="1">
        <v>77.923861967694563</v>
      </c>
      <c r="BO209" s="1">
        <v>7.4569343065693445</v>
      </c>
      <c r="BP209">
        <f>IFERROR(VLOOKUP(C209,'[2]Øyer per selskap'!$A$2:$D$43,4,FALSE),0)</f>
        <v>0</v>
      </c>
      <c r="BQ209">
        <f>IFERROR(VLOOKUP(C209,'[1]Pivot 28112017 - VIR 2018'!$D$4:$E$117,2,FALSE),0)</f>
        <v>0</v>
      </c>
      <c r="BR209">
        <v>247.85</v>
      </c>
    </row>
    <row r="210" spans="1:70" x14ac:dyDescent="0.25">
      <c r="A210" t="s">
        <v>285</v>
      </c>
      <c r="B210" t="s">
        <v>276</v>
      </c>
      <c r="C210">
        <v>911665670</v>
      </c>
      <c r="D210" t="s">
        <v>277</v>
      </c>
      <c r="E210">
        <v>2015</v>
      </c>
      <c r="F210">
        <v>0</v>
      </c>
      <c r="G210">
        <v>0</v>
      </c>
      <c r="H210">
        <v>0</v>
      </c>
      <c r="I210">
        <v>2035</v>
      </c>
      <c r="J210">
        <v>0</v>
      </c>
      <c r="K210">
        <v>0</v>
      </c>
      <c r="L210">
        <v>0</v>
      </c>
      <c r="M210">
        <v>2428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4402</v>
      </c>
      <c r="W210">
        <v>445</v>
      </c>
      <c r="X210">
        <v>1126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2004</v>
      </c>
      <c r="AF210">
        <v>29867</v>
      </c>
      <c r="AG210">
        <v>0</v>
      </c>
      <c r="AH210">
        <v>0</v>
      </c>
      <c r="AI210">
        <v>103</v>
      </c>
      <c r="AJ210">
        <v>39</v>
      </c>
      <c r="AK210">
        <v>76</v>
      </c>
      <c r="AL210">
        <v>460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558</v>
      </c>
      <c r="AS210">
        <v>4525</v>
      </c>
      <c r="AT210">
        <v>0</v>
      </c>
      <c r="AU210">
        <v>0</v>
      </c>
      <c r="AV210">
        <v>0</v>
      </c>
      <c r="AW210">
        <v>31</v>
      </c>
      <c r="AX210">
        <v>6</v>
      </c>
      <c r="AY210">
        <v>5184</v>
      </c>
      <c r="AZ210">
        <v>0</v>
      </c>
      <c r="BA210">
        <v>0</v>
      </c>
      <c r="BB210">
        <v>0</v>
      </c>
      <c r="BC210" s="1">
        <v>0</v>
      </c>
      <c r="BD210" s="1">
        <v>0</v>
      </c>
      <c r="BE210" s="1">
        <v>0</v>
      </c>
      <c r="BF210" s="1">
        <v>1816</v>
      </c>
      <c r="BG210" s="1">
        <v>0.3562775330396476</v>
      </c>
      <c r="BH210" s="1">
        <v>7.268722466960352E-2</v>
      </c>
      <c r="BI210" s="1">
        <v>10.024229074889869</v>
      </c>
      <c r="BJ210" s="1">
        <v>26</v>
      </c>
      <c r="BK210" s="1">
        <v>351.63766519823787</v>
      </c>
      <c r="BL210" s="1">
        <v>59</v>
      </c>
      <c r="BM210" s="1">
        <v>25.961453744493394</v>
      </c>
      <c r="BN210" s="1">
        <v>77.923861967694563</v>
      </c>
      <c r="BO210" s="1">
        <v>7.4569343065693445</v>
      </c>
      <c r="BP210">
        <f>IFERROR(VLOOKUP(C210,'[2]Øyer per selskap'!$A$2:$D$43,4,FALSE),0)</f>
        <v>0</v>
      </c>
      <c r="BQ210">
        <f>IFERROR(VLOOKUP(C210,'[1]Pivot 28112017 - VIR 2018'!$D$4:$E$117,2,FALSE),0)</f>
        <v>0</v>
      </c>
      <c r="BR210">
        <v>247.85</v>
      </c>
    </row>
    <row r="211" spans="1:70" x14ac:dyDescent="0.25">
      <c r="A211" t="s">
        <v>286</v>
      </c>
      <c r="B211" t="s">
        <v>276</v>
      </c>
      <c r="C211">
        <v>911665670</v>
      </c>
      <c r="D211" t="s">
        <v>277</v>
      </c>
      <c r="E211">
        <v>2016</v>
      </c>
      <c r="F211">
        <v>0</v>
      </c>
      <c r="G211">
        <v>0</v>
      </c>
      <c r="H211">
        <v>0</v>
      </c>
      <c r="I211">
        <v>2271</v>
      </c>
      <c r="J211">
        <v>0</v>
      </c>
      <c r="K211">
        <v>0</v>
      </c>
      <c r="L211">
        <v>0</v>
      </c>
      <c r="M211">
        <v>2165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4425</v>
      </c>
      <c r="W211">
        <v>1164</v>
      </c>
      <c r="X211">
        <v>986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2027</v>
      </c>
      <c r="AF211">
        <v>31728</v>
      </c>
      <c r="AG211">
        <v>0</v>
      </c>
      <c r="AH211">
        <v>0</v>
      </c>
      <c r="AI211">
        <v>103</v>
      </c>
      <c r="AJ211">
        <v>36</v>
      </c>
      <c r="AK211">
        <v>73</v>
      </c>
      <c r="AL211">
        <v>321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564</v>
      </c>
      <c r="AS211">
        <v>4226</v>
      </c>
      <c r="AT211">
        <v>0</v>
      </c>
      <c r="AU211">
        <v>0</v>
      </c>
      <c r="AV211">
        <v>0</v>
      </c>
      <c r="AW211">
        <v>31</v>
      </c>
      <c r="AX211">
        <v>6</v>
      </c>
      <c r="AY211">
        <v>5829</v>
      </c>
      <c r="AZ211">
        <v>0</v>
      </c>
      <c r="BA211">
        <v>0</v>
      </c>
      <c r="BB211">
        <v>0</v>
      </c>
      <c r="BC211" s="1">
        <v>0</v>
      </c>
      <c r="BD211" s="1">
        <v>0</v>
      </c>
      <c r="BE211" s="1">
        <v>0</v>
      </c>
      <c r="BF211" s="1">
        <v>1816</v>
      </c>
      <c r="BG211" s="1">
        <v>0.3562775330396476</v>
      </c>
      <c r="BH211" s="1">
        <v>7.268722466960352E-2</v>
      </c>
      <c r="BI211" s="1">
        <v>10.024229074889869</v>
      </c>
      <c r="BJ211" s="1">
        <v>26</v>
      </c>
      <c r="BK211" s="1">
        <v>351.63766519823787</v>
      </c>
      <c r="BL211" s="1">
        <v>59</v>
      </c>
      <c r="BM211" s="1">
        <v>25.961453744493394</v>
      </c>
      <c r="BN211" s="1">
        <v>77.923861967694563</v>
      </c>
      <c r="BO211" s="1">
        <v>7.4569343065693445</v>
      </c>
      <c r="BP211">
        <f>IFERROR(VLOOKUP(C211,'[2]Øyer per selskap'!$A$2:$D$43,4,FALSE),0)</f>
        <v>0</v>
      </c>
      <c r="BQ211">
        <f>IFERROR(VLOOKUP(C211,'[1]Pivot 28112017 - VIR 2018'!$D$4:$E$117,2,FALSE),0)</f>
        <v>0</v>
      </c>
      <c r="BR211">
        <v>247.85</v>
      </c>
    </row>
    <row r="212" spans="1:70" x14ac:dyDescent="0.25">
      <c r="A212" t="s">
        <v>1394</v>
      </c>
      <c r="B212" t="s">
        <v>1395</v>
      </c>
      <c r="C212">
        <v>982677386</v>
      </c>
      <c r="D212" t="s">
        <v>1396</v>
      </c>
      <c r="E212">
        <v>2007</v>
      </c>
      <c r="F212">
        <v>0</v>
      </c>
      <c r="G212">
        <v>0</v>
      </c>
      <c r="H212">
        <v>0</v>
      </c>
      <c r="I212">
        <v>2418</v>
      </c>
      <c r="J212">
        <v>0</v>
      </c>
      <c r="K212">
        <v>0</v>
      </c>
      <c r="L212">
        <v>0</v>
      </c>
      <c r="M212">
        <v>4598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6179</v>
      </c>
      <c r="W212">
        <v>743</v>
      </c>
      <c r="X212">
        <v>1933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3474</v>
      </c>
      <c r="AF212">
        <v>40416</v>
      </c>
      <c r="AG212">
        <v>0</v>
      </c>
      <c r="AH212">
        <v>0</v>
      </c>
      <c r="AI212">
        <v>192</v>
      </c>
      <c r="AJ212">
        <v>155</v>
      </c>
      <c r="AK212">
        <v>189</v>
      </c>
      <c r="AL212">
        <v>204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525</v>
      </c>
      <c r="AS212">
        <v>18349</v>
      </c>
      <c r="AT212">
        <v>0</v>
      </c>
      <c r="AU212">
        <v>0</v>
      </c>
      <c r="AV212">
        <v>0</v>
      </c>
      <c r="AW212">
        <v>33</v>
      </c>
      <c r="AX212">
        <v>1</v>
      </c>
      <c r="AY212">
        <v>2986</v>
      </c>
      <c r="AZ212">
        <v>0</v>
      </c>
      <c r="BA212">
        <v>0</v>
      </c>
      <c r="BB212">
        <v>0</v>
      </c>
      <c r="BC212" s="1">
        <v>0</v>
      </c>
      <c r="BD212" s="1">
        <v>0</v>
      </c>
      <c r="BE212" s="1">
        <v>0</v>
      </c>
      <c r="BF212" s="1">
        <v>6689</v>
      </c>
      <c r="BG212" s="1">
        <v>0.26730452982508596</v>
      </c>
      <c r="BH212" s="1">
        <v>3.2889819105994915E-3</v>
      </c>
      <c r="BI212" s="1">
        <v>6.9455822992973539</v>
      </c>
      <c r="BJ212" s="1">
        <v>22</v>
      </c>
      <c r="BK212" s="1">
        <v>81432.213634325017</v>
      </c>
      <c r="BL212" s="1">
        <v>59</v>
      </c>
      <c r="BM212" s="1">
        <v>46.924951412767228</v>
      </c>
      <c r="BN212" s="1">
        <v>272.96334778492047</v>
      </c>
      <c r="BO212" s="1">
        <v>3.5993571535356659</v>
      </c>
      <c r="BP212">
        <f>IFERROR(VLOOKUP(C212,'[2]Øyer per selskap'!$A$2:$D$43,4,FALSE),0)</f>
        <v>0</v>
      </c>
      <c r="BQ212">
        <f>IFERROR(VLOOKUP(C212,'[1]Pivot 28112017 - VIR 2018'!$D$4:$E$117,2,FALSE),0)</f>
        <v>2.0815000000000001</v>
      </c>
      <c r="BR212">
        <v>259.7</v>
      </c>
    </row>
    <row r="213" spans="1:70" x14ac:dyDescent="0.25">
      <c r="A213" t="s">
        <v>1397</v>
      </c>
      <c r="B213" t="s">
        <v>1395</v>
      </c>
      <c r="C213">
        <v>982677386</v>
      </c>
      <c r="D213" t="s">
        <v>1396</v>
      </c>
      <c r="E213">
        <v>2008</v>
      </c>
      <c r="F213">
        <v>0</v>
      </c>
      <c r="G213">
        <v>0</v>
      </c>
      <c r="H213">
        <v>0</v>
      </c>
      <c r="I213">
        <v>2579</v>
      </c>
      <c r="J213">
        <v>0</v>
      </c>
      <c r="K213">
        <v>0</v>
      </c>
      <c r="L213">
        <v>0</v>
      </c>
      <c r="M213">
        <v>4583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6404</v>
      </c>
      <c r="W213">
        <v>914</v>
      </c>
      <c r="X213">
        <v>2159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3546</v>
      </c>
      <c r="AF213">
        <v>41068</v>
      </c>
      <c r="AG213">
        <v>0</v>
      </c>
      <c r="AH213">
        <v>0</v>
      </c>
      <c r="AI213">
        <v>196</v>
      </c>
      <c r="AJ213">
        <v>155</v>
      </c>
      <c r="AK213">
        <v>191</v>
      </c>
      <c r="AL213">
        <v>269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625</v>
      </c>
      <c r="AS213">
        <v>20532</v>
      </c>
      <c r="AT213">
        <v>146</v>
      </c>
      <c r="AU213">
        <v>0</v>
      </c>
      <c r="AV213">
        <v>0</v>
      </c>
      <c r="AW213">
        <v>35</v>
      </c>
      <c r="AX213">
        <v>1</v>
      </c>
      <c r="AY213">
        <v>3127</v>
      </c>
      <c r="AZ213">
        <v>0</v>
      </c>
      <c r="BA213">
        <v>0</v>
      </c>
      <c r="BB213">
        <v>0</v>
      </c>
      <c r="BP213">
        <f>IFERROR(VLOOKUP(C213,'[2]Øyer per selskap'!$A$2:$D$43,4,FALSE),0)</f>
        <v>0</v>
      </c>
      <c r="BQ213">
        <f>IFERROR(VLOOKUP(C213,'[1]Pivot 28112017 - VIR 2018'!$D$4:$E$117,2,FALSE),0)</f>
        <v>2.0815000000000001</v>
      </c>
      <c r="BR213">
        <v>259.7</v>
      </c>
    </row>
    <row r="214" spans="1:70" x14ac:dyDescent="0.25">
      <c r="A214" t="s">
        <v>1398</v>
      </c>
      <c r="B214" t="s">
        <v>1395</v>
      </c>
      <c r="C214">
        <v>982677386</v>
      </c>
      <c r="D214" t="s">
        <v>1396</v>
      </c>
      <c r="E214">
        <v>2009</v>
      </c>
      <c r="F214">
        <v>0</v>
      </c>
      <c r="G214">
        <v>0</v>
      </c>
      <c r="H214">
        <v>0</v>
      </c>
      <c r="I214">
        <v>2737</v>
      </c>
      <c r="J214">
        <v>0</v>
      </c>
      <c r="K214">
        <v>0</v>
      </c>
      <c r="L214">
        <v>0</v>
      </c>
      <c r="M214">
        <v>4468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6813</v>
      </c>
      <c r="W214">
        <v>825</v>
      </c>
      <c r="X214">
        <v>1659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3580</v>
      </c>
      <c r="AF214">
        <v>42988</v>
      </c>
      <c r="AG214">
        <v>0</v>
      </c>
      <c r="AH214">
        <v>0</v>
      </c>
      <c r="AI214">
        <v>176</v>
      </c>
      <c r="AJ214">
        <v>151</v>
      </c>
      <c r="AK214">
        <v>195</v>
      </c>
      <c r="AL214">
        <v>730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755</v>
      </c>
      <c r="AS214">
        <v>24974</v>
      </c>
      <c r="AT214">
        <v>0</v>
      </c>
      <c r="AU214">
        <v>0</v>
      </c>
      <c r="AV214">
        <v>0</v>
      </c>
      <c r="AW214">
        <v>43</v>
      </c>
      <c r="AX214">
        <v>1</v>
      </c>
      <c r="AY214">
        <v>3855</v>
      </c>
      <c r="AZ214">
        <v>0</v>
      </c>
      <c r="BA214">
        <v>0</v>
      </c>
      <c r="BB214">
        <v>0</v>
      </c>
      <c r="BP214">
        <f>IFERROR(VLOOKUP(C214,'[2]Øyer per selskap'!$A$2:$D$43,4,FALSE),0)</f>
        <v>0</v>
      </c>
      <c r="BQ214">
        <f>IFERROR(VLOOKUP(C214,'[1]Pivot 28112017 - VIR 2018'!$D$4:$E$117,2,FALSE),0)</f>
        <v>2.0815000000000001</v>
      </c>
      <c r="BR214">
        <v>259.7</v>
      </c>
    </row>
    <row r="215" spans="1:70" x14ac:dyDescent="0.25">
      <c r="A215" t="s">
        <v>1399</v>
      </c>
      <c r="B215" t="s">
        <v>1395</v>
      </c>
      <c r="C215">
        <v>982677386</v>
      </c>
      <c r="D215" t="s">
        <v>1396</v>
      </c>
      <c r="E215">
        <v>2010</v>
      </c>
      <c r="F215">
        <v>0</v>
      </c>
      <c r="G215">
        <v>0</v>
      </c>
      <c r="H215">
        <v>0</v>
      </c>
      <c r="I215">
        <v>2866</v>
      </c>
      <c r="J215">
        <v>0</v>
      </c>
      <c r="K215">
        <v>0</v>
      </c>
      <c r="L215">
        <v>0</v>
      </c>
      <c r="M215">
        <v>5034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7204</v>
      </c>
      <c r="W215">
        <v>982</v>
      </c>
      <c r="X215">
        <v>1264</v>
      </c>
      <c r="Y215">
        <v>0</v>
      </c>
      <c r="Z215">
        <v>32.9</v>
      </c>
      <c r="AA215">
        <v>0</v>
      </c>
      <c r="AB215">
        <v>0</v>
      </c>
      <c r="AC215">
        <v>0</v>
      </c>
      <c r="AD215">
        <v>0</v>
      </c>
      <c r="AE215">
        <v>3647</v>
      </c>
      <c r="AF215">
        <v>43416</v>
      </c>
      <c r="AG215">
        <v>0</v>
      </c>
      <c r="AH215">
        <v>0</v>
      </c>
      <c r="AI215">
        <v>183</v>
      </c>
      <c r="AJ215">
        <v>145</v>
      </c>
      <c r="AK215">
        <v>196</v>
      </c>
      <c r="AL215">
        <v>306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871</v>
      </c>
      <c r="AS215">
        <v>26044</v>
      </c>
      <c r="AT215">
        <v>73</v>
      </c>
      <c r="AU215">
        <v>0</v>
      </c>
      <c r="AV215">
        <v>0</v>
      </c>
      <c r="AW215">
        <v>50</v>
      </c>
      <c r="AX215">
        <v>1</v>
      </c>
      <c r="AY215">
        <v>4437</v>
      </c>
      <c r="AZ215">
        <v>0</v>
      </c>
      <c r="BA215">
        <v>0</v>
      </c>
      <c r="BB215">
        <v>0</v>
      </c>
      <c r="BP215">
        <f>IFERROR(VLOOKUP(C215,'[2]Øyer per selskap'!$A$2:$D$43,4,FALSE),0)</f>
        <v>0</v>
      </c>
      <c r="BQ215">
        <f>IFERROR(VLOOKUP(C215,'[1]Pivot 28112017 - VIR 2018'!$D$4:$E$117,2,FALSE),0)</f>
        <v>2.0815000000000001</v>
      </c>
      <c r="BR215">
        <v>259.7</v>
      </c>
    </row>
    <row r="216" spans="1:70" x14ac:dyDescent="0.25">
      <c r="A216" t="s">
        <v>1400</v>
      </c>
      <c r="B216" t="s">
        <v>1395</v>
      </c>
      <c r="C216">
        <v>982677386</v>
      </c>
      <c r="D216" t="s">
        <v>1396</v>
      </c>
      <c r="E216">
        <v>2011</v>
      </c>
      <c r="F216">
        <v>0</v>
      </c>
      <c r="G216">
        <v>0</v>
      </c>
      <c r="H216">
        <v>0</v>
      </c>
      <c r="I216">
        <v>3195</v>
      </c>
      <c r="J216">
        <v>0</v>
      </c>
      <c r="K216">
        <v>0</v>
      </c>
      <c r="L216">
        <v>0</v>
      </c>
      <c r="M216">
        <v>2193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9036</v>
      </c>
      <c r="W216">
        <v>993</v>
      </c>
      <c r="X216">
        <v>1811</v>
      </c>
      <c r="Y216">
        <v>0</v>
      </c>
      <c r="Z216">
        <v>32.9</v>
      </c>
      <c r="AA216">
        <v>0</v>
      </c>
      <c r="AB216">
        <v>0</v>
      </c>
      <c r="AC216">
        <v>0</v>
      </c>
      <c r="AD216">
        <v>0</v>
      </c>
      <c r="AE216">
        <v>3701</v>
      </c>
      <c r="AF216">
        <v>49539</v>
      </c>
      <c r="AG216">
        <v>0</v>
      </c>
      <c r="AH216">
        <v>0</v>
      </c>
      <c r="AI216">
        <v>196</v>
      </c>
      <c r="AJ216">
        <v>150</v>
      </c>
      <c r="AK216">
        <v>207</v>
      </c>
      <c r="AL216">
        <v>1497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935</v>
      </c>
      <c r="AS216">
        <v>27100</v>
      </c>
      <c r="AT216">
        <v>0</v>
      </c>
      <c r="AU216">
        <v>0</v>
      </c>
      <c r="AV216">
        <v>0</v>
      </c>
      <c r="AW216">
        <v>56</v>
      </c>
      <c r="AX216">
        <v>1</v>
      </c>
      <c r="AY216">
        <v>4865</v>
      </c>
      <c r="AZ216">
        <v>0</v>
      </c>
      <c r="BA216">
        <v>0</v>
      </c>
      <c r="BB216">
        <v>0</v>
      </c>
      <c r="BP216">
        <f>IFERROR(VLOOKUP(C216,'[2]Øyer per selskap'!$A$2:$D$43,4,FALSE),0)</f>
        <v>0</v>
      </c>
      <c r="BQ216">
        <f>IFERROR(VLOOKUP(C216,'[1]Pivot 28112017 - VIR 2018'!$D$4:$E$117,2,FALSE),0)</f>
        <v>2.0815000000000001</v>
      </c>
      <c r="BR216">
        <v>259.7</v>
      </c>
    </row>
    <row r="217" spans="1:70" x14ac:dyDescent="0.25">
      <c r="A217" t="s">
        <v>1401</v>
      </c>
      <c r="B217" t="s">
        <v>1395</v>
      </c>
      <c r="C217">
        <v>982677386</v>
      </c>
      <c r="D217" t="s">
        <v>1396</v>
      </c>
      <c r="E217">
        <v>2012</v>
      </c>
      <c r="F217">
        <v>0</v>
      </c>
      <c r="G217">
        <v>0</v>
      </c>
      <c r="H217">
        <v>0</v>
      </c>
      <c r="I217">
        <v>3500</v>
      </c>
      <c r="J217">
        <v>0</v>
      </c>
      <c r="K217">
        <v>0</v>
      </c>
      <c r="L217">
        <v>0</v>
      </c>
      <c r="M217">
        <v>4860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9693</v>
      </c>
      <c r="W217">
        <v>1563</v>
      </c>
      <c r="X217">
        <v>2463</v>
      </c>
      <c r="Y217">
        <v>0</v>
      </c>
      <c r="Z217">
        <v>32.9</v>
      </c>
      <c r="AA217">
        <v>0</v>
      </c>
      <c r="AB217">
        <v>0</v>
      </c>
      <c r="AC217">
        <v>0</v>
      </c>
      <c r="AD217">
        <v>0</v>
      </c>
      <c r="AE217">
        <v>3753</v>
      </c>
      <c r="AF217">
        <v>55291</v>
      </c>
      <c r="AG217">
        <v>0</v>
      </c>
      <c r="AH217">
        <v>0</v>
      </c>
      <c r="AI217">
        <v>196</v>
      </c>
      <c r="AJ217">
        <v>146</v>
      </c>
      <c r="AK217">
        <v>203</v>
      </c>
      <c r="AL217">
        <v>408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1007</v>
      </c>
      <c r="AS217">
        <v>28436</v>
      </c>
      <c r="AT217">
        <v>0</v>
      </c>
      <c r="AU217">
        <v>0</v>
      </c>
      <c r="AV217">
        <v>0</v>
      </c>
      <c r="AW217">
        <v>56</v>
      </c>
      <c r="AX217">
        <v>1</v>
      </c>
      <c r="AY217">
        <v>4555</v>
      </c>
      <c r="AZ217">
        <v>0</v>
      </c>
      <c r="BA217">
        <v>0</v>
      </c>
      <c r="BB217">
        <v>0</v>
      </c>
      <c r="BP217">
        <f>IFERROR(VLOOKUP(C217,'[2]Øyer per selskap'!$A$2:$D$43,4,FALSE),0)</f>
        <v>0</v>
      </c>
      <c r="BQ217">
        <f>IFERROR(VLOOKUP(C217,'[1]Pivot 28112017 - VIR 2018'!$D$4:$E$117,2,FALSE),0)</f>
        <v>2.0815000000000001</v>
      </c>
      <c r="BR217">
        <v>259.7</v>
      </c>
    </row>
    <row r="218" spans="1:70" x14ac:dyDescent="0.25">
      <c r="A218" t="s">
        <v>1402</v>
      </c>
      <c r="B218" t="s">
        <v>1395</v>
      </c>
      <c r="C218">
        <v>982677386</v>
      </c>
      <c r="D218" t="s">
        <v>1396</v>
      </c>
      <c r="E218">
        <v>2013</v>
      </c>
      <c r="F218">
        <v>0</v>
      </c>
      <c r="G218">
        <v>0</v>
      </c>
      <c r="H218">
        <v>0</v>
      </c>
      <c r="I218">
        <v>3684</v>
      </c>
      <c r="J218">
        <v>0</v>
      </c>
      <c r="K218">
        <v>0</v>
      </c>
      <c r="L218">
        <v>0</v>
      </c>
      <c r="M218">
        <v>4630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9782</v>
      </c>
      <c r="W218">
        <v>1069</v>
      </c>
      <c r="X218">
        <v>3584</v>
      </c>
      <c r="Y218">
        <v>0</v>
      </c>
      <c r="Z218">
        <v>32.9</v>
      </c>
      <c r="AA218">
        <v>0</v>
      </c>
      <c r="AB218">
        <v>0</v>
      </c>
      <c r="AC218">
        <v>0</v>
      </c>
      <c r="AD218">
        <v>0</v>
      </c>
      <c r="AE218">
        <v>3807</v>
      </c>
      <c r="AF218">
        <v>63121</v>
      </c>
      <c r="AG218">
        <v>0</v>
      </c>
      <c r="AH218">
        <v>0</v>
      </c>
      <c r="AI218">
        <v>197</v>
      </c>
      <c r="AJ218">
        <v>140</v>
      </c>
      <c r="AK218">
        <v>206</v>
      </c>
      <c r="AL218">
        <v>803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1160</v>
      </c>
      <c r="AS218">
        <v>28083</v>
      </c>
      <c r="AT218">
        <v>0</v>
      </c>
      <c r="AU218">
        <v>0</v>
      </c>
      <c r="AV218">
        <v>0</v>
      </c>
      <c r="AW218">
        <v>65</v>
      </c>
      <c r="AX218">
        <v>1</v>
      </c>
      <c r="AY218">
        <v>4540</v>
      </c>
      <c r="AZ218">
        <v>0</v>
      </c>
      <c r="BA218">
        <v>0</v>
      </c>
      <c r="BB218">
        <v>0</v>
      </c>
      <c r="BC218" s="1">
        <v>0</v>
      </c>
      <c r="BD218" s="1">
        <v>0</v>
      </c>
      <c r="BE218" s="1">
        <v>0</v>
      </c>
      <c r="BF218" s="1">
        <v>6689</v>
      </c>
      <c r="BG218" s="1">
        <v>0.26730452982508596</v>
      </c>
      <c r="BH218" s="1">
        <v>3.2889819105994915E-3</v>
      </c>
      <c r="BI218" s="1">
        <v>6.9455822992973539</v>
      </c>
      <c r="BJ218" s="1">
        <v>22</v>
      </c>
      <c r="BK218" s="1">
        <v>81432.213634325017</v>
      </c>
      <c r="BL218" s="1">
        <v>59</v>
      </c>
      <c r="BM218" s="1">
        <v>46.924951412767228</v>
      </c>
      <c r="BN218" s="1">
        <v>272.96334778492047</v>
      </c>
      <c r="BO218" s="1">
        <v>3.5993571535356659</v>
      </c>
      <c r="BP218">
        <f>IFERROR(VLOOKUP(C218,'[2]Øyer per selskap'!$A$2:$D$43,4,FALSE),0)</f>
        <v>0</v>
      </c>
      <c r="BQ218">
        <f>IFERROR(VLOOKUP(C218,'[1]Pivot 28112017 - VIR 2018'!$D$4:$E$117,2,FALSE),0)</f>
        <v>2.0815000000000001</v>
      </c>
      <c r="BR218">
        <v>259.7</v>
      </c>
    </row>
    <row r="219" spans="1:70" x14ac:dyDescent="0.25">
      <c r="A219" t="s">
        <v>1403</v>
      </c>
      <c r="B219" t="s">
        <v>1395</v>
      </c>
      <c r="C219">
        <v>982677386</v>
      </c>
      <c r="D219" t="s">
        <v>1396</v>
      </c>
      <c r="E219">
        <v>2014</v>
      </c>
      <c r="F219">
        <v>0</v>
      </c>
      <c r="G219">
        <v>0</v>
      </c>
      <c r="H219">
        <v>0</v>
      </c>
      <c r="I219">
        <v>4217</v>
      </c>
      <c r="J219">
        <v>0</v>
      </c>
      <c r="K219">
        <v>0</v>
      </c>
      <c r="L219">
        <v>0</v>
      </c>
      <c r="M219">
        <v>3325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10162</v>
      </c>
      <c r="W219">
        <v>1205</v>
      </c>
      <c r="X219">
        <v>4157</v>
      </c>
      <c r="Y219">
        <v>0</v>
      </c>
      <c r="Z219">
        <v>32.9</v>
      </c>
      <c r="AA219">
        <v>0</v>
      </c>
      <c r="AB219">
        <v>0</v>
      </c>
      <c r="AC219">
        <v>0</v>
      </c>
      <c r="AD219">
        <v>0</v>
      </c>
      <c r="AE219">
        <v>3832</v>
      </c>
      <c r="AF219">
        <v>71884</v>
      </c>
      <c r="AG219">
        <v>0</v>
      </c>
      <c r="AH219">
        <v>0</v>
      </c>
      <c r="AI219">
        <v>201</v>
      </c>
      <c r="AJ219">
        <v>141</v>
      </c>
      <c r="AK219">
        <v>215</v>
      </c>
      <c r="AL219">
        <v>588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1221</v>
      </c>
      <c r="AS219">
        <v>29011</v>
      </c>
      <c r="AT219">
        <v>0</v>
      </c>
      <c r="AU219">
        <v>0</v>
      </c>
      <c r="AV219">
        <v>0</v>
      </c>
      <c r="AW219">
        <v>73</v>
      </c>
      <c r="AX219">
        <v>1</v>
      </c>
      <c r="AY219">
        <v>5267</v>
      </c>
      <c r="AZ219">
        <v>0</v>
      </c>
      <c r="BA219">
        <v>0</v>
      </c>
      <c r="BB219">
        <v>0</v>
      </c>
      <c r="BC219" s="1">
        <v>0</v>
      </c>
      <c r="BD219" s="1">
        <v>0</v>
      </c>
      <c r="BE219" s="1">
        <v>0</v>
      </c>
      <c r="BF219" s="1">
        <v>6689</v>
      </c>
      <c r="BG219" s="1">
        <v>0.26730452982508596</v>
      </c>
      <c r="BH219" s="1">
        <v>3.2889819105994915E-3</v>
      </c>
      <c r="BI219" s="1">
        <v>6.9455822992973539</v>
      </c>
      <c r="BJ219" s="1">
        <v>22</v>
      </c>
      <c r="BK219" s="1">
        <v>81432.213634325017</v>
      </c>
      <c r="BL219" s="1">
        <v>59</v>
      </c>
      <c r="BM219" s="1">
        <v>46.924951412767228</v>
      </c>
      <c r="BN219" s="1">
        <v>272.96334778492047</v>
      </c>
      <c r="BO219" s="1">
        <v>3.5993571535356659</v>
      </c>
      <c r="BP219">
        <f>IFERROR(VLOOKUP(C219,'[2]Øyer per selskap'!$A$2:$D$43,4,FALSE),0)</f>
        <v>0</v>
      </c>
      <c r="BQ219">
        <f>IFERROR(VLOOKUP(C219,'[1]Pivot 28112017 - VIR 2018'!$D$4:$E$117,2,FALSE),0)</f>
        <v>2.0815000000000001</v>
      </c>
      <c r="BR219">
        <v>259.7</v>
      </c>
    </row>
    <row r="220" spans="1:70" x14ac:dyDescent="0.25">
      <c r="A220" t="s">
        <v>1404</v>
      </c>
      <c r="B220" t="s">
        <v>1395</v>
      </c>
      <c r="C220">
        <v>982677386</v>
      </c>
      <c r="D220" t="s">
        <v>1396</v>
      </c>
      <c r="E220">
        <v>2015</v>
      </c>
      <c r="F220">
        <v>0</v>
      </c>
      <c r="G220">
        <v>0</v>
      </c>
      <c r="H220">
        <v>0</v>
      </c>
      <c r="I220">
        <v>4600</v>
      </c>
      <c r="J220">
        <v>0</v>
      </c>
      <c r="K220">
        <v>0</v>
      </c>
      <c r="L220">
        <v>0</v>
      </c>
      <c r="M220">
        <v>4456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9630</v>
      </c>
      <c r="W220">
        <v>911</v>
      </c>
      <c r="X220">
        <v>3240</v>
      </c>
      <c r="Y220">
        <v>0</v>
      </c>
      <c r="Z220">
        <v>32.9</v>
      </c>
      <c r="AA220">
        <v>0</v>
      </c>
      <c r="AB220">
        <v>0</v>
      </c>
      <c r="AC220">
        <v>0</v>
      </c>
      <c r="AD220">
        <v>0</v>
      </c>
      <c r="AE220">
        <v>3903</v>
      </c>
      <c r="AF220">
        <v>74384</v>
      </c>
      <c r="AG220">
        <v>0</v>
      </c>
      <c r="AH220">
        <v>0</v>
      </c>
      <c r="AI220">
        <v>201</v>
      </c>
      <c r="AJ220">
        <v>144</v>
      </c>
      <c r="AK220">
        <v>220</v>
      </c>
      <c r="AL220">
        <v>289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1310</v>
      </c>
      <c r="AS220">
        <v>30935</v>
      </c>
      <c r="AT220">
        <v>0</v>
      </c>
      <c r="AU220">
        <v>0</v>
      </c>
      <c r="AV220">
        <v>0</v>
      </c>
      <c r="AW220">
        <v>75</v>
      </c>
      <c r="AX220">
        <v>1</v>
      </c>
      <c r="AY220">
        <v>3715</v>
      </c>
      <c r="AZ220">
        <v>0</v>
      </c>
      <c r="BA220">
        <v>0</v>
      </c>
      <c r="BB220">
        <v>0</v>
      </c>
      <c r="BC220" s="1">
        <v>0</v>
      </c>
      <c r="BD220" s="1">
        <v>0</v>
      </c>
      <c r="BE220" s="1">
        <v>0</v>
      </c>
      <c r="BF220" s="1">
        <v>6689</v>
      </c>
      <c r="BG220" s="1">
        <v>0.26730452982508596</v>
      </c>
      <c r="BH220" s="1">
        <v>3.2889819105994915E-3</v>
      </c>
      <c r="BI220" s="1">
        <v>6.9455822992973539</v>
      </c>
      <c r="BJ220" s="1">
        <v>22</v>
      </c>
      <c r="BK220" s="1">
        <v>81432.213634325017</v>
      </c>
      <c r="BL220" s="1">
        <v>59</v>
      </c>
      <c r="BM220" s="1">
        <v>46.924951412767228</v>
      </c>
      <c r="BN220" s="1">
        <v>272.96334778492047</v>
      </c>
      <c r="BO220" s="1">
        <v>3.5993571535356659</v>
      </c>
      <c r="BP220">
        <f>IFERROR(VLOOKUP(C220,'[2]Øyer per selskap'!$A$2:$D$43,4,FALSE),0)</f>
        <v>0</v>
      </c>
      <c r="BQ220">
        <f>IFERROR(VLOOKUP(C220,'[1]Pivot 28112017 - VIR 2018'!$D$4:$E$117,2,FALSE),0)</f>
        <v>2.0815000000000001</v>
      </c>
      <c r="BR220">
        <v>259.7</v>
      </c>
    </row>
    <row r="221" spans="1:70" x14ac:dyDescent="0.25">
      <c r="A221" t="s">
        <v>1405</v>
      </c>
      <c r="B221" t="s">
        <v>1395</v>
      </c>
      <c r="C221">
        <v>982677386</v>
      </c>
      <c r="D221" t="s">
        <v>1396</v>
      </c>
      <c r="E221">
        <v>2016</v>
      </c>
      <c r="F221">
        <v>0</v>
      </c>
      <c r="G221">
        <v>0</v>
      </c>
      <c r="H221">
        <v>0</v>
      </c>
      <c r="I221">
        <v>4746</v>
      </c>
      <c r="J221">
        <v>0</v>
      </c>
      <c r="K221">
        <v>0</v>
      </c>
      <c r="L221">
        <v>0</v>
      </c>
      <c r="M221">
        <v>3212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11368</v>
      </c>
      <c r="W221">
        <v>1430</v>
      </c>
      <c r="X221">
        <v>3344</v>
      </c>
      <c r="Y221">
        <v>0</v>
      </c>
      <c r="Z221">
        <v>32.9</v>
      </c>
      <c r="AA221">
        <v>0</v>
      </c>
      <c r="AB221">
        <v>0</v>
      </c>
      <c r="AC221">
        <v>0</v>
      </c>
      <c r="AD221">
        <v>0</v>
      </c>
      <c r="AE221">
        <v>3984</v>
      </c>
      <c r="AF221">
        <v>74338</v>
      </c>
      <c r="AG221">
        <v>0</v>
      </c>
      <c r="AH221">
        <v>0</v>
      </c>
      <c r="AI221">
        <v>206</v>
      </c>
      <c r="AJ221">
        <v>143</v>
      </c>
      <c r="AK221">
        <v>222</v>
      </c>
      <c r="AL221">
        <v>686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1457</v>
      </c>
      <c r="AS221">
        <v>34611</v>
      </c>
      <c r="AT221">
        <v>0</v>
      </c>
      <c r="AU221">
        <v>0</v>
      </c>
      <c r="AV221">
        <v>0</v>
      </c>
      <c r="AW221">
        <v>78</v>
      </c>
      <c r="AX221">
        <v>1</v>
      </c>
      <c r="AY221">
        <v>5029</v>
      </c>
      <c r="AZ221">
        <v>0</v>
      </c>
      <c r="BA221">
        <v>0</v>
      </c>
      <c r="BB221">
        <v>0</v>
      </c>
      <c r="BC221" s="1">
        <v>0</v>
      </c>
      <c r="BD221" s="1">
        <v>0</v>
      </c>
      <c r="BE221" s="1">
        <v>0</v>
      </c>
      <c r="BF221" s="1">
        <v>6689</v>
      </c>
      <c r="BG221" s="1">
        <v>0.26730452982508596</v>
      </c>
      <c r="BH221" s="1">
        <v>3.2889819105994915E-3</v>
      </c>
      <c r="BI221" s="1">
        <v>6.9455822992973539</v>
      </c>
      <c r="BJ221" s="1">
        <v>22</v>
      </c>
      <c r="BK221" s="1">
        <v>81432.213634325017</v>
      </c>
      <c r="BL221" s="1">
        <v>59</v>
      </c>
      <c r="BM221" s="1">
        <v>46.924951412767228</v>
      </c>
      <c r="BN221" s="1">
        <v>272.96334778492047</v>
      </c>
      <c r="BO221" s="1">
        <v>3.5993571535356659</v>
      </c>
      <c r="BP221">
        <f>IFERROR(VLOOKUP(C221,'[2]Øyer per selskap'!$A$2:$D$43,4,FALSE),0)</f>
        <v>0</v>
      </c>
      <c r="BQ221">
        <f>IFERROR(VLOOKUP(C221,'[1]Pivot 28112017 - VIR 2018'!$D$4:$E$117,2,FALSE),0)</f>
        <v>2.0815000000000001</v>
      </c>
      <c r="BR221">
        <v>259.7</v>
      </c>
    </row>
    <row r="222" spans="1:70" x14ac:dyDescent="0.25">
      <c r="A222" t="s">
        <v>950</v>
      </c>
      <c r="B222" t="s">
        <v>951</v>
      </c>
      <c r="C222">
        <v>971031107</v>
      </c>
      <c r="D222" t="s">
        <v>952</v>
      </c>
      <c r="E222">
        <v>2007</v>
      </c>
      <c r="F222">
        <v>0</v>
      </c>
      <c r="G222">
        <v>0</v>
      </c>
      <c r="H222">
        <v>0</v>
      </c>
      <c r="I222">
        <v>1171</v>
      </c>
      <c r="J222">
        <v>0</v>
      </c>
      <c r="K222">
        <v>0</v>
      </c>
      <c r="L222">
        <v>0</v>
      </c>
      <c r="M222">
        <v>1449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3476</v>
      </c>
      <c r="W222">
        <v>359</v>
      </c>
      <c r="X222">
        <v>713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999</v>
      </c>
      <c r="AF222">
        <v>21079</v>
      </c>
      <c r="AG222">
        <v>0</v>
      </c>
      <c r="AH222">
        <v>0</v>
      </c>
      <c r="AI222">
        <v>77</v>
      </c>
      <c r="AJ222">
        <v>42</v>
      </c>
      <c r="AK222">
        <v>77</v>
      </c>
      <c r="AL222">
        <v>137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135</v>
      </c>
      <c r="AS222">
        <v>2864</v>
      </c>
      <c r="AT222">
        <v>38</v>
      </c>
      <c r="AU222">
        <v>0</v>
      </c>
      <c r="AV222">
        <v>0</v>
      </c>
      <c r="AW222">
        <v>33</v>
      </c>
      <c r="AX222">
        <v>2</v>
      </c>
      <c r="AY222">
        <v>1054</v>
      </c>
      <c r="AZ222">
        <v>0</v>
      </c>
      <c r="BA222">
        <v>0</v>
      </c>
      <c r="BB222">
        <v>0</v>
      </c>
      <c r="BC222" s="1">
        <v>0</v>
      </c>
      <c r="BD222" s="1">
        <v>0</v>
      </c>
      <c r="BE222" s="1">
        <v>0</v>
      </c>
      <c r="BF222" s="1">
        <v>2087</v>
      </c>
      <c r="BG222" s="1">
        <v>7.0436032582654531E-2</v>
      </c>
      <c r="BH222" s="1">
        <v>0.17010062290368952</v>
      </c>
      <c r="BI222" s="1">
        <v>15.195495927168183</v>
      </c>
      <c r="BJ222" s="1">
        <v>26</v>
      </c>
      <c r="BK222" s="1">
        <v>18706.044082414948</v>
      </c>
      <c r="BL222" s="1">
        <v>58</v>
      </c>
      <c r="BM222" s="1">
        <v>12.316722568279827</v>
      </c>
      <c r="BN222" s="1">
        <v>106.71999680562212</v>
      </c>
      <c r="BO222" s="1">
        <v>6.6787053841499802</v>
      </c>
      <c r="BP222">
        <f>IFERROR(VLOOKUP(C222,'[2]Øyer per selskap'!$A$2:$D$43,4,FALSE),0)</f>
        <v>0</v>
      </c>
      <c r="BQ222">
        <f>IFERROR(VLOOKUP(C222,'[1]Pivot 28112017 - VIR 2018'!$D$4:$E$117,2,FALSE),0)</f>
        <v>3.8559999999999999</v>
      </c>
      <c r="BR222">
        <v>247.85</v>
      </c>
    </row>
    <row r="223" spans="1:70" x14ac:dyDescent="0.25">
      <c r="A223" t="s">
        <v>953</v>
      </c>
      <c r="B223" t="s">
        <v>951</v>
      </c>
      <c r="C223">
        <v>971031107</v>
      </c>
      <c r="D223" t="s">
        <v>952</v>
      </c>
      <c r="E223">
        <v>2008</v>
      </c>
      <c r="F223">
        <v>0</v>
      </c>
      <c r="G223">
        <v>0</v>
      </c>
      <c r="H223">
        <v>0</v>
      </c>
      <c r="I223">
        <v>1188</v>
      </c>
      <c r="J223">
        <v>0</v>
      </c>
      <c r="K223">
        <v>0</v>
      </c>
      <c r="L223">
        <v>0</v>
      </c>
      <c r="M223">
        <v>2179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3804</v>
      </c>
      <c r="W223">
        <v>724</v>
      </c>
      <c r="X223">
        <v>769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1016</v>
      </c>
      <c r="AF223">
        <v>21210</v>
      </c>
      <c r="AG223">
        <v>0</v>
      </c>
      <c r="AH223">
        <v>0</v>
      </c>
      <c r="AI223">
        <v>76</v>
      </c>
      <c r="AJ223">
        <v>42</v>
      </c>
      <c r="AK223">
        <v>77</v>
      </c>
      <c r="AL223">
        <v>121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156</v>
      </c>
      <c r="AS223">
        <v>2811</v>
      </c>
      <c r="AT223">
        <v>32</v>
      </c>
      <c r="AU223">
        <v>0</v>
      </c>
      <c r="AV223">
        <v>0</v>
      </c>
      <c r="AW223">
        <v>33</v>
      </c>
      <c r="AX223">
        <v>2</v>
      </c>
      <c r="AY223">
        <v>1401</v>
      </c>
      <c r="AZ223">
        <v>0</v>
      </c>
      <c r="BA223">
        <v>0</v>
      </c>
      <c r="BB223">
        <v>0</v>
      </c>
      <c r="BP223">
        <f>IFERROR(VLOOKUP(C223,'[2]Øyer per selskap'!$A$2:$D$43,4,FALSE),0)</f>
        <v>0</v>
      </c>
      <c r="BQ223">
        <f>IFERROR(VLOOKUP(C223,'[1]Pivot 28112017 - VIR 2018'!$D$4:$E$117,2,FALSE),0)</f>
        <v>3.8559999999999999</v>
      </c>
      <c r="BR223">
        <v>247.85</v>
      </c>
    </row>
    <row r="224" spans="1:70" x14ac:dyDescent="0.25">
      <c r="A224" t="s">
        <v>954</v>
      </c>
      <c r="B224" t="s">
        <v>951</v>
      </c>
      <c r="C224">
        <v>971031107</v>
      </c>
      <c r="D224" t="s">
        <v>952</v>
      </c>
      <c r="E224">
        <v>2009</v>
      </c>
      <c r="F224">
        <v>0</v>
      </c>
      <c r="G224">
        <v>0</v>
      </c>
      <c r="H224">
        <v>0</v>
      </c>
      <c r="I224">
        <v>1506</v>
      </c>
      <c r="J224">
        <v>0</v>
      </c>
      <c r="K224">
        <v>0</v>
      </c>
      <c r="L224">
        <v>0</v>
      </c>
      <c r="M224">
        <v>1977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4377</v>
      </c>
      <c r="W224">
        <v>549</v>
      </c>
      <c r="X224">
        <v>888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1043</v>
      </c>
      <c r="AF224">
        <v>23522</v>
      </c>
      <c r="AG224">
        <v>0</v>
      </c>
      <c r="AH224">
        <v>0</v>
      </c>
      <c r="AI224">
        <v>84</v>
      </c>
      <c r="AJ224">
        <v>49</v>
      </c>
      <c r="AK224">
        <v>83</v>
      </c>
      <c r="AL224">
        <v>293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167</v>
      </c>
      <c r="AS224">
        <v>3010</v>
      </c>
      <c r="AT224">
        <v>0</v>
      </c>
      <c r="AU224">
        <v>0</v>
      </c>
      <c r="AV224">
        <v>0</v>
      </c>
      <c r="AW224">
        <v>31</v>
      </c>
      <c r="AX224">
        <v>3</v>
      </c>
      <c r="AY224">
        <v>1784</v>
      </c>
      <c r="AZ224">
        <v>0</v>
      </c>
      <c r="BA224">
        <v>0</v>
      </c>
      <c r="BB224">
        <v>0</v>
      </c>
      <c r="BP224">
        <f>IFERROR(VLOOKUP(C224,'[2]Øyer per selskap'!$A$2:$D$43,4,FALSE),0)</f>
        <v>0</v>
      </c>
      <c r="BQ224">
        <f>IFERROR(VLOOKUP(C224,'[1]Pivot 28112017 - VIR 2018'!$D$4:$E$117,2,FALSE),0)</f>
        <v>3.8559999999999999</v>
      </c>
      <c r="BR224">
        <v>247.85</v>
      </c>
    </row>
    <row r="225" spans="1:70" x14ac:dyDescent="0.25">
      <c r="A225" t="s">
        <v>955</v>
      </c>
      <c r="B225" t="s">
        <v>951</v>
      </c>
      <c r="C225">
        <v>971031107</v>
      </c>
      <c r="D225" t="s">
        <v>952</v>
      </c>
      <c r="E225">
        <v>2010</v>
      </c>
      <c r="F225">
        <v>0</v>
      </c>
      <c r="G225">
        <v>0</v>
      </c>
      <c r="H225">
        <v>0</v>
      </c>
      <c r="I225">
        <v>1499</v>
      </c>
      <c r="J225">
        <v>0</v>
      </c>
      <c r="K225">
        <v>0</v>
      </c>
      <c r="L225">
        <v>0</v>
      </c>
      <c r="M225">
        <v>1930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4541</v>
      </c>
      <c r="W225">
        <v>38</v>
      </c>
      <c r="X225">
        <v>963</v>
      </c>
      <c r="Y225">
        <v>0</v>
      </c>
      <c r="Z225">
        <v>463.14</v>
      </c>
      <c r="AA225">
        <v>0</v>
      </c>
      <c r="AB225">
        <v>0</v>
      </c>
      <c r="AC225">
        <v>0</v>
      </c>
      <c r="AD225">
        <v>0</v>
      </c>
      <c r="AE225">
        <v>1060</v>
      </c>
      <c r="AF225">
        <v>22684</v>
      </c>
      <c r="AG225">
        <v>0</v>
      </c>
      <c r="AH225">
        <v>0</v>
      </c>
      <c r="AI225">
        <v>85</v>
      </c>
      <c r="AJ225">
        <v>51</v>
      </c>
      <c r="AK225">
        <v>87</v>
      </c>
      <c r="AL225">
        <v>72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155</v>
      </c>
      <c r="AS225">
        <v>3208</v>
      </c>
      <c r="AT225">
        <v>0</v>
      </c>
      <c r="AU225">
        <v>0</v>
      </c>
      <c r="AV225">
        <v>0</v>
      </c>
      <c r="AW225">
        <v>33</v>
      </c>
      <c r="AX225">
        <v>3</v>
      </c>
      <c r="AY225">
        <v>1705</v>
      </c>
      <c r="AZ225">
        <v>0</v>
      </c>
      <c r="BA225">
        <v>0</v>
      </c>
      <c r="BB225">
        <v>0</v>
      </c>
      <c r="BP225">
        <f>IFERROR(VLOOKUP(C225,'[2]Øyer per selskap'!$A$2:$D$43,4,FALSE),0)</f>
        <v>0</v>
      </c>
      <c r="BQ225">
        <f>IFERROR(VLOOKUP(C225,'[1]Pivot 28112017 - VIR 2018'!$D$4:$E$117,2,FALSE),0)</f>
        <v>3.8559999999999999</v>
      </c>
      <c r="BR225">
        <v>247.85</v>
      </c>
    </row>
    <row r="226" spans="1:70" x14ac:dyDescent="0.25">
      <c r="A226" t="s">
        <v>956</v>
      </c>
      <c r="B226" t="s">
        <v>951</v>
      </c>
      <c r="C226">
        <v>971031107</v>
      </c>
      <c r="D226" t="s">
        <v>952</v>
      </c>
      <c r="E226">
        <v>2011</v>
      </c>
      <c r="F226">
        <v>0</v>
      </c>
      <c r="G226">
        <v>0</v>
      </c>
      <c r="H226">
        <v>0</v>
      </c>
      <c r="I226">
        <v>1601</v>
      </c>
      <c r="J226">
        <v>0</v>
      </c>
      <c r="K226">
        <v>0</v>
      </c>
      <c r="L226">
        <v>0</v>
      </c>
      <c r="M226">
        <v>1817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5176</v>
      </c>
      <c r="W226">
        <v>929</v>
      </c>
      <c r="X226">
        <v>1445</v>
      </c>
      <c r="Y226">
        <v>0</v>
      </c>
      <c r="Z226">
        <v>463.14</v>
      </c>
      <c r="AA226">
        <v>0</v>
      </c>
      <c r="AB226">
        <v>0</v>
      </c>
      <c r="AC226">
        <v>0</v>
      </c>
      <c r="AD226">
        <v>0</v>
      </c>
      <c r="AE226">
        <v>1086</v>
      </c>
      <c r="AF226">
        <v>24753</v>
      </c>
      <c r="AG226">
        <v>0</v>
      </c>
      <c r="AH226">
        <v>0</v>
      </c>
      <c r="AI226">
        <v>86</v>
      </c>
      <c r="AJ226">
        <v>47</v>
      </c>
      <c r="AK226">
        <v>88</v>
      </c>
      <c r="AL226">
        <v>665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190</v>
      </c>
      <c r="AS226">
        <v>3471</v>
      </c>
      <c r="AT226">
        <v>549</v>
      </c>
      <c r="AU226">
        <v>0</v>
      </c>
      <c r="AV226">
        <v>0</v>
      </c>
      <c r="AW226">
        <v>38</v>
      </c>
      <c r="AX226">
        <v>3</v>
      </c>
      <c r="AY226">
        <v>2111</v>
      </c>
      <c r="AZ226">
        <v>0</v>
      </c>
      <c r="BA226">
        <v>0</v>
      </c>
      <c r="BB226">
        <v>0</v>
      </c>
      <c r="BP226">
        <f>IFERROR(VLOOKUP(C226,'[2]Øyer per selskap'!$A$2:$D$43,4,FALSE),0)</f>
        <v>0</v>
      </c>
      <c r="BQ226">
        <f>IFERROR(VLOOKUP(C226,'[1]Pivot 28112017 - VIR 2018'!$D$4:$E$117,2,FALSE),0)</f>
        <v>3.8559999999999999</v>
      </c>
      <c r="BR226">
        <v>247.85</v>
      </c>
    </row>
    <row r="227" spans="1:70" x14ac:dyDescent="0.25">
      <c r="A227" t="s">
        <v>957</v>
      </c>
      <c r="B227" t="s">
        <v>951</v>
      </c>
      <c r="C227">
        <v>971031107</v>
      </c>
      <c r="D227" t="s">
        <v>952</v>
      </c>
      <c r="E227">
        <v>2012</v>
      </c>
      <c r="F227">
        <v>0</v>
      </c>
      <c r="G227">
        <v>0</v>
      </c>
      <c r="H227">
        <v>0</v>
      </c>
      <c r="I227">
        <v>1830</v>
      </c>
      <c r="J227">
        <v>0</v>
      </c>
      <c r="K227">
        <v>0</v>
      </c>
      <c r="L227">
        <v>0</v>
      </c>
      <c r="M227">
        <v>2340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5261</v>
      </c>
      <c r="W227">
        <v>1039</v>
      </c>
      <c r="X227">
        <v>1724</v>
      </c>
      <c r="Y227">
        <v>0</v>
      </c>
      <c r="Z227">
        <v>463.14</v>
      </c>
      <c r="AA227">
        <v>0</v>
      </c>
      <c r="AB227">
        <v>0</v>
      </c>
      <c r="AC227">
        <v>0</v>
      </c>
      <c r="AD227">
        <v>0</v>
      </c>
      <c r="AE227">
        <v>1103</v>
      </c>
      <c r="AF227">
        <v>27761</v>
      </c>
      <c r="AG227">
        <v>0</v>
      </c>
      <c r="AH227">
        <v>0</v>
      </c>
      <c r="AI227">
        <v>91</v>
      </c>
      <c r="AJ227">
        <v>49</v>
      </c>
      <c r="AK227">
        <v>90</v>
      </c>
      <c r="AL227">
        <v>548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179</v>
      </c>
      <c r="AS227">
        <v>3659</v>
      </c>
      <c r="AT227">
        <v>0</v>
      </c>
      <c r="AU227">
        <v>0</v>
      </c>
      <c r="AV227">
        <v>0</v>
      </c>
      <c r="AW227">
        <v>37</v>
      </c>
      <c r="AX227">
        <v>4</v>
      </c>
      <c r="AY227">
        <v>1923</v>
      </c>
      <c r="AZ227">
        <v>0</v>
      </c>
      <c r="BA227">
        <v>0</v>
      </c>
      <c r="BB227">
        <v>0</v>
      </c>
      <c r="BP227">
        <f>IFERROR(VLOOKUP(C227,'[2]Øyer per selskap'!$A$2:$D$43,4,FALSE),0)</f>
        <v>0</v>
      </c>
      <c r="BQ227">
        <f>IFERROR(VLOOKUP(C227,'[1]Pivot 28112017 - VIR 2018'!$D$4:$E$117,2,FALSE),0)</f>
        <v>3.8559999999999999</v>
      </c>
      <c r="BR227">
        <v>247.85</v>
      </c>
    </row>
    <row r="228" spans="1:70" x14ac:dyDescent="0.25">
      <c r="A228" t="s">
        <v>958</v>
      </c>
      <c r="B228" t="s">
        <v>951</v>
      </c>
      <c r="C228">
        <v>971031107</v>
      </c>
      <c r="D228" t="s">
        <v>952</v>
      </c>
      <c r="E228">
        <v>2013</v>
      </c>
      <c r="F228">
        <v>0</v>
      </c>
      <c r="G228">
        <v>0</v>
      </c>
      <c r="H228">
        <v>0</v>
      </c>
      <c r="I228">
        <v>1860</v>
      </c>
      <c r="J228">
        <v>0</v>
      </c>
      <c r="K228">
        <v>0</v>
      </c>
      <c r="L228">
        <v>0</v>
      </c>
      <c r="M228">
        <v>1917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5536</v>
      </c>
      <c r="W228">
        <v>899</v>
      </c>
      <c r="X228">
        <v>1438</v>
      </c>
      <c r="Y228">
        <v>0</v>
      </c>
      <c r="Z228">
        <v>463.14</v>
      </c>
      <c r="AA228">
        <v>0</v>
      </c>
      <c r="AB228">
        <v>0</v>
      </c>
      <c r="AC228">
        <v>0</v>
      </c>
      <c r="AD228">
        <v>0</v>
      </c>
      <c r="AE228">
        <v>1114</v>
      </c>
      <c r="AF228">
        <v>30471</v>
      </c>
      <c r="AG228">
        <v>0</v>
      </c>
      <c r="AH228">
        <v>0</v>
      </c>
      <c r="AI228">
        <v>91</v>
      </c>
      <c r="AJ228">
        <v>49</v>
      </c>
      <c r="AK228">
        <v>91</v>
      </c>
      <c r="AL228">
        <v>176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217</v>
      </c>
      <c r="AS228">
        <v>4303</v>
      </c>
      <c r="AT228">
        <v>0</v>
      </c>
      <c r="AU228">
        <v>0</v>
      </c>
      <c r="AV228">
        <v>0</v>
      </c>
      <c r="AW228">
        <v>38</v>
      </c>
      <c r="AX228">
        <v>4</v>
      </c>
      <c r="AY228">
        <v>2295</v>
      </c>
      <c r="AZ228">
        <v>0</v>
      </c>
      <c r="BA228">
        <v>0</v>
      </c>
      <c r="BB228">
        <v>0</v>
      </c>
      <c r="BC228" s="1">
        <v>0</v>
      </c>
      <c r="BD228" s="1">
        <v>0</v>
      </c>
      <c r="BE228" s="1">
        <v>0</v>
      </c>
      <c r="BF228" s="1">
        <v>2087</v>
      </c>
      <c r="BG228" s="1">
        <v>7.0436032582654531E-2</v>
      </c>
      <c r="BH228" s="1">
        <v>0.17010062290368952</v>
      </c>
      <c r="BI228" s="1">
        <v>15.195495927168183</v>
      </c>
      <c r="BJ228" s="1">
        <v>26</v>
      </c>
      <c r="BK228" s="1">
        <v>18706.044082414948</v>
      </c>
      <c r="BL228" s="1">
        <v>58</v>
      </c>
      <c r="BM228" s="1">
        <v>12.316722568279827</v>
      </c>
      <c r="BN228" s="1">
        <v>106.71999680562212</v>
      </c>
      <c r="BO228" s="1">
        <v>6.6787053841499802</v>
      </c>
      <c r="BP228">
        <f>IFERROR(VLOOKUP(C228,'[2]Øyer per selskap'!$A$2:$D$43,4,FALSE),0)</f>
        <v>0</v>
      </c>
      <c r="BQ228">
        <f>IFERROR(VLOOKUP(C228,'[1]Pivot 28112017 - VIR 2018'!$D$4:$E$117,2,FALSE),0)</f>
        <v>3.8559999999999999</v>
      </c>
      <c r="BR228">
        <v>247.85</v>
      </c>
    </row>
    <row r="229" spans="1:70" x14ac:dyDescent="0.25">
      <c r="A229" t="s">
        <v>959</v>
      </c>
      <c r="B229" t="s">
        <v>951</v>
      </c>
      <c r="C229">
        <v>971031107</v>
      </c>
      <c r="D229" t="s">
        <v>952</v>
      </c>
      <c r="E229">
        <v>2014</v>
      </c>
      <c r="F229">
        <v>0</v>
      </c>
      <c r="G229">
        <v>0</v>
      </c>
      <c r="H229">
        <v>0</v>
      </c>
      <c r="I229">
        <v>2043</v>
      </c>
      <c r="J229">
        <v>0</v>
      </c>
      <c r="K229">
        <v>0</v>
      </c>
      <c r="L229">
        <v>0</v>
      </c>
      <c r="M229">
        <v>1312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5496</v>
      </c>
      <c r="W229">
        <v>-318</v>
      </c>
      <c r="X229">
        <v>1626</v>
      </c>
      <c r="Y229">
        <v>0</v>
      </c>
      <c r="Z229">
        <v>463.14</v>
      </c>
      <c r="AA229">
        <v>0</v>
      </c>
      <c r="AB229">
        <v>0</v>
      </c>
      <c r="AC229">
        <v>0</v>
      </c>
      <c r="AD229">
        <v>0</v>
      </c>
      <c r="AE229">
        <v>1135</v>
      </c>
      <c r="AF229">
        <v>32552</v>
      </c>
      <c r="AG229">
        <v>0</v>
      </c>
      <c r="AH229">
        <v>0</v>
      </c>
      <c r="AI229">
        <v>94</v>
      </c>
      <c r="AJ229">
        <v>49</v>
      </c>
      <c r="AK229">
        <v>91</v>
      </c>
      <c r="AL229">
        <v>610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243</v>
      </c>
      <c r="AS229">
        <v>4634</v>
      </c>
      <c r="AT229">
        <v>84</v>
      </c>
      <c r="AU229">
        <v>0</v>
      </c>
      <c r="AV229">
        <v>0</v>
      </c>
      <c r="AW229">
        <v>38</v>
      </c>
      <c r="AX229">
        <v>4</v>
      </c>
      <c r="AY229">
        <v>2233</v>
      </c>
      <c r="AZ229">
        <v>0</v>
      </c>
      <c r="BA229">
        <v>0</v>
      </c>
      <c r="BB229">
        <v>0</v>
      </c>
      <c r="BC229" s="1">
        <v>0</v>
      </c>
      <c r="BD229" s="1">
        <v>0</v>
      </c>
      <c r="BE229" s="1">
        <v>0</v>
      </c>
      <c r="BF229" s="1">
        <v>2087</v>
      </c>
      <c r="BG229" s="1">
        <v>7.0436032582654531E-2</v>
      </c>
      <c r="BH229" s="1">
        <v>0.17010062290368952</v>
      </c>
      <c r="BI229" s="1">
        <v>15.195495927168183</v>
      </c>
      <c r="BJ229" s="1">
        <v>26</v>
      </c>
      <c r="BK229" s="1">
        <v>18706.044082414948</v>
      </c>
      <c r="BL229" s="1">
        <v>58</v>
      </c>
      <c r="BM229" s="1">
        <v>12.316722568279827</v>
      </c>
      <c r="BN229" s="1">
        <v>106.71999680562212</v>
      </c>
      <c r="BO229" s="1">
        <v>6.6787053841499802</v>
      </c>
      <c r="BP229">
        <f>IFERROR(VLOOKUP(C229,'[2]Øyer per selskap'!$A$2:$D$43,4,FALSE),0)</f>
        <v>0</v>
      </c>
      <c r="BQ229">
        <f>IFERROR(VLOOKUP(C229,'[1]Pivot 28112017 - VIR 2018'!$D$4:$E$117,2,FALSE),0)</f>
        <v>3.8559999999999999</v>
      </c>
      <c r="BR229">
        <v>247.85</v>
      </c>
    </row>
    <row r="230" spans="1:70" x14ac:dyDescent="0.25">
      <c r="A230" t="s">
        <v>960</v>
      </c>
      <c r="B230" t="s">
        <v>951</v>
      </c>
      <c r="C230">
        <v>971031107</v>
      </c>
      <c r="D230" t="s">
        <v>952</v>
      </c>
      <c r="E230">
        <v>2015</v>
      </c>
      <c r="F230">
        <v>0</v>
      </c>
      <c r="G230">
        <v>0</v>
      </c>
      <c r="H230">
        <v>0</v>
      </c>
      <c r="I230">
        <v>2129</v>
      </c>
      <c r="J230">
        <v>0</v>
      </c>
      <c r="K230">
        <v>0</v>
      </c>
      <c r="L230">
        <v>0</v>
      </c>
      <c r="M230">
        <v>2829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6105</v>
      </c>
      <c r="W230">
        <v>1484</v>
      </c>
      <c r="X230">
        <v>1672</v>
      </c>
      <c r="Y230">
        <v>0</v>
      </c>
      <c r="Z230">
        <v>463.14</v>
      </c>
      <c r="AA230">
        <v>0</v>
      </c>
      <c r="AB230">
        <v>0</v>
      </c>
      <c r="AC230">
        <v>0</v>
      </c>
      <c r="AD230">
        <v>0</v>
      </c>
      <c r="AE230">
        <v>1150</v>
      </c>
      <c r="AF230">
        <v>33085</v>
      </c>
      <c r="AG230">
        <v>0</v>
      </c>
      <c r="AH230">
        <v>0</v>
      </c>
      <c r="AI230">
        <v>94</v>
      </c>
      <c r="AJ230">
        <v>43</v>
      </c>
      <c r="AK230">
        <v>82</v>
      </c>
      <c r="AL230">
        <v>209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231</v>
      </c>
      <c r="AS230">
        <v>4727</v>
      </c>
      <c r="AT230">
        <v>33</v>
      </c>
      <c r="AU230">
        <v>0</v>
      </c>
      <c r="AV230">
        <v>0</v>
      </c>
      <c r="AW230">
        <v>36</v>
      </c>
      <c r="AX230">
        <v>3</v>
      </c>
      <c r="AY230">
        <v>1895</v>
      </c>
      <c r="AZ230">
        <v>0</v>
      </c>
      <c r="BA230">
        <v>0</v>
      </c>
      <c r="BB230">
        <v>0</v>
      </c>
      <c r="BC230" s="1">
        <v>0</v>
      </c>
      <c r="BD230" s="1">
        <v>0</v>
      </c>
      <c r="BE230" s="1">
        <v>0</v>
      </c>
      <c r="BF230" s="1">
        <v>2087</v>
      </c>
      <c r="BG230" s="1">
        <v>7.0436032582654531E-2</v>
      </c>
      <c r="BH230" s="1">
        <v>0.17010062290368952</v>
      </c>
      <c r="BI230" s="1">
        <v>15.195495927168183</v>
      </c>
      <c r="BJ230" s="1">
        <v>26</v>
      </c>
      <c r="BK230" s="1">
        <v>18706.044082414948</v>
      </c>
      <c r="BL230" s="1">
        <v>58</v>
      </c>
      <c r="BM230" s="1">
        <v>12.316722568279827</v>
      </c>
      <c r="BN230" s="1">
        <v>106.71999680562212</v>
      </c>
      <c r="BO230" s="1">
        <v>6.6787053841499802</v>
      </c>
      <c r="BP230">
        <f>IFERROR(VLOOKUP(C230,'[2]Øyer per selskap'!$A$2:$D$43,4,FALSE),0)</f>
        <v>0</v>
      </c>
      <c r="BQ230">
        <f>IFERROR(VLOOKUP(C230,'[1]Pivot 28112017 - VIR 2018'!$D$4:$E$117,2,FALSE),0)</f>
        <v>3.8559999999999999</v>
      </c>
      <c r="BR230">
        <v>247.85</v>
      </c>
    </row>
    <row r="231" spans="1:70" x14ac:dyDescent="0.25">
      <c r="A231" t="s">
        <v>961</v>
      </c>
      <c r="B231" t="s">
        <v>951</v>
      </c>
      <c r="C231">
        <v>971031107</v>
      </c>
      <c r="D231" t="s">
        <v>952</v>
      </c>
      <c r="E231">
        <v>2016</v>
      </c>
      <c r="F231">
        <v>0</v>
      </c>
      <c r="G231">
        <v>0</v>
      </c>
      <c r="H231">
        <v>0</v>
      </c>
      <c r="I231">
        <v>2139</v>
      </c>
      <c r="J231">
        <v>0</v>
      </c>
      <c r="K231">
        <v>0</v>
      </c>
      <c r="L231">
        <v>0</v>
      </c>
      <c r="M231">
        <v>1970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6224</v>
      </c>
      <c r="W231">
        <v>1102</v>
      </c>
      <c r="X231">
        <v>1446</v>
      </c>
      <c r="Y231">
        <v>0</v>
      </c>
      <c r="Z231">
        <v>463.14</v>
      </c>
      <c r="AA231">
        <v>0</v>
      </c>
      <c r="AB231">
        <v>0</v>
      </c>
      <c r="AC231">
        <v>0</v>
      </c>
      <c r="AD231">
        <v>0</v>
      </c>
      <c r="AE231">
        <v>1160</v>
      </c>
      <c r="AF231">
        <v>32623</v>
      </c>
      <c r="AG231">
        <v>0</v>
      </c>
      <c r="AH231">
        <v>0</v>
      </c>
      <c r="AI231">
        <v>94</v>
      </c>
      <c r="AJ231">
        <v>45</v>
      </c>
      <c r="AK231">
        <v>86</v>
      </c>
      <c r="AL231">
        <v>194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269</v>
      </c>
      <c r="AS231">
        <v>5709</v>
      </c>
      <c r="AT231">
        <v>249</v>
      </c>
      <c r="AU231">
        <v>0</v>
      </c>
      <c r="AV231">
        <v>0</v>
      </c>
      <c r="AW231">
        <v>38</v>
      </c>
      <c r="AX231">
        <v>3</v>
      </c>
      <c r="AY231">
        <v>2111</v>
      </c>
      <c r="AZ231">
        <v>0</v>
      </c>
      <c r="BA231">
        <v>0</v>
      </c>
      <c r="BB231">
        <v>0</v>
      </c>
      <c r="BC231" s="1">
        <v>0</v>
      </c>
      <c r="BD231" s="1">
        <v>0</v>
      </c>
      <c r="BE231" s="1">
        <v>0</v>
      </c>
      <c r="BF231" s="1">
        <v>2087</v>
      </c>
      <c r="BG231" s="1">
        <v>7.0436032582654531E-2</v>
      </c>
      <c r="BH231" s="1">
        <v>0.17010062290368952</v>
      </c>
      <c r="BI231" s="1">
        <v>15.195495927168183</v>
      </c>
      <c r="BJ231" s="1">
        <v>26</v>
      </c>
      <c r="BK231" s="1">
        <v>18706.044082414948</v>
      </c>
      <c r="BL231" s="1">
        <v>58</v>
      </c>
      <c r="BM231" s="1">
        <v>12.316722568279827</v>
      </c>
      <c r="BN231" s="1">
        <v>106.71999680562212</v>
      </c>
      <c r="BO231" s="1">
        <v>6.6787053841499802</v>
      </c>
      <c r="BP231">
        <f>IFERROR(VLOOKUP(C231,'[2]Øyer per selskap'!$A$2:$D$43,4,FALSE),0)</f>
        <v>0</v>
      </c>
      <c r="BQ231">
        <f>IFERROR(VLOOKUP(C231,'[1]Pivot 28112017 - VIR 2018'!$D$4:$E$117,2,FALSE),0)</f>
        <v>3.8559999999999999</v>
      </c>
      <c r="BR231">
        <v>247.85</v>
      </c>
    </row>
    <row r="232" spans="1:70" x14ac:dyDescent="0.25">
      <c r="A232" t="s">
        <v>141</v>
      </c>
      <c r="B232" t="s">
        <v>54</v>
      </c>
      <c r="C232">
        <v>814943852</v>
      </c>
      <c r="D232" t="s">
        <v>55</v>
      </c>
      <c r="E232">
        <v>2007</v>
      </c>
      <c r="F232">
        <v>0</v>
      </c>
      <c r="G232">
        <v>0</v>
      </c>
      <c r="H232">
        <v>0</v>
      </c>
      <c r="I232">
        <v>11317</v>
      </c>
      <c r="J232">
        <v>0</v>
      </c>
      <c r="K232">
        <v>0</v>
      </c>
      <c r="L232">
        <v>0</v>
      </c>
      <c r="M232">
        <v>13446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18032</v>
      </c>
      <c r="W232">
        <v>1747</v>
      </c>
      <c r="X232">
        <v>6609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10106</v>
      </c>
      <c r="AF232">
        <v>161980</v>
      </c>
      <c r="AG232">
        <v>0</v>
      </c>
      <c r="AH232">
        <v>0</v>
      </c>
      <c r="AI232">
        <v>748</v>
      </c>
      <c r="AJ232">
        <v>466</v>
      </c>
      <c r="AK232">
        <v>598</v>
      </c>
      <c r="AL232">
        <v>1325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535</v>
      </c>
      <c r="AS232">
        <v>12447</v>
      </c>
      <c r="AT232">
        <v>0</v>
      </c>
      <c r="AU232">
        <v>0</v>
      </c>
      <c r="AV232">
        <v>0</v>
      </c>
      <c r="AW232">
        <v>119</v>
      </c>
      <c r="AX232">
        <v>13</v>
      </c>
      <c r="AY232">
        <v>14639</v>
      </c>
      <c r="AZ232">
        <v>0</v>
      </c>
      <c r="BA232">
        <v>0</v>
      </c>
      <c r="BB232">
        <v>0</v>
      </c>
      <c r="BC232" s="1">
        <v>0</v>
      </c>
      <c r="BD232" s="1">
        <v>0</v>
      </c>
      <c r="BE232" s="1">
        <v>0</v>
      </c>
      <c r="BF232" s="1">
        <v>18661</v>
      </c>
      <c r="BG232" s="1">
        <v>3.3867424039440541E-2</v>
      </c>
      <c r="BH232" s="1">
        <v>1.543325652430202E-2</v>
      </c>
      <c r="BI232" s="1">
        <v>7.8997374202883019</v>
      </c>
      <c r="BJ232" s="1">
        <v>28.198167300787738</v>
      </c>
      <c r="BK232" s="1">
        <v>12625.412089384277</v>
      </c>
      <c r="BL232" s="1">
        <v>63</v>
      </c>
      <c r="BM232" s="1">
        <v>34.312469856920849</v>
      </c>
      <c r="BN232" s="1">
        <v>282.99246199739207</v>
      </c>
      <c r="BO232" s="1">
        <v>5.5544879277507784</v>
      </c>
      <c r="BP232">
        <f>IFERROR(VLOOKUP(C232,'[2]Øyer per selskap'!$A$2:$D$43,4,FALSE),0)</f>
        <v>3</v>
      </c>
      <c r="BQ232">
        <f>IFERROR(VLOOKUP(C232,'[1]Pivot 28112017 - VIR 2018'!$D$4:$E$117,2,FALSE),0)</f>
        <v>5.25</v>
      </c>
      <c r="BR232">
        <v>276.60000000000002</v>
      </c>
    </row>
    <row r="233" spans="1:70" x14ac:dyDescent="0.25">
      <c r="A233" t="s">
        <v>142</v>
      </c>
      <c r="B233" t="s">
        <v>54</v>
      </c>
      <c r="C233">
        <v>814943852</v>
      </c>
      <c r="D233" t="s">
        <v>55</v>
      </c>
      <c r="E233">
        <v>2008</v>
      </c>
      <c r="F233">
        <v>0</v>
      </c>
      <c r="G233">
        <v>0</v>
      </c>
      <c r="H233">
        <v>0</v>
      </c>
      <c r="I233">
        <v>12203</v>
      </c>
      <c r="J233">
        <v>0</v>
      </c>
      <c r="K233">
        <v>0</v>
      </c>
      <c r="L233">
        <v>0</v>
      </c>
      <c r="M233">
        <v>8264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18167</v>
      </c>
      <c r="W233">
        <v>475</v>
      </c>
      <c r="X233">
        <v>8076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10154</v>
      </c>
      <c r="AF233">
        <v>181053</v>
      </c>
      <c r="AG233">
        <v>0</v>
      </c>
      <c r="AH233">
        <v>0</v>
      </c>
      <c r="AI233">
        <v>762</v>
      </c>
      <c r="AJ233">
        <v>460</v>
      </c>
      <c r="AK233">
        <v>601</v>
      </c>
      <c r="AL233">
        <v>1034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635</v>
      </c>
      <c r="AS233">
        <v>14701</v>
      </c>
      <c r="AT233">
        <v>0</v>
      </c>
      <c r="AU233">
        <v>0</v>
      </c>
      <c r="AV233">
        <v>0</v>
      </c>
      <c r="AW233">
        <v>126</v>
      </c>
      <c r="AX233">
        <v>15</v>
      </c>
      <c r="AY233">
        <v>14904</v>
      </c>
      <c r="AZ233">
        <v>0</v>
      </c>
      <c r="BA233">
        <v>0</v>
      </c>
      <c r="BB233">
        <v>0</v>
      </c>
      <c r="BP233">
        <f>IFERROR(VLOOKUP(C233,'[2]Øyer per selskap'!$A$2:$D$43,4,FALSE),0)</f>
        <v>3</v>
      </c>
      <c r="BQ233">
        <f>IFERROR(VLOOKUP(C233,'[1]Pivot 28112017 - VIR 2018'!$D$4:$E$117,2,FALSE),0)</f>
        <v>5.25</v>
      </c>
      <c r="BR233">
        <v>276.60000000000002</v>
      </c>
    </row>
    <row r="234" spans="1:70" x14ac:dyDescent="0.25">
      <c r="A234" t="s">
        <v>143</v>
      </c>
      <c r="B234" t="s">
        <v>54</v>
      </c>
      <c r="C234">
        <v>814943852</v>
      </c>
      <c r="D234" t="s">
        <v>55</v>
      </c>
      <c r="E234">
        <v>2009</v>
      </c>
      <c r="F234">
        <v>0</v>
      </c>
      <c r="G234">
        <v>0</v>
      </c>
      <c r="H234">
        <v>0</v>
      </c>
      <c r="I234">
        <v>13564</v>
      </c>
      <c r="J234">
        <v>0</v>
      </c>
      <c r="K234">
        <v>0</v>
      </c>
      <c r="L234">
        <v>0</v>
      </c>
      <c r="M234">
        <v>9109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17158</v>
      </c>
      <c r="W234">
        <v>3301</v>
      </c>
      <c r="X234">
        <v>8076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10438</v>
      </c>
      <c r="AF234">
        <v>186810</v>
      </c>
      <c r="AG234">
        <v>0</v>
      </c>
      <c r="AH234">
        <v>0</v>
      </c>
      <c r="AI234">
        <v>756</v>
      </c>
      <c r="AJ234">
        <v>457</v>
      </c>
      <c r="AK234">
        <v>604</v>
      </c>
      <c r="AL234">
        <v>2944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703</v>
      </c>
      <c r="AS234">
        <v>16015</v>
      </c>
      <c r="AT234">
        <v>0</v>
      </c>
      <c r="AU234">
        <v>0</v>
      </c>
      <c r="AV234">
        <v>0</v>
      </c>
      <c r="AW234">
        <v>132</v>
      </c>
      <c r="AX234">
        <v>15</v>
      </c>
      <c r="AY234">
        <v>16776</v>
      </c>
      <c r="AZ234">
        <v>0</v>
      </c>
      <c r="BA234">
        <v>0</v>
      </c>
      <c r="BB234">
        <v>0</v>
      </c>
      <c r="BP234">
        <f>IFERROR(VLOOKUP(C234,'[2]Øyer per selskap'!$A$2:$D$43,4,FALSE),0)</f>
        <v>3</v>
      </c>
      <c r="BQ234">
        <f>IFERROR(VLOOKUP(C234,'[1]Pivot 28112017 - VIR 2018'!$D$4:$E$117,2,FALSE),0)</f>
        <v>5.25</v>
      </c>
      <c r="BR234">
        <v>276.60000000000002</v>
      </c>
    </row>
    <row r="235" spans="1:70" x14ac:dyDescent="0.25">
      <c r="A235" t="s">
        <v>144</v>
      </c>
      <c r="B235" t="s">
        <v>54</v>
      </c>
      <c r="C235">
        <v>814943852</v>
      </c>
      <c r="D235" t="s">
        <v>55</v>
      </c>
      <c r="E235">
        <v>2010</v>
      </c>
      <c r="F235">
        <v>0</v>
      </c>
      <c r="G235">
        <v>0</v>
      </c>
      <c r="H235">
        <v>0</v>
      </c>
      <c r="I235">
        <v>13587</v>
      </c>
      <c r="J235">
        <v>0</v>
      </c>
      <c r="K235">
        <v>0</v>
      </c>
      <c r="L235">
        <v>0</v>
      </c>
      <c r="M235">
        <v>10780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17063</v>
      </c>
      <c r="W235">
        <v>2205</v>
      </c>
      <c r="X235">
        <v>7088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10625</v>
      </c>
      <c r="AF235">
        <v>187817</v>
      </c>
      <c r="AG235">
        <v>0</v>
      </c>
      <c r="AH235">
        <v>0</v>
      </c>
      <c r="AI235">
        <v>765</v>
      </c>
      <c r="AJ235">
        <v>448</v>
      </c>
      <c r="AK235">
        <v>597</v>
      </c>
      <c r="AL235">
        <v>1448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766</v>
      </c>
      <c r="AS235">
        <v>17055</v>
      </c>
      <c r="AT235">
        <v>48</v>
      </c>
      <c r="AU235">
        <v>0</v>
      </c>
      <c r="AV235">
        <v>0</v>
      </c>
      <c r="AW235">
        <v>134</v>
      </c>
      <c r="AX235">
        <v>15</v>
      </c>
      <c r="AY235">
        <v>16039</v>
      </c>
      <c r="AZ235">
        <v>0</v>
      </c>
      <c r="BA235">
        <v>0</v>
      </c>
      <c r="BB235">
        <v>0</v>
      </c>
      <c r="BP235">
        <f>IFERROR(VLOOKUP(C235,'[2]Øyer per selskap'!$A$2:$D$43,4,FALSE),0)</f>
        <v>3</v>
      </c>
      <c r="BQ235">
        <f>IFERROR(VLOOKUP(C235,'[1]Pivot 28112017 - VIR 2018'!$D$4:$E$117,2,FALSE),0)</f>
        <v>5.25</v>
      </c>
      <c r="BR235">
        <v>276.60000000000002</v>
      </c>
    </row>
    <row r="236" spans="1:70" x14ac:dyDescent="0.25">
      <c r="A236" t="s">
        <v>145</v>
      </c>
      <c r="B236" t="s">
        <v>54</v>
      </c>
      <c r="C236">
        <v>814943852</v>
      </c>
      <c r="D236" t="s">
        <v>55</v>
      </c>
      <c r="E236">
        <v>2011</v>
      </c>
      <c r="F236">
        <v>0</v>
      </c>
      <c r="G236">
        <v>0</v>
      </c>
      <c r="H236">
        <v>0</v>
      </c>
      <c r="I236">
        <v>13922</v>
      </c>
      <c r="J236">
        <v>0</v>
      </c>
      <c r="K236">
        <v>0</v>
      </c>
      <c r="L236">
        <v>0</v>
      </c>
      <c r="M236">
        <v>5500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21206</v>
      </c>
      <c r="W236">
        <v>1990</v>
      </c>
      <c r="X236">
        <v>7694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10686</v>
      </c>
      <c r="AF236">
        <v>193622</v>
      </c>
      <c r="AG236">
        <v>0</v>
      </c>
      <c r="AH236">
        <v>0</v>
      </c>
      <c r="AI236">
        <v>765</v>
      </c>
      <c r="AJ236">
        <v>440</v>
      </c>
      <c r="AK236">
        <v>595</v>
      </c>
      <c r="AL236">
        <v>2412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826</v>
      </c>
      <c r="AS236">
        <v>18069</v>
      </c>
      <c r="AT236">
        <v>57</v>
      </c>
      <c r="AU236">
        <v>0</v>
      </c>
      <c r="AV236">
        <v>0</v>
      </c>
      <c r="AW236">
        <v>140</v>
      </c>
      <c r="AX236">
        <v>15</v>
      </c>
      <c r="AY236">
        <v>16321</v>
      </c>
      <c r="AZ236">
        <v>0</v>
      </c>
      <c r="BA236">
        <v>0</v>
      </c>
      <c r="BB236">
        <v>0</v>
      </c>
      <c r="BP236">
        <f>IFERROR(VLOOKUP(C236,'[2]Øyer per selskap'!$A$2:$D$43,4,FALSE),0)</f>
        <v>3</v>
      </c>
      <c r="BQ236">
        <f>IFERROR(VLOOKUP(C236,'[1]Pivot 28112017 - VIR 2018'!$D$4:$E$117,2,FALSE),0)</f>
        <v>5.25</v>
      </c>
      <c r="BR236">
        <v>276.60000000000002</v>
      </c>
    </row>
    <row r="237" spans="1:70" x14ac:dyDescent="0.25">
      <c r="A237" t="s">
        <v>146</v>
      </c>
      <c r="B237" t="s">
        <v>54</v>
      </c>
      <c r="C237">
        <v>814943852</v>
      </c>
      <c r="D237" t="s">
        <v>55</v>
      </c>
      <c r="E237">
        <v>2012</v>
      </c>
      <c r="F237">
        <v>0</v>
      </c>
      <c r="G237">
        <v>0</v>
      </c>
      <c r="H237">
        <v>0</v>
      </c>
      <c r="I237">
        <v>14231</v>
      </c>
      <c r="J237">
        <v>0</v>
      </c>
      <c r="K237">
        <v>0</v>
      </c>
      <c r="L237">
        <v>0</v>
      </c>
      <c r="M237">
        <v>8418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20092</v>
      </c>
      <c r="W237">
        <v>4507</v>
      </c>
      <c r="X237">
        <v>7002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10814</v>
      </c>
      <c r="AF237">
        <v>198982</v>
      </c>
      <c r="AG237">
        <v>0</v>
      </c>
      <c r="AH237">
        <v>0</v>
      </c>
      <c r="AI237">
        <v>768</v>
      </c>
      <c r="AJ237">
        <v>439</v>
      </c>
      <c r="AK237">
        <v>600</v>
      </c>
      <c r="AL237">
        <v>3191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824</v>
      </c>
      <c r="AS237">
        <v>18170</v>
      </c>
      <c r="AT237">
        <v>132</v>
      </c>
      <c r="AU237">
        <v>0</v>
      </c>
      <c r="AV237">
        <v>0</v>
      </c>
      <c r="AW237">
        <v>146</v>
      </c>
      <c r="AX237">
        <v>15</v>
      </c>
      <c r="AY237">
        <v>17483</v>
      </c>
      <c r="AZ237">
        <v>0</v>
      </c>
      <c r="BA237">
        <v>0</v>
      </c>
      <c r="BB237">
        <v>0</v>
      </c>
      <c r="BP237">
        <f>IFERROR(VLOOKUP(C237,'[2]Øyer per selskap'!$A$2:$D$43,4,FALSE),0)</f>
        <v>3</v>
      </c>
      <c r="BQ237">
        <f>IFERROR(VLOOKUP(C237,'[1]Pivot 28112017 - VIR 2018'!$D$4:$E$117,2,FALSE),0)</f>
        <v>5.25</v>
      </c>
      <c r="BR237">
        <v>276.60000000000002</v>
      </c>
    </row>
    <row r="238" spans="1:70" x14ac:dyDescent="0.25">
      <c r="A238" t="s">
        <v>147</v>
      </c>
      <c r="B238" t="s">
        <v>54</v>
      </c>
      <c r="C238">
        <v>814943852</v>
      </c>
      <c r="D238" t="s">
        <v>55</v>
      </c>
      <c r="E238">
        <v>2013</v>
      </c>
      <c r="F238">
        <v>0</v>
      </c>
      <c r="G238">
        <v>0</v>
      </c>
      <c r="H238">
        <v>0</v>
      </c>
      <c r="I238">
        <v>13648</v>
      </c>
      <c r="J238">
        <v>0</v>
      </c>
      <c r="K238">
        <v>0</v>
      </c>
      <c r="L238">
        <v>0</v>
      </c>
      <c r="M238">
        <v>6958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21536</v>
      </c>
      <c r="W238">
        <v>7026</v>
      </c>
      <c r="X238">
        <v>9244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10999</v>
      </c>
      <c r="AF238">
        <v>199357</v>
      </c>
      <c r="AG238">
        <v>0</v>
      </c>
      <c r="AH238">
        <v>0</v>
      </c>
      <c r="AI238">
        <v>762</v>
      </c>
      <c r="AJ238">
        <v>435</v>
      </c>
      <c r="AK238">
        <v>618</v>
      </c>
      <c r="AL238">
        <v>2145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1016</v>
      </c>
      <c r="AS238">
        <v>22856</v>
      </c>
      <c r="AT238">
        <v>212</v>
      </c>
      <c r="AU238">
        <v>0</v>
      </c>
      <c r="AV238">
        <v>0</v>
      </c>
      <c r="AW238">
        <v>167</v>
      </c>
      <c r="AX238">
        <v>16</v>
      </c>
      <c r="AY238">
        <v>13067</v>
      </c>
      <c r="AZ238">
        <v>0</v>
      </c>
      <c r="BA238">
        <v>0</v>
      </c>
      <c r="BB238">
        <v>0</v>
      </c>
      <c r="BC238" s="1">
        <v>0</v>
      </c>
      <c r="BD238" s="1">
        <v>0</v>
      </c>
      <c r="BE238" s="1">
        <v>0</v>
      </c>
      <c r="BF238" s="1">
        <v>18661</v>
      </c>
      <c r="BG238" s="1">
        <v>3.3867424039440541E-2</v>
      </c>
      <c r="BH238" s="1">
        <v>1.543325652430202E-2</v>
      </c>
      <c r="BI238" s="1">
        <v>7.8997374202883019</v>
      </c>
      <c r="BJ238" s="1">
        <v>28.198167300787738</v>
      </c>
      <c r="BK238" s="1">
        <v>12625.412089384277</v>
      </c>
      <c r="BL238" s="1">
        <v>63</v>
      </c>
      <c r="BM238" s="1">
        <v>34.312469856920849</v>
      </c>
      <c r="BN238" s="1">
        <v>282.99246199739207</v>
      </c>
      <c r="BO238" s="1">
        <v>5.5544879277507784</v>
      </c>
      <c r="BP238">
        <f>IFERROR(VLOOKUP(C238,'[2]Øyer per selskap'!$A$2:$D$43,4,FALSE),0)</f>
        <v>3</v>
      </c>
      <c r="BQ238">
        <f>IFERROR(VLOOKUP(C238,'[1]Pivot 28112017 - VIR 2018'!$D$4:$E$117,2,FALSE),0)</f>
        <v>5.25</v>
      </c>
      <c r="BR238">
        <v>276.60000000000002</v>
      </c>
    </row>
    <row r="239" spans="1:70" x14ac:dyDescent="0.25">
      <c r="A239" t="s">
        <v>148</v>
      </c>
      <c r="B239" t="s">
        <v>54</v>
      </c>
      <c r="C239">
        <v>814943852</v>
      </c>
      <c r="D239" t="s">
        <v>55</v>
      </c>
      <c r="E239">
        <v>2014</v>
      </c>
      <c r="F239">
        <v>0</v>
      </c>
      <c r="G239">
        <v>0</v>
      </c>
      <c r="H239">
        <v>0</v>
      </c>
      <c r="I239">
        <v>13601</v>
      </c>
      <c r="J239">
        <v>0</v>
      </c>
      <c r="K239">
        <v>0</v>
      </c>
      <c r="L239">
        <v>0</v>
      </c>
      <c r="M239">
        <v>5618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16233</v>
      </c>
      <c r="W239">
        <v>4632</v>
      </c>
      <c r="X239">
        <v>6910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11153</v>
      </c>
      <c r="AF239">
        <v>196780</v>
      </c>
      <c r="AG239">
        <v>0</v>
      </c>
      <c r="AH239">
        <v>0</v>
      </c>
      <c r="AI239">
        <v>763</v>
      </c>
      <c r="AJ239">
        <v>429</v>
      </c>
      <c r="AK239">
        <v>619</v>
      </c>
      <c r="AL239">
        <v>1794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1122</v>
      </c>
      <c r="AS239">
        <v>23823</v>
      </c>
      <c r="AT239">
        <v>49</v>
      </c>
      <c r="AU239">
        <v>0</v>
      </c>
      <c r="AV239">
        <v>0</v>
      </c>
      <c r="AW239">
        <v>173</v>
      </c>
      <c r="AX239">
        <v>17</v>
      </c>
      <c r="AY239">
        <v>15988</v>
      </c>
      <c r="AZ239">
        <v>0</v>
      </c>
      <c r="BA239">
        <v>0</v>
      </c>
      <c r="BB239">
        <v>0</v>
      </c>
      <c r="BC239" s="1">
        <v>0</v>
      </c>
      <c r="BD239" s="1">
        <v>0</v>
      </c>
      <c r="BE239" s="1">
        <v>0</v>
      </c>
      <c r="BF239" s="1">
        <v>18661</v>
      </c>
      <c r="BG239" s="1">
        <v>3.3867424039440541E-2</v>
      </c>
      <c r="BH239" s="1">
        <v>1.543325652430202E-2</v>
      </c>
      <c r="BI239" s="1">
        <v>7.8997374202883019</v>
      </c>
      <c r="BJ239" s="1">
        <v>28.198167300787738</v>
      </c>
      <c r="BK239" s="1">
        <v>12625.412089384277</v>
      </c>
      <c r="BL239" s="1">
        <v>63</v>
      </c>
      <c r="BM239" s="1">
        <v>34.312469856920849</v>
      </c>
      <c r="BN239" s="1">
        <v>282.99246199739207</v>
      </c>
      <c r="BO239" s="1">
        <v>5.5544879277507784</v>
      </c>
      <c r="BP239">
        <f>IFERROR(VLOOKUP(C239,'[2]Øyer per selskap'!$A$2:$D$43,4,FALSE),0)</f>
        <v>3</v>
      </c>
      <c r="BQ239">
        <f>IFERROR(VLOOKUP(C239,'[1]Pivot 28112017 - VIR 2018'!$D$4:$E$117,2,FALSE),0)</f>
        <v>5.25</v>
      </c>
      <c r="BR239">
        <v>276.60000000000002</v>
      </c>
    </row>
    <row r="240" spans="1:70" x14ac:dyDescent="0.25">
      <c r="A240" t="s">
        <v>53</v>
      </c>
      <c r="B240" t="s">
        <v>54</v>
      </c>
      <c r="C240">
        <v>814943852</v>
      </c>
      <c r="D240" t="s">
        <v>55</v>
      </c>
      <c r="E240">
        <v>2015</v>
      </c>
      <c r="F240">
        <v>-6456</v>
      </c>
      <c r="G240">
        <v>0</v>
      </c>
      <c r="H240">
        <v>0</v>
      </c>
      <c r="I240">
        <v>13862</v>
      </c>
      <c r="J240">
        <v>0</v>
      </c>
      <c r="K240">
        <v>0</v>
      </c>
      <c r="L240">
        <v>0</v>
      </c>
      <c r="M240">
        <v>11598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16903</v>
      </c>
      <c r="W240">
        <v>4756</v>
      </c>
      <c r="X240">
        <v>8102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11294</v>
      </c>
      <c r="AF240">
        <v>203246</v>
      </c>
      <c r="AG240">
        <v>0</v>
      </c>
      <c r="AH240">
        <v>0</v>
      </c>
      <c r="AI240">
        <v>774</v>
      </c>
      <c r="AJ240">
        <v>425</v>
      </c>
      <c r="AK240">
        <v>624</v>
      </c>
      <c r="AL240">
        <v>2438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1233</v>
      </c>
      <c r="AS240">
        <v>25970</v>
      </c>
      <c r="AT240">
        <v>192</v>
      </c>
      <c r="AU240">
        <v>0</v>
      </c>
      <c r="AV240">
        <v>0</v>
      </c>
      <c r="AW240">
        <v>182</v>
      </c>
      <c r="AX240">
        <v>17</v>
      </c>
      <c r="AY240">
        <v>17416</v>
      </c>
      <c r="AZ240">
        <v>0</v>
      </c>
      <c r="BA240">
        <v>0</v>
      </c>
      <c r="BB240">
        <v>0</v>
      </c>
      <c r="BC240" s="1">
        <v>0</v>
      </c>
      <c r="BD240" s="1">
        <v>0</v>
      </c>
      <c r="BE240" s="1">
        <v>0</v>
      </c>
      <c r="BF240" s="1">
        <v>18661</v>
      </c>
      <c r="BG240" s="1">
        <v>3.3867424039440541E-2</v>
      </c>
      <c r="BH240" s="1">
        <v>1.543325652430202E-2</v>
      </c>
      <c r="BI240" s="1">
        <v>7.8997374202883019</v>
      </c>
      <c r="BJ240" s="1">
        <v>28.198167300787738</v>
      </c>
      <c r="BK240" s="1">
        <v>12625.412089384277</v>
      </c>
      <c r="BL240" s="1">
        <v>63</v>
      </c>
      <c r="BM240" s="1">
        <v>34.312469856920849</v>
      </c>
      <c r="BN240" s="1">
        <v>282.99246199739207</v>
      </c>
      <c r="BO240" s="1">
        <v>5.5544879277507784</v>
      </c>
      <c r="BP240">
        <f>IFERROR(VLOOKUP(C240,'[2]Øyer per selskap'!$A$2:$D$43,4,FALSE),0)</f>
        <v>3</v>
      </c>
      <c r="BQ240">
        <f>IFERROR(VLOOKUP(C240,'[1]Pivot 28112017 - VIR 2018'!$D$4:$E$117,2,FALSE),0)</f>
        <v>5.25</v>
      </c>
      <c r="BR240">
        <v>276.60000000000002</v>
      </c>
    </row>
    <row r="241" spans="1:70" x14ac:dyDescent="0.25">
      <c r="A241" t="s">
        <v>149</v>
      </c>
      <c r="B241" t="s">
        <v>54</v>
      </c>
      <c r="C241">
        <v>814943852</v>
      </c>
      <c r="D241" t="s">
        <v>55</v>
      </c>
      <c r="E241">
        <v>2016</v>
      </c>
      <c r="F241">
        <v>0</v>
      </c>
      <c r="G241">
        <v>0</v>
      </c>
      <c r="H241">
        <v>0</v>
      </c>
      <c r="I241">
        <v>14544</v>
      </c>
      <c r="J241">
        <v>0</v>
      </c>
      <c r="K241">
        <v>0</v>
      </c>
      <c r="L241">
        <v>0</v>
      </c>
      <c r="M241">
        <v>16047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18000</v>
      </c>
      <c r="W241">
        <v>2322</v>
      </c>
      <c r="X241">
        <v>8215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11500</v>
      </c>
      <c r="AF241">
        <v>209728</v>
      </c>
      <c r="AG241">
        <v>0</v>
      </c>
      <c r="AH241">
        <v>0</v>
      </c>
      <c r="AI241">
        <v>772</v>
      </c>
      <c r="AJ241">
        <v>423</v>
      </c>
      <c r="AK241">
        <v>626</v>
      </c>
      <c r="AL241">
        <v>1992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1338</v>
      </c>
      <c r="AS241">
        <v>28232</v>
      </c>
      <c r="AT241">
        <v>439</v>
      </c>
      <c r="AU241">
        <v>0</v>
      </c>
      <c r="AV241">
        <v>0</v>
      </c>
      <c r="AW241">
        <v>186</v>
      </c>
      <c r="AX241">
        <v>17</v>
      </c>
      <c r="AY241">
        <v>15554</v>
      </c>
      <c r="AZ241">
        <v>0</v>
      </c>
      <c r="BA241">
        <v>0</v>
      </c>
      <c r="BB241">
        <v>0</v>
      </c>
      <c r="BC241" s="1">
        <v>0</v>
      </c>
      <c r="BD241" s="1">
        <v>0</v>
      </c>
      <c r="BE241" s="1">
        <v>0</v>
      </c>
      <c r="BF241" s="1">
        <v>18661</v>
      </c>
      <c r="BG241" s="1">
        <v>3.3867424039440541E-2</v>
      </c>
      <c r="BH241" s="1">
        <v>1.543325652430202E-2</v>
      </c>
      <c r="BI241" s="1">
        <v>7.8997374202883019</v>
      </c>
      <c r="BJ241" s="1">
        <v>28.198167300787738</v>
      </c>
      <c r="BK241" s="1">
        <v>12625.412089384277</v>
      </c>
      <c r="BL241" s="1">
        <v>63</v>
      </c>
      <c r="BM241" s="1">
        <v>34.312469856920849</v>
      </c>
      <c r="BN241" s="1">
        <v>282.99246199739207</v>
      </c>
      <c r="BO241" s="1">
        <v>5.5544879277507784</v>
      </c>
      <c r="BP241">
        <f>IFERROR(VLOOKUP(C241,'[2]Øyer per selskap'!$A$2:$D$43,4,FALSE),0)</f>
        <v>3</v>
      </c>
      <c r="BQ241">
        <f>IFERROR(VLOOKUP(C241,'[1]Pivot 28112017 - VIR 2018'!$D$4:$E$117,2,FALSE),0)</f>
        <v>5.25</v>
      </c>
      <c r="BR241">
        <v>276.60000000000002</v>
      </c>
    </row>
    <row r="242" spans="1:70" x14ac:dyDescent="0.25">
      <c r="A242" t="s">
        <v>171</v>
      </c>
      <c r="B242" t="s">
        <v>172</v>
      </c>
      <c r="C242">
        <v>858837162</v>
      </c>
      <c r="D242" t="s">
        <v>173</v>
      </c>
      <c r="E242">
        <v>2007</v>
      </c>
      <c r="F242">
        <v>0</v>
      </c>
      <c r="G242">
        <v>0</v>
      </c>
      <c r="H242">
        <v>0</v>
      </c>
      <c r="I242">
        <v>3962</v>
      </c>
      <c r="J242">
        <v>0</v>
      </c>
      <c r="K242">
        <v>0</v>
      </c>
      <c r="L242">
        <v>0</v>
      </c>
      <c r="M242">
        <v>3060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5985</v>
      </c>
      <c r="W242">
        <v>683</v>
      </c>
      <c r="X242">
        <v>2208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2856</v>
      </c>
      <c r="AF242">
        <v>49320</v>
      </c>
      <c r="AG242">
        <v>0</v>
      </c>
      <c r="AH242">
        <v>0</v>
      </c>
      <c r="AI242">
        <v>232</v>
      </c>
      <c r="AJ242">
        <v>144</v>
      </c>
      <c r="AK242">
        <v>176</v>
      </c>
      <c r="AL242">
        <v>381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946</v>
      </c>
      <c r="AS242">
        <v>13067</v>
      </c>
      <c r="AT242">
        <v>0</v>
      </c>
      <c r="AU242">
        <v>0</v>
      </c>
      <c r="AV242">
        <v>0</v>
      </c>
      <c r="AW242">
        <v>28</v>
      </c>
      <c r="AX242">
        <v>4</v>
      </c>
      <c r="AY242">
        <v>4933</v>
      </c>
      <c r="AZ242">
        <v>0</v>
      </c>
      <c r="BA242">
        <v>0</v>
      </c>
      <c r="BB242">
        <v>0</v>
      </c>
      <c r="BC242" s="1">
        <v>0</v>
      </c>
      <c r="BD242" s="1">
        <v>0</v>
      </c>
      <c r="BE242" s="1">
        <v>0</v>
      </c>
      <c r="BF242" s="1">
        <v>5948</v>
      </c>
      <c r="BG242" s="1">
        <v>0.23503698722259583</v>
      </c>
      <c r="BH242" s="1">
        <v>0.21099529253530599</v>
      </c>
      <c r="BI242" s="1">
        <v>14.903496973772697</v>
      </c>
      <c r="BJ242" s="1">
        <v>26</v>
      </c>
      <c r="BK242" s="1">
        <v>6459.8665097511766</v>
      </c>
      <c r="BL242" s="1">
        <v>60</v>
      </c>
      <c r="BM242" s="1">
        <v>15.936449226630801</v>
      </c>
      <c r="BN242" s="1">
        <v>142.89564559515804</v>
      </c>
      <c r="BO242" s="1">
        <v>6.9160122699385678</v>
      </c>
      <c r="BP242">
        <f>IFERROR(VLOOKUP(C242,'[2]Øyer per selskap'!$A$2:$D$43,4,FALSE),0)</f>
        <v>0</v>
      </c>
      <c r="BQ242">
        <f>IFERROR(VLOOKUP(C242,'[1]Pivot 28112017 - VIR 2018'!$D$4:$E$117,2,FALSE),0)</f>
        <v>17.489000000000001</v>
      </c>
      <c r="BR242">
        <v>247.85</v>
      </c>
    </row>
    <row r="243" spans="1:70" x14ac:dyDescent="0.25">
      <c r="A243" t="s">
        <v>174</v>
      </c>
      <c r="B243" t="s">
        <v>172</v>
      </c>
      <c r="C243">
        <v>858837162</v>
      </c>
      <c r="D243" t="s">
        <v>173</v>
      </c>
      <c r="E243">
        <v>2008</v>
      </c>
      <c r="F243">
        <v>0</v>
      </c>
      <c r="G243">
        <v>0</v>
      </c>
      <c r="H243">
        <v>0</v>
      </c>
      <c r="I243">
        <v>4179</v>
      </c>
      <c r="J243">
        <v>0</v>
      </c>
      <c r="K243">
        <v>0</v>
      </c>
      <c r="L243">
        <v>0</v>
      </c>
      <c r="M243">
        <v>4807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6412</v>
      </c>
      <c r="W243">
        <v>398</v>
      </c>
      <c r="X243">
        <v>2149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2889</v>
      </c>
      <c r="AF243">
        <v>62979</v>
      </c>
      <c r="AG243">
        <v>0</v>
      </c>
      <c r="AH243">
        <v>0</v>
      </c>
      <c r="AI243">
        <v>228</v>
      </c>
      <c r="AJ243">
        <v>144</v>
      </c>
      <c r="AK243">
        <v>176</v>
      </c>
      <c r="AL243">
        <v>243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983</v>
      </c>
      <c r="AS243">
        <v>13204</v>
      </c>
      <c r="AT243">
        <v>0</v>
      </c>
      <c r="AU243">
        <v>0</v>
      </c>
      <c r="AV243">
        <v>0</v>
      </c>
      <c r="AW243">
        <v>28</v>
      </c>
      <c r="AX243">
        <v>4</v>
      </c>
      <c r="AY243">
        <v>6756</v>
      </c>
      <c r="AZ243">
        <v>0</v>
      </c>
      <c r="BA243">
        <v>0</v>
      </c>
      <c r="BB243">
        <v>0</v>
      </c>
      <c r="BP243">
        <f>IFERROR(VLOOKUP(C243,'[2]Øyer per selskap'!$A$2:$D$43,4,FALSE),0)</f>
        <v>0</v>
      </c>
      <c r="BQ243">
        <f>IFERROR(VLOOKUP(C243,'[1]Pivot 28112017 - VIR 2018'!$D$4:$E$117,2,FALSE),0)</f>
        <v>17.489000000000001</v>
      </c>
      <c r="BR243">
        <v>247.85</v>
      </c>
    </row>
    <row r="244" spans="1:70" x14ac:dyDescent="0.25">
      <c r="A244" t="s">
        <v>175</v>
      </c>
      <c r="B244" t="s">
        <v>172</v>
      </c>
      <c r="C244">
        <v>858837162</v>
      </c>
      <c r="D244" t="s">
        <v>173</v>
      </c>
      <c r="E244">
        <v>2009</v>
      </c>
      <c r="F244">
        <v>0</v>
      </c>
      <c r="G244">
        <v>0</v>
      </c>
      <c r="H244">
        <v>0</v>
      </c>
      <c r="I244">
        <v>4142</v>
      </c>
      <c r="J244">
        <v>0</v>
      </c>
      <c r="K244">
        <v>0</v>
      </c>
      <c r="L244">
        <v>0</v>
      </c>
      <c r="M244">
        <v>4840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6829</v>
      </c>
      <c r="W244">
        <v>761</v>
      </c>
      <c r="X244">
        <v>2013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2908</v>
      </c>
      <c r="AF244">
        <v>72528</v>
      </c>
      <c r="AG244">
        <v>0</v>
      </c>
      <c r="AH244">
        <v>0</v>
      </c>
      <c r="AI244">
        <v>228</v>
      </c>
      <c r="AJ244">
        <v>144</v>
      </c>
      <c r="AK244">
        <v>179</v>
      </c>
      <c r="AL244">
        <v>234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1009</v>
      </c>
      <c r="AS244">
        <v>13518</v>
      </c>
      <c r="AT244">
        <v>0</v>
      </c>
      <c r="AU244">
        <v>0</v>
      </c>
      <c r="AV244">
        <v>0</v>
      </c>
      <c r="AW244">
        <v>31</v>
      </c>
      <c r="AX244">
        <v>4</v>
      </c>
      <c r="AY244">
        <v>6032</v>
      </c>
      <c r="AZ244">
        <v>0</v>
      </c>
      <c r="BA244">
        <v>0</v>
      </c>
      <c r="BB244">
        <v>0</v>
      </c>
      <c r="BP244">
        <f>IFERROR(VLOOKUP(C244,'[2]Øyer per selskap'!$A$2:$D$43,4,FALSE),0)</f>
        <v>0</v>
      </c>
      <c r="BQ244">
        <f>IFERROR(VLOOKUP(C244,'[1]Pivot 28112017 - VIR 2018'!$D$4:$E$117,2,FALSE),0)</f>
        <v>17.489000000000001</v>
      </c>
      <c r="BR244">
        <v>247.85</v>
      </c>
    </row>
    <row r="245" spans="1:70" x14ac:dyDescent="0.25">
      <c r="A245" t="s">
        <v>176</v>
      </c>
      <c r="B245" t="s">
        <v>172</v>
      </c>
      <c r="C245">
        <v>858837162</v>
      </c>
      <c r="D245" t="s">
        <v>173</v>
      </c>
      <c r="E245">
        <v>2010</v>
      </c>
      <c r="F245">
        <v>0</v>
      </c>
      <c r="G245">
        <v>0</v>
      </c>
      <c r="H245">
        <v>0</v>
      </c>
      <c r="I245">
        <v>4052</v>
      </c>
      <c r="J245">
        <v>0</v>
      </c>
      <c r="K245">
        <v>0</v>
      </c>
      <c r="L245">
        <v>0</v>
      </c>
      <c r="M245">
        <v>5840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10046</v>
      </c>
      <c r="W245">
        <v>-77</v>
      </c>
      <c r="X245">
        <v>2737</v>
      </c>
      <c r="Y245">
        <v>0</v>
      </c>
      <c r="Z245">
        <v>361.94</v>
      </c>
      <c r="AA245">
        <v>0</v>
      </c>
      <c r="AB245">
        <v>0</v>
      </c>
      <c r="AC245">
        <v>0</v>
      </c>
      <c r="AD245">
        <v>0</v>
      </c>
      <c r="AE245">
        <v>2983</v>
      </c>
      <c r="AF245">
        <v>74715</v>
      </c>
      <c r="AG245">
        <v>0</v>
      </c>
      <c r="AH245">
        <v>0</v>
      </c>
      <c r="AI245">
        <v>228</v>
      </c>
      <c r="AJ245">
        <v>142</v>
      </c>
      <c r="AK245">
        <v>180</v>
      </c>
      <c r="AL245">
        <v>151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1037</v>
      </c>
      <c r="AS245">
        <v>13262</v>
      </c>
      <c r="AT245">
        <v>0</v>
      </c>
      <c r="AU245">
        <v>0</v>
      </c>
      <c r="AV245">
        <v>0</v>
      </c>
      <c r="AW245">
        <v>34</v>
      </c>
      <c r="AX245">
        <v>4</v>
      </c>
      <c r="AY245">
        <v>7161</v>
      </c>
      <c r="AZ245">
        <v>0</v>
      </c>
      <c r="BA245">
        <v>0</v>
      </c>
      <c r="BB245">
        <v>0</v>
      </c>
      <c r="BP245">
        <f>IFERROR(VLOOKUP(C245,'[2]Øyer per selskap'!$A$2:$D$43,4,FALSE),0)</f>
        <v>0</v>
      </c>
      <c r="BQ245">
        <f>IFERROR(VLOOKUP(C245,'[1]Pivot 28112017 - VIR 2018'!$D$4:$E$117,2,FALSE),0)</f>
        <v>17.489000000000001</v>
      </c>
      <c r="BR245">
        <v>247.85</v>
      </c>
    </row>
    <row r="246" spans="1:70" x14ac:dyDescent="0.25">
      <c r="A246" t="s">
        <v>177</v>
      </c>
      <c r="B246" t="s">
        <v>172</v>
      </c>
      <c r="C246">
        <v>858837162</v>
      </c>
      <c r="D246" t="s">
        <v>173</v>
      </c>
      <c r="E246">
        <v>2011</v>
      </c>
      <c r="F246">
        <v>0</v>
      </c>
      <c r="G246">
        <v>0</v>
      </c>
      <c r="H246">
        <v>0</v>
      </c>
      <c r="I246">
        <v>4314</v>
      </c>
      <c r="J246">
        <v>0</v>
      </c>
      <c r="K246">
        <v>0</v>
      </c>
      <c r="L246">
        <v>0</v>
      </c>
      <c r="M246">
        <v>5041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8424</v>
      </c>
      <c r="W246">
        <v>1352</v>
      </c>
      <c r="X246">
        <v>1622</v>
      </c>
      <c r="Y246">
        <v>0</v>
      </c>
      <c r="Z246">
        <v>361.94</v>
      </c>
      <c r="AA246">
        <v>0</v>
      </c>
      <c r="AB246">
        <v>0</v>
      </c>
      <c r="AC246">
        <v>0</v>
      </c>
      <c r="AD246">
        <v>0</v>
      </c>
      <c r="AE246">
        <v>2996</v>
      </c>
      <c r="AF246">
        <v>75627</v>
      </c>
      <c r="AG246">
        <v>0</v>
      </c>
      <c r="AH246">
        <v>0</v>
      </c>
      <c r="AI246">
        <v>231</v>
      </c>
      <c r="AJ246">
        <v>142</v>
      </c>
      <c r="AK246">
        <v>182</v>
      </c>
      <c r="AL246">
        <v>370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1033</v>
      </c>
      <c r="AS246">
        <v>12543</v>
      </c>
      <c r="AT246">
        <v>0</v>
      </c>
      <c r="AU246">
        <v>0</v>
      </c>
      <c r="AV246">
        <v>0</v>
      </c>
      <c r="AW246">
        <v>36</v>
      </c>
      <c r="AX246">
        <v>4</v>
      </c>
      <c r="AY246">
        <v>9427</v>
      </c>
      <c r="AZ246">
        <v>0</v>
      </c>
      <c r="BA246">
        <v>0</v>
      </c>
      <c r="BB246">
        <v>0</v>
      </c>
      <c r="BP246">
        <f>IFERROR(VLOOKUP(C246,'[2]Øyer per selskap'!$A$2:$D$43,4,FALSE),0)</f>
        <v>0</v>
      </c>
      <c r="BQ246">
        <f>IFERROR(VLOOKUP(C246,'[1]Pivot 28112017 - VIR 2018'!$D$4:$E$117,2,FALSE),0)</f>
        <v>17.489000000000001</v>
      </c>
      <c r="BR246">
        <v>247.85</v>
      </c>
    </row>
    <row r="247" spans="1:70" x14ac:dyDescent="0.25">
      <c r="A247" t="s">
        <v>178</v>
      </c>
      <c r="B247" t="s">
        <v>172</v>
      </c>
      <c r="C247">
        <v>858837162</v>
      </c>
      <c r="D247" t="s">
        <v>173</v>
      </c>
      <c r="E247">
        <v>2012</v>
      </c>
      <c r="F247">
        <v>0</v>
      </c>
      <c r="G247">
        <v>0</v>
      </c>
      <c r="H247">
        <v>0</v>
      </c>
      <c r="I247">
        <v>4519</v>
      </c>
      <c r="J247">
        <v>0</v>
      </c>
      <c r="K247">
        <v>0</v>
      </c>
      <c r="L247">
        <v>0</v>
      </c>
      <c r="M247">
        <v>5366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9349</v>
      </c>
      <c r="W247">
        <v>1223</v>
      </c>
      <c r="X247">
        <v>1766</v>
      </c>
      <c r="Y247">
        <v>0</v>
      </c>
      <c r="Z247">
        <v>361.94</v>
      </c>
      <c r="AA247">
        <v>0</v>
      </c>
      <c r="AB247">
        <v>0</v>
      </c>
      <c r="AC247">
        <v>0</v>
      </c>
      <c r="AD247">
        <v>0</v>
      </c>
      <c r="AE247">
        <v>2999</v>
      </c>
      <c r="AF247">
        <v>76166</v>
      </c>
      <c r="AG247">
        <v>0</v>
      </c>
      <c r="AH247">
        <v>0</v>
      </c>
      <c r="AI247">
        <v>231</v>
      </c>
      <c r="AJ247">
        <v>142</v>
      </c>
      <c r="AK247">
        <v>184</v>
      </c>
      <c r="AL247">
        <v>82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1034</v>
      </c>
      <c r="AS247">
        <v>11534</v>
      </c>
      <c r="AT247">
        <v>0</v>
      </c>
      <c r="AU247">
        <v>0</v>
      </c>
      <c r="AV247">
        <v>0</v>
      </c>
      <c r="AW247">
        <v>38</v>
      </c>
      <c r="AX247">
        <v>4</v>
      </c>
      <c r="AY247">
        <v>7793</v>
      </c>
      <c r="AZ247">
        <v>0</v>
      </c>
      <c r="BA247">
        <v>0</v>
      </c>
      <c r="BB247">
        <v>0</v>
      </c>
      <c r="BP247">
        <f>IFERROR(VLOOKUP(C247,'[2]Øyer per selskap'!$A$2:$D$43,4,FALSE),0)</f>
        <v>0</v>
      </c>
      <c r="BQ247">
        <f>IFERROR(VLOOKUP(C247,'[1]Pivot 28112017 - VIR 2018'!$D$4:$E$117,2,FALSE),0)</f>
        <v>17.489000000000001</v>
      </c>
      <c r="BR247">
        <v>247.85</v>
      </c>
    </row>
    <row r="248" spans="1:70" x14ac:dyDescent="0.25">
      <c r="A248" t="s">
        <v>179</v>
      </c>
      <c r="B248" t="s">
        <v>172</v>
      </c>
      <c r="C248">
        <v>858837162</v>
      </c>
      <c r="D248" t="s">
        <v>173</v>
      </c>
      <c r="E248">
        <v>2013</v>
      </c>
      <c r="F248">
        <v>0</v>
      </c>
      <c r="G248">
        <v>0</v>
      </c>
      <c r="H248">
        <v>0</v>
      </c>
      <c r="I248">
        <v>4325</v>
      </c>
      <c r="J248">
        <v>0</v>
      </c>
      <c r="K248">
        <v>0</v>
      </c>
      <c r="L248">
        <v>0</v>
      </c>
      <c r="M248">
        <v>6160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8449</v>
      </c>
      <c r="W248">
        <v>1184</v>
      </c>
      <c r="X248">
        <v>2581</v>
      </c>
      <c r="Y248">
        <v>0</v>
      </c>
      <c r="Z248">
        <v>361.94</v>
      </c>
      <c r="AA248">
        <v>0</v>
      </c>
      <c r="AB248">
        <v>0</v>
      </c>
      <c r="AC248">
        <v>0</v>
      </c>
      <c r="AD248">
        <v>0</v>
      </c>
      <c r="AE248">
        <v>3016</v>
      </c>
      <c r="AF248">
        <v>76963</v>
      </c>
      <c r="AG248">
        <v>0</v>
      </c>
      <c r="AH248">
        <v>0</v>
      </c>
      <c r="AI248">
        <v>231</v>
      </c>
      <c r="AJ248">
        <v>142</v>
      </c>
      <c r="AK248">
        <v>186</v>
      </c>
      <c r="AL248">
        <v>205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1032</v>
      </c>
      <c r="AS248">
        <v>10686</v>
      </c>
      <c r="AT248">
        <v>0</v>
      </c>
      <c r="AU248">
        <v>0</v>
      </c>
      <c r="AV248">
        <v>0</v>
      </c>
      <c r="AW248">
        <v>40</v>
      </c>
      <c r="AX248">
        <v>4</v>
      </c>
      <c r="AY248">
        <v>9274</v>
      </c>
      <c r="AZ248">
        <v>0</v>
      </c>
      <c r="BA248">
        <v>0</v>
      </c>
      <c r="BB248">
        <v>0</v>
      </c>
      <c r="BC248" s="1">
        <v>0</v>
      </c>
      <c r="BD248" s="1">
        <v>0</v>
      </c>
      <c r="BE248" s="1">
        <v>0</v>
      </c>
      <c r="BF248" s="1">
        <v>5948</v>
      </c>
      <c r="BG248" s="1">
        <v>0.23503698722259583</v>
      </c>
      <c r="BH248" s="1">
        <v>0.21099529253530599</v>
      </c>
      <c r="BI248" s="1">
        <v>14.903496973772697</v>
      </c>
      <c r="BJ248" s="1">
        <v>26</v>
      </c>
      <c r="BK248" s="1">
        <v>6459.8665097511766</v>
      </c>
      <c r="BL248" s="1">
        <v>60</v>
      </c>
      <c r="BM248" s="1">
        <v>15.936449226630801</v>
      </c>
      <c r="BN248" s="1">
        <v>142.89564559515804</v>
      </c>
      <c r="BO248" s="1">
        <v>6.9160122699385678</v>
      </c>
      <c r="BP248">
        <f>IFERROR(VLOOKUP(C248,'[2]Øyer per selskap'!$A$2:$D$43,4,FALSE),0)</f>
        <v>0</v>
      </c>
      <c r="BQ248">
        <f>IFERROR(VLOOKUP(C248,'[1]Pivot 28112017 - VIR 2018'!$D$4:$E$117,2,FALSE),0)</f>
        <v>17.489000000000001</v>
      </c>
      <c r="BR248">
        <v>247.85</v>
      </c>
    </row>
    <row r="249" spans="1:70" x14ac:dyDescent="0.25">
      <c r="A249" t="s">
        <v>180</v>
      </c>
      <c r="B249" t="s">
        <v>172</v>
      </c>
      <c r="C249">
        <v>858837162</v>
      </c>
      <c r="D249" t="s">
        <v>173</v>
      </c>
      <c r="E249">
        <v>2014</v>
      </c>
      <c r="F249">
        <v>0</v>
      </c>
      <c r="G249">
        <v>0</v>
      </c>
      <c r="H249">
        <v>0</v>
      </c>
      <c r="I249">
        <v>4570</v>
      </c>
      <c r="J249">
        <v>0</v>
      </c>
      <c r="K249">
        <v>0</v>
      </c>
      <c r="L249">
        <v>0</v>
      </c>
      <c r="M249">
        <v>5519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10296</v>
      </c>
      <c r="W249">
        <v>-719</v>
      </c>
      <c r="X249">
        <v>2254</v>
      </c>
      <c r="Y249">
        <v>0</v>
      </c>
      <c r="Z249">
        <v>361.94</v>
      </c>
      <c r="AA249">
        <v>0</v>
      </c>
      <c r="AB249">
        <v>0</v>
      </c>
      <c r="AC249">
        <v>0</v>
      </c>
      <c r="AD249">
        <v>0</v>
      </c>
      <c r="AE249">
        <v>3069</v>
      </c>
      <c r="AF249">
        <v>77738</v>
      </c>
      <c r="AG249">
        <v>0</v>
      </c>
      <c r="AH249">
        <v>0</v>
      </c>
      <c r="AI249">
        <v>234</v>
      </c>
      <c r="AJ249">
        <v>140</v>
      </c>
      <c r="AK249">
        <v>186</v>
      </c>
      <c r="AL249">
        <v>299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1036</v>
      </c>
      <c r="AS249">
        <v>10202</v>
      </c>
      <c r="AT249">
        <v>0</v>
      </c>
      <c r="AU249">
        <v>0</v>
      </c>
      <c r="AV249">
        <v>0</v>
      </c>
      <c r="AW249">
        <v>42</v>
      </c>
      <c r="AX249">
        <v>4</v>
      </c>
      <c r="AY249">
        <v>7558</v>
      </c>
      <c r="AZ249">
        <v>0</v>
      </c>
      <c r="BA249">
        <v>0</v>
      </c>
      <c r="BB249">
        <v>0</v>
      </c>
      <c r="BC249" s="1">
        <v>0</v>
      </c>
      <c r="BD249" s="1">
        <v>0</v>
      </c>
      <c r="BE249" s="1">
        <v>0</v>
      </c>
      <c r="BF249" s="1">
        <v>5948</v>
      </c>
      <c r="BG249" s="1">
        <v>0.23503698722259583</v>
      </c>
      <c r="BH249" s="1">
        <v>0.21099529253530599</v>
      </c>
      <c r="BI249" s="1">
        <v>14.903496973772697</v>
      </c>
      <c r="BJ249" s="1">
        <v>26</v>
      </c>
      <c r="BK249" s="1">
        <v>6459.8665097511766</v>
      </c>
      <c r="BL249" s="1">
        <v>60</v>
      </c>
      <c r="BM249" s="1">
        <v>15.936449226630801</v>
      </c>
      <c r="BN249" s="1">
        <v>142.89564559515804</v>
      </c>
      <c r="BO249" s="1">
        <v>6.9160122699385678</v>
      </c>
      <c r="BP249">
        <f>IFERROR(VLOOKUP(C249,'[2]Øyer per selskap'!$A$2:$D$43,4,FALSE),0)</f>
        <v>0</v>
      </c>
      <c r="BQ249">
        <f>IFERROR(VLOOKUP(C249,'[1]Pivot 28112017 - VIR 2018'!$D$4:$E$117,2,FALSE),0)</f>
        <v>17.489000000000001</v>
      </c>
      <c r="BR249">
        <v>247.85</v>
      </c>
    </row>
    <row r="250" spans="1:70" x14ac:dyDescent="0.25">
      <c r="A250" t="s">
        <v>181</v>
      </c>
      <c r="B250" t="s">
        <v>172</v>
      </c>
      <c r="C250">
        <v>858837162</v>
      </c>
      <c r="D250" t="s">
        <v>173</v>
      </c>
      <c r="E250">
        <v>2015</v>
      </c>
      <c r="F250">
        <v>0</v>
      </c>
      <c r="G250">
        <v>0</v>
      </c>
      <c r="H250">
        <v>0</v>
      </c>
      <c r="I250">
        <v>4501</v>
      </c>
      <c r="J250">
        <v>0</v>
      </c>
      <c r="K250">
        <v>0</v>
      </c>
      <c r="L250">
        <v>0</v>
      </c>
      <c r="M250">
        <v>6580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9574</v>
      </c>
      <c r="W250">
        <v>1890</v>
      </c>
      <c r="X250">
        <v>2011</v>
      </c>
      <c r="Y250">
        <v>0</v>
      </c>
      <c r="Z250">
        <v>361.94</v>
      </c>
      <c r="AA250">
        <v>0</v>
      </c>
      <c r="AB250">
        <v>0</v>
      </c>
      <c r="AC250">
        <v>0</v>
      </c>
      <c r="AD250">
        <v>0</v>
      </c>
      <c r="AE250">
        <v>3087</v>
      </c>
      <c r="AF250">
        <v>76443</v>
      </c>
      <c r="AG250">
        <v>0</v>
      </c>
      <c r="AH250">
        <v>0</v>
      </c>
      <c r="AI250">
        <v>234</v>
      </c>
      <c r="AJ250">
        <v>140</v>
      </c>
      <c r="AK250">
        <v>187</v>
      </c>
      <c r="AL250">
        <v>697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1014</v>
      </c>
      <c r="AS250">
        <v>9583</v>
      </c>
      <c r="AT250">
        <v>0</v>
      </c>
      <c r="AU250">
        <v>0</v>
      </c>
      <c r="AV250">
        <v>0</v>
      </c>
      <c r="AW250">
        <v>43</v>
      </c>
      <c r="AX250">
        <v>4</v>
      </c>
      <c r="AY250">
        <v>9343</v>
      </c>
      <c r="AZ250">
        <v>0</v>
      </c>
      <c r="BA250">
        <v>0</v>
      </c>
      <c r="BB250">
        <v>0</v>
      </c>
      <c r="BC250" s="1">
        <v>0</v>
      </c>
      <c r="BD250" s="1">
        <v>0</v>
      </c>
      <c r="BE250" s="1">
        <v>0</v>
      </c>
      <c r="BF250" s="1">
        <v>5948</v>
      </c>
      <c r="BG250" s="1">
        <v>0.23503698722259583</v>
      </c>
      <c r="BH250" s="1">
        <v>0.21099529253530599</v>
      </c>
      <c r="BI250" s="1">
        <v>14.903496973772697</v>
      </c>
      <c r="BJ250" s="1">
        <v>26</v>
      </c>
      <c r="BK250" s="1">
        <v>6459.8665097511766</v>
      </c>
      <c r="BL250" s="1">
        <v>60</v>
      </c>
      <c r="BM250" s="1">
        <v>15.936449226630801</v>
      </c>
      <c r="BN250" s="1">
        <v>142.89564559515804</v>
      </c>
      <c r="BO250" s="1">
        <v>6.9160122699385678</v>
      </c>
      <c r="BP250">
        <f>IFERROR(VLOOKUP(C250,'[2]Øyer per selskap'!$A$2:$D$43,4,FALSE),0)</f>
        <v>0</v>
      </c>
      <c r="BQ250">
        <f>IFERROR(VLOOKUP(C250,'[1]Pivot 28112017 - VIR 2018'!$D$4:$E$117,2,FALSE),0)</f>
        <v>17.489000000000001</v>
      </c>
      <c r="BR250">
        <v>247.85</v>
      </c>
    </row>
    <row r="251" spans="1:70" x14ac:dyDescent="0.25">
      <c r="A251" t="s">
        <v>182</v>
      </c>
      <c r="B251" t="s">
        <v>172</v>
      </c>
      <c r="C251">
        <v>858837162</v>
      </c>
      <c r="D251" t="s">
        <v>173</v>
      </c>
      <c r="E251">
        <v>2016</v>
      </c>
      <c r="F251">
        <v>0</v>
      </c>
      <c r="G251">
        <v>0</v>
      </c>
      <c r="H251">
        <v>0</v>
      </c>
      <c r="I251">
        <v>4220</v>
      </c>
      <c r="J251">
        <v>0</v>
      </c>
      <c r="K251">
        <v>0</v>
      </c>
      <c r="L251">
        <v>0</v>
      </c>
      <c r="M251">
        <v>6820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12312</v>
      </c>
      <c r="W251">
        <v>1406</v>
      </c>
      <c r="X251">
        <v>2264</v>
      </c>
      <c r="Y251">
        <v>0</v>
      </c>
      <c r="Z251">
        <v>361.94</v>
      </c>
      <c r="AA251">
        <v>0</v>
      </c>
      <c r="AB251">
        <v>0</v>
      </c>
      <c r="AC251">
        <v>0</v>
      </c>
      <c r="AD251">
        <v>0</v>
      </c>
      <c r="AE251">
        <v>3127</v>
      </c>
      <c r="AF251">
        <v>78272</v>
      </c>
      <c r="AG251">
        <v>0</v>
      </c>
      <c r="AH251">
        <v>0</v>
      </c>
      <c r="AI251">
        <v>233</v>
      </c>
      <c r="AJ251">
        <v>136</v>
      </c>
      <c r="AK251">
        <v>184</v>
      </c>
      <c r="AL251">
        <v>612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983</v>
      </c>
      <c r="AS251">
        <v>9881</v>
      </c>
      <c r="AT251">
        <v>0</v>
      </c>
      <c r="AU251">
        <v>0</v>
      </c>
      <c r="AV251">
        <v>0</v>
      </c>
      <c r="AW251">
        <v>44</v>
      </c>
      <c r="AX251">
        <v>4</v>
      </c>
      <c r="AY251">
        <v>7140</v>
      </c>
      <c r="AZ251">
        <v>0</v>
      </c>
      <c r="BA251">
        <v>0</v>
      </c>
      <c r="BB251">
        <v>0</v>
      </c>
      <c r="BC251" s="1">
        <v>0</v>
      </c>
      <c r="BD251" s="1">
        <v>0</v>
      </c>
      <c r="BE251" s="1">
        <v>0</v>
      </c>
      <c r="BF251" s="1">
        <v>5948</v>
      </c>
      <c r="BG251" s="1">
        <v>0.23503698722259583</v>
      </c>
      <c r="BH251" s="1">
        <v>0.21099529253530599</v>
      </c>
      <c r="BI251" s="1">
        <v>14.903496973772697</v>
      </c>
      <c r="BJ251" s="1">
        <v>26</v>
      </c>
      <c r="BK251" s="1">
        <v>6459.8665097511766</v>
      </c>
      <c r="BL251" s="1">
        <v>60</v>
      </c>
      <c r="BM251" s="1">
        <v>15.936449226630801</v>
      </c>
      <c r="BN251" s="1">
        <v>142.89564559515804</v>
      </c>
      <c r="BO251" s="1">
        <v>6.9160122699385678</v>
      </c>
      <c r="BP251">
        <f>IFERROR(VLOOKUP(C251,'[2]Øyer per selskap'!$A$2:$D$43,4,FALSE),0)</f>
        <v>0</v>
      </c>
      <c r="BQ251">
        <f>IFERROR(VLOOKUP(C251,'[1]Pivot 28112017 - VIR 2018'!$D$4:$E$117,2,FALSE),0)</f>
        <v>17.489000000000001</v>
      </c>
      <c r="BR251">
        <v>247.85</v>
      </c>
    </row>
    <row r="252" spans="1:70" x14ac:dyDescent="0.25">
      <c r="A252" t="s">
        <v>1784</v>
      </c>
      <c r="B252" t="s">
        <v>1455</v>
      </c>
      <c r="C252">
        <v>983452841</v>
      </c>
      <c r="D252" t="s">
        <v>1456</v>
      </c>
      <c r="E252">
        <v>2007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>
        <f>IFERROR(VLOOKUP(C252,'[2]Øyer per selskap'!$A$2:$D$43,4,FALSE),0)</f>
        <v>0</v>
      </c>
      <c r="BQ252">
        <f>IFERROR(VLOOKUP(C252,'[1]Pivot 28112017 - VIR 2018'!$D$4:$E$117,2,FALSE),0)</f>
        <v>0</v>
      </c>
      <c r="BR252">
        <v>247.85</v>
      </c>
    </row>
    <row r="253" spans="1:70" x14ac:dyDescent="0.25">
      <c r="A253" t="s">
        <v>1785</v>
      </c>
      <c r="B253" t="s">
        <v>1455</v>
      </c>
      <c r="C253">
        <v>983452841</v>
      </c>
      <c r="D253" t="s">
        <v>1456</v>
      </c>
      <c r="E253">
        <v>2008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P253">
        <f>IFERROR(VLOOKUP(C253,'[2]Øyer per selskap'!$A$2:$D$43,4,FALSE),0)</f>
        <v>0</v>
      </c>
      <c r="BQ253">
        <f>IFERROR(VLOOKUP(C253,'[1]Pivot 28112017 - VIR 2018'!$D$4:$E$117,2,FALSE),0)</f>
        <v>0</v>
      </c>
      <c r="BR253">
        <v>247.85</v>
      </c>
    </row>
    <row r="254" spans="1:70" x14ac:dyDescent="0.25">
      <c r="A254" t="s">
        <v>1786</v>
      </c>
      <c r="B254" t="s">
        <v>1455</v>
      </c>
      <c r="C254">
        <v>983452841</v>
      </c>
      <c r="D254" t="s">
        <v>1456</v>
      </c>
      <c r="E254">
        <v>2009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P254">
        <f>IFERROR(VLOOKUP(C254,'[2]Øyer per selskap'!$A$2:$D$43,4,FALSE),0)</f>
        <v>0</v>
      </c>
      <c r="BQ254">
        <f>IFERROR(VLOOKUP(C254,'[1]Pivot 28112017 - VIR 2018'!$D$4:$E$117,2,FALSE),0)</f>
        <v>0</v>
      </c>
      <c r="BR254">
        <v>247.85</v>
      </c>
    </row>
    <row r="255" spans="1:70" x14ac:dyDescent="0.25">
      <c r="A255" t="s">
        <v>1787</v>
      </c>
      <c r="B255" t="s">
        <v>1455</v>
      </c>
      <c r="C255">
        <v>983452841</v>
      </c>
      <c r="D255" t="s">
        <v>1456</v>
      </c>
      <c r="E255">
        <v>2010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P255">
        <f>IFERROR(VLOOKUP(C255,'[2]Øyer per selskap'!$A$2:$D$43,4,FALSE),0)</f>
        <v>0</v>
      </c>
      <c r="BQ255">
        <f>IFERROR(VLOOKUP(C255,'[1]Pivot 28112017 - VIR 2018'!$D$4:$E$117,2,FALSE),0)</f>
        <v>0</v>
      </c>
      <c r="BR255">
        <v>247.85</v>
      </c>
    </row>
    <row r="256" spans="1:70" x14ac:dyDescent="0.25">
      <c r="A256" t="s">
        <v>1788</v>
      </c>
      <c r="B256" t="s">
        <v>1455</v>
      </c>
      <c r="C256">
        <v>983452841</v>
      </c>
      <c r="D256" t="s">
        <v>1456</v>
      </c>
      <c r="E256">
        <v>2011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P256">
        <f>IFERROR(VLOOKUP(C256,'[2]Øyer per selskap'!$A$2:$D$43,4,FALSE),0)</f>
        <v>0</v>
      </c>
      <c r="BQ256">
        <f>IFERROR(VLOOKUP(C256,'[1]Pivot 28112017 - VIR 2018'!$D$4:$E$117,2,FALSE),0)</f>
        <v>0</v>
      </c>
      <c r="BR256">
        <v>247.85</v>
      </c>
    </row>
    <row r="257" spans="1:70" x14ac:dyDescent="0.25">
      <c r="A257" t="s">
        <v>1789</v>
      </c>
      <c r="B257" t="s">
        <v>1455</v>
      </c>
      <c r="C257">
        <v>983452841</v>
      </c>
      <c r="D257" t="s">
        <v>1456</v>
      </c>
      <c r="E257">
        <v>2012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P257">
        <f>IFERROR(VLOOKUP(C257,'[2]Øyer per selskap'!$A$2:$D$43,4,FALSE),0)</f>
        <v>0</v>
      </c>
      <c r="BQ257">
        <f>IFERROR(VLOOKUP(C257,'[1]Pivot 28112017 - VIR 2018'!$D$4:$E$117,2,FALSE),0)</f>
        <v>0</v>
      </c>
      <c r="BR257">
        <v>247.85</v>
      </c>
    </row>
    <row r="258" spans="1:70" x14ac:dyDescent="0.25">
      <c r="A258" t="s">
        <v>1454</v>
      </c>
      <c r="B258" t="s">
        <v>1455</v>
      </c>
      <c r="C258">
        <v>983452841</v>
      </c>
      <c r="D258" t="s">
        <v>1456</v>
      </c>
      <c r="E258">
        <v>2013</v>
      </c>
      <c r="F258">
        <v>0</v>
      </c>
      <c r="G258">
        <v>0</v>
      </c>
      <c r="H258">
        <v>0</v>
      </c>
      <c r="I258">
        <v>0</v>
      </c>
      <c r="J258">
        <v>667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10009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887</v>
      </c>
      <c r="BB258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>
        <f>IFERROR(VLOOKUP(C258,'[2]Øyer per selskap'!$A$2:$D$43,4,FALSE),0)</f>
        <v>0</v>
      </c>
      <c r="BQ258">
        <f>IFERROR(VLOOKUP(C258,'[1]Pivot 28112017 - VIR 2018'!$D$4:$E$117,2,FALSE),0)</f>
        <v>0</v>
      </c>
      <c r="BR258">
        <v>247.85</v>
      </c>
    </row>
    <row r="259" spans="1:70" x14ac:dyDescent="0.25">
      <c r="A259" t="s">
        <v>1457</v>
      </c>
      <c r="B259" t="s">
        <v>1455</v>
      </c>
      <c r="C259">
        <v>983452841</v>
      </c>
      <c r="D259" t="s">
        <v>1456</v>
      </c>
      <c r="E259">
        <v>2014</v>
      </c>
      <c r="F259">
        <v>0</v>
      </c>
      <c r="G259">
        <v>0</v>
      </c>
      <c r="H259">
        <v>0</v>
      </c>
      <c r="I259">
        <v>0</v>
      </c>
      <c r="J259">
        <v>667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9342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916</v>
      </c>
      <c r="BB259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>
        <f>IFERROR(VLOOKUP(C259,'[2]Øyer per selskap'!$A$2:$D$43,4,FALSE),0)</f>
        <v>0</v>
      </c>
      <c r="BQ259">
        <f>IFERROR(VLOOKUP(C259,'[1]Pivot 28112017 - VIR 2018'!$D$4:$E$117,2,FALSE),0)</f>
        <v>0</v>
      </c>
      <c r="BR259">
        <v>247.85</v>
      </c>
    </row>
    <row r="260" spans="1:70" x14ac:dyDescent="0.25">
      <c r="A260" t="s">
        <v>1458</v>
      </c>
      <c r="B260" t="s">
        <v>1455</v>
      </c>
      <c r="C260">
        <v>983452841</v>
      </c>
      <c r="D260" t="s">
        <v>1456</v>
      </c>
      <c r="E260">
        <v>2015</v>
      </c>
      <c r="F260">
        <v>0</v>
      </c>
      <c r="G260">
        <v>0</v>
      </c>
      <c r="H260">
        <v>0</v>
      </c>
      <c r="I260">
        <v>0</v>
      </c>
      <c r="J260">
        <v>667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8675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1255</v>
      </c>
      <c r="BB260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>
        <f>IFERROR(VLOOKUP(C260,'[2]Øyer per selskap'!$A$2:$D$43,4,FALSE),0)</f>
        <v>0</v>
      </c>
      <c r="BQ260">
        <f>IFERROR(VLOOKUP(C260,'[1]Pivot 28112017 - VIR 2018'!$D$4:$E$117,2,FALSE),0)</f>
        <v>0</v>
      </c>
      <c r="BR260">
        <v>247.85</v>
      </c>
    </row>
    <row r="261" spans="1:70" x14ac:dyDescent="0.25">
      <c r="A261" t="s">
        <v>1459</v>
      </c>
      <c r="B261" t="s">
        <v>1455</v>
      </c>
      <c r="C261">
        <v>983452841</v>
      </c>
      <c r="D261" t="s">
        <v>1456</v>
      </c>
      <c r="E261">
        <v>2016</v>
      </c>
      <c r="F261">
        <v>0</v>
      </c>
      <c r="G261">
        <v>0</v>
      </c>
      <c r="H261">
        <v>0</v>
      </c>
      <c r="I261">
        <v>0</v>
      </c>
      <c r="J261">
        <v>667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8008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1444</v>
      </c>
      <c r="BB26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>
        <f>IFERROR(VLOOKUP(C261,'[2]Øyer per selskap'!$A$2:$D$43,4,FALSE),0)</f>
        <v>0</v>
      </c>
      <c r="BQ261">
        <f>IFERROR(VLOOKUP(C261,'[1]Pivot 28112017 - VIR 2018'!$D$4:$E$117,2,FALSE),0)</f>
        <v>0</v>
      </c>
      <c r="BR261">
        <v>247.85</v>
      </c>
    </row>
    <row r="262" spans="1:70" x14ac:dyDescent="0.25">
      <c r="A262" t="s">
        <v>1632</v>
      </c>
      <c r="B262" t="s">
        <v>1633</v>
      </c>
      <c r="C262">
        <v>995350580</v>
      </c>
      <c r="D262" t="s">
        <v>1634</v>
      </c>
      <c r="E262">
        <v>2007</v>
      </c>
      <c r="F262">
        <v>0</v>
      </c>
      <c r="G262">
        <v>0</v>
      </c>
      <c r="H262">
        <v>0</v>
      </c>
      <c r="I262">
        <v>4169</v>
      </c>
      <c r="J262">
        <v>0</v>
      </c>
      <c r="K262">
        <v>0</v>
      </c>
      <c r="L262">
        <v>0</v>
      </c>
      <c r="M262">
        <v>7709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6709</v>
      </c>
      <c r="W262">
        <v>560</v>
      </c>
      <c r="X262">
        <v>896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5294</v>
      </c>
      <c r="AF262">
        <v>61668</v>
      </c>
      <c r="AG262">
        <v>0</v>
      </c>
      <c r="AH262">
        <v>0</v>
      </c>
      <c r="AI262">
        <v>414</v>
      </c>
      <c r="AJ262">
        <v>327</v>
      </c>
      <c r="AK262">
        <v>387</v>
      </c>
      <c r="AL262">
        <v>236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706</v>
      </c>
      <c r="AS262">
        <v>13599</v>
      </c>
      <c r="AT262">
        <v>1581</v>
      </c>
      <c r="AU262">
        <v>0</v>
      </c>
      <c r="AV262">
        <v>0</v>
      </c>
      <c r="AW262">
        <v>60</v>
      </c>
      <c r="AX262">
        <v>0</v>
      </c>
      <c r="AY262">
        <v>8704</v>
      </c>
      <c r="AZ262">
        <v>0</v>
      </c>
      <c r="BA262">
        <v>0</v>
      </c>
      <c r="BB262">
        <v>0</v>
      </c>
      <c r="BC262" s="1">
        <v>0</v>
      </c>
      <c r="BD262" s="1">
        <v>0</v>
      </c>
      <c r="BE262" s="1">
        <v>0</v>
      </c>
      <c r="BF262" s="1">
        <v>12507</v>
      </c>
      <c r="BG262" s="1">
        <v>5.5728791876549132E-2</v>
      </c>
      <c r="BH262" s="1">
        <v>3.3661149756136564E-2</v>
      </c>
      <c r="BI262" s="1">
        <v>9.8515231470376587</v>
      </c>
      <c r="BJ262" s="1">
        <v>25</v>
      </c>
      <c r="BK262" s="1">
        <v>92159.422723274969</v>
      </c>
      <c r="BL262" s="1">
        <v>62.093867434236827</v>
      </c>
      <c r="BM262" s="1">
        <v>66.849444311185735</v>
      </c>
      <c r="BN262" s="1">
        <v>323.78208736440928</v>
      </c>
      <c r="BO262" s="1">
        <v>2.8721196130167455</v>
      </c>
      <c r="BP262">
        <f>IFERROR(VLOOKUP(C262,'[2]Øyer per selskap'!$A$2:$D$43,4,FALSE),0)</f>
        <v>0</v>
      </c>
      <c r="BQ262">
        <f>IFERROR(VLOOKUP(C262,'[1]Pivot 28112017 - VIR 2018'!$D$4:$E$117,2,FALSE),0)</f>
        <v>6.5790000000000006</v>
      </c>
      <c r="BR262">
        <v>276.60000000000002</v>
      </c>
    </row>
    <row r="263" spans="1:70" x14ac:dyDescent="0.25">
      <c r="A263" t="s">
        <v>1635</v>
      </c>
      <c r="B263" t="s">
        <v>1633</v>
      </c>
      <c r="C263">
        <v>995350580</v>
      </c>
      <c r="D263" t="s">
        <v>1634</v>
      </c>
      <c r="E263">
        <v>2008</v>
      </c>
      <c r="F263">
        <v>0</v>
      </c>
      <c r="G263">
        <v>0</v>
      </c>
      <c r="H263">
        <v>0</v>
      </c>
      <c r="I263">
        <v>4196</v>
      </c>
      <c r="J263">
        <v>0</v>
      </c>
      <c r="K263">
        <v>0</v>
      </c>
      <c r="L263">
        <v>0</v>
      </c>
      <c r="M263">
        <v>8282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6406</v>
      </c>
      <c r="W263">
        <v>572</v>
      </c>
      <c r="X263">
        <v>1034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5258</v>
      </c>
      <c r="AF263">
        <v>58643</v>
      </c>
      <c r="AG263">
        <v>0</v>
      </c>
      <c r="AH263">
        <v>0</v>
      </c>
      <c r="AI263">
        <v>422</v>
      </c>
      <c r="AJ263">
        <v>320</v>
      </c>
      <c r="AK263">
        <v>381</v>
      </c>
      <c r="AL263">
        <v>1108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771</v>
      </c>
      <c r="AS263">
        <v>15317</v>
      </c>
      <c r="AT263">
        <v>0</v>
      </c>
      <c r="AU263">
        <v>0</v>
      </c>
      <c r="AV263">
        <v>0</v>
      </c>
      <c r="AW263">
        <v>61</v>
      </c>
      <c r="AX263">
        <v>0</v>
      </c>
      <c r="AY263">
        <v>9072</v>
      </c>
      <c r="AZ263">
        <v>0</v>
      </c>
      <c r="BA263">
        <v>0</v>
      </c>
      <c r="BB263">
        <v>0</v>
      </c>
      <c r="BP263">
        <f>IFERROR(VLOOKUP(C263,'[2]Øyer per selskap'!$A$2:$D$43,4,FALSE),0)</f>
        <v>0</v>
      </c>
      <c r="BQ263">
        <f>IFERROR(VLOOKUP(C263,'[1]Pivot 28112017 - VIR 2018'!$D$4:$E$117,2,FALSE),0)</f>
        <v>6.5790000000000006</v>
      </c>
      <c r="BR263">
        <v>276.60000000000002</v>
      </c>
    </row>
    <row r="264" spans="1:70" x14ac:dyDescent="0.25">
      <c r="A264" t="s">
        <v>1636</v>
      </c>
      <c r="B264" t="s">
        <v>1633</v>
      </c>
      <c r="C264">
        <v>995350580</v>
      </c>
      <c r="D264" t="s">
        <v>1634</v>
      </c>
      <c r="E264">
        <v>2009</v>
      </c>
      <c r="F264">
        <v>0</v>
      </c>
      <c r="G264">
        <v>0</v>
      </c>
      <c r="H264">
        <v>0</v>
      </c>
      <c r="I264">
        <v>4367</v>
      </c>
      <c r="J264">
        <v>0</v>
      </c>
      <c r="K264">
        <v>0</v>
      </c>
      <c r="L264">
        <v>0</v>
      </c>
      <c r="M264">
        <v>9181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6569</v>
      </c>
      <c r="W264">
        <v>1557</v>
      </c>
      <c r="X264">
        <v>769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5340</v>
      </c>
      <c r="AF264">
        <v>60168</v>
      </c>
      <c r="AG264">
        <v>0</v>
      </c>
      <c r="AH264">
        <v>0</v>
      </c>
      <c r="AI264">
        <v>424</v>
      </c>
      <c r="AJ264">
        <v>320</v>
      </c>
      <c r="AK264">
        <v>387</v>
      </c>
      <c r="AL264">
        <v>657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809</v>
      </c>
      <c r="AS264">
        <v>16127</v>
      </c>
      <c r="AT264">
        <v>0</v>
      </c>
      <c r="AU264">
        <v>0</v>
      </c>
      <c r="AV264">
        <v>0</v>
      </c>
      <c r="AW264">
        <v>67</v>
      </c>
      <c r="AX264">
        <v>0</v>
      </c>
      <c r="AY264">
        <v>8864</v>
      </c>
      <c r="AZ264">
        <v>0</v>
      </c>
      <c r="BA264">
        <v>0</v>
      </c>
      <c r="BB264">
        <v>0</v>
      </c>
      <c r="BP264">
        <f>IFERROR(VLOOKUP(C264,'[2]Øyer per selskap'!$A$2:$D$43,4,FALSE),0)</f>
        <v>0</v>
      </c>
      <c r="BQ264">
        <f>IFERROR(VLOOKUP(C264,'[1]Pivot 28112017 - VIR 2018'!$D$4:$E$117,2,FALSE),0)</f>
        <v>6.5790000000000006</v>
      </c>
      <c r="BR264">
        <v>276.60000000000002</v>
      </c>
    </row>
    <row r="265" spans="1:70" x14ac:dyDescent="0.25">
      <c r="A265" t="s">
        <v>1637</v>
      </c>
      <c r="B265" t="s">
        <v>1633</v>
      </c>
      <c r="C265">
        <v>995350580</v>
      </c>
      <c r="D265" t="s">
        <v>1634</v>
      </c>
      <c r="E265">
        <v>2010</v>
      </c>
      <c r="F265">
        <v>0</v>
      </c>
      <c r="G265">
        <v>0</v>
      </c>
      <c r="H265">
        <v>0</v>
      </c>
      <c r="I265">
        <v>4174</v>
      </c>
      <c r="J265">
        <v>0</v>
      </c>
      <c r="K265">
        <v>0</v>
      </c>
      <c r="L265">
        <v>0</v>
      </c>
      <c r="M265">
        <v>9531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7509</v>
      </c>
      <c r="W265">
        <v>1370</v>
      </c>
      <c r="X265">
        <v>1587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5237</v>
      </c>
      <c r="AF265">
        <v>60924</v>
      </c>
      <c r="AG265">
        <v>0</v>
      </c>
      <c r="AH265">
        <v>0</v>
      </c>
      <c r="AI265">
        <v>410</v>
      </c>
      <c r="AJ265">
        <v>320</v>
      </c>
      <c r="AK265">
        <v>388</v>
      </c>
      <c r="AL265">
        <v>605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822</v>
      </c>
      <c r="AS265">
        <v>16137</v>
      </c>
      <c r="AT265">
        <v>0</v>
      </c>
      <c r="AU265">
        <v>0</v>
      </c>
      <c r="AV265">
        <v>0</v>
      </c>
      <c r="AW265">
        <v>68</v>
      </c>
      <c r="AX265">
        <v>0</v>
      </c>
      <c r="AY265">
        <v>6074</v>
      </c>
      <c r="AZ265">
        <v>0</v>
      </c>
      <c r="BA265">
        <v>0</v>
      </c>
      <c r="BB265">
        <v>0</v>
      </c>
      <c r="BP265">
        <f>IFERROR(VLOOKUP(C265,'[2]Øyer per selskap'!$A$2:$D$43,4,FALSE),0)</f>
        <v>0</v>
      </c>
      <c r="BQ265">
        <f>IFERROR(VLOOKUP(C265,'[1]Pivot 28112017 - VIR 2018'!$D$4:$E$117,2,FALSE),0)</f>
        <v>6.5790000000000006</v>
      </c>
      <c r="BR265">
        <v>276.60000000000002</v>
      </c>
    </row>
    <row r="266" spans="1:70" x14ac:dyDescent="0.25">
      <c r="A266" t="s">
        <v>1638</v>
      </c>
      <c r="B266" t="s">
        <v>1633</v>
      </c>
      <c r="C266">
        <v>995350580</v>
      </c>
      <c r="D266" t="s">
        <v>1634</v>
      </c>
      <c r="E266">
        <v>2011</v>
      </c>
      <c r="F266">
        <v>0</v>
      </c>
      <c r="G266">
        <v>0</v>
      </c>
      <c r="H266">
        <v>0</v>
      </c>
      <c r="I266">
        <v>4358</v>
      </c>
      <c r="J266">
        <v>0</v>
      </c>
      <c r="K266">
        <v>0</v>
      </c>
      <c r="L266">
        <v>0</v>
      </c>
      <c r="M266">
        <v>7412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9158</v>
      </c>
      <c r="W266">
        <v>546</v>
      </c>
      <c r="X266">
        <v>2719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5368</v>
      </c>
      <c r="AF266">
        <v>65072</v>
      </c>
      <c r="AG266">
        <v>0</v>
      </c>
      <c r="AH266">
        <v>0</v>
      </c>
      <c r="AI266">
        <v>413</v>
      </c>
      <c r="AJ266">
        <v>317</v>
      </c>
      <c r="AK266">
        <v>389</v>
      </c>
      <c r="AL266">
        <v>896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878</v>
      </c>
      <c r="AS266">
        <v>17182</v>
      </c>
      <c r="AT266">
        <v>0</v>
      </c>
      <c r="AU266">
        <v>0</v>
      </c>
      <c r="AV266">
        <v>0</v>
      </c>
      <c r="AW266">
        <v>72</v>
      </c>
      <c r="AX266">
        <v>0</v>
      </c>
      <c r="AY266">
        <v>9621</v>
      </c>
      <c r="AZ266">
        <v>0</v>
      </c>
      <c r="BA266">
        <v>0</v>
      </c>
      <c r="BB266">
        <v>0</v>
      </c>
      <c r="BP266">
        <f>IFERROR(VLOOKUP(C266,'[2]Øyer per selskap'!$A$2:$D$43,4,FALSE),0)</f>
        <v>0</v>
      </c>
      <c r="BQ266">
        <f>IFERROR(VLOOKUP(C266,'[1]Pivot 28112017 - VIR 2018'!$D$4:$E$117,2,FALSE),0)</f>
        <v>6.5790000000000006</v>
      </c>
      <c r="BR266">
        <v>276.60000000000002</v>
      </c>
    </row>
    <row r="267" spans="1:70" x14ac:dyDescent="0.25">
      <c r="A267" t="s">
        <v>1639</v>
      </c>
      <c r="B267" t="s">
        <v>1633</v>
      </c>
      <c r="C267">
        <v>995350580</v>
      </c>
      <c r="D267" t="s">
        <v>1634</v>
      </c>
      <c r="E267">
        <v>2012</v>
      </c>
      <c r="F267">
        <v>0</v>
      </c>
      <c r="G267">
        <v>0</v>
      </c>
      <c r="H267">
        <v>0</v>
      </c>
      <c r="I267">
        <v>4511</v>
      </c>
      <c r="J267">
        <v>0</v>
      </c>
      <c r="K267">
        <v>0</v>
      </c>
      <c r="L267">
        <v>0</v>
      </c>
      <c r="M267">
        <v>8036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10230</v>
      </c>
      <c r="W267">
        <v>386</v>
      </c>
      <c r="X267">
        <v>3448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5415</v>
      </c>
      <c r="AF267">
        <v>69846</v>
      </c>
      <c r="AG267">
        <v>0</v>
      </c>
      <c r="AH267">
        <v>0</v>
      </c>
      <c r="AI267">
        <v>417</v>
      </c>
      <c r="AJ267">
        <v>315</v>
      </c>
      <c r="AK267">
        <v>392</v>
      </c>
      <c r="AL267">
        <v>246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963</v>
      </c>
      <c r="AS267">
        <v>18976</v>
      </c>
      <c r="AT267">
        <v>0</v>
      </c>
      <c r="AU267">
        <v>0</v>
      </c>
      <c r="AV267">
        <v>0</v>
      </c>
      <c r="AW267">
        <v>77</v>
      </c>
      <c r="AX267">
        <v>0</v>
      </c>
      <c r="AY267">
        <v>8090</v>
      </c>
      <c r="AZ267">
        <v>0</v>
      </c>
      <c r="BA267">
        <v>0</v>
      </c>
      <c r="BB267">
        <v>0</v>
      </c>
      <c r="BP267">
        <f>IFERROR(VLOOKUP(C267,'[2]Øyer per selskap'!$A$2:$D$43,4,FALSE),0)</f>
        <v>0</v>
      </c>
      <c r="BQ267">
        <f>IFERROR(VLOOKUP(C267,'[1]Pivot 28112017 - VIR 2018'!$D$4:$E$117,2,FALSE),0)</f>
        <v>6.5790000000000006</v>
      </c>
      <c r="BR267">
        <v>276.60000000000002</v>
      </c>
    </row>
    <row r="268" spans="1:70" x14ac:dyDescent="0.25">
      <c r="A268" t="s">
        <v>1640</v>
      </c>
      <c r="B268" t="s">
        <v>1633</v>
      </c>
      <c r="C268">
        <v>995350580</v>
      </c>
      <c r="D268" t="s">
        <v>1634</v>
      </c>
      <c r="E268">
        <v>2013</v>
      </c>
      <c r="F268">
        <v>0</v>
      </c>
      <c r="G268">
        <v>0</v>
      </c>
      <c r="H268">
        <v>0</v>
      </c>
      <c r="I268">
        <v>4813</v>
      </c>
      <c r="J268">
        <v>0</v>
      </c>
      <c r="K268">
        <v>0</v>
      </c>
      <c r="L268">
        <v>0</v>
      </c>
      <c r="M268">
        <v>7528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11401</v>
      </c>
      <c r="W268">
        <v>442</v>
      </c>
      <c r="X268">
        <v>3430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5482</v>
      </c>
      <c r="AF268">
        <v>73429</v>
      </c>
      <c r="AG268">
        <v>0</v>
      </c>
      <c r="AH268">
        <v>0</v>
      </c>
      <c r="AI268">
        <v>417</v>
      </c>
      <c r="AJ268">
        <v>315</v>
      </c>
      <c r="AK268">
        <v>394</v>
      </c>
      <c r="AL268">
        <v>2064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1013</v>
      </c>
      <c r="AS268">
        <v>19804</v>
      </c>
      <c r="AT268">
        <v>0</v>
      </c>
      <c r="AU268">
        <v>0</v>
      </c>
      <c r="AV268">
        <v>0</v>
      </c>
      <c r="AW268">
        <v>79</v>
      </c>
      <c r="AX268">
        <v>0</v>
      </c>
      <c r="AY268">
        <v>10475</v>
      </c>
      <c r="AZ268">
        <v>0</v>
      </c>
      <c r="BA268">
        <v>0</v>
      </c>
      <c r="BB268">
        <v>0</v>
      </c>
      <c r="BC268" s="1">
        <v>0</v>
      </c>
      <c r="BD268" s="1">
        <v>0</v>
      </c>
      <c r="BE268" s="1">
        <v>0</v>
      </c>
      <c r="BF268" s="1">
        <v>12507</v>
      </c>
      <c r="BG268" s="1">
        <v>5.5728791876549132E-2</v>
      </c>
      <c r="BH268" s="1">
        <v>3.3661149756136564E-2</v>
      </c>
      <c r="BI268" s="1">
        <v>9.8515231470376587</v>
      </c>
      <c r="BJ268" s="1">
        <v>25</v>
      </c>
      <c r="BK268" s="1">
        <v>92159.422723274969</v>
      </c>
      <c r="BL268" s="1">
        <v>62.093867434236827</v>
      </c>
      <c r="BM268" s="1">
        <v>66.849444311185735</v>
      </c>
      <c r="BN268" s="1">
        <v>323.78208736440928</v>
      </c>
      <c r="BO268" s="1">
        <v>2.8721196130167455</v>
      </c>
      <c r="BP268">
        <f>IFERROR(VLOOKUP(C268,'[2]Øyer per selskap'!$A$2:$D$43,4,FALSE),0)</f>
        <v>0</v>
      </c>
      <c r="BQ268">
        <f>IFERROR(VLOOKUP(C268,'[1]Pivot 28112017 - VIR 2018'!$D$4:$E$117,2,FALSE),0)</f>
        <v>6.5790000000000006</v>
      </c>
      <c r="BR268">
        <v>276.60000000000002</v>
      </c>
    </row>
    <row r="269" spans="1:70" x14ac:dyDescent="0.25">
      <c r="A269" t="s">
        <v>1641</v>
      </c>
      <c r="B269" t="s">
        <v>1633</v>
      </c>
      <c r="C269">
        <v>995350580</v>
      </c>
      <c r="D269" t="s">
        <v>1634</v>
      </c>
      <c r="E269">
        <v>2014</v>
      </c>
      <c r="F269">
        <v>0</v>
      </c>
      <c r="G269">
        <v>0</v>
      </c>
      <c r="H269">
        <v>0</v>
      </c>
      <c r="I269">
        <v>5091</v>
      </c>
      <c r="J269">
        <v>0</v>
      </c>
      <c r="K269">
        <v>0</v>
      </c>
      <c r="L269">
        <v>0</v>
      </c>
      <c r="M269">
        <v>7073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11279</v>
      </c>
      <c r="W269">
        <v>466</v>
      </c>
      <c r="X269">
        <v>3131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5508</v>
      </c>
      <c r="AF269">
        <v>75453</v>
      </c>
      <c r="AG269">
        <v>0</v>
      </c>
      <c r="AH269">
        <v>0</v>
      </c>
      <c r="AI269">
        <v>414</v>
      </c>
      <c r="AJ269">
        <v>313</v>
      </c>
      <c r="AK269">
        <v>396</v>
      </c>
      <c r="AL269">
        <v>1013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1020</v>
      </c>
      <c r="AS269">
        <v>19416</v>
      </c>
      <c r="AT269">
        <v>0</v>
      </c>
      <c r="AU269">
        <v>0</v>
      </c>
      <c r="AV269">
        <v>0</v>
      </c>
      <c r="AW269">
        <v>83</v>
      </c>
      <c r="AX269">
        <v>0</v>
      </c>
      <c r="AY269">
        <v>9565</v>
      </c>
      <c r="AZ269">
        <v>0</v>
      </c>
      <c r="BA269">
        <v>0</v>
      </c>
      <c r="BB269">
        <v>0</v>
      </c>
      <c r="BC269" s="1">
        <v>0</v>
      </c>
      <c r="BD269" s="1">
        <v>0</v>
      </c>
      <c r="BE269" s="1">
        <v>0</v>
      </c>
      <c r="BF269" s="1">
        <v>12507</v>
      </c>
      <c r="BG269" s="1">
        <v>5.5728791876549132E-2</v>
      </c>
      <c r="BH269" s="1">
        <v>3.3661149756136564E-2</v>
      </c>
      <c r="BI269" s="1">
        <v>9.8515231470376587</v>
      </c>
      <c r="BJ269" s="1">
        <v>25</v>
      </c>
      <c r="BK269" s="1">
        <v>92159.422723274969</v>
      </c>
      <c r="BL269" s="1">
        <v>62.093867434236827</v>
      </c>
      <c r="BM269" s="1">
        <v>66.849444311185735</v>
      </c>
      <c r="BN269" s="1">
        <v>323.78208736440928</v>
      </c>
      <c r="BO269" s="1">
        <v>2.8721196130167455</v>
      </c>
      <c r="BP269">
        <f>IFERROR(VLOOKUP(C269,'[2]Øyer per selskap'!$A$2:$D$43,4,FALSE),0)</f>
        <v>0</v>
      </c>
      <c r="BQ269">
        <f>IFERROR(VLOOKUP(C269,'[1]Pivot 28112017 - VIR 2018'!$D$4:$E$117,2,FALSE),0)</f>
        <v>6.5790000000000006</v>
      </c>
      <c r="BR269">
        <v>276.60000000000002</v>
      </c>
    </row>
    <row r="270" spans="1:70" x14ac:dyDescent="0.25">
      <c r="A270" t="s">
        <v>1642</v>
      </c>
      <c r="B270" t="s">
        <v>1633</v>
      </c>
      <c r="C270">
        <v>995350580</v>
      </c>
      <c r="D270" t="s">
        <v>1634</v>
      </c>
      <c r="E270">
        <v>2015</v>
      </c>
      <c r="F270">
        <v>0</v>
      </c>
      <c r="G270">
        <v>0</v>
      </c>
      <c r="H270">
        <v>0</v>
      </c>
      <c r="I270">
        <v>5379</v>
      </c>
      <c r="J270">
        <v>0</v>
      </c>
      <c r="K270">
        <v>0</v>
      </c>
      <c r="L270">
        <v>0</v>
      </c>
      <c r="M270">
        <v>7223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12049</v>
      </c>
      <c r="W270">
        <v>445</v>
      </c>
      <c r="X270">
        <v>4721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5554</v>
      </c>
      <c r="AF270">
        <v>78436</v>
      </c>
      <c r="AG270">
        <v>0</v>
      </c>
      <c r="AH270">
        <v>0</v>
      </c>
      <c r="AI270">
        <v>413</v>
      </c>
      <c r="AJ270">
        <v>310</v>
      </c>
      <c r="AK270">
        <v>392</v>
      </c>
      <c r="AL270">
        <v>1005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1092</v>
      </c>
      <c r="AS270">
        <v>20709</v>
      </c>
      <c r="AT270">
        <v>0</v>
      </c>
      <c r="AU270">
        <v>0</v>
      </c>
      <c r="AV270">
        <v>0</v>
      </c>
      <c r="AW270">
        <v>82</v>
      </c>
      <c r="AX270">
        <v>0</v>
      </c>
      <c r="AY270">
        <v>9964</v>
      </c>
      <c r="AZ270">
        <v>0</v>
      </c>
      <c r="BA270">
        <v>0</v>
      </c>
      <c r="BB270">
        <v>0</v>
      </c>
      <c r="BC270" s="1">
        <v>0</v>
      </c>
      <c r="BD270" s="1">
        <v>0</v>
      </c>
      <c r="BE270" s="1">
        <v>0</v>
      </c>
      <c r="BF270" s="1">
        <v>12507</v>
      </c>
      <c r="BG270" s="1">
        <v>5.5728791876549132E-2</v>
      </c>
      <c r="BH270" s="1">
        <v>3.3661149756136564E-2</v>
      </c>
      <c r="BI270" s="1">
        <v>9.8515231470376587</v>
      </c>
      <c r="BJ270" s="1">
        <v>25</v>
      </c>
      <c r="BK270" s="1">
        <v>92159.422723274969</v>
      </c>
      <c r="BL270" s="1">
        <v>62.093867434236827</v>
      </c>
      <c r="BM270" s="1">
        <v>66.849444311185735</v>
      </c>
      <c r="BN270" s="1">
        <v>323.78208736440928</v>
      </c>
      <c r="BO270" s="1">
        <v>2.8721196130167455</v>
      </c>
      <c r="BP270">
        <f>IFERROR(VLOOKUP(C270,'[2]Øyer per selskap'!$A$2:$D$43,4,FALSE),0)</f>
        <v>0</v>
      </c>
      <c r="BQ270">
        <f>IFERROR(VLOOKUP(C270,'[1]Pivot 28112017 - VIR 2018'!$D$4:$E$117,2,FALSE),0)</f>
        <v>6.5790000000000006</v>
      </c>
      <c r="BR270">
        <v>276.60000000000002</v>
      </c>
    </row>
    <row r="271" spans="1:70" x14ac:dyDescent="0.25">
      <c r="A271" t="s">
        <v>1643</v>
      </c>
      <c r="B271" t="s">
        <v>1633</v>
      </c>
      <c r="C271">
        <v>995350580</v>
      </c>
      <c r="D271" t="s">
        <v>1634</v>
      </c>
      <c r="E271">
        <v>2016</v>
      </c>
      <c r="F271">
        <v>0</v>
      </c>
      <c r="G271">
        <v>0</v>
      </c>
      <c r="H271">
        <v>0</v>
      </c>
      <c r="I271">
        <v>7112</v>
      </c>
      <c r="J271">
        <v>0</v>
      </c>
      <c r="K271">
        <v>0</v>
      </c>
      <c r="L271">
        <v>0</v>
      </c>
      <c r="M271">
        <v>7867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12166</v>
      </c>
      <c r="W271">
        <v>403</v>
      </c>
      <c r="X271">
        <v>4981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5649</v>
      </c>
      <c r="AF271">
        <v>78146</v>
      </c>
      <c r="AG271">
        <v>0</v>
      </c>
      <c r="AH271">
        <v>0</v>
      </c>
      <c r="AI271">
        <v>416</v>
      </c>
      <c r="AJ271">
        <v>309</v>
      </c>
      <c r="AK271">
        <v>397</v>
      </c>
      <c r="AL271">
        <v>1264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1271</v>
      </c>
      <c r="AS271">
        <v>25481</v>
      </c>
      <c r="AT271">
        <v>0</v>
      </c>
      <c r="AU271">
        <v>0</v>
      </c>
      <c r="AV271">
        <v>0</v>
      </c>
      <c r="AW271">
        <v>88</v>
      </c>
      <c r="AX271">
        <v>0</v>
      </c>
      <c r="AY271">
        <v>10530</v>
      </c>
      <c r="AZ271">
        <v>0</v>
      </c>
      <c r="BA271">
        <v>0</v>
      </c>
      <c r="BB271">
        <v>0</v>
      </c>
      <c r="BC271" s="1">
        <v>0</v>
      </c>
      <c r="BD271" s="1">
        <v>0</v>
      </c>
      <c r="BE271" s="1">
        <v>0</v>
      </c>
      <c r="BF271" s="1">
        <v>12507</v>
      </c>
      <c r="BG271" s="1">
        <v>5.5728791876549132E-2</v>
      </c>
      <c r="BH271" s="1">
        <v>3.3661149756136564E-2</v>
      </c>
      <c r="BI271" s="1">
        <v>9.8515231470376587</v>
      </c>
      <c r="BJ271" s="1">
        <v>25</v>
      </c>
      <c r="BK271" s="1">
        <v>92159.422723274969</v>
      </c>
      <c r="BL271" s="1">
        <v>62.093867434236827</v>
      </c>
      <c r="BM271" s="1">
        <v>66.849444311185735</v>
      </c>
      <c r="BN271" s="1">
        <v>323.78208736440928</v>
      </c>
      <c r="BO271" s="1">
        <v>2.8721196130167455</v>
      </c>
      <c r="BP271">
        <f>IFERROR(VLOOKUP(C271,'[2]Øyer per selskap'!$A$2:$D$43,4,FALSE),0)</f>
        <v>0</v>
      </c>
      <c r="BQ271">
        <f>IFERROR(VLOOKUP(C271,'[1]Pivot 28112017 - VIR 2018'!$D$4:$E$117,2,FALSE),0)</f>
        <v>6.5790000000000006</v>
      </c>
      <c r="BR271">
        <v>276.60000000000002</v>
      </c>
    </row>
    <row r="272" spans="1:70" x14ac:dyDescent="0.25">
      <c r="A272" t="s">
        <v>1361</v>
      </c>
      <c r="B272" t="s">
        <v>131</v>
      </c>
      <c r="C272">
        <v>981915550</v>
      </c>
      <c r="D272" t="s">
        <v>132</v>
      </c>
      <c r="E272">
        <v>2007</v>
      </c>
      <c r="F272">
        <v>0</v>
      </c>
      <c r="G272">
        <v>0</v>
      </c>
      <c r="H272">
        <v>0</v>
      </c>
      <c r="I272">
        <v>55776</v>
      </c>
      <c r="J272">
        <v>0</v>
      </c>
      <c r="K272">
        <v>27808</v>
      </c>
      <c r="L272">
        <v>101788</v>
      </c>
      <c r="M272">
        <v>134679</v>
      </c>
      <c r="N272">
        <v>0</v>
      </c>
      <c r="O272">
        <v>0</v>
      </c>
      <c r="P272">
        <v>0</v>
      </c>
      <c r="Q272">
        <v>0</v>
      </c>
      <c r="R272">
        <v>7138</v>
      </c>
      <c r="S272">
        <v>935</v>
      </c>
      <c r="T272">
        <v>965</v>
      </c>
      <c r="U272">
        <v>0</v>
      </c>
      <c r="V272">
        <v>40676</v>
      </c>
      <c r="W272">
        <v>6251</v>
      </c>
      <c r="X272">
        <v>3734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81195</v>
      </c>
      <c r="AF272">
        <v>806488</v>
      </c>
      <c r="AG272">
        <v>467777</v>
      </c>
      <c r="AH272">
        <v>0</v>
      </c>
      <c r="AI272">
        <v>3368</v>
      </c>
      <c r="AJ272">
        <v>791</v>
      </c>
      <c r="AK272">
        <v>1804</v>
      </c>
      <c r="AL272">
        <v>6140</v>
      </c>
      <c r="AM272">
        <v>2566</v>
      </c>
      <c r="AN272">
        <v>0</v>
      </c>
      <c r="AO272">
        <v>398</v>
      </c>
      <c r="AP272">
        <v>381</v>
      </c>
      <c r="AQ272">
        <v>9835</v>
      </c>
      <c r="AR272">
        <v>2631</v>
      </c>
      <c r="AS272">
        <v>72211</v>
      </c>
      <c r="AT272">
        <v>1172</v>
      </c>
      <c r="AU272">
        <v>186</v>
      </c>
      <c r="AV272">
        <v>0</v>
      </c>
      <c r="AW272">
        <v>1007</v>
      </c>
      <c r="AX272">
        <v>6</v>
      </c>
      <c r="AY272">
        <v>92270</v>
      </c>
      <c r="AZ272">
        <v>27951</v>
      </c>
      <c r="BA272">
        <v>0</v>
      </c>
      <c r="BB272">
        <v>100</v>
      </c>
      <c r="BP272">
        <f>IFERROR(VLOOKUP(C272,'[2]Øyer per selskap'!$A$2:$D$43,4,FALSE),0)</f>
        <v>0</v>
      </c>
      <c r="BQ272">
        <f>IFERROR(VLOOKUP(C272,'[1]Pivot 28112017 - VIR 2018'!$D$4:$E$117,2,FALSE),0)</f>
        <v>20.557899999999997</v>
      </c>
      <c r="BR272">
        <v>259.62886642602126</v>
      </c>
    </row>
    <row r="273" spans="1:70" x14ac:dyDescent="0.25">
      <c r="A273" t="s">
        <v>1362</v>
      </c>
      <c r="B273" t="s">
        <v>131</v>
      </c>
      <c r="C273">
        <v>981915550</v>
      </c>
      <c r="D273" t="s">
        <v>132</v>
      </c>
      <c r="E273">
        <v>2008</v>
      </c>
      <c r="F273">
        <v>0</v>
      </c>
      <c r="G273">
        <v>0</v>
      </c>
      <c r="H273">
        <v>0</v>
      </c>
      <c r="I273">
        <v>59615</v>
      </c>
      <c r="J273">
        <v>0</v>
      </c>
      <c r="K273">
        <v>31275</v>
      </c>
      <c r="L273">
        <v>98346</v>
      </c>
      <c r="M273">
        <v>135821</v>
      </c>
      <c r="N273">
        <v>0</v>
      </c>
      <c r="O273">
        <v>0</v>
      </c>
      <c r="P273">
        <v>0</v>
      </c>
      <c r="Q273">
        <v>0</v>
      </c>
      <c r="R273">
        <v>9569</v>
      </c>
      <c r="S273">
        <v>1203</v>
      </c>
      <c r="T273">
        <v>913</v>
      </c>
      <c r="U273">
        <v>0</v>
      </c>
      <c r="V273">
        <v>42495</v>
      </c>
      <c r="W273">
        <v>6417</v>
      </c>
      <c r="X273">
        <v>5696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81491</v>
      </c>
      <c r="AF273">
        <v>805252</v>
      </c>
      <c r="AG273">
        <v>472563</v>
      </c>
      <c r="AH273">
        <v>0</v>
      </c>
      <c r="AI273">
        <v>3380</v>
      </c>
      <c r="AJ273">
        <v>762</v>
      </c>
      <c r="AK273">
        <v>1797</v>
      </c>
      <c r="AL273">
        <v>6247</v>
      </c>
      <c r="AM273">
        <v>5938</v>
      </c>
      <c r="AN273">
        <v>0</v>
      </c>
      <c r="AO273">
        <v>0</v>
      </c>
      <c r="AP273">
        <v>381</v>
      </c>
      <c r="AQ273">
        <v>9454</v>
      </c>
      <c r="AR273">
        <v>3948</v>
      </c>
      <c r="AS273">
        <v>101566</v>
      </c>
      <c r="AT273">
        <v>0</v>
      </c>
      <c r="AU273">
        <v>0</v>
      </c>
      <c r="AV273">
        <v>0</v>
      </c>
      <c r="AW273">
        <v>1029</v>
      </c>
      <c r="AX273">
        <v>6</v>
      </c>
      <c r="AY273">
        <v>96033</v>
      </c>
      <c r="AZ273">
        <v>27195</v>
      </c>
      <c r="BA273">
        <v>0</v>
      </c>
      <c r="BB273">
        <v>0</v>
      </c>
      <c r="BP273">
        <f>IFERROR(VLOOKUP(C273,'[2]Øyer per selskap'!$A$2:$D$43,4,FALSE),0)</f>
        <v>0</v>
      </c>
      <c r="BQ273">
        <f>IFERROR(VLOOKUP(C273,'[1]Pivot 28112017 - VIR 2018'!$D$4:$E$117,2,FALSE),0)</f>
        <v>20.557899999999997</v>
      </c>
      <c r="BR273">
        <v>259.62886642602126</v>
      </c>
    </row>
    <row r="274" spans="1:70" x14ac:dyDescent="0.25">
      <c r="A274" t="s">
        <v>1363</v>
      </c>
      <c r="B274" t="s">
        <v>131</v>
      </c>
      <c r="C274">
        <v>981915550</v>
      </c>
      <c r="D274" t="s">
        <v>132</v>
      </c>
      <c r="E274">
        <v>2009</v>
      </c>
      <c r="F274">
        <v>0</v>
      </c>
      <c r="G274">
        <v>0</v>
      </c>
      <c r="H274">
        <v>0</v>
      </c>
      <c r="I274">
        <v>59670</v>
      </c>
      <c r="J274">
        <v>0</v>
      </c>
      <c r="K274">
        <v>29392</v>
      </c>
      <c r="L274">
        <v>105261</v>
      </c>
      <c r="M274">
        <v>139974</v>
      </c>
      <c r="N274">
        <v>0</v>
      </c>
      <c r="O274">
        <v>0</v>
      </c>
      <c r="P274">
        <v>0</v>
      </c>
      <c r="Q274">
        <v>0</v>
      </c>
      <c r="R274">
        <v>12377</v>
      </c>
      <c r="S274">
        <v>1889</v>
      </c>
      <c r="T274">
        <v>2575</v>
      </c>
      <c r="U274">
        <v>0</v>
      </c>
      <c r="V274">
        <v>44098</v>
      </c>
      <c r="W274">
        <v>7436</v>
      </c>
      <c r="X274">
        <v>8503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82282</v>
      </c>
      <c r="AF274">
        <v>769072</v>
      </c>
      <c r="AG274">
        <v>460741</v>
      </c>
      <c r="AH274">
        <v>0</v>
      </c>
      <c r="AI274">
        <v>3479</v>
      </c>
      <c r="AJ274">
        <v>776</v>
      </c>
      <c r="AK274">
        <v>1868</v>
      </c>
      <c r="AL274">
        <v>10470</v>
      </c>
      <c r="AM274">
        <v>10073</v>
      </c>
      <c r="AN274">
        <v>0</v>
      </c>
      <c r="AO274">
        <v>0</v>
      </c>
      <c r="AP274">
        <v>381</v>
      </c>
      <c r="AQ274">
        <v>9073</v>
      </c>
      <c r="AR274">
        <v>4802</v>
      </c>
      <c r="AS274">
        <v>120863</v>
      </c>
      <c r="AT274">
        <v>21</v>
      </c>
      <c r="AU274">
        <v>0</v>
      </c>
      <c r="AV274">
        <v>0</v>
      </c>
      <c r="AW274">
        <v>1086</v>
      </c>
      <c r="AX274">
        <v>6</v>
      </c>
      <c r="AY274">
        <v>94813</v>
      </c>
      <c r="AZ274">
        <v>28000</v>
      </c>
      <c r="BA274">
        <v>0</v>
      </c>
      <c r="BB274">
        <v>414</v>
      </c>
      <c r="BP274">
        <f>IFERROR(VLOOKUP(C274,'[2]Øyer per selskap'!$A$2:$D$43,4,FALSE),0)</f>
        <v>0</v>
      </c>
      <c r="BQ274">
        <f>IFERROR(VLOOKUP(C274,'[1]Pivot 28112017 - VIR 2018'!$D$4:$E$117,2,FALSE),0)</f>
        <v>20.557899999999997</v>
      </c>
      <c r="BR274">
        <v>259.62886642602126</v>
      </c>
    </row>
    <row r="275" spans="1:70" x14ac:dyDescent="0.25">
      <c r="A275" t="s">
        <v>1364</v>
      </c>
      <c r="B275" t="s">
        <v>131</v>
      </c>
      <c r="C275">
        <v>981915550</v>
      </c>
      <c r="D275" t="s">
        <v>132</v>
      </c>
      <c r="E275">
        <v>2010</v>
      </c>
      <c r="F275">
        <v>0</v>
      </c>
      <c r="G275">
        <v>0</v>
      </c>
      <c r="H275">
        <v>0</v>
      </c>
      <c r="I275">
        <v>61197</v>
      </c>
      <c r="J275">
        <v>0</v>
      </c>
      <c r="K275">
        <v>29364</v>
      </c>
      <c r="L275">
        <v>103095</v>
      </c>
      <c r="M275">
        <v>154834</v>
      </c>
      <c r="N275">
        <v>0</v>
      </c>
      <c r="O275">
        <v>0</v>
      </c>
      <c r="P275">
        <v>0</v>
      </c>
      <c r="Q275">
        <v>0</v>
      </c>
      <c r="R275">
        <v>10642</v>
      </c>
      <c r="S275">
        <v>1705</v>
      </c>
      <c r="T275">
        <v>1365</v>
      </c>
      <c r="U275">
        <v>0</v>
      </c>
      <c r="V275">
        <v>47116</v>
      </c>
      <c r="W275">
        <v>2311</v>
      </c>
      <c r="X275">
        <v>11202</v>
      </c>
      <c r="Y275">
        <v>0</v>
      </c>
      <c r="Z275">
        <v>0</v>
      </c>
      <c r="AA275">
        <v>130333.55</v>
      </c>
      <c r="AB275">
        <v>12071.5</v>
      </c>
      <c r="AC275">
        <v>0</v>
      </c>
      <c r="AD275">
        <v>106344.5</v>
      </c>
      <c r="AE275">
        <v>83058</v>
      </c>
      <c r="AF275">
        <v>793147</v>
      </c>
      <c r="AG275">
        <v>464285</v>
      </c>
      <c r="AH275">
        <v>0</v>
      </c>
      <c r="AI275">
        <v>3463</v>
      </c>
      <c r="AJ275">
        <v>787</v>
      </c>
      <c r="AK275">
        <v>1903</v>
      </c>
      <c r="AL275">
        <v>7589</v>
      </c>
      <c r="AM275">
        <v>1986</v>
      </c>
      <c r="AN275">
        <v>0</v>
      </c>
      <c r="AO275">
        <v>0</v>
      </c>
      <c r="AP275">
        <v>381</v>
      </c>
      <c r="AQ275">
        <v>8692</v>
      </c>
      <c r="AR275">
        <v>5895</v>
      </c>
      <c r="AS275">
        <v>148316</v>
      </c>
      <c r="AT275">
        <v>16</v>
      </c>
      <c r="AU275">
        <v>0</v>
      </c>
      <c r="AV275">
        <v>0</v>
      </c>
      <c r="AW275">
        <v>1110</v>
      </c>
      <c r="AX275">
        <v>6</v>
      </c>
      <c r="AY275">
        <v>94969</v>
      </c>
      <c r="AZ275">
        <v>31975</v>
      </c>
      <c r="BA275">
        <v>0</v>
      </c>
      <c r="BB275">
        <v>990</v>
      </c>
      <c r="BP275">
        <f>IFERROR(VLOOKUP(C275,'[2]Øyer per selskap'!$A$2:$D$43,4,FALSE),0)</f>
        <v>0</v>
      </c>
      <c r="BQ275">
        <f>IFERROR(VLOOKUP(C275,'[1]Pivot 28112017 - VIR 2018'!$D$4:$E$117,2,FALSE),0)</f>
        <v>20.557899999999997</v>
      </c>
      <c r="BR275">
        <v>259.62886642602126</v>
      </c>
    </row>
    <row r="276" spans="1:70" x14ac:dyDescent="0.25">
      <c r="A276" t="s">
        <v>1365</v>
      </c>
      <c r="B276" t="s">
        <v>131</v>
      </c>
      <c r="C276">
        <v>981915550</v>
      </c>
      <c r="D276" t="s">
        <v>132</v>
      </c>
      <c r="E276">
        <v>2011</v>
      </c>
      <c r="F276">
        <v>0</v>
      </c>
      <c r="G276">
        <v>0</v>
      </c>
      <c r="H276">
        <v>0</v>
      </c>
      <c r="I276">
        <v>60275</v>
      </c>
      <c r="J276">
        <v>0</v>
      </c>
      <c r="K276">
        <v>30668</v>
      </c>
      <c r="L276">
        <v>104263</v>
      </c>
      <c r="M276">
        <v>120715</v>
      </c>
      <c r="N276">
        <v>0</v>
      </c>
      <c r="O276">
        <v>0</v>
      </c>
      <c r="P276">
        <v>0</v>
      </c>
      <c r="Q276">
        <v>0</v>
      </c>
      <c r="R276">
        <v>12095</v>
      </c>
      <c r="S276">
        <v>1340</v>
      </c>
      <c r="T276">
        <v>2024</v>
      </c>
      <c r="U276">
        <v>0</v>
      </c>
      <c r="V276">
        <v>49448</v>
      </c>
      <c r="W276">
        <v>9908</v>
      </c>
      <c r="X276">
        <v>8484</v>
      </c>
      <c r="Y276">
        <v>0</v>
      </c>
      <c r="Z276">
        <v>0</v>
      </c>
      <c r="AA276">
        <v>130330.42</v>
      </c>
      <c r="AB276">
        <v>12071.5</v>
      </c>
      <c r="AC276">
        <v>0</v>
      </c>
      <c r="AD276">
        <v>106646.69</v>
      </c>
      <c r="AE276">
        <v>83700</v>
      </c>
      <c r="AF276">
        <v>814400</v>
      </c>
      <c r="AG276">
        <v>486425</v>
      </c>
      <c r="AH276">
        <v>0</v>
      </c>
      <c r="AI276">
        <v>3545</v>
      </c>
      <c r="AJ276">
        <v>776</v>
      </c>
      <c r="AK276">
        <v>1905</v>
      </c>
      <c r="AL276">
        <v>14779</v>
      </c>
      <c r="AM276">
        <v>5259</v>
      </c>
      <c r="AN276">
        <v>0</v>
      </c>
      <c r="AO276">
        <v>0</v>
      </c>
      <c r="AP276">
        <v>595</v>
      </c>
      <c r="AQ276">
        <v>15597</v>
      </c>
      <c r="AR276">
        <v>6810</v>
      </c>
      <c r="AS276">
        <v>162923</v>
      </c>
      <c r="AT276">
        <v>109</v>
      </c>
      <c r="AU276">
        <v>0</v>
      </c>
      <c r="AV276">
        <v>0</v>
      </c>
      <c r="AW276">
        <v>1123</v>
      </c>
      <c r="AX276">
        <v>6</v>
      </c>
      <c r="AY276">
        <v>94858</v>
      </c>
      <c r="AZ276">
        <v>38023</v>
      </c>
      <c r="BA276">
        <v>0</v>
      </c>
      <c r="BB276">
        <v>854</v>
      </c>
      <c r="BP276">
        <f>IFERROR(VLOOKUP(C276,'[2]Øyer per selskap'!$A$2:$D$43,4,FALSE),0)</f>
        <v>0</v>
      </c>
      <c r="BQ276">
        <f>IFERROR(VLOOKUP(C276,'[1]Pivot 28112017 - VIR 2018'!$D$4:$E$117,2,FALSE),0)</f>
        <v>20.557899999999997</v>
      </c>
      <c r="BR276">
        <v>259.62886642602126</v>
      </c>
    </row>
    <row r="277" spans="1:70" x14ac:dyDescent="0.25">
      <c r="A277" t="s">
        <v>1366</v>
      </c>
      <c r="B277" t="s">
        <v>131</v>
      </c>
      <c r="C277">
        <v>981915550</v>
      </c>
      <c r="D277" t="s">
        <v>132</v>
      </c>
      <c r="E277">
        <v>2012</v>
      </c>
      <c r="F277">
        <v>0</v>
      </c>
      <c r="G277">
        <v>0</v>
      </c>
      <c r="H277">
        <v>0</v>
      </c>
      <c r="I277">
        <v>60867</v>
      </c>
      <c r="J277">
        <v>0</v>
      </c>
      <c r="K277">
        <v>40324</v>
      </c>
      <c r="L277">
        <v>108908</v>
      </c>
      <c r="M277">
        <v>135018</v>
      </c>
      <c r="N277">
        <v>0</v>
      </c>
      <c r="O277">
        <v>0</v>
      </c>
      <c r="P277">
        <v>0</v>
      </c>
      <c r="Q277">
        <v>0</v>
      </c>
      <c r="R277">
        <v>14073</v>
      </c>
      <c r="S277">
        <v>1469</v>
      </c>
      <c r="T277">
        <v>2551</v>
      </c>
      <c r="U277">
        <v>0</v>
      </c>
      <c r="V277">
        <v>56699</v>
      </c>
      <c r="W277">
        <v>9548</v>
      </c>
      <c r="X277">
        <v>9780</v>
      </c>
      <c r="Y277">
        <v>0</v>
      </c>
      <c r="Z277">
        <v>0</v>
      </c>
      <c r="AA277">
        <v>131266.78</v>
      </c>
      <c r="AB277">
        <v>12970.49</v>
      </c>
      <c r="AC277">
        <v>0</v>
      </c>
      <c r="AD277">
        <v>120524.62</v>
      </c>
      <c r="AE277">
        <v>84834</v>
      </c>
      <c r="AF277">
        <v>826093</v>
      </c>
      <c r="AG277">
        <v>538911</v>
      </c>
      <c r="AH277">
        <v>0</v>
      </c>
      <c r="AI277">
        <v>3455</v>
      </c>
      <c r="AJ277">
        <v>767</v>
      </c>
      <c r="AK277">
        <v>1935</v>
      </c>
      <c r="AL277">
        <v>5754</v>
      </c>
      <c r="AM277">
        <v>1404</v>
      </c>
      <c r="AN277">
        <v>0</v>
      </c>
      <c r="AO277">
        <v>0</v>
      </c>
      <c r="AP277">
        <v>595</v>
      </c>
      <c r="AQ277">
        <v>15552</v>
      </c>
      <c r="AR277">
        <v>7781</v>
      </c>
      <c r="AS277">
        <v>180313</v>
      </c>
      <c r="AT277">
        <v>4400</v>
      </c>
      <c r="AU277">
        <v>2947</v>
      </c>
      <c r="AV277">
        <v>0</v>
      </c>
      <c r="AW277">
        <v>1162</v>
      </c>
      <c r="AX277">
        <v>6</v>
      </c>
      <c r="AY277">
        <v>90171</v>
      </c>
      <c r="AZ277">
        <v>40116</v>
      </c>
      <c r="BA277">
        <v>0</v>
      </c>
      <c r="BB277">
        <v>581</v>
      </c>
      <c r="BC277" s="1">
        <v>9.1025308013619295</v>
      </c>
      <c r="BD277" s="1">
        <v>0.29997542911299097</v>
      </c>
      <c r="BE277" s="1">
        <v>28489</v>
      </c>
      <c r="BF277" s="1">
        <v>34394</v>
      </c>
      <c r="BG277" s="1">
        <v>0.2170436704076292</v>
      </c>
      <c r="BH277" s="1">
        <v>1.6601732860382624E-2</v>
      </c>
      <c r="BI277" s="1">
        <v>7.4518229923823931</v>
      </c>
      <c r="BJ277" s="1">
        <v>22.125254404838053</v>
      </c>
      <c r="BK277" s="1">
        <v>97573.065709135321</v>
      </c>
      <c r="BL277" s="1">
        <v>59.636651741582838</v>
      </c>
      <c r="BM277" s="1">
        <v>53.269552828981801</v>
      </c>
      <c r="BN277" s="1">
        <v>263.48249307049673</v>
      </c>
      <c r="BO277" s="1">
        <v>4.0576104364140964</v>
      </c>
      <c r="BP277">
        <f>IFERROR(VLOOKUP(C277,'[2]Øyer per selskap'!$A$2:$D$43,4,FALSE),0)</f>
        <v>0</v>
      </c>
      <c r="BQ277">
        <f>IFERROR(VLOOKUP(C277,'[1]Pivot 28112017 - VIR 2018'!$D$4:$E$117,2,FALSE),0)</f>
        <v>20.557899999999997</v>
      </c>
      <c r="BR277">
        <v>259.62886642602126</v>
      </c>
    </row>
    <row r="278" spans="1:70" x14ac:dyDescent="0.25">
      <c r="A278" t="s">
        <v>1367</v>
      </c>
      <c r="B278" t="s">
        <v>131</v>
      </c>
      <c r="C278">
        <v>981915550</v>
      </c>
      <c r="D278" t="s">
        <v>132</v>
      </c>
      <c r="E278">
        <v>2013</v>
      </c>
      <c r="F278">
        <v>0</v>
      </c>
      <c r="G278">
        <v>0</v>
      </c>
      <c r="H278">
        <v>0</v>
      </c>
      <c r="I278">
        <v>62383</v>
      </c>
      <c r="J278">
        <v>648</v>
      </c>
      <c r="K278">
        <v>32994</v>
      </c>
      <c r="L278">
        <v>96308</v>
      </c>
      <c r="M278">
        <v>147538</v>
      </c>
      <c r="N278">
        <v>0</v>
      </c>
      <c r="O278">
        <v>0</v>
      </c>
      <c r="P278">
        <v>0</v>
      </c>
      <c r="Q278">
        <v>0</v>
      </c>
      <c r="R278">
        <v>13329</v>
      </c>
      <c r="S278">
        <v>1305</v>
      </c>
      <c r="T278">
        <v>3115</v>
      </c>
      <c r="U278">
        <v>6100</v>
      </c>
      <c r="V278">
        <v>47547</v>
      </c>
      <c r="W278">
        <v>10238</v>
      </c>
      <c r="X278">
        <v>9210</v>
      </c>
      <c r="Y278">
        <v>10595</v>
      </c>
      <c r="Z278">
        <v>0</v>
      </c>
      <c r="AA278">
        <v>132042.34</v>
      </c>
      <c r="AB278">
        <v>12970.49</v>
      </c>
      <c r="AC278">
        <v>0</v>
      </c>
      <c r="AD278">
        <v>120189.77</v>
      </c>
      <c r="AE278">
        <v>86941</v>
      </c>
      <c r="AF278">
        <v>839923</v>
      </c>
      <c r="AG278">
        <v>512441</v>
      </c>
      <c r="AH278">
        <v>8673</v>
      </c>
      <c r="AI278">
        <v>3457</v>
      </c>
      <c r="AJ278">
        <v>749</v>
      </c>
      <c r="AK278">
        <v>1939</v>
      </c>
      <c r="AL278">
        <v>11341</v>
      </c>
      <c r="AM278">
        <v>3045</v>
      </c>
      <c r="AN278">
        <v>0</v>
      </c>
      <c r="AO278">
        <v>0</v>
      </c>
      <c r="AP278">
        <v>595</v>
      </c>
      <c r="AQ278">
        <v>14957</v>
      </c>
      <c r="AR278">
        <v>12230</v>
      </c>
      <c r="AS278">
        <v>195378</v>
      </c>
      <c r="AT278">
        <v>4367</v>
      </c>
      <c r="AU278">
        <v>0</v>
      </c>
      <c r="AV278">
        <v>0</v>
      </c>
      <c r="AW278">
        <v>1184</v>
      </c>
      <c r="AX278">
        <v>6</v>
      </c>
      <c r="AY278">
        <v>110523</v>
      </c>
      <c r="AZ278">
        <v>42266</v>
      </c>
      <c r="BA278">
        <v>296</v>
      </c>
      <c r="BB278">
        <v>433</v>
      </c>
      <c r="BC278" s="1">
        <v>9.1025308013619295</v>
      </c>
      <c r="BD278" s="1">
        <v>0.29997542911299097</v>
      </c>
      <c r="BE278" s="1">
        <v>28489</v>
      </c>
      <c r="BF278" s="1">
        <v>34394</v>
      </c>
      <c r="BG278" s="1">
        <v>0.2170436704076292</v>
      </c>
      <c r="BH278" s="1">
        <v>1.6601732860382624E-2</v>
      </c>
      <c r="BI278" s="1">
        <v>7.4518229923823931</v>
      </c>
      <c r="BJ278" s="1">
        <v>22.125254404838053</v>
      </c>
      <c r="BK278" s="1">
        <v>97573.065709135321</v>
      </c>
      <c r="BL278" s="1">
        <v>59.636651741582838</v>
      </c>
      <c r="BM278" s="1">
        <v>53.269552828981801</v>
      </c>
      <c r="BN278" s="1">
        <v>263.48249307049673</v>
      </c>
      <c r="BO278" s="1">
        <v>4.0576104364140964</v>
      </c>
      <c r="BP278">
        <f>IFERROR(VLOOKUP(C278,'[2]Øyer per selskap'!$A$2:$D$43,4,FALSE),0)</f>
        <v>0</v>
      </c>
      <c r="BQ278">
        <f>IFERROR(VLOOKUP(C278,'[1]Pivot 28112017 - VIR 2018'!$D$4:$E$117,2,FALSE),0)</f>
        <v>20.557899999999997</v>
      </c>
      <c r="BR278">
        <v>259.62886642602126</v>
      </c>
    </row>
    <row r="279" spans="1:70" x14ac:dyDescent="0.25">
      <c r="A279" t="s">
        <v>1368</v>
      </c>
      <c r="B279" t="s">
        <v>131</v>
      </c>
      <c r="C279">
        <v>981915550</v>
      </c>
      <c r="D279" t="s">
        <v>132</v>
      </c>
      <c r="E279">
        <v>2014</v>
      </c>
      <c r="F279">
        <v>0</v>
      </c>
      <c r="G279">
        <v>0</v>
      </c>
      <c r="H279">
        <v>0</v>
      </c>
      <c r="I279">
        <v>64248</v>
      </c>
      <c r="J279">
        <v>648</v>
      </c>
      <c r="K279">
        <v>31877</v>
      </c>
      <c r="L279">
        <v>105523</v>
      </c>
      <c r="M279">
        <v>126118</v>
      </c>
      <c r="N279">
        <v>0</v>
      </c>
      <c r="O279">
        <v>0</v>
      </c>
      <c r="P279">
        <v>0</v>
      </c>
      <c r="Q279">
        <v>0</v>
      </c>
      <c r="R279">
        <v>13679</v>
      </c>
      <c r="S279">
        <v>1769</v>
      </c>
      <c r="T279">
        <v>6658</v>
      </c>
      <c r="U279">
        <v>7546</v>
      </c>
      <c r="V279">
        <v>48213</v>
      </c>
      <c r="W279">
        <v>-1139</v>
      </c>
      <c r="X279">
        <v>13600</v>
      </c>
      <c r="Y279">
        <v>12710</v>
      </c>
      <c r="Z279">
        <v>0</v>
      </c>
      <c r="AA279">
        <v>130827.29</v>
      </c>
      <c r="AB279">
        <v>13065.95</v>
      </c>
      <c r="AC279">
        <v>0</v>
      </c>
      <c r="AD279">
        <v>126460.01</v>
      </c>
      <c r="AE279">
        <v>87099</v>
      </c>
      <c r="AF279">
        <v>843669</v>
      </c>
      <c r="AG279">
        <v>561641</v>
      </c>
      <c r="AH279">
        <v>9340</v>
      </c>
      <c r="AI279">
        <v>3451</v>
      </c>
      <c r="AJ279">
        <v>741</v>
      </c>
      <c r="AK279">
        <v>1948</v>
      </c>
      <c r="AL279">
        <v>10983</v>
      </c>
      <c r="AM279">
        <v>18540</v>
      </c>
      <c r="AN279">
        <v>0</v>
      </c>
      <c r="AO279">
        <v>0</v>
      </c>
      <c r="AP279">
        <v>688</v>
      </c>
      <c r="AQ279">
        <v>15353</v>
      </c>
      <c r="AR279">
        <v>13090</v>
      </c>
      <c r="AS279">
        <v>207464</v>
      </c>
      <c r="AT279">
        <v>3369</v>
      </c>
      <c r="AU279">
        <v>153</v>
      </c>
      <c r="AV279">
        <v>0</v>
      </c>
      <c r="AW279">
        <v>1201</v>
      </c>
      <c r="AX279">
        <v>6</v>
      </c>
      <c r="AY279">
        <v>95128</v>
      </c>
      <c r="AZ279">
        <v>37946</v>
      </c>
      <c r="BA279">
        <v>0</v>
      </c>
      <c r="BB279">
        <v>1445</v>
      </c>
      <c r="BC279" s="1">
        <v>9.1025308013619295</v>
      </c>
      <c r="BD279" s="1">
        <v>0.29997542911299097</v>
      </c>
      <c r="BE279" s="1">
        <v>28489</v>
      </c>
      <c r="BF279" s="1">
        <v>34394</v>
      </c>
      <c r="BG279" s="1">
        <v>0.2170436704076292</v>
      </c>
      <c r="BH279" s="1">
        <v>1.6601732860382624E-2</v>
      </c>
      <c r="BI279" s="1">
        <v>7.4518229923823931</v>
      </c>
      <c r="BJ279" s="1">
        <v>22.125254404838053</v>
      </c>
      <c r="BK279" s="1">
        <v>97573.065709135321</v>
      </c>
      <c r="BL279" s="1">
        <v>59.636651741582838</v>
      </c>
      <c r="BM279" s="1">
        <v>53.269552828981801</v>
      </c>
      <c r="BN279" s="1">
        <v>263.48249307049673</v>
      </c>
      <c r="BO279" s="1">
        <v>4.0576104364140964</v>
      </c>
      <c r="BP279">
        <f>IFERROR(VLOOKUP(C279,'[2]Øyer per selskap'!$A$2:$D$43,4,FALSE),0)</f>
        <v>0</v>
      </c>
      <c r="BQ279">
        <f>IFERROR(VLOOKUP(C279,'[1]Pivot 28112017 - VIR 2018'!$D$4:$E$117,2,FALSE),0)</f>
        <v>20.557899999999997</v>
      </c>
      <c r="BR279">
        <v>259.62886642602126</v>
      </c>
    </row>
    <row r="280" spans="1:70" x14ac:dyDescent="0.25">
      <c r="A280" t="s">
        <v>130</v>
      </c>
      <c r="B280" t="s">
        <v>131</v>
      </c>
      <c r="C280">
        <v>981915550</v>
      </c>
      <c r="D280" t="s">
        <v>132</v>
      </c>
      <c r="E280">
        <v>2015</v>
      </c>
      <c r="F280">
        <v>73003</v>
      </c>
      <c r="G280">
        <v>1980</v>
      </c>
      <c r="H280">
        <v>0</v>
      </c>
      <c r="I280">
        <v>66511</v>
      </c>
      <c r="J280">
        <v>442</v>
      </c>
      <c r="K280">
        <v>33685</v>
      </c>
      <c r="L280">
        <v>102341</v>
      </c>
      <c r="M280">
        <v>137907</v>
      </c>
      <c r="N280">
        <v>0</v>
      </c>
      <c r="O280">
        <v>0</v>
      </c>
      <c r="P280">
        <v>0</v>
      </c>
      <c r="Q280">
        <v>0</v>
      </c>
      <c r="R280">
        <v>14052</v>
      </c>
      <c r="S280">
        <v>1844</v>
      </c>
      <c r="T280">
        <v>7705</v>
      </c>
      <c r="U280">
        <v>-5276</v>
      </c>
      <c r="V280">
        <v>50297</v>
      </c>
      <c r="W280">
        <v>9124</v>
      </c>
      <c r="X280">
        <v>17395</v>
      </c>
      <c r="Y280">
        <v>-26667</v>
      </c>
      <c r="Z280">
        <v>0</v>
      </c>
      <c r="AA280">
        <v>130860.5</v>
      </c>
      <c r="AB280">
        <v>13217.65</v>
      </c>
      <c r="AC280">
        <v>0</v>
      </c>
      <c r="AD280">
        <v>126363.47</v>
      </c>
      <c r="AE280">
        <v>87947</v>
      </c>
      <c r="AF280">
        <v>841074</v>
      </c>
      <c r="AG280">
        <v>543105</v>
      </c>
      <c r="AH280">
        <v>6239</v>
      </c>
      <c r="AI280">
        <v>3467</v>
      </c>
      <c r="AJ280">
        <v>725</v>
      </c>
      <c r="AK280">
        <v>1944</v>
      </c>
      <c r="AL280">
        <v>7537</v>
      </c>
      <c r="AM280">
        <v>7359</v>
      </c>
      <c r="AN280">
        <v>0</v>
      </c>
      <c r="AO280">
        <v>0</v>
      </c>
      <c r="AP280">
        <v>626</v>
      </c>
      <c r="AQ280">
        <v>14727</v>
      </c>
      <c r="AR280">
        <v>14939</v>
      </c>
      <c r="AS280">
        <v>221153</v>
      </c>
      <c r="AT280">
        <v>5931</v>
      </c>
      <c r="AU280">
        <v>316</v>
      </c>
      <c r="AV280">
        <v>0</v>
      </c>
      <c r="AW280">
        <v>1213</v>
      </c>
      <c r="AX280">
        <v>6</v>
      </c>
      <c r="AY280">
        <v>111502</v>
      </c>
      <c r="AZ280">
        <v>41735</v>
      </c>
      <c r="BA280">
        <v>0</v>
      </c>
      <c r="BB280">
        <v>495</v>
      </c>
      <c r="BC280" s="1">
        <v>9.1025308013619295</v>
      </c>
      <c r="BD280" s="1">
        <v>0.29997542911299097</v>
      </c>
      <c r="BE280" s="1">
        <v>28489</v>
      </c>
      <c r="BF280" s="1">
        <v>34394</v>
      </c>
      <c r="BG280" s="1">
        <v>0.2170436704076292</v>
      </c>
      <c r="BH280" s="1">
        <v>1.6601732860382624E-2</v>
      </c>
      <c r="BI280" s="1">
        <v>7.4518229923823931</v>
      </c>
      <c r="BJ280" s="1">
        <v>22.125254404838053</v>
      </c>
      <c r="BK280" s="1">
        <v>97573.065709135321</v>
      </c>
      <c r="BL280" s="1">
        <v>59.636651741582838</v>
      </c>
      <c r="BM280" s="1">
        <v>53.269552828981801</v>
      </c>
      <c r="BN280" s="1">
        <v>263.48249307049673</v>
      </c>
      <c r="BO280" s="1">
        <v>4.0576104364140964</v>
      </c>
      <c r="BP280">
        <f>IFERROR(VLOOKUP(C280,'[2]Øyer per selskap'!$A$2:$D$43,4,FALSE),0)</f>
        <v>0</v>
      </c>
      <c r="BQ280">
        <f>IFERROR(VLOOKUP(C280,'[1]Pivot 28112017 - VIR 2018'!$D$4:$E$117,2,FALSE),0)</f>
        <v>20.557899999999997</v>
      </c>
      <c r="BR280">
        <v>259.62886642602126</v>
      </c>
    </row>
    <row r="281" spans="1:70" x14ac:dyDescent="0.25">
      <c r="A281" t="s">
        <v>1369</v>
      </c>
      <c r="B281" t="s">
        <v>131</v>
      </c>
      <c r="C281">
        <v>981915550</v>
      </c>
      <c r="D281" t="s">
        <v>132</v>
      </c>
      <c r="E281">
        <v>2016</v>
      </c>
      <c r="F281">
        <v>0</v>
      </c>
      <c r="G281">
        <v>0</v>
      </c>
      <c r="H281">
        <v>0</v>
      </c>
      <c r="I281">
        <v>66233</v>
      </c>
      <c r="J281">
        <v>0</v>
      </c>
      <c r="K281">
        <v>26641</v>
      </c>
      <c r="L281">
        <v>107889</v>
      </c>
      <c r="M281">
        <v>145319</v>
      </c>
      <c r="N281">
        <v>0</v>
      </c>
      <c r="O281">
        <v>0</v>
      </c>
      <c r="P281">
        <v>0</v>
      </c>
      <c r="Q281">
        <v>0</v>
      </c>
      <c r="R281">
        <v>15634</v>
      </c>
      <c r="S281">
        <v>-2175</v>
      </c>
      <c r="T281">
        <v>4421</v>
      </c>
      <c r="U281">
        <v>-1725</v>
      </c>
      <c r="V281">
        <v>54909</v>
      </c>
      <c r="W281">
        <v>-6644</v>
      </c>
      <c r="X281">
        <v>20664</v>
      </c>
      <c r="Y281">
        <v>-5269</v>
      </c>
      <c r="Z281">
        <v>0</v>
      </c>
      <c r="AA281">
        <v>130861.94</v>
      </c>
      <c r="AB281">
        <v>13281.76</v>
      </c>
      <c r="AC281">
        <v>0</v>
      </c>
      <c r="AD281">
        <v>125932.91</v>
      </c>
      <c r="AE281">
        <v>88756</v>
      </c>
      <c r="AF281">
        <v>887883</v>
      </c>
      <c r="AG281">
        <v>642749</v>
      </c>
      <c r="AH281">
        <v>0</v>
      </c>
      <c r="AI281">
        <v>3446</v>
      </c>
      <c r="AJ281">
        <v>718</v>
      </c>
      <c r="AK281">
        <v>1951</v>
      </c>
      <c r="AL281">
        <v>10874</v>
      </c>
      <c r="AM281">
        <v>2430</v>
      </c>
      <c r="AN281">
        <v>0</v>
      </c>
      <c r="AO281">
        <v>0</v>
      </c>
      <c r="AP281">
        <v>626</v>
      </c>
      <c r="AQ281">
        <v>14101</v>
      </c>
      <c r="AR281">
        <v>10400</v>
      </c>
      <c r="AS281">
        <v>232097</v>
      </c>
      <c r="AT281">
        <v>4725</v>
      </c>
      <c r="AU281">
        <v>3424</v>
      </c>
      <c r="AV281">
        <v>0</v>
      </c>
      <c r="AW281">
        <v>1227</v>
      </c>
      <c r="AX281">
        <v>6</v>
      </c>
      <c r="AY281">
        <v>107561</v>
      </c>
      <c r="AZ281">
        <v>34142</v>
      </c>
      <c r="BA281">
        <v>0</v>
      </c>
      <c r="BB281">
        <v>1163</v>
      </c>
      <c r="BC281" s="1">
        <v>9.1025308013619295</v>
      </c>
      <c r="BD281" s="1">
        <v>0.29997542911299097</v>
      </c>
      <c r="BE281" s="1">
        <v>28489</v>
      </c>
      <c r="BF281" s="1">
        <v>34394</v>
      </c>
      <c r="BG281" s="1">
        <v>0.2170436704076292</v>
      </c>
      <c r="BH281" s="1">
        <v>1.6601732860382624E-2</v>
      </c>
      <c r="BI281" s="1">
        <v>7.4518229923823931</v>
      </c>
      <c r="BJ281" s="1">
        <v>22.125254404838053</v>
      </c>
      <c r="BK281" s="1">
        <v>97573.065709135321</v>
      </c>
      <c r="BL281" s="1">
        <v>59.636651741582838</v>
      </c>
      <c r="BM281" s="1">
        <v>53.269552828981801</v>
      </c>
      <c r="BN281" s="1">
        <v>263.48249307049673</v>
      </c>
      <c r="BO281" s="1">
        <v>4.0576104364140964</v>
      </c>
      <c r="BP281">
        <f>IFERROR(VLOOKUP(C281,'[2]Øyer per selskap'!$A$2:$D$43,4,FALSE),0)</f>
        <v>0</v>
      </c>
      <c r="BQ281">
        <f>IFERROR(VLOOKUP(C281,'[1]Pivot 28112017 - VIR 2018'!$D$4:$E$117,2,FALSE),0)</f>
        <v>20.557899999999997</v>
      </c>
      <c r="BR281">
        <v>259.62886642602126</v>
      </c>
    </row>
    <row r="282" spans="1:70" x14ac:dyDescent="0.25">
      <c r="A282" t="s">
        <v>441</v>
      </c>
      <c r="B282" t="s">
        <v>442</v>
      </c>
      <c r="C282">
        <v>916319908</v>
      </c>
      <c r="D282" t="s">
        <v>443</v>
      </c>
      <c r="E282">
        <v>2007</v>
      </c>
      <c r="F282">
        <v>0</v>
      </c>
      <c r="G282">
        <v>0</v>
      </c>
      <c r="H282">
        <v>0</v>
      </c>
      <c r="I282">
        <v>12927</v>
      </c>
      <c r="J282">
        <v>0</v>
      </c>
      <c r="K282">
        <v>2446</v>
      </c>
      <c r="L282">
        <v>3318</v>
      </c>
      <c r="M282">
        <v>19884</v>
      </c>
      <c r="N282">
        <v>0</v>
      </c>
      <c r="O282">
        <v>0</v>
      </c>
      <c r="P282">
        <v>0</v>
      </c>
      <c r="Q282">
        <v>0</v>
      </c>
      <c r="R282">
        <v>419</v>
      </c>
      <c r="S282">
        <v>74</v>
      </c>
      <c r="T282">
        <v>45</v>
      </c>
      <c r="U282">
        <v>0</v>
      </c>
      <c r="V282">
        <v>20076</v>
      </c>
      <c r="W282">
        <v>3832</v>
      </c>
      <c r="X282">
        <v>5859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16024</v>
      </c>
      <c r="AF282">
        <v>152347</v>
      </c>
      <c r="AG282">
        <v>35228</v>
      </c>
      <c r="AH282">
        <v>0</v>
      </c>
      <c r="AI282">
        <v>988</v>
      </c>
      <c r="AJ282">
        <v>558</v>
      </c>
      <c r="AK282">
        <v>758</v>
      </c>
      <c r="AL282">
        <v>2530</v>
      </c>
      <c r="AM282">
        <v>403</v>
      </c>
      <c r="AN282">
        <v>0</v>
      </c>
      <c r="AO282">
        <v>0</v>
      </c>
      <c r="AP282">
        <v>78</v>
      </c>
      <c r="AQ282">
        <v>701</v>
      </c>
      <c r="AR282">
        <v>3812</v>
      </c>
      <c r="AS282">
        <v>92206</v>
      </c>
      <c r="AT282">
        <v>0</v>
      </c>
      <c r="AU282">
        <v>0</v>
      </c>
      <c r="AV282">
        <v>0</v>
      </c>
      <c r="AW282">
        <v>200</v>
      </c>
      <c r="AX282">
        <v>0</v>
      </c>
      <c r="AY282">
        <v>13231</v>
      </c>
      <c r="AZ282">
        <v>1879</v>
      </c>
      <c r="BA282">
        <v>0</v>
      </c>
      <c r="BB282">
        <v>0</v>
      </c>
      <c r="BP282">
        <f>IFERROR(VLOOKUP(C282,'[2]Øyer per selskap'!$A$2:$D$43,4,FALSE),0)</f>
        <v>0</v>
      </c>
      <c r="BQ282">
        <f>IFERROR(VLOOKUP(C282,'[1]Pivot 28112017 - VIR 2018'!$D$4:$E$117,2,FALSE),0)</f>
        <v>13.25</v>
      </c>
      <c r="BR282">
        <v>259.7</v>
      </c>
    </row>
    <row r="283" spans="1:70" x14ac:dyDescent="0.25">
      <c r="A283" t="s">
        <v>444</v>
      </c>
      <c r="B283" t="s">
        <v>442</v>
      </c>
      <c r="C283">
        <v>916319908</v>
      </c>
      <c r="D283" t="s">
        <v>443</v>
      </c>
      <c r="E283">
        <v>2008</v>
      </c>
      <c r="F283">
        <v>0</v>
      </c>
      <c r="G283">
        <v>0</v>
      </c>
      <c r="H283">
        <v>0</v>
      </c>
      <c r="I283">
        <v>13224</v>
      </c>
      <c r="J283">
        <v>0</v>
      </c>
      <c r="K283">
        <v>2566</v>
      </c>
      <c r="L283">
        <v>3331</v>
      </c>
      <c r="M283">
        <v>19958</v>
      </c>
      <c r="N283">
        <v>0</v>
      </c>
      <c r="O283">
        <v>0</v>
      </c>
      <c r="P283">
        <v>0</v>
      </c>
      <c r="Q283">
        <v>0</v>
      </c>
      <c r="R283">
        <v>693</v>
      </c>
      <c r="S283">
        <v>159</v>
      </c>
      <c r="T283">
        <v>211</v>
      </c>
      <c r="U283">
        <v>0</v>
      </c>
      <c r="V283">
        <v>21518</v>
      </c>
      <c r="W283">
        <v>4949</v>
      </c>
      <c r="X283">
        <v>7355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16458</v>
      </c>
      <c r="AF283">
        <v>152978</v>
      </c>
      <c r="AG283">
        <v>34440</v>
      </c>
      <c r="AH283">
        <v>0</v>
      </c>
      <c r="AI283">
        <v>998</v>
      </c>
      <c r="AJ283">
        <v>556</v>
      </c>
      <c r="AK283">
        <v>766</v>
      </c>
      <c r="AL283">
        <v>2613</v>
      </c>
      <c r="AM283">
        <v>114</v>
      </c>
      <c r="AN283">
        <v>0</v>
      </c>
      <c r="AO283">
        <v>0</v>
      </c>
      <c r="AP283">
        <v>79</v>
      </c>
      <c r="AQ283">
        <v>622</v>
      </c>
      <c r="AR283">
        <v>4271</v>
      </c>
      <c r="AS283">
        <v>99095</v>
      </c>
      <c r="AT283">
        <v>1703</v>
      </c>
      <c r="AU283">
        <v>0</v>
      </c>
      <c r="AV283">
        <v>0</v>
      </c>
      <c r="AW283">
        <v>210</v>
      </c>
      <c r="AX283">
        <v>0</v>
      </c>
      <c r="AY283">
        <v>16290</v>
      </c>
      <c r="AZ283">
        <v>2243</v>
      </c>
      <c r="BA283">
        <v>0</v>
      </c>
      <c r="BB283">
        <v>0</v>
      </c>
      <c r="BP283">
        <f>IFERROR(VLOOKUP(C283,'[2]Øyer per selskap'!$A$2:$D$43,4,FALSE),0)</f>
        <v>0</v>
      </c>
      <c r="BQ283">
        <f>IFERROR(VLOOKUP(C283,'[1]Pivot 28112017 - VIR 2018'!$D$4:$E$117,2,FALSE),0)</f>
        <v>13.25</v>
      </c>
      <c r="BR283">
        <v>259.7</v>
      </c>
    </row>
    <row r="284" spans="1:70" x14ac:dyDescent="0.25">
      <c r="A284" t="s">
        <v>445</v>
      </c>
      <c r="B284" t="s">
        <v>442</v>
      </c>
      <c r="C284">
        <v>916319908</v>
      </c>
      <c r="D284" t="s">
        <v>443</v>
      </c>
      <c r="E284">
        <v>2009</v>
      </c>
      <c r="F284">
        <v>0</v>
      </c>
      <c r="G284">
        <v>0</v>
      </c>
      <c r="H284">
        <v>0</v>
      </c>
      <c r="I284">
        <v>13664</v>
      </c>
      <c r="J284">
        <v>0</v>
      </c>
      <c r="K284">
        <v>2662</v>
      </c>
      <c r="L284">
        <v>3519</v>
      </c>
      <c r="M284">
        <v>21087</v>
      </c>
      <c r="N284">
        <v>0</v>
      </c>
      <c r="O284">
        <v>0</v>
      </c>
      <c r="P284">
        <v>0</v>
      </c>
      <c r="Q284">
        <v>0</v>
      </c>
      <c r="R284">
        <v>1127</v>
      </c>
      <c r="S284">
        <v>168</v>
      </c>
      <c r="T284">
        <v>360</v>
      </c>
      <c r="U284">
        <v>0</v>
      </c>
      <c r="V284">
        <v>21659</v>
      </c>
      <c r="W284">
        <v>3236</v>
      </c>
      <c r="X284">
        <v>7075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16722</v>
      </c>
      <c r="AF284">
        <v>152614</v>
      </c>
      <c r="AG284">
        <v>33118</v>
      </c>
      <c r="AH284">
        <v>0</v>
      </c>
      <c r="AI284">
        <v>1002</v>
      </c>
      <c r="AJ284">
        <v>556</v>
      </c>
      <c r="AK284">
        <v>770</v>
      </c>
      <c r="AL284">
        <v>1657</v>
      </c>
      <c r="AM284">
        <v>0</v>
      </c>
      <c r="AN284">
        <v>0</v>
      </c>
      <c r="AO284">
        <v>0</v>
      </c>
      <c r="AP284">
        <v>79</v>
      </c>
      <c r="AQ284">
        <v>543</v>
      </c>
      <c r="AR284">
        <v>4435</v>
      </c>
      <c r="AS284">
        <v>101002</v>
      </c>
      <c r="AT284">
        <v>1944</v>
      </c>
      <c r="AU284">
        <v>0</v>
      </c>
      <c r="AV284">
        <v>0</v>
      </c>
      <c r="AW284">
        <v>214</v>
      </c>
      <c r="AX284">
        <v>0</v>
      </c>
      <c r="AY284">
        <v>15653</v>
      </c>
      <c r="AZ284">
        <v>2318</v>
      </c>
      <c r="BA284">
        <v>0</v>
      </c>
      <c r="BB284">
        <v>0</v>
      </c>
      <c r="BP284">
        <f>IFERROR(VLOOKUP(C284,'[2]Øyer per selskap'!$A$2:$D$43,4,FALSE),0)</f>
        <v>0</v>
      </c>
      <c r="BQ284">
        <f>IFERROR(VLOOKUP(C284,'[1]Pivot 28112017 - VIR 2018'!$D$4:$E$117,2,FALSE),0)</f>
        <v>13.25</v>
      </c>
      <c r="BR284">
        <v>259.7</v>
      </c>
    </row>
    <row r="285" spans="1:70" x14ac:dyDescent="0.25">
      <c r="A285" t="s">
        <v>446</v>
      </c>
      <c r="B285" t="s">
        <v>442</v>
      </c>
      <c r="C285">
        <v>916319908</v>
      </c>
      <c r="D285" t="s">
        <v>443</v>
      </c>
      <c r="E285">
        <v>2010</v>
      </c>
      <c r="F285">
        <v>0</v>
      </c>
      <c r="G285">
        <v>0</v>
      </c>
      <c r="H285">
        <v>0</v>
      </c>
      <c r="I285">
        <v>14399</v>
      </c>
      <c r="J285">
        <v>0</v>
      </c>
      <c r="K285">
        <v>2741</v>
      </c>
      <c r="L285">
        <v>4326</v>
      </c>
      <c r="M285">
        <v>25922</v>
      </c>
      <c r="N285">
        <v>0</v>
      </c>
      <c r="O285">
        <v>0</v>
      </c>
      <c r="P285">
        <v>0</v>
      </c>
      <c r="Q285">
        <v>0</v>
      </c>
      <c r="R285">
        <v>799</v>
      </c>
      <c r="S285">
        <v>-10</v>
      </c>
      <c r="T285">
        <v>162</v>
      </c>
      <c r="U285">
        <v>0</v>
      </c>
      <c r="V285">
        <v>23758</v>
      </c>
      <c r="W285">
        <v>-333</v>
      </c>
      <c r="X285">
        <v>7830</v>
      </c>
      <c r="Y285">
        <v>0</v>
      </c>
      <c r="Z285">
        <v>0</v>
      </c>
      <c r="AA285">
        <v>7981.78</v>
      </c>
      <c r="AB285">
        <v>554.99</v>
      </c>
      <c r="AC285">
        <v>0</v>
      </c>
      <c r="AD285">
        <v>7552.01</v>
      </c>
      <c r="AE285">
        <v>17079</v>
      </c>
      <c r="AF285">
        <v>162218</v>
      </c>
      <c r="AG285">
        <v>31296</v>
      </c>
      <c r="AH285">
        <v>0</v>
      </c>
      <c r="AI285">
        <v>1002</v>
      </c>
      <c r="AJ285">
        <v>556</v>
      </c>
      <c r="AK285">
        <v>781</v>
      </c>
      <c r="AL285">
        <v>1815</v>
      </c>
      <c r="AM285">
        <v>493</v>
      </c>
      <c r="AN285">
        <v>0</v>
      </c>
      <c r="AO285">
        <v>0</v>
      </c>
      <c r="AP285">
        <v>78</v>
      </c>
      <c r="AQ285">
        <v>465</v>
      </c>
      <c r="AR285">
        <v>4768</v>
      </c>
      <c r="AS285">
        <v>106332</v>
      </c>
      <c r="AT285">
        <v>309</v>
      </c>
      <c r="AU285">
        <v>0</v>
      </c>
      <c r="AV285">
        <v>0</v>
      </c>
      <c r="AW285">
        <v>225</v>
      </c>
      <c r="AX285">
        <v>0</v>
      </c>
      <c r="AY285">
        <v>18236</v>
      </c>
      <c r="AZ285">
        <v>2890</v>
      </c>
      <c r="BA285">
        <v>0</v>
      </c>
      <c r="BB285">
        <v>0</v>
      </c>
      <c r="BP285">
        <f>IFERROR(VLOOKUP(C285,'[2]Øyer per selskap'!$A$2:$D$43,4,FALSE),0)</f>
        <v>0</v>
      </c>
      <c r="BQ285">
        <f>IFERROR(VLOOKUP(C285,'[1]Pivot 28112017 - VIR 2018'!$D$4:$E$117,2,FALSE),0)</f>
        <v>13.25</v>
      </c>
      <c r="BR285">
        <v>259.7</v>
      </c>
    </row>
    <row r="286" spans="1:70" x14ac:dyDescent="0.25">
      <c r="A286" t="s">
        <v>447</v>
      </c>
      <c r="B286" t="s">
        <v>442</v>
      </c>
      <c r="C286">
        <v>916319908</v>
      </c>
      <c r="D286" t="s">
        <v>443</v>
      </c>
      <c r="E286">
        <v>2011</v>
      </c>
      <c r="F286">
        <v>0</v>
      </c>
      <c r="G286">
        <v>0</v>
      </c>
      <c r="H286">
        <v>0</v>
      </c>
      <c r="I286">
        <v>14735</v>
      </c>
      <c r="J286">
        <v>0</v>
      </c>
      <c r="K286">
        <v>2723</v>
      </c>
      <c r="L286">
        <v>3482</v>
      </c>
      <c r="M286">
        <v>20859</v>
      </c>
      <c r="N286">
        <v>0</v>
      </c>
      <c r="O286">
        <v>0</v>
      </c>
      <c r="P286">
        <v>0</v>
      </c>
      <c r="Q286">
        <v>0</v>
      </c>
      <c r="R286">
        <v>884</v>
      </c>
      <c r="S286">
        <v>128</v>
      </c>
      <c r="T286">
        <v>9</v>
      </c>
      <c r="U286">
        <v>0</v>
      </c>
      <c r="V286">
        <v>26265</v>
      </c>
      <c r="W286">
        <v>3800</v>
      </c>
      <c r="X286">
        <v>10909</v>
      </c>
      <c r="Y286">
        <v>0</v>
      </c>
      <c r="Z286">
        <v>0</v>
      </c>
      <c r="AA286">
        <v>7981.78</v>
      </c>
      <c r="AB286">
        <v>554.99</v>
      </c>
      <c r="AC286">
        <v>0</v>
      </c>
      <c r="AD286">
        <v>7716.53</v>
      </c>
      <c r="AE286">
        <v>17236</v>
      </c>
      <c r="AF286">
        <v>167649</v>
      </c>
      <c r="AG286">
        <v>28645</v>
      </c>
      <c r="AH286">
        <v>0</v>
      </c>
      <c r="AI286">
        <v>1014</v>
      </c>
      <c r="AJ286">
        <v>552</v>
      </c>
      <c r="AK286">
        <v>792</v>
      </c>
      <c r="AL286">
        <v>3202</v>
      </c>
      <c r="AM286">
        <v>652</v>
      </c>
      <c r="AN286">
        <v>0</v>
      </c>
      <c r="AO286">
        <v>0</v>
      </c>
      <c r="AP286">
        <v>79</v>
      </c>
      <c r="AQ286">
        <v>386</v>
      </c>
      <c r="AR286">
        <v>5509</v>
      </c>
      <c r="AS286">
        <v>117950</v>
      </c>
      <c r="AT286">
        <v>325</v>
      </c>
      <c r="AU286">
        <v>0</v>
      </c>
      <c r="AV286">
        <v>0</v>
      </c>
      <c r="AW286">
        <v>240</v>
      </c>
      <c r="AX286">
        <v>0</v>
      </c>
      <c r="AY286">
        <v>26085</v>
      </c>
      <c r="AZ286">
        <v>3224</v>
      </c>
      <c r="BA286">
        <v>0</v>
      </c>
      <c r="BB286">
        <v>0</v>
      </c>
      <c r="BP286">
        <f>IFERROR(VLOOKUP(C286,'[2]Øyer per selskap'!$A$2:$D$43,4,FALSE),0)</f>
        <v>0</v>
      </c>
      <c r="BQ286">
        <f>IFERROR(VLOOKUP(C286,'[1]Pivot 28112017 - VIR 2018'!$D$4:$E$117,2,FALSE),0)</f>
        <v>13.25</v>
      </c>
      <c r="BR286">
        <v>259.7</v>
      </c>
    </row>
    <row r="287" spans="1:70" x14ac:dyDescent="0.25">
      <c r="A287" t="s">
        <v>448</v>
      </c>
      <c r="B287" t="s">
        <v>442</v>
      </c>
      <c r="C287">
        <v>916319908</v>
      </c>
      <c r="D287" t="s">
        <v>443</v>
      </c>
      <c r="E287">
        <v>2012</v>
      </c>
      <c r="F287">
        <v>0</v>
      </c>
      <c r="G287">
        <v>0</v>
      </c>
      <c r="H287">
        <v>0</v>
      </c>
      <c r="I287">
        <v>10170</v>
      </c>
      <c r="J287">
        <v>0</v>
      </c>
      <c r="K287">
        <v>1625</v>
      </c>
      <c r="L287">
        <v>3404</v>
      </c>
      <c r="M287">
        <v>21696</v>
      </c>
      <c r="N287">
        <v>0</v>
      </c>
      <c r="O287">
        <v>0</v>
      </c>
      <c r="P287">
        <v>0</v>
      </c>
      <c r="Q287">
        <v>0</v>
      </c>
      <c r="R287">
        <v>803</v>
      </c>
      <c r="S287">
        <v>134</v>
      </c>
      <c r="T287">
        <v>496</v>
      </c>
      <c r="U287">
        <v>0</v>
      </c>
      <c r="V287">
        <v>19019</v>
      </c>
      <c r="W287">
        <v>3180</v>
      </c>
      <c r="X287">
        <v>11119</v>
      </c>
      <c r="Y287">
        <v>0</v>
      </c>
      <c r="Z287">
        <v>0</v>
      </c>
      <c r="AA287">
        <v>7981.78</v>
      </c>
      <c r="AB287">
        <v>554.99</v>
      </c>
      <c r="AC287">
        <v>0</v>
      </c>
      <c r="AD287">
        <v>7716.53</v>
      </c>
      <c r="AE287">
        <v>17551</v>
      </c>
      <c r="AF287">
        <v>181983</v>
      </c>
      <c r="AG287">
        <v>27667</v>
      </c>
      <c r="AH287">
        <v>0</v>
      </c>
      <c r="AI287">
        <v>1029</v>
      </c>
      <c r="AJ287">
        <v>550</v>
      </c>
      <c r="AK287">
        <v>816</v>
      </c>
      <c r="AL287">
        <v>1980</v>
      </c>
      <c r="AM287">
        <v>107</v>
      </c>
      <c r="AN287">
        <v>0</v>
      </c>
      <c r="AO287">
        <v>0</v>
      </c>
      <c r="AP287">
        <v>45</v>
      </c>
      <c r="AQ287">
        <v>341</v>
      </c>
      <c r="AR287">
        <v>3980</v>
      </c>
      <c r="AS287">
        <v>116907</v>
      </c>
      <c r="AT287">
        <v>361</v>
      </c>
      <c r="AU287">
        <v>0</v>
      </c>
      <c r="AV287">
        <v>0</v>
      </c>
      <c r="AW287">
        <v>266</v>
      </c>
      <c r="AX287">
        <v>0</v>
      </c>
      <c r="AY287">
        <v>40553</v>
      </c>
      <c r="AZ287">
        <v>4183</v>
      </c>
      <c r="BA287">
        <v>0</v>
      </c>
      <c r="BB287">
        <v>0</v>
      </c>
      <c r="BC287" s="1">
        <v>11.516872890888639</v>
      </c>
      <c r="BD287" s="1">
        <v>0.29977502812148482</v>
      </c>
      <c r="BE287" s="1">
        <v>3556</v>
      </c>
      <c r="BF287" s="1">
        <v>22917</v>
      </c>
      <c r="BG287" s="1">
        <v>0.13012174368372822</v>
      </c>
      <c r="BH287" s="1">
        <v>2.2166950298904742E-2</v>
      </c>
      <c r="BI287" s="1">
        <v>11.688877252694507</v>
      </c>
      <c r="BJ287" s="1">
        <v>22</v>
      </c>
      <c r="BK287" s="1">
        <v>196426.2341929572</v>
      </c>
      <c r="BL287" s="1">
        <v>61</v>
      </c>
      <c r="BM287" s="1">
        <v>31.373740018327005</v>
      </c>
      <c r="BN287" s="1">
        <v>211.96373725473086</v>
      </c>
      <c r="BO287" s="1">
        <v>2.5207380983838381</v>
      </c>
      <c r="BP287">
        <f>IFERROR(VLOOKUP(C287,'[2]Øyer per selskap'!$A$2:$D$43,4,FALSE),0)</f>
        <v>0</v>
      </c>
      <c r="BQ287">
        <f>IFERROR(VLOOKUP(C287,'[1]Pivot 28112017 - VIR 2018'!$D$4:$E$117,2,FALSE),0)</f>
        <v>13.25</v>
      </c>
      <c r="BR287">
        <v>259.7</v>
      </c>
    </row>
    <row r="288" spans="1:70" x14ac:dyDescent="0.25">
      <c r="A288" t="s">
        <v>449</v>
      </c>
      <c r="B288" t="s">
        <v>442</v>
      </c>
      <c r="C288">
        <v>916319908</v>
      </c>
      <c r="D288" t="s">
        <v>443</v>
      </c>
      <c r="E288">
        <v>2013</v>
      </c>
      <c r="F288">
        <v>0</v>
      </c>
      <c r="G288">
        <v>0</v>
      </c>
      <c r="H288">
        <v>0</v>
      </c>
      <c r="I288">
        <v>10160</v>
      </c>
      <c r="J288">
        <v>0</v>
      </c>
      <c r="K288">
        <v>1751</v>
      </c>
      <c r="L288">
        <v>3738</v>
      </c>
      <c r="M288">
        <v>22962</v>
      </c>
      <c r="N288">
        <v>0</v>
      </c>
      <c r="O288">
        <v>0</v>
      </c>
      <c r="P288">
        <v>0</v>
      </c>
      <c r="Q288">
        <v>0</v>
      </c>
      <c r="R288">
        <v>2041</v>
      </c>
      <c r="S288">
        <v>366</v>
      </c>
      <c r="T288">
        <v>0</v>
      </c>
      <c r="U288">
        <v>0</v>
      </c>
      <c r="V288">
        <v>28257</v>
      </c>
      <c r="W288">
        <v>5579</v>
      </c>
      <c r="X288">
        <v>5679</v>
      </c>
      <c r="Y288">
        <v>0</v>
      </c>
      <c r="Z288">
        <v>0</v>
      </c>
      <c r="AA288">
        <v>7411.76</v>
      </c>
      <c r="AB288">
        <v>2117.31</v>
      </c>
      <c r="AC288">
        <v>0</v>
      </c>
      <c r="AD288">
        <v>7622.52</v>
      </c>
      <c r="AE288">
        <v>17764</v>
      </c>
      <c r="AF288">
        <v>185853</v>
      </c>
      <c r="AG288">
        <v>26729</v>
      </c>
      <c r="AH288">
        <v>0</v>
      </c>
      <c r="AI288">
        <v>1038</v>
      </c>
      <c r="AJ288">
        <v>538</v>
      </c>
      <c r="AK288">
        <v>828</v>
      </c>
      <c r="AL288">
        <v>3146</v>
      </c>
      <c r="AM288">
        <v>148</v>
      </c>
      <c r="AN288">
        <v>0</v>
      </c>
      <c r="AO288">
        <v>0</v>
      </c>
      <c r="AP288">
        <v>45</v>
      </c>
      <c r="AQ288">
        <v>296</v>
      </c>
      <c r="AR288">
        <v>3981</v>
      </c>
      <c r="AS288">
        <v>112927</v>
      </c>
      <c r="AT288">
        <v>49983</v>
      </c>
      <c r="AU288">
        <v>0</v>
      </c>
      <c r="AV288">
        <v>0</v>
      </c>
      <c r="AW288">
        <v>290</v>
      </c>
      <c r="AX288">
        <v>0</v>
      </c>
      <c r="AY288">
        <v>62738</v>
      </c>
      <c r="AZ288">
        <v>4793</v>
      </c>
      <c r="BA288">
        <v>0</v>
      </c>
      <c r="BB288">
        <v>0</v>
      </c>
      <c r="BC288" s="1">
        <v>11.516872890888639</v>
      </c>
      <c r="BD288" s="1">
        <v>0.29977502812148482</v>
      </c>
      <c r="BE288" s="1">
        <v>3556</v>
      </c>
      <c r="BF288" s="1">
        <v>22917</v>
      </c>
      <c r="BG288" s="1">
        <v>0.13012174368372822</v>
      </c>
      <c r="BH288" s="1">
        <v>2.2166950298904742E-2</v>
      </c>
      <c r="BI288" s="1">
        <v>11.688877252694507</v>
      </c>
      <c r="BJ288" s="1">
        <v>22</v>
      </c>
      <c r="BK288" s="1">
        <v>196426.2341929572</v>
      </c>
      <c r="BL288" s="1">
        <v>61</v>
      </c>
      <c r="BM288" s="1">
        <v>31.373740018327005</v>
      </c>
      <c r="BN288" s="1">
        <v>211.96373725473086</v>
      </c>
      <c r="BO288" s="1">
        <v>2.5207380983838381</v>
      </c>
      <c r="BP288">
        <f>IFERROR(VLOOKUP(C288,'[2]Øyer per selskap'!$A$2:$D$43,4,FALSE),0)</f>
        <v>0</v>
      </c>
      <c r="BQ288">
        <f>IFERROR(VLOOKUP(C288,'[1]Pivot 28112017 - VIR 2018'!$D$4:$E$117,2,FALSE),0)</f>
        <v>13.25</v>
      </c>
      <c r="BR288">
        <v>259.7</v>
      </c>
    </row>
    <row r="289" spans="1:70" x14ac:dyDescent="0.25">
      <c r="A289" t="s">
        <v>450</v>
      </c>
      <c r="B289" t="s">
        <v>442</v>
      </c>
      <c r="C289">
        <v>916319908</v>
      </c>
      <c r="D289" t="s">
        <v>443</v>
      </c>
      <c r="E289">
        <v>2014</v>
      </c>
      <c r="F289">
        <v>0</v>
      </c>
      <c r="G289">
        <v>0</v>
      </c>
      <c r="H289">
        <v>0</v>
      </c>
      <c r="I289">
        <v>10654</v>
      </c>
      <c r="J289">
        <v>0</v>
      </c>
      <c r="K289">
        <v>1667</v>
      </c>
      <c r="L289">
        <v>7623</v>
      </c>
      <c r="M289">
        <v>19011</v>
      </c>
      <c r="N289">
        <v>0</v>
      </c>
      <c r="O289">
        <v>0</v>
      </c>
      <c r="P289">
        <v>0</v>
      </c>
      <c r="Q289">
        <v>0</v>
      </c>
      <c r="R289">
        <v>1233</v>
      </c>
      <c r="S289">
        <v>-98</v>
      </c>
      <c r="T289">
        <v>0</v>
      </c>
      <c r="U289">
        <v>0</v>
      </c>
      <c r="V289">
        <v>28912</v>
      </c>
      <c r="W289">
        <v>-2288</v>
      </c>
      <c r="X289">
        <v>11120</v>
      </c>
      <c r="Y289">
        <v>0</v>
      </c>
      <c r="Z289">
        <v>0</v>
      </c>
      <c r="AA289">
        <v>7411.76</v>
      </c>
      <c r="AB289">
        <v>2117.31</v>
      </c>
      <c r="AC289">
        <v>0</v>
      </c>
      <c r="AD289">
        <v>7622.52</v>
      </c>
      <c r="AE289">
        <v>18079</v>
      </c>
      <c r="AF289">
        <v>205242</v>
      </c>
      <c r="AG289">
        <v>25687</v>
      </c>
      <c r="AH289">
        <v>0</v>
      </c>
      <c r="AI289">
        <v>1065</v>
      </c>
      <c r="AJ289">
        <v>533</v>
      </c>
      <c r="AK289">
        <v>850</v>
      </c>
      <c r="AL289">
        <v>3714</v>
      </c>
      <c r="AM289">
        <v>521</v>
      </c>
      <c r="AN289">
        <v>0</v>
      </c>
      <c r="AO289">
        <v>0</v>
      </c>
      <c r="AP289">
        <v>45</v>
      </c>
      <c r="AQ289">
        <v>251</v>
      </c>
      <c r="AR289">
        <v>3981</v>
      </c>
      <c r="AS289">
        <v>133834</v>
      </c>
      <c r="AT289">
        <v>7721</v>
      </c>
      <c r="AU289">
        <v>21</v>
      </c>
      <c r="AV289">
        <v>0</v>
      </c>
      <c r="AW289">
        <v>317</v>
      </c>
      <c r="AX289">
        <v>0</v>
      </c>
      <c r="AY289">
        <v>31740</v>
      </c>
      <c r="AZ289">
        <v>5155</v>
      </c>
      <c r="BA289">
        <v>0</v>
      </c>
      <c r="BB289">
        <v>0</v>
      </c>
      <c r="BC289" s="1">
        <v>11.516872890888639</v>
      </c>
      <c r="BD289" s="1">
        <v>0.29977502812148482</v>
      </c>
      <c r="BE289" s="1">
        <v>3556</v>
      </c>
      <c r="BF289" s="1">
        <v>22917</v>
      </c>
      <c r="BG289" s="1">
        <v>0.13012174368372822</v>
      </c>
      <c r="BH289" s="1">
        <v>2.2166950298904742E-2</v>
      </c>
      <c r="BI289" s="1">
        <v>11.688877252694507</v>
      </c>
      <c r="BJ289" s="1">
        <v>22</v>
      </c>
      <c r="BK289" s="1">
        <v>196426.2341929572</v>
      </c>
      <c r="BL289" s="1">
        <v>61</v>
      </c>
      <c r="BM289" s="1">
        <v>31.373740018327005</v>
      </c>
      <c r="BN289" s="1">
        <v>211.96373725473086</v>
      </c>
      <c r="BO289" s="1">
        <v>2.5207380983838381</v>
      </c>
      <c r="BP289">
        <f>IFERROR(VLOOKUP(C289,'[2]Øyer per selskap'!$A$2:$D$43,4,FALSE),0)</f>
        <v>0</v>
      </c>
      <c r="BQ289">
        <f>IFERROR(VLOOKUP(C289,'[1]Pivot 28112017 - VIR 2018'!$D$4:$E$117,2,FALSE),0)</f>
        <v>13.25</v>
      </c>
      <c r="BR289">
        <v>259.7</v>
      </c>
    </row>
    <row r="290" spans="1:70" x14ac:dyDescent="0.25">
      <c r="A290" t="s">
        <v>451</v>
      </c>
      <c r="B290" t="s">
        <v>442</v>
      </c>
      <c r="C290">
        <v>916319908</v>
      </c>
      <c r="D290" t="s">
        <v>443</v>
      </c>
      <c r="E290">
        <v>2015</v>
      </c>
      <c r="F290">
        <v>0</v>
      </c>
      <c r="G290">
        <v>0</v>
      </c>
      <c r="H290">
        <v>0</v>
      </c>
      <c r="I290">
        <v>9510</v>
      </c>
      <c r="J290">
        <v>0</v>
      </c>
      <c r="K290">
        <v>1615</v>
      </c>
      <c r="L290">
        <v>6574</v>
      </c>
      <c r="M290">
        <v>23139</v>
      </c>
      <c r="N290">
        <v>0</v>
      </c>
      <c r="O290">
        <v>0</v>
      </c>
      <c r="P290">
        <v>0</v>
      </c>
      <c r="Q290">
        <v>0</v>
      </c>
      <c r="R290">
        <v>1171</v>
      </c>
      <c r="S290">
        <v>335</v>
      </c>
      <c r="T290">
        <v>982</v>
      </c>
      <c r="U290">
        <v>0</v>
      </c>
      <c r="V290">
        <v>30885</v>
      </c>
      <c r="W290">
        <v>8845</v>
      </c>
      <c r="X290">
        <v>13627</v>
      </c>
      <c r="Y290">
        <v>0</v>
      </c>
      <c r="Z290">
        <v>0</v>
      </c>
      <c r="AA290">
        <v>7431.7</v>
      </c>
      <c r="AB290">
        <v>2117.06</v>
      </c>
      <c r="AC290">
        <v>0</v>
      </c>
      <c r="AD290">
        <v>7622.52</v>
      </c>
      <c r="AE290">
        <v>18732</v>
      </c>
      <c r="AF290">
        <v>219087</v>
      </c>
      <c r="AG290">
        <v>29728</v>
      </c>
      <c r="AH290">
        <v>0</v>
      </c>
      <c r="AI290">
        <v>1091</v>
      </c>
      <c r="AJ290">
        <v>525</v>
      </c>
      <c r="AK290">
        <v>879</v>
      </c>
      <c r="AL290">
        <v>4203</v>
      </c>
      <c r="AM290">
        <v>255</v>
      </c>
      <c r="AN290">
        <v>0</v>
      </c>
      <c r="AO290">
        <v>0</v>
      </c>
      <c r="AP290">
        <v>45</v>
      </c>
      <c r="AQ290">
        <v>206</v>
      </c>
      <c r="AR290">
        <v>4768</v>
      </c>
      <c r="AS290">
        <v>160165</v>
      </c>
      <c r="AT290">
        <v>7107</v>
      </c>
      <c r="AU290">
        <v>36</v>
      </c>
      <c r="AV290">
        <v>0</v>
      </c>
      <c r="AW290">
        <v>354</v>
      </c>
      <c r="AX290">
        <v>0</v>
      </c>
      <c r="AY290">
        <v>39303</v>
      </c>
      <c r="AZ290">
        <v>2846</v>
      </c>
      <c r="BA290">
        <v>0</v>
      </c>
      <c r="BB290">
        <v>0</v>
      </c>
      <c r="BC290" s="1">
        <v>11.516872890888639</v>
      </c>
      <c r="BD290" s="1">
        <v>0.29977502812148482</v>
      </c>
      <c r="BE290" s="1">
        <v>3556</v>
      </c>
      <c r="BF290" s="1">
        <v>22917</v>
      </c>
      <c r="BG290" s="1">
        <v>0.13012174368372822</v>
      </c>
      <c r="BH290" s="1">
        <v>2.2166950298904742E-2</v>
      </c>
      <c r="BI290" s="1">
        <v>11.688877252694507</v>
      </c>
      <c r="BJ290" s="1">
        <v>22</v>
      </c>
      <c r="BK290" s="1">
        <v>196426.2341929572</v>
      </c>
      <c r="BL290" s="1">
        <v>61</v>
      </c>
      <c r="BM290" s="1">
        <v>31.373740018327005</v>
      </c>
      <c r="BN290" s="1">
        <v>211.96373725473086</v>
      </c>
      <c r="BO290" s="1">
        <v>2.5207380983838381</v>
      </c>
      <c r="BP290">
        <f>IFERROR(VLOOKUP(C290,'[2]Øyer per selskap'!$A$2:$D$43,4,FALSE),0)</f>
        <v>0</v>
      </c>
      <c r="BQ290">
        <f>IFERROR(VLOOKUP(C290,'[1]Pivot 28112017 - VIR 2018'!$D$4:$E$117,2,FALSE),0)</f>
        <v>13.25</v>
      </c>
      <c r="BR290">
        <v>259.7</v>
      </c>
    </row>
    <row r="291" spans="1:70" x14ac:dyDescent="0.25">
      <c r="A291" t="s">
        <v>452</v>
      </c>
      <c r="B291" t="s">
        <v>442</v>
      </c>
      <c r="C291">
        <v>916319908</v>
      </c>
      <c r="D291" t="s">
        <v>443</v>
      </c>
      <c r="E291">
        <v>2016</v>
      </c>
      <c r="F291">
        <v>0</v>
      </c>
      <c r="G291">
        <v>0</v>
      </c>
      <c r="H291">
        <v>0</v>
      </c>
      <c r="I291">
        <v>9741</v>
      </c>
      <c r="J291">
        <v>0</v>
      </c>
      <c r="K291">
        <v>2155</v>
      </c>
      <c r="L291">
        <v>11627</v>
      </c>
      <c r="M291">
        <v>21127</v>
      </c>
      <c r="N291">
        <v>0</v>
      </c>
      <c r="O291">
        <v>0</v>
      </c>
      <c r="P291">
        <v>0</v>
      </c>
      <c r="Q291">
        <v>0</v>
      </c>
      <c r="R291">
        <v>2150</v>
      </c>
      <c r="S291">
        <v>266</v>
      </c>
      <c r="T291">
        <v>1528</v>
      </c>
      <c r="U291">
        <v>0</v>
      </c>
      <c r="V291">
        <v>31025</v>
      </c>
      <c r="W291">
        <v>3923</v>
      </c>
      <c r="X291">
        <v>14290</v>
      </c>
      <c r="Y291">
        <v>0</v>
      </c>
      <c r="Z291">
        <v>0</v>
      </c>
      <c r="AA291">
        <v>7681.34</v>
      </c>
      <c r="AB291">
        <v>2022.32</v>
      </c>
      <c r="AC291">
        <v>0</v>
      </c>
      <c r="AD291">
        <v>8269.81</v>
      </c>
      <c r="AE291">
        <v>19315</v>
      </c>
      <c r="AF291">
        <v>255374</v>
      </c>
      <c r="AG291">
        <v>39049</v>
      </c>
      <c r="AH291">
        <v>0</v>
      </c>
      <c r="AI291">
        <v>1114</v>
      </c>
      <c r="AJ291">
        <v>523</v>
      </c>
      <c r="AK291">
        <v>941</v>
      </c>
      <c r="AL291">
        <v>5625</v>
      </c>
      <c r="AM291">
        <v>415</v>
      </c>
      <c r="AN291">
        <v>0</v>
      </c>
      <c r="AO291">
        <v>0</v>
      </c>
      <c r="AP291">
        <v>45</v>
      </c>
      <c r="AQ291">
        <v>161</v>
      </c>
      <c r="AR291">
        <v>4927</v>
      </c>
      <c r="AS291">
        <v>161341</v>
      </c>
      <c r="AT291">
        <v>5280</v>
      </c>
      <c r="AU291">
        <v>0</v>
      </c>
      <c r="AV291">
        <v>0</v>
      </c>
      <c r="AW291">
        <v>384</v>
      </c>
      <c r="AX291">
        <v>34</v>
      </c>
      <c r="AY291">
        <v>34375</v>
      </c>
      <c r="AZ291">
        <v>2935</v>
      </c>
      <c r="BA291">
        <v>0</v>
      </c>
      <c r="BB291">
        <v>0</v>
      </c>
      <c r="BC291" s="1">
        <v>11.516872890888639</v>
      </c>
      <c r="BD291" s="1">
        <v>0.29977502812148482</v>
      </c>
      <c r="BE291" s="1">
        <v>3556</v>
      </c>
      <c r="BF291" s="1">
        <v>22917</v>
      </c>
      <c r="BG291" s="1">
        <v>0.13012174368372822</v>
      </c>
      <c r="BH291" s="1">
        <v>2.2166950298904742E-2</v>
      </c>
      <c r="BI291" s="1">
        <v>11.688877252694507</v>
      </c>
      <c r="BJ291" s="1">
        <v>22</v>
      </c>
      <c r="BK291" s="1">
        <v>196426.2341929572</v>
      </c>
      <c r="BL291" s="1">
        <v>61</v>
      </c>
      <c r="BM291" s="1">
        <v>31.373740018327005</v>
      </c>
      <c r="BN291" s="1">
        <v>211.96373725473086</v>
      </c>
      <c r="BO291" s="1">
        <v>2.5207380983838381</v>
      </c>
      <c r="BP291">
        <f>IFERROR(VLOOKUP(C291,'[2]Øyer per selskap'!$A$2:$D$43,4,FALSE),0)</f>
        <v>0</v>
      </c>
      <c r="BQ291">
        <f>IFERROR(VLOOKUP(C291,'[1]Pivot 28112017 - VIR 2018'!$D$4:$E$117,2,FALSE),0)</f>
        <v>13.25</v>
      </c>
      <c r="BR291">
        <v>259.7</v>
      </c>
    </row>
    <row r="292" spans="1:70" x14ac:dyDescent="0.25">
      <c r="A292" t="s">
        <v>1316</v>
      </c>
      <c r="B292" t="s">
        <v>1317</v>
      </c>
      <c r="C292">
        <v>980489698</v>
      </c>
      <c r="D292" t="s">
        <v>1318</v>
      </c>
      <c r="E292">
        <v>2007</v>
      </c>
      <c r="F292">
        <v>0</v>
      </c>
      <c r="G292">
        <v>0</v>
      </c>
      <c r="H292">
        <v>0</v>
      </c>
      <c r="I292">
        <v>217877</v>
      </c>
      <c r="J292">
        <v>6287</v>
      </c>
      <c r="K292">
        <v>101582</v>
      </c>
      <c r="L292">
        <v>340295</v>
      </c>
      <c r="M292">
        <v>849106</v>
      </c>
      <c r="N292">
        <v>342</v>
      </c>
      <c r="O292">
        <v>897</v>
      </c>
      <c r="P292">
        <v>0</v>
      </c>
      <c r="Q292">
        <v>0</v>
      </c>
      <c r="R292">
        <v>15562</v>
      </c>
      <c r="S292">
        <v>5931</v>
      </c>
      <c r="T292">
        <v>0</v>
      </c>
      <c r="U292">
        <v>0</v>
      </c>
      <c r="V292">
        <v>85159</v>
      </c>
      <c r="W292">
        <v>17028</v>
      </c>
      <c r="X292">
        <v>11357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631586</v>
      </c>
      <c r="AF292">
        <v>4571128</v>
      </c>
      <c r="AG292">
        <v>1936275</v>
      </c>
      <c r="AH292">
        <v>181202</v>
      </c>
      <c r="AI292">
        <v>17429</v>
      </c>
      <c r="AJ292">
        <v>3583</v>
      </c>
      <c r="AK292">
        <v>10946</v>
      </c>
      <c r="AL292">
        <v>44534</v>
      </c>
      <c r="AM292">
        <v>2858</v>
      </c>
      <c r="AN292">
        <v>8460</v>
      </c>
      <c r="AO292">
        <v>74</v>
      </c>
      <c r="AP292">
        <v>2586</v>
      </c>
      <c r="AQ292">
        <v>67776</v>
      </c>
      <c r="AR292">
        <v>31072</v>
      </c>
      <c r="AS292">
        <v>696005</v>
      </c>
      <c r="AT292">
        <v>19664</v>
      </c>
      <c r="AU292">
        <v>0</v>
      </c>
      <c r="AV292">
        <v>0</v>
      </c>
      <c r="AW292">
        <v>7348</v>
      </c>
      <c r="AX292">
        <v>15</v>
      </c>
      <c r="AY292">
        <v>850032</v>
      </c>
      <c r="AZ292">
        <v>330281</v>
      </c>
      <c r="BA292">
        <v>23235</v>
      </c>
      <c r="BB292">
        <v>883</v>
      </c>
      <c r="BP292">
        <f>IFERROR(VLOOKUP(C292,'[2]Øyer per selskap'!$A$2:$D$43,4,FALSE),0)</f>
        <v>8</v>
      </c>
      <c r="BQ292">
        <f>IFERROR(VLOOKUP(C292,'[1]Pivot 28112017 - VIR 2018'!$D$4:$E$117,2,FALSE),0)</f>
        <v>29.257999999999996</v>
      </c>
      <c r="BR292">
        <v>259.7</v>
      </c>
    </row>
    <row r="293" spans="1:70" x14ac:dyDescent="0.25">
      <c r="A293" t="s">
        <v>1319</v>
      </c>
      <c r="B293" t="s">
        <v>1317</v>
      </c>
      <c r="C293">
        <v>980489698</v>
      </c>
      <c r="D293" t="s">
        <v>1318</v>
      </c>
      <c r="E293">
        <v>2008</v>
      </c>
      <c r="F293">
        <v>0</v>
      </c>
      <c r="G293">
        <v>0</v>
      </c>
      <c r="H293">
        <v>0</v>
      </c>
      <c r="I293">
        <v>272624</v>
      </c>
      <c r="J293">
        <v>7773</v>
      </c>
      <c r="K293">
        <v>77611</v>
      </c>
      <c r="L293">
        <v>349648</v>
      </c>
      <c r="M293">
        <v>901221</v>
      </c>
      <c r="N293">
        <v>2623</v>
      </c>
      <c r="O293">
        <v>1737</v>
      </c>
      <c r="P293">
        <v>0</v>
      </c>
      <c r="Q293">
        <v>0</v>
      </c>
      <c r="R293">
        <v>17678</v>
      </c>
      <c r="S293">
        <v>26694</v>
      </c>
      <c r="T293">
        <v>0</v>
      </c>
      <c r="U293">
        <v>0</v>
      </c>
      <c r="V293">
        <v>91131</v>
      </c>
      <c r="W293">
        <v>68868</v>
      </c>
      <c r="X293">
        <v>9943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636895</v>
      </c>
      <c r="AF293">
        <v>4619328</v>
      </c>
      <c r="AG293">
        <v>1980303</v>
      </c>
      <c r="AH293">
        <v>173619</v>
      </c>
      <c r="AI293">
        <v>17449</v>
      </c>
      <c r="AJ293">
        <v>3583</v>
      </c>
      <c r="AK293">
        <v>10812</v>
      </c>
      <c r="AL293">
        <v>38245</v>
      </c>
      <c r="AM293">
        <v>3606</v>
      </c>
      <c r="AN293">
        <v>0</v>
      </c>
      <c r="AO293">
        <v>0</v>
      </c>
      <c r="AP293">
        <v>6225</v>
      </c>
      <c r="AQ293">
        <v>222279</v>
      </c>
      <c r="AR293">
        <v>39021</v>
      </c>
      <c r="AS293">
        <v>766613</v>
      </c>
      <c r="AT293">
        <v>4598</v>
      </c>
      <c r="AU293">
        <v>0</v>
      </c>
      <c r="AV293">
        <v>0</v>
      </c>
      <c r="AW293">
        <v>7201</v>
      </c>
      <c r="AX293">
        <v>28</v>
      </c>
      <c r="AY293">
        <v>855813</v>
      </c>
      <c r="AZ293">
        <v>318684</v>
      </c>
      <c r="BA293">
        <v>11127</v>
      </c>
      <c r="BB293">
        <v>886</v>
      </c>
      <c r="BP293">
        <f>IFERROR(VLOOKUP(C293,'[2]Øyer per selskap'!$A$2:$D$43,4,FALSE),0)</f>
        <v>8</v>
      </c>
      <c r="BQ293">
        <f>IFERROR(VLOOKUP(C293,'[1]Pivot 28112017 - VIR 2018'!$D$4:$E$117,2,FALSE),0)</f>
        <v>29.257999999999996</v>
      </c>
      <c r="BR293">
        <v>259.7</v>
      </c>
    </row>
    <row r="294" spans="1:70" x14ac:dyDescent="0.25">
      <c r="A294" t="s">
        <v>1320</v>
      </c>
      <c r="B294" t="s">
        <v>1317</v>
      </c>
      <c r="C294">
        <v>980489698</v>
      </c>
      <c r="D294" t="s">
        <v>1318</v>
      </c>
      <c r="E294">
        <v>2009</v>
      </c>
      <c r="F294">
        <v>0</v>
      </c>
      <c r="G294">
        <v>0</v>
      </c>
      <c r="H294">
        <v>0</v>
      </c>
      <c r="I294">
        <v>337308</v>
      </c>
      <c r="J294">
        <v>7379</v>
      </c>
      <c r="K294">
        <v>115537</v>
      </c>
      <c r="L294">
        <v>353522</v>
      </c>
      <c r="M294">
        <v>934516</v>
      </c>
      <c r="N294">
        <v>1327</v>
      </c>
      <c r="O294">
        <v>1982</v>
      </c>
      <c r="P294">
        <v>0</v>
      </c>
      <c r="Q294">
        <v>0</v>
      </c>
      <c r="R294">
        <v>25227</v>
      </c>
      <c r="S294">
        <v>12867</v>
      </c>
      <c r="T294">
        <v>0</v>
      </c>
      <c r="U294">
        <v>0</v>
      </c>
      <c r="V294">
        <v>116916</v>
      </c>
      <c r="W294">
        <v>42800</v>
      </c>
      <c r="X294">
        <v>11701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640663</v>
      </c>
      <c r="AF294">
        <v>4550170</v>
      </c>
      <c r="AG294">
        <v>2174632</v>
      </c>
      <c r="AH294">
        <v>162075</v>
      </c>
      <c r="AI294">
        <v>17596</v>
      </c>
      <c r="AJ294">
        <v>3556</v>
      </c>
      <c r="AK294">
        <v>11059</v>
      </c>
      <c r="AL294">
        <v>59852</v>
      </c>
      <c r="AM294">
        <v>15377</v>
      </c>
      <c r="AN294">
        <v>1574</v>
      </c>
      <c r="AO294">
        <v>0</v>
      </c>
      <c r="AP294">
        <v>6506</v>
      </c>
      <c r="AQ294">
        <v>223641</v>
      </c>
      <c r="AR294">
        <v>41923</v>
      </c>
      <c r="AS294">
        <v>932289</v>
      </c>
      <c r="AT294">
        <v>2269</v>
      </c>
      <c r="AU294">
        <v>0</v>
      </c>
      <c r="AV294">
        <v>0</v>
      </c>
      <c r="AW294">
        <v>7478</v>
      </c>
      <c r="AX294">
        <v>25</v>
      </c>
      <c r="AY294">
        <v>823294</v>
      </c>
      <c r="AZ294">
        <v>307322</v>
      </c>
      <c r="BA294">
        <v>13863</v>
      </c>
      <c r="BB294">
        <v>1600</v>
      </c>
      <c r="BP294">
        <f>IFERROR(VLOOKUP(C294,'[2]Øyer per selskap'!$A$2:$D$43,4,FALSE),0)</f>
        <v>8</v>
      </c>
      <c r="BQ294">
        <f>IFERROR(VLOOKUP(C294,'[1]Pivot 28112017 - VIR 2018'!$D$4:$E$117,2,FALSE),0)</f>
        <v>29.257999999999996</v>
      </c>
      <c r="BR294">
        <v>259.7</v>
      </c>
    </row>
    <row r="295" spans="1:70" x14ac:dyDescent="0.25">
      <c r="A295" t="s">
        <v>1321</v>
      </c>
      <c r="B295" t="s">
        <v>1317</v>
      </c>
      <c r="C295">
        <v>980489698</v>
      </c>
      <c r="D295" t="s">
        <v>1318</v>
      </c>
      <c r="E295">
        <v>2010</v>
      </c>
      <c r="F295">
        <v>0</v>
      </c>
      <c r="G295">
        <v>0</v>
      </c>
      <c r="H295">
        <v>0</v>
      </c>
      <c r="I295">
        <v>301431</v>
      </c>
      <c r="J295">
        <v>9733</v>
      </c>
      <c r="K295">
        <v>99177</v>
      </c>
      <c r="L295">
        <v>391694</v>
      </c>
      <c r="M295">
        <v>1017829</v>
      </c>
      <c r="N295">
        <v>-1500</v>
      </c>
      <c r="O295">
        <v>2127</v>
      </c>
      <c r="P295">
        <v>0</v>
      </c>
      <c r="Q295">
        <v>0</v>
      </c>
      <c r="R295">
        <v>25645</v>
      </c>
      <c r="S295">
        <v>-18085</v>
      </c>
      <c r="T295">
        <v>0</v>
      </c>
      <c r="U295">
        <v>0</v>
      </c>
      <c r="V295">
        <v>128668</v>
      </c>
      <c r="W295">
        <v>-51438</v>
      </c>
      <c r="X295">
        <v>10694</v>
      </c>
      <c r="Y295">
        <v>0</v>
      </c>
      <c r="Z295">
        <v>0</v>
      </c>
      <c r="AA295">
        <v>174221.43</v>
      </c>
      <c r="AB295">
        <v>142687.34</v>
      </c>
      <c r="AC295">
        <v>3492.37</v>
      </c>
      <c r="AD295">
        <v>622971.16</v>
      </c>
      <c r="AE295">
        <v>645379</v>
      </c>
      <c r="AF295">
        <v>4495687</v>
      </c>
      <c r="AG295">
        <v>2266714</v>
      </c>
      <c r="AH295">
        <v>261125</v>
      </c>
      <c r="AI295">
        <v>17589</v>
      </c>
      <c r="AJ295">
        <v>3543</v>
      </c>
      <c r="AK295">
        <v>11200</v>
      </c>
      <c r="AL295">
        <v>56852</v>
      </c>
      <c r="AM295">
        <v>20745</v>
      </c>
      <c r="AN295">
        <v>0</v>
      </c>
      <c r="AO295">
        <v>0</v>
      </c>
      <c r="AP295">
        <v>6534</v>
      </c>
      <c r="AQ295">
        <v>221707</v>
      </c>
      <c r="AR295">
        <v>43027</v>
      </c>
      <c r="AS295">
        <v>1030260</v>
      </c>
      <c r="AT295">
        <v>10832</v>
      </c>
      <c r="AU295">
        <v>0</v>
      </c>
      <c r="AV295">
        <v>0</v>
      </c>
      <c r="AW295">
        <v>7629</v>
      </c>
      <c r="AX295">
        <v>28</v>
      </c>
      <c r="AY295">
        <v>843814</v>
      </c>
      <c r="AZ295">
        <v>337873</v>
      </c>
      <c r="BA295">
        <v>27852</v>
      </c>
      <c r="BB295">
        <v>1081</v>
      </c>
      <c r="BP295">
        <f>IFERROR(VLOOKUP(C295,'[2]Øyer per selskap'!$A$2:$D$43,4,FALSE),0)</f>
        <v>8</v>
      </c>
      <c r="BQ295">
        <f>IFERROR(VLOOKUP(C295,'[1]Pivot 28112017 - VIR 2018'!$D$4:$E$117,2,FALSE),0)</f>
        <v>29.257999999999996</v>
      </c>
      <c r="BR295">
        <v>259.7</v>
      </c>
    </row>
    <row r="296" spans="1:70" x14ac:dyDescent="0.25">
      <c r="A296" t="s">
        <v>1322</v>
      </c>
      <c r="B296" t="s">
        <v>1317</v>
      </c>
      <c r="C296">
        <v>980489698</v>
      </c>
      <c r="D296" t="s">
        <v>1318</v>
      </c>
      <c r="E296">
        <v>2011</v>
      </c>
      <c r="F296">
        <v>0</v>
      </c>
      <c r="G296">
        <v>0</v>
      </c>
      <c r="H296">
        <v>0</v>
      </c>
      <c r="I296">
        <v>289262</v>
      </c>
      <c r="J296">
        <v>375</v>
      </c>
      <c r="K296">
        <v>103245</v>
      </c>
      <c r="L296">
        <v>335879</v>
      </c>
      <c r="M296">
        <v>685127</v>
      </c>
      <c r="N296">
        <v>64</v>
      </c>
      <c r="O296">
        <v>525</v>
      </c>
      <c r="P296">
        <v>20</v>
      </c>
      <c r="Q296">
        <v>0</v>
      </c>
      <c r="R296">
        <v>19187</v>
      </c>
      <c r="S296">
        <v>2348</v>
      </c>
      <c r="T296">
        <v>5376</v>
      </c>
      <c r="U296">
        <v>0</v>
      </c>
      <c r="V296">
        <v>147262</v>
      </c>
      <c r="W296">
        <v>25450</v>
      </c>
      <c r="X296">
        <v>12360</v>
      </c>
      <c r="Y296">
        <v>0</v>
      </c>
      <c r="Z296">
        <v>0</v>
      </c>
      <c r="AA296">
        <v>175479.9</v>
      </c>
      <c r="AB296">
        <v>135957.91</v>
      </c>
      <c r="AC296">
        <v>3492.37</v>
      </c>
      <c r="AD296">
        <v>562114.04</v>
      </c>
      <c r="AE296">
        <v>653796</v>
      </c>
      <c r="AF296">
        <v>4508081</v>
      </c>
      <c r="AG296">
        <v>2431670</v>
      </c>
      <c r="AH296">
        <v>2298</v>
      </c>
      <c r="AI296">
        <v>17620</v>
      </c>
      <c r="AJ296">
        <v>3515</v>
      </c>
      <c r="AK296">
        <v>11321</v>
      </c>
      <c r="AL296">
        <v>86527</v>
      </c>
      <c r="AM296">
        <v>20288</v>
      </c>
      <c r="AN296">
        <v>0</v>
      </c>
      <c r="AO296">
        <v>0</v>
      </c>
      <c r="AP296">
        <v>6692</v>
      </c>
      <c r="AQ296">
        <v>224266</v>
      </c>
      <c r="AR296">
        <v>41873</v>
      </c>
      <c r="AS296">
        <v>1112837</v>
      </c>
      <c r="AT296">
        <v>10641</v>
      </c>
      <c r="AU296">
        <v>0</v>
      </c>
      <c r="AV296">
        <v>0</v>
      </c>
      <c r="AW296">
        <v>7778</v>
      </c>
      <c r="AX296">
        <v>28</v>
      </c>
      <c r="AY296">
        <v>911416</v>
      </c>
      <c r="AZ296">
        <v>328027</v>
      </c>
      <c r="BA296">
        <v>2904</v>
      </c>
      <c r="BB296">
        <v>1732</v>
      </c>
      <c r="BP296">
        <f>IFERROR(VLOOKUP(C296,'[2]Øyer per selskap'!$A$2:$D$43,4,FALSE),0)</f>
        <v>8</v>
      </c>
      <c r="BQ296">
        <f>IFERROR(VLOOKUP(C296,'[1]Pivot 28112017 - VIR 2018'!$D$4:$E$117,2,FALSE),0)</f>
        <v>29.257999999999996</v>
      </c>
      <c r="BR296">
        <v>259.7</v>
      </c>
    </row>
    <row r="297" spans="1:70" x14ac:dyDescent="0.25">
      <c r="A297" t="s">
        <v>1323</v>
      </c>
      <c r="B297" t="s">
        <v>1317</v>
      </c>
      <c r="C297">
        <v>980489698</v>
      </c>
      <c r="D297" t="s">
        <v>1318</v>
      </c>
      <c r="E297">
        <v>2012</v>
      </c>
      <c r="F297">
        <v>0</v>
      </c>
      <c r="G297">
        <v>0</v>
      </c>
      <c r="H297">
        <v>0</v>
      </c>
      <c r="I297">
        <v>285637</v>
      </c>
      <c r="J297">
        <v>370</v>
      </c>
      <c r="K297">
        <v>109056</v>
      </c>
      <c r="L297">
        <v>357938</v>
      </c>
      <c r="M297">
        <v>810349</v>
      </c>
      <c r="N297">
        <v>-1423</v>
      </c>
      <c r="O297">
        <v>235</v>
      </c>
      <c r="P297">
        <v>0</v>
      </c>
      <c r="Q297">
        <v>0</v>
      </c>
      <c r="R297">
        <v>20361</v>
      </c>
      <c r="S297">
        <v>-8705</v>
      </c>
      <c r="T297">
        <v>4164</v>
      </c>
      <c r="U297">
        <v>0</v>
      </c>
      <c r="V297">
        <v>164104</v>
      </c>
      <c r="W297">
        <v>10740</v>
      </c>
      <c r="X297">
        <v>30305</v>
      </c>
      <c r="Y297">
        <v>0</v>
      </c>
      <c r="Z297">
        <v>0</v>
      </c>
      <c r="AA297">
        <v>172519.61</v>
      </c>
      <c r="AB297">
        <v>139240.82999999999</v>
      </c>
      <c r="AC297">
        <v>3492.37</v>
      </c>
      <c r="AD297">
        <v>564232.55000000005</v>
      </c>
      <c r="AE297">
        <v>664884</v>
      </c>
      <c r="AF297">
        <v>4514184</v>
      </c>
      <c r="AG297">
        <v>2517423</v>
      </c>
      <c r="AH297">
        <v>1881</v>
      </c>
      <c r="AI297">
        <v>17643</v>
      </c>
      <c r="AJ297">
        <v>3491</v>
      </c>
      <c r="AK297">
        <v>11419</v>
      </c>
      <c r="AL297">
        <v>51449</v>
      </c>
      <c r="AM297">
        <v>14081</v>
      </c>
      <c r="AN297">
        <v>0</v>
      </c>
      <c r="AO297">
        <v>0</v>
      </c>
      <c r="AP297">
        <v>6766</v>
      </c>
      <c r="AQ297">
        <v>217627</v>
      </c>
      <c r="AR297">
        <v>46520</v>
      </c>
      <c r="AS297">
        <v>1225853</v>
      </c>
      <c r="AT297">
        <v>17778</v>
      </c>
      <c r="AU297">
        <v>0</v>
      </c>
      <c r="AV297">
        <v>0</v>
      </c>
      <c r="AW297">
        <v>7899</v>
      </c>
      <c r="AX297">
        <v>29</v>
      </c>
      <c r="AY297">
        <v>902202</v>
      </c>
      <c r="AZ297">
        <v>332810</v>
      </c>
      <c r="BA297">
        <v>2350</v>
      </c>
      <c r="BB297">
        <v>1734</v>
      </c>
      <c r="BC297" s="1">
        <v>4.6356374097762707</v>
      </c>
      <c r="BD297" s="1">
        <v>0.18997713904086719</v>
      </c>
      <c r="BE297" s="1">
        <v>38931</v>
      </c>
      <c r="BF297" s="1">
        <v>151303</v>
      </c>
      <c r="BG297" s="1">
        <v>0.19601065411789587</v>
      </c>
      <c r="BH297" s="1">
        <v>1.5207894093309452E-2</v>
      </c>
      <c r="BI297" s="1">
        <v>4.8533076013033449</v>
      </c>
      <c r="BJ297" s="1">
        <v>22.647283926954522</v>
      </c>
      <c r="BK297" s="1">
        <v>59302.979392345165</v>
      </c>
      <c r="BL297" s="1">
        <v>59.296292869275561</v>
      </c>
      <c r="BM297" s="1">
        <v>27.126910900643079</v>
      </c>
      <c r="BN297" s="1">
        <v>173.79278710049812</v>
      </c>
      <c r="BO297" s="1">
        <v>5.3143858367311658</v>
      </c>
      <c r="BP297">
        <f>IFERROR(VLOOKUP(C297,'[2]Øyer per selskap'!$A$2:$D$43,4,FALSE),0)</f>
        <v>8</v>
      </c>
      <c r="BQ297">
        <f>IFERROR(VLOOKUP(C297,'[1]Pivot 28112017 - VIR 2018'!$D$4:$E$117,2,FALSE),0)</f>
        <v>29.257999999999996</v>
      </c>
      <c r="BR297">
        <v>259.7</v>
      </c>
    </row>
    <row r="298" spans="1:70" x14ac:dyDescent="0.25">
      <c r="A298" t="s">
        <v>1324</v>
      </c>
      <c r="B298" t="s">
        <v>1317</v>
      </c>
      <c r="C298">
        <v>980489698</v>
      </c>
      <c r="D298" t="s">
        <v>1318</v>
      </c>
      <c r="E298">
        <v>2013</v>
      </c>
      <c r="F298">
        <v>0</v>
      </c>
      <c r="G298">
        <v>0</v>
      </c>
      <c r="H298">
        <v>0</v>
      </c>
      <c r="I298">
        <v>272664</v>
      </c>
      <c r="J298">
        <v>585</v>
      </c>
      <c r="K298">
        <v>109537</v>
      </c>
      <c r="L298">
        <v>362438</v>
      </c>
      <c r="M298">
        <v>922598</v>
      </c>
      <c r="N298">
        <v>4</v>
      </c>
      <c r="O298">
        <v>44</v>
      </c>
      <c r="P298">
        <v>0</v>
      </c>
      <c r="Q298">
        <v>4</v>
      </c>
      <c r="R298">
        <v>39066</v>
      </c>
      <c r="S298">
        <v>3425</v>
      </c>
      <c r="T298">
        <v>10637</v>
      </c>
      <c r="U298">
        <v>3864</v>
      </c>
      <c r="V298">
        <v>180022</v>
      </c>
      <c r="W298">
        <v>17233</v>
      </c>
      <c r="X298">
        <v>24806</v>
      </c>
      <c r="Y298">
        <v>24143</v>
      </c>
      <c r="Z298">
        <v>0</v>
      </c>
      <c r="AA298">
        <v>172519.61</v>
      </c>
      <c r="AB298">
        <v>150093.44</v>
      </c>
      <c r="AC298">
        <v>3492.37</v>
      </c>
      <c r="AD298">
        <v>567487.67000000004</v>
      </c>
      <c r="AE298">
        <v>672945</v>
      </c>
      <c r="AF298">
        <v>4617086</v>
      </c>
      <c r="AG298">
        <v>2571926</v>
      </c>
      <c r="AH298">
        <v>10648</v>
      </c>
      <c r="AI298">
        <v>17524</v>
      </c>
      <c r="AJ298">
        <v>3444</v>
      </c>
      <c r="AK298">
        <v>11393</v>
      </c>
      <c r="AL298">
        <v>67447</v>
      </c>
      <c r="AM298">
        <v>16021</v>
      </c>
      <c r="AN298">
        <v>0</v>
      </c>
      <c r="AO298">
        <v>0</v>
      </c>
      <c r="AP298">
        <v>6844</v>
      </c>
      <c r="AQ298">
        <v>222893</v>
      </c>
      <c r="AR298">
        <v>51328</v>
      </c>
      <c r="AS298">
        <v>1288955</v>
      </c>
      <c r="AT298">
        <v>33318</v>
      </c>
      <c r="AU298">
        <v>163</v>
      </c>
      <c r="AV298">
        <v>0</v>
      </c>
      <c r="AW298">
        <v>7920</v>
      </c>
      <c r="AX298">
        <v>29</v>
      </c>
      <c r="AY298">
        <v>903355</v>
      </c>
      <c r="AZ298">
        <v>335040</v>
      </c>
      <c r="BA298">
        <v>4596</v>
      </c>
      <c r="BB298">
        <v>1736</v>
      </c>
      <c r="BC298" s="1">
        <v>4.6356374097762707</v>
      </c>
      <c r="BD298" s="1">
        <v>0.18997713904086719</v>
      </c>
      <c r="BE298" s="1">
        <v>38931</v>
      </c>
      <c r="BF298" s="1">
        <v>151303</v>
      </c>
      <c r="BG298" s="1">
        <v>0.19601065411789587</v>
      </c>
      <c r="BH298" s="1">
        <v>1.5207894093309452E-2</v>
      </c>
      <c r="BI298" s="1">
        <v>4.8533076013033449</v>
      </c>
      <c r="BJ298" s="1">
        <v>22.647283926954522</v>
      </c>
      <c r="BK298" s="1">
        <v>59302.979392345165</v>
      </c>
      <c r="BL298" s="1">
        <v>59.296292869275561</v>
      </c>
      <c r="BM298" s="1">
        <v>27.126910900643079</v>
      </c>
      <c r="BN298" s="1">
        <v>173.79278710049812</v>
      </c>
      <c r="BO298" s="1">
        <v>5.3143858367311658</v>
      </c>
      <c r="BP298">
        <f>IFERROR(VLOOKUP(C298,'[2]Øyer per selskap'!$A$2:$D$43,4,FALSE),0)</f>
        <v>8</v>
      </c>
      <c r="BQ298">
        <f>IFERROR(VLOOKUP(C298,'[1]Pivot 28112017 - VIR 2018'!$D$4:$E$117,2,FALSE),0)</f>
        <v>29.257999999999996</v>
      </c>
      <c r="BR298">
        <v>259.7</v>
      </c>
    </row>
    <row r="299" spans="1:70" x14ac:dyDescent="0.25">
      <c r="A299" t="s">
        <v>1325</v>
      </c>
      <c r="B299" t="s">
        <v>1317</v>
      </c>
      <c r="C299">
        <v>980489698</v>
      </c>
      <c r="D299" t="s">
        <v>1318</v>
      </c>
      <c r="E299">
        <v>2014</v>
      </c>
      <c r="F299">
        <v>0</v>
      </c>
      <c r="G299">
        <v>0</v>
      </c>
      <c r="H299">
        <v>0</v>
      </c>
      <c r="I299">
        <v>289458</v>
      </c>
      <c r="J299">
        <v>920</v>
      </c>
      <c r="K299">
        <v>129640</v>
      </c>
      <c r="L299">
        <v>348031</v>
      </c>
      <c r="M299">
        <v>744632</v>
      </c>
      <c r="N299">
        <v>-6</v>
      </c>
      <c r="O299">
        <v>54</v>
      </c>
      <c r="P299">
        <v>0</v>
      </c>
      <c r="Q299">
        <v>39</v>
      </c>
      <c r="R299">
        <v>43250</v>
      </c>
      <c r="S299">
        <v>-4847</v>
      </c>
      <c r="T299">
        <v>11756</v>
      </c>
      <c r="U299">
        <v>30799</v>
      </c>
      <c r="V299">
        <v>201104</v>
      </c>
      <c r="W299">
        <v>-26137</v>
      </c>
      <c r="X299">
        <v>27848</v>
      </c>
      <c r="Y299">
        <v>130498</v>
      </c>
      <c r="Z299">
        <v>0</v>
      </c>
      <c r="AA299">
        <v>175479.1</v>
      </c>
      <c r="AB299">
        <v>156030.65</v>
      </c>
      <c r="AC299">
        <v>3492.37</v>
      </c>
      <c r="AD299">
        <v>577511.4</v>
      </c>
      <c r="AE299">
        <v>682253</v>
      </c>
      <c r="AF299">
        <v>4828262</v>
      </c>
      <c r="AG299">
        <v>2650730</v>
      </c>
      <c r="AH299">
        <v>9225</v>
      </c>
      <c r="AI299">
        <v>17781</v>
      </c>
      <c r="AJ299">
        <v>3341</v>
      </c>
      <c r="AK299">
        <v>11433</v>
      </c>
      <c r="AL299">
        <v>71023</v>
      </c>
      <c r="AM299">
        <v>21187</v>
      </c>
      <c r="AN299">
        <v>0</v>
      </c>
      <c r="AO299">
        <v>0</v>
      </c>
      <c r="AP299">
        <v>7908</v>
      </c>
      <c r="AQ299">
        <v>227157</v>
      </c>
      <c r="AR299">
        <v>58177</v>
      </c>
      <c r="AS299">
        <v>1473637</v>
      </c>
      <c r="AT299">
        <v>32153</v>
      </c>
      <c r="AU299">
        <v>1464</v>
      </c>
      <c r="AV299">
        <v>976</v>
      </c>
      <c r="AW299">
        <v>8058</v>
      </c>
      <c r="AX299">
        <v>34</v>
      </c>
      <c r="AY299">
        <v>972675</v>
      </c>
      <c r="AZ299">
        <v>318338</v>
      </c>
      <c r="BA299">
        <v>4149</v>
      </c>
      <c r="BB299">
        <v>3578</v>
      </c>
      <c r="BC299" s="1">
        <v>4.6356374097762707</v>
      </c>
      <c r="BD299" s="1">
        <v>0.18997713904086719</v>
      </c>
      <c r="BE299" s="1">
        <v>38931</v>
      </c>
      <c r="BF299" s="1">
        <v>151303</v>
      </c>
      <c r="BG299" s="1">
        <v>0.19601065411789587</v>
      </c>
      <c r="BH299" s="1">
        <v>1.5207894093309452E-2</v>
      </c>
      <c r="BI299" s="1">
        <v>4.8533076013033449</v>
      </c>
      <c r="BJ299" s="1">
        <v>22.647283926954522</v>
      </c>
      <c r="BK299" s="1">
        <v>59302.979392345165</v>
      </c>
      <c r="BL299" s="1">
        <v>59.296292869275561</v>
      </c>
      <c r="BM299" s="1">
        <v>27.126910900643079</v>
      </c>
      <c r="BN299" s="1">
        <v>173.79278710049812</v>
      </c>
      <c r="BO299" s="1">
        <v>5.3143858367311658</v>
      </c>
      <c r="BP299">
        <f>IFERROR(VLOOKUP(C299,'[2]Øyer per selskap'!$A$2:$D$43,4,FALSE),0)</f>
        <v>8</v>
      </c>
      <c r="BQ299">
        <f>IFERROR(VLOOKUP(C299,'[1]Pivot 28112017 - VIR 2018'!$D$4:$E$117,2,FALSE),0)</f>
        <v>29.257999999999996</v>
      </c>
      <c r="BR299">
        <v>259.7</v>
      </c>
    </row>
    <row r="300" spans="1:70" x14ac:dyDescent="0.25">
      <c r="A300" t="s">
        <v>1326</v>
      </c>
      <c r="B300" t="s">
        <v>1317</v>
      </c>
      <c r="C300">
        <v>980489698</v>
      </c>
      <c r="D300" t="s">
        <v>1318</v>
      </c>
      <c r="E300">
        <v>2015</v>
      </c>
      <c r="F300">
        <v>0</v>
      </c>
      <c r="G300">
        <v>0</v>
      </c>
      <c r="H300">
        <v>0</v>
      </c>
      <c r="I300">
        <v>283512</v>
      </c>
      <c r="J300">
        <v>1336</v>
      </c>
      <c r="K300">
        <v>143083</v>
      </c>
      <c r="L300">
        <v>356374</v>
      </c>
      <c r="M300">
        <v>644847</v>
      </c>
      <c r="N300">
        <v>20</v>
      </c>
      <c r="O300">
        <v>136</v>
      </c>
      <c r="P300">
        <v>4</v>
      </c>
      <c r="Q300">
        <v>-88</v>
      </c>
      <c r="R300">
        <v>50763</v>
      </c>
      <c r="S300">
        <v>7441</v>
      </c>
      <c r="T300">
        <v>17159</v>
      </c>
      <c r="U300">
        <v>-32781</v>
      </c>
      <c r="V300">
        <v>173856</v>
      </c>
      <c r="W300">
        <v>25483</v>
      </c>
      <c r="X300">
        <v>46732</v>
      </c>
      <c r="Y300">
        <v>-112268</v>
      </c>
      <c r="Z300">
        <v>0</v>
      </c>
      <c r="AA300">
        <v>175479.9</v>
      </c>
      <c r="AB300">
        <v>174712.51</v>
      </c>
      <c r="AC300">
        <v>3496.27</v>
      </c>
      <c r="AD300">
        <v>537205.64</v>
      </c>
      <c r="AE300">
        <v>689215</v>
      </c>
      <c r="AF300">
        <v>4940651</v>
      </c>
      <c r="AG300">
        <v>2879287</v>
      </c>
      <c r="AH300">
        <v>7921</v>
      </c>
      <c r="AI300">
        <v>17940</v>
      </c>
      <c r="AJ300">
        <v>3433</v>
      </c>
      <c r="AK300">
        <v>11781</v>
      </c>
      <c r="AL300">
        <v>58898</v>
      </c>
      <c r="AM300">
        <v>13158</v>
      </c>
      <c r="AN300">
        <v>0</v>
      </c>
      <c r="AO300">
        <v>0</v>
      </c>
      <c r="AP300">
        <v>7908</v>
      </c>
      <c r="AQ300">
        <v>219249</v>
      </c>
      <c r="AR300">
        <v>59522</v>
      </c>
      <c r="AS300">
        <v>1482168</v>
      </c>
      <c r="AT300">
        <v>28965</v>
      </c>
      <c r="AU300">
        <v>163</v>
      </c>
      <c r="AV300">
        <v>0</v>
      </c>
      <c r="AW300">
        <v>8312</v>
      </c>
      <c r="AX300">
        <v>36</v>
      </c>
      <c r="AY300">
        <v>897341</v>
      </c>
      <c r="AZ300">
        <v>295339</v>
      </c>
      <c r="BA300">
        <v>8693</v>
      </c>
      <c r="BB300">
        <v>3428</v>
      </c>
      <c r="BC300" s="1">
        <v>4.6356374097762707</v>
      </c>
      <c r="BD300" s="1">
        <v>0.18997713904086719</v>
      </c>
      <c r="BE300" s="1">
        <v>38931</v>
      </c>
      <c r="BF300" s="1">
        <v>151303</v>
      </c>
      <c r="BG300" s="1">
        <v>0.19601065411789587</v>
      </c>
      <c r="BH300" s="1">
        <v>1.5207894093309452E-2</v>
      </c>
      <c r="BI300" s="1">
        <v>4.8533076013033449</v>
      </c>
      <c r="BJ300" s="1">
        <v>22.647283926954522</v>
      </c>
      <c r="BK300" s="1">
        <v>59302.979392345165</v>
      </c>
      <c r="BL300" s="1">
        <v>59.296292869275561</v>
      </c>
      <c r="BM300" s="1">
        <v>27.126910900643079</v>
      </c>
      <c r="BN300" s="1">
        <v>173.79278710049812</v>
      </c>
      <c r="BO300" s="1">
        <v>5.3143858367311658</v>
      </c>
      <c r="BP300">
        <f>IFERROR(VLOOKUP(C300,'[2]Øyer per selskap'!$A$2:$D$43,4,FALSE),0)</f>
        <v>8</v>
      </c>
      <c r="BQ300">
        <f>IFERROR(VLOOKUP(C300,'[1]Pivot 28112017 - VIR 2018'!$D$4:$E$117,2,FALSE),0)</f>
        <v>29.257999999999996</v>
      </c>
      <c r="BR300">
        <v>259.7</v>
      </c>
    </row>
    <row r="301" spans="1:70" x14ac:dyDescent="0.25">
      <c r="A301" t="s">
        <v>1327</v>
      </c>
      <c r="B301" t="s">
        <v>1317</v>
      </c>
      <c r="C301">
        <v>980489698</v>
      </c>
      <c r="D301" t="s">
        <v>1318</v>
      </c>
      <c r="E301">
        <v>2016</v>
      </c>
      <c r="F301">
        <v>0</v>
      </c>
      <c r="G301">
        <v>0</v>
      </c>
      <c r="H301">
        <v>0</v>
      </c>
      <c r="I301">
        <v>309864</v>
      </c>
      <c r="J301">
        <v>1328</v>
      </c>
      <c r="K301">
        <v>157414</v>
      </c>
      <c r="L301">
        <v>340854</v>
      </c>
      <c r="M301">
        <v>1004786</v>
      </c>
      <c r="N301">
        <v>11</v>
      </c>
      <c r="O301">
        <v>143</v>
      </c>
      <c r="P301">
        <v>5</v>
      </c>
      <c r="Q301">
        <v>37</v>
      </c>
      <c r="R301">
        <v>64341</v>
      </c>
      <c r="S301">
        <v>4766</v>
      </c>
      <c r="T301">
        <v>20383</v>
      </c>
      <c r="U301">
        <v>16596</v>
      </c>
      <c r="V301">
        <v>218644</v>
      </c>
      <c r="W301">
        <v>16197</v>
      </c>
      <c r="X301">
        <v>58404</v>
      </c>
      <c r="Y301">
        <v>56398</v>
      </c>
      <c r="Z301">
        <v>0</v>
      </c>
      <c r="AA301">
        <v>176514.35</v>
      </c>
      <c r="AB301">
        <v>167958.82</v>
      </c>
      <c r="AC301">
        <v>3781.58</v>
      </c>
      <c r="AD301">
        <v>535871.91</v>
      </c>
      <c r="AE301">
        <v>696540</v>
      </c>
      <c r="AF301">
        <v>5247938</v>
      </c>
      <c r="AG301">
        <v>3475264</v>
      </c>
      <c r="AH301">
        <v>6607</v>
      </c>
      <c r="AI301">
        <v>17929</v>
      </c>
      <c r="AJ301">
        <v>3386</v>
      </c>
      <c r="AK301">
        <v>11866</v>
      </c>
      <c r="AL301">
        <v>64270</v>
      </c>
      <c r="AM301">
        <v>16941</v>
      </c>
      <c r="AN301">
        <v>0</v>
      </c>
      <c r="AO301">
        <v>0</v>
      </c>
      <c r="AP301">
        <v>9173</v>
      </c>
      <c r="AQ301">
        <v>260684</v>
      </c>
      <c r="AR301">
        <v>73927</v>
      </c>
      <c r="AS301">
        <v>1625174</v>
      </c>
      <c r="AT301">
        <v>17527</v>
      </c>
      <c r="AU301">
        <v>0</v>
      </c>
      <c r="AV301">
        <v>0</v>
      </c>
      <c r="AW301">
        <v>8443</v>
      </c>
      <c r="AX301">
        <v>37</v>
      </c>
      <c r="AY301">
        <v>759516</v>
      </c>
      <c r="AZ301">
        <v>192912</v>
      </c>
      <c r="BA301">
        <v>5937</v>
      </c>
      <c r="BB301">
        <v>3429</v>
      </c>
      <c r="BC301" s="1">
        <v>4.6356374097762707</v>
      </c>
      <c r="BD301" s="1">
        <v>0.18997713904086719</v>
      </c>
      <c r="BE301" s="1">
        <v>38931</v>
      </c>
      <c r="BF301" s="1">
        <v>151303</v>
      </c>
      <c r="BG301" s="1">
        <v>0.19601065411789587</v>
      </c>
      <c r="BH301" s="1">
        <v>1.5207894093309452E-2</v>
      </c>
      <c r="BI301" s="1">
        <v>4.8533076013033449</v>
      </c>
      <c r="BJ301" s="1">
        <v>22.647283926954522</v>
      </c>
      <c r="BK301" s="1">
        <v>59302.979392345165</v>
      </c>
      <c r="BL301" s="1">
        <v>59.296292869275561</v>
      </c>
      <c r="BM301" s="1">
        <v>27.126910900643079</v>
      </c>
      <c r="BN301" s="1">
        <v>173.79278710049812</v>
      </c>
      <c r="BO301" s="1">
        <v>5.3143858367311658</v>
      </c>
      <c r="BP301">
        <f>IFERROR(VLOOKUP(C301,'[2]Øyer per selskap'!$A$2:$D$43,4,FALSE),0)</f>
        <v>8</v>
      </c>
      <c r="BQ301">
        <f>IFERROR(VLOOKUP(C301,'[1]Pivot 28112017 - VIR 2018'!$D$4:$E$117,2,FALSE),0)</f>
        <v>29.257999999999996</v>
      </c>
      <c r="BR301">
        <v>259.7</v>
      </c>
    </row>
    <row r="302" spans="1:70" x14ac:dyDescent="0.25">
      <c r="A302" t="s">
        <v>1022</v>
      </c>
      <c r="B302" t="s">
        <v>105</v>
      </c>
      <c r="C302">
        <v>971589752</v>
      </c>
      <c r="D302" t="s">
        <v>106</v>
      </c>
      <c r="E302">
        <v>2007</v>
      </c>
      <c r="F302">
        <v>0</v>
      </c>
      <c r="G302">
        <v>0</v>
      </c>
      <c r="H302">
        <v>0</v>
      </c>
      <c r="I302">
        <v>11301</v>
      </c>
      <c r="J302">
        <v>0</v>
      </c>
      <c r="K302">
        <v>2886</v>
      </c>
      <c r="L302">
        <v>4665</v>
      </c>
      <c r="M302">
        <v>32203</v>
      </c>
      <c r="N302">
        <v>0</v>
      </c>
      <c r="O302">
        <v>0</v>
      </c>
      <c r="P302">
        <v>0</v>
      </c>
      <c r="Q302">
        <v>0</v>
      </c>
      <c r="R302">
        <v>999</v>
      </c>
      <c r="S302">
        <v>227</v>
      </c>
      <c r="T302">
        <v>0</v>
      </c>
      <c r="U302">
        <v>0</v>
      </c>
      <c r="V302">
        <v>27626</v>
      </c>
      <c r="W302">
        <v>6237</v>
      </c>
      <c r="X302">
        <v>6886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20164</v>
      </c>
      <c r="AF302">
        <v>202869</v>
      </c>
      <c r="AG302">
        <v>37053</v>
      </c>
      <c r="AH302">
        <v>0</v>
      </c>
      <c r="AI302">
        <v>1437</v>
      </c>
      <c r="AJ302">
        <v>603</v>
      </c>
      <c r="AK302">
        <v>1025</v>
      </c>
      <c r="AL302">
        <v>4375</v>
      </c>
      <c r="AM302">
        <v>518</v>
      </c>
      <c r="AN302">
        <v>0</v>
      </c>
      <c r="AO302">
        <v>0</v>
      </c>
      <c r="AP302">
        <v>0</v>
      </c>
      <c r="AQ302">
        <v>0</v>
      </c>
      <c r="AR302">
        <v>5668</v>
      </c>
      <c r="AS302">
        <v>101822</v>
      </c>
      <c r="AT302">
        <v>616</v>
      </c>
      <c r="AU302">
        <v>158</v>
      </c>
      <c r="AV302">
        <v>0</v>
      </c>
      <c r="AW302">
        <v>420</v>
      </c>
      <c r="AX302">
        <v>2</v>
      </c>
      <c r="AY302">
        <v>16861</v>
      </c>
      <c r="AZ302">
        <v>3648</v>
      </c>
      <c r="BA302">
        <v>0</v>
      </c>
      <c r="BB302">
        <v>0</v>
      </c>
      <c r="BP302">
        <f>IFERROR(VLOOKUP(C302,'[2]Øyer per selskap'!$A$2:$D$43,4,FALSE),0)</f>
        <v>0</v>
      </c>
      <c r="BQ302">
        <f>IFERROR(VLOOKUP(C302,'[1]Pivot 28112017 - VIR 2018'!$D$4:$E$117,2,FALSE),0)</f>
        <v>39.743000000000002</v>
      </c>
      <c r="BR302">
        <v>246.69</v>
      </c>
    </row>
    <row r="303" spans="1:70" x14ac:dyDescent="0.25">
      <c r="A303" t="s">
        <v>1023</v>
      </c>
      <c r="B303" t="s">
        <v>105</v>
      </c>
      <c r="C303">
        <v>971589752</v>
      </c>
      <c r="D303" t="s">
        <v>106</v>
      </c>
      <c r="E303">
        <v>2008</v>
      </c>
      <c r="F303">
        <v>0</v>
      </c>
      <c r="G303">
        <v>0</v>
      </c>
      <c r="H303">
        <v>0</v>
      </c>
      <c r="I303">
        <v>12558</v>
      </c>
      <c r="J303">
        <v>0</v>
      </c>
      <c r="K303">
        <v>2897</v>
      </c>
      <c r="L303">
        <v>4720</v>
      </c>
      <c r="M303">
        <v>33050</v>
      </c>
      <c r="N303">
        <v>0</v>
      </c>
      <c r="O303">
        <v>0</v>
      </c>
      <c r="P303">
        <v>0</v>
      </c>
      <c r="Q303">
        <v>0</v>
      </c>
      <c r="R303">
        <v>2051</v>
      </c>
      <c r="S303">
        <v>304</v>
      </c>
      <c r="T303">
        <v>0</v>
      </c>
      <c r="U303">
        <v>0</v>
      </c>
      <c r="V303">
        <v>26474</v>
      </c>
      <c r="W303">
        <v>3900</v>
      </c>
      <c r="X303">
        <v>6730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20642</v>
      </c>
      <c r="AF303">
        <v>210517</v>
      </c>
      <c r="AG303">
        <v>36028</v>
      </c>
      <c r="AH303">
        <v>0</v>
      </c>
      <c r="AI303">
        <v>1494</v>
      </c>
      <c r="AJ303">
        <v>589</v>
      </c>
      <c r="AK303">
        <v>1035</v>
      </c>
      <c r="AL303">
        <v>3590</v>
      </c>
      <c r="AM303">
        <v>2399</v>
      </c>
      <c r="AN303">
        <v>0</v>
      </c>
      <c r="AO303">
        <v>0</v>
      </c>
      <c r="AP303">
        <v>0</v>
      </c>
      <c r="AQ303">
        <v>0</v>
      </c>
      <c r="AR303">
        <v>6449</v>
      </c>
      <c r="AS303">
        <v>118102</v>
      </c>
      <c r="AT303">
        <v>534</v>
      </c>
      <c r="AU303">
        <v>0</v>
      </c>
      <c r="AV303">
        <v>0</v>
      </c>
      <c r="AW303">
        <v>446</v>
      </c>
      <c r="AX303">
        <v>0</v>
      </c>
      <c r="AY303">
        <v>22052</v>
      </c>
      <c r="AZ303">
        <v>4036</v>
      </c>
      <c r="BA303">
        <v>0</v>
      </c>
      <c r="BB303">
        <v>0</v>
      </c>
      <c r="BP303">
        <f>IFERROR(VLOOKUP(C303,'[2]Øyer per selskap'!$A$2:$D$43,4,FALSE),0)</f>
        <v>0</v>
      </c>
      <c r="BQ303">
        <f>IFERROR(VLOOKUP(C303,'[1]Pivot 28112017 - VIR 2018'!$D$4:$E$117,2,FALSE),0)</f>
        <v>39.743000000000002</v>
      </c>
      <c r="BR303">
        <v>246.69</v>
      </c>
    </row>
    <row r="304" spans="1:70" x14ac:dyDescent="0.25">
      <c r="A304" t="s">
        <v>1024</v>
      </c>
      <c r="B304" t="s">
        <v>105</v>
      </c>
      <c r="C304">
        <v>971589752</v>
      </c>
      <c r="D304" t="s">
        <v>106</v>
      </c>
      <c r="E304">
        <v>2009</v>
      </c>
      <c r="F304">
        <v>0</v>
      </c>
      <c r="G304">
        <v>0</v>
      </c>
      <c r="H304">
        <v>0</v>
      </c>
      <c r="I304">
        <v>13292</v>
      </c>
      <c r="J304">
        <v>0</v>
      </c>
      <c r="K304">
        <v>2900</v>
      </c>
      <c r="L304">
        <v>4697</v>
      </c>
      <c r="M304">
        <v>32876</v>
      </c>
      <c r="N304">
        <v>0</v>
      </c>
      <c r="O304">
        <v>0</v>
      </c>
      <c r="P304">
        <v>0</v>
      </c>
      <c r="Q304">
        <v>0</v>
      </c>
      <c r="R304">
        <v>309</v>
      </c>
      <c r="S304">
        <v>41</v>
      </c>
      <c r="T304">
        <v>0</v>
      </c>
      <c r="U304">
        <v>0</v>
      </c>
      <c r="V304">
        <v>9911</v>
      </c>
      <c r="W304">
        <v>1313</v>
      </c>
      <c r="X304">
        <v>6310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21002</v>
      </c>
      <c r="AF304">
        <v>206393</v>
      </c>
      <c r="AG304">
        <v>38598</v>
      </c>
      <c r="AH304">
        <v>0</v>
      </c>
      <c r="AI304">
        <v>1514</v>
      </c>
      <c r="AJ304">
        <v>584</v>
      </c>
      <c r="AK304">
        <v>1060</v>
      </c>
      <c r="AL304">
        <v>2653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5042</v>
      </c>
      <c r="AS304">
        <v>122671</v>
      </c>
      <c r="AT304">
        <v>586</v>
      </c>
      <c r="AU304">
        <v>0</v>
      </c>
      <c r="AV304">
        <v>0</v>
      </c>
      <c r="AW304">
        <v>476</v>
      </c>
      <c r="AX304">
        <v>0</v>
      </c>
      <c r="AY304">
        <v>43632</v>
      </c>
      <c r="AZ304">
        <v>4750</v>
      </c>
      <c r="BA304">
        <v>0</v>
      </c>
      <c r="BB304">
        <v>0</v>
      </c>
      <c r="BP304">
        <f>IFERROR(VLOOKUP(C304,'[2]Øyer per selskap'!$A$2:$D$43,4,FALSE),0)</f>
        <v>0</v>
      </c>
      <c r="BQ304">
        <f>IFERROR(VLOOKUP(C304,'[1]Pivot 28112017 - VIR 2018'!$D$4:$E$117,2,FALSE),0)</f>
        <v>39.743000000000002</v>
      </c>
      <c r="BR304">
        <v>246.69</v>
      </c>
    </row>
    <row r="305" spans="1:70" x14ac:dyDescent="0.25">
      <c r="A305" t="s">
        <v>1025</v>
      </c>
      <c r="B305" t="s">
        <v>105</v>
      </c>
      <c r="C305">
        <v>971589752</v>
      </c>
      <c r="D305" t="s">
        <v>106</v>
      </c>
      <c r="E305">
        <v>2010</v>
      </c>
      <c r="F305">
        <v>0</v>
      </c>
      <c r="G305">
        <v>0</v>
      </c>
      <c r="H305">
        <v>0</v>
      </c>
      <c r="I305">
        <v>14406</v>
      </c>
      <c r="J305">
        <v>0</v>
      </c>
      <c r="K305">
        <v>3116</v>
      </c>
      <c r="L305">
        <v>3621.3</v>
      </c>
      <c r="M305">
        <v>41664</v>
      </c>
      <c r="N305">
        <v>0</v>
      </c>
      <c r="O305">
        <v>0</v>
      </c>
      <c r="P305">
        <v>0</v>
      </c>
      <c r="Q305">
        <v>0</v>
      </c>
      <c r="R305">
        <v>1198</v>
      </c>
      <c r="S305">
        <v>-60</v>
      </c>
      <c r="T305">
        <v>0</v>
      </c>
      <c r="U305">
        <v>0</v>
      </c>
      <c r="V305">
        <v>15234</v>
      </c>
      <c r="W305">
        <v>-766</v>
      </c>
      <c r="X305">
        <v>5715</v>
      </c>
      <c r="Y305">
        <v>0</v>
      </c>
      <c r="Z305">
        <v>0</v>
      </c>
      <c r="AA305">
        <v>7612.09</v>
      </c>
      <c r="AB305">
        <v>132.66</v>
      </c>
      <c r="AC305">
        <v>0</v>
      </c>
      <c r="AD305">
        <v>8714.1200000000008</v>
      </c>
      <c r="AE305">
        <v>21577</v>
      </c>
      <c r="AF305">
        <v>207547</v>
      </c>
      <c r="AG305">
        <v>41975</v>
      </c>
      <c r="AH305">
        <v>0</v>
      </c>
      <c r="AI305">
        <v>1522</v>
      </c>
      <c r="AJ305">
        <v>582</v>
      </c>
      <c r="AK305">
        <v>1074</v>
      </c>
      <c r="AL305">
        <v>888</v>
      </c>
      <c r="AM305">
        <v>1571</v>
      </c>
      <c r="AN305">
        <v>0</v>
      </c>
      <c r="AO305">
        <v>0</v>
      </c>
      <c r="AP305">
        <v>0</v>
      </c>
      <c r="AQ305">
        <v>0</v>
      </c>
      <c r="AR305">
        <v>7629</v>
      </c>
      <c r="AS305">
        <v>161234</v>
      </c>
      <c r="AT305">
        <v>0</v>
      </c>
      <c r="AU305">
        <v>0</v>
      </c>
      <c r="AV305">
        <v>0</v>
      </c>
      <c r="AW305">
        <v>490</v>
      </c>
      <c r="AX305">
        <v>2</v>
      </c>
      <c r="AY305">
        <v>34257</v>
      </c>
      <c r="AZ305">
        <v>4392</v>
      </c>
      <c r="BA305">
        <v>340</v>
      </c>
      <c r="BB305">
        <v>0</v>
      </c>
      <c r="BP305">
        <f>IFERROR(VLOOKUP(C305,'[2]Øyer per selskap'!$A$2:$D$43,4,FALSE),0)</f>
        <v>0</v>
      </c>
      <c r="BQ305">
        <f>IFERROR(VLOOKUP(C305,'[1]Pivot 28112017 - VIR 2018'!$D$4:$E$117,2,FALSE),0)</f>
        <v>39.743000000000002</v>
      </c>
      <c r="BR305">
        <v>246.69</v>
      </c>
    </row>
    <row r="306" spans="1:70" x14ac:dyDescent="0.25">
      <c r="A306" t="s">
        <v>1026</v>
      </c>
      <c r="B306" t="s">
        <v>105</v>
      </c>
      <c r="C306">
        <v>971589752</v>
      </c>
      <c r="D306" t="s">
        <v>106</v>
      </c>
      <c r="E306">
        <v>2011</v>
      </c>
      <c r="F306">
        <v>0</v>
      </c>
      <c r="G306">
        <v>0</v>
      </c>
      <c r="H306">
        <v>0</v>
      </c>
      <c r="I306">
        <v>16255</v>
      </c>
      <c r="J306">
        <v>0</v>
      </c>
      <c r="K306">
        <v>3342</v>
      </c>
      <c r="L306">
        <v>3314</v>
      </c>
      <c r="M306">
        <v>30277.31</v>
      </c>
      <c r="N306">
        <v>0</v>
      </c>
      <c r="O306">
        <v>0</v>
      </c>
      <c r="P306">
        <v>0</v>
      </c>
      <c r="Q306">
        <v>0</v>
      </c>
      <c r="R306">
        <v>457</v>
      </c>
      <c r="S306">
        <v>84</v>
      </c>
      <c r="T306">
        <v>0</v>
      </c>
      <c r="U306">
        <v>0</v>
      </c>
      <c r="V306">
        <v>16917</v>
      </c>
      <c r="W306">
        <v>3225</v>
      </c>
      <c r="X306">
        <v>5127</v>
      </c>
      <c r="Y306">
        <v>0</v>
      </c>
      <c r="Z306">
        <v>65.8</v>
      </c>
      <c r="AA306">
        <v>7612.09</v>
      </c>
      <c r="AB306">
        <v>339.11</v>
      </c>
      <c r="AC306">
        <v>0</v>
      </c>
      <c r="AD306">
        <v>8688.68</v>
      </c>
      <c r="AE306">
        <v>21998</v>
      </c>
      <c r="AF306">
        <v>211367</v>
      </c>
      <c r="AG306">
        <v>42306</v>
      </c>
      <c r="AH306">
        <v>0</v>
      </c>
      <c r="AI306">
        <v>1566</v>
      </c>
      <c r="AJ306">
        <v>577</v>
      </c>
      <c r="AK306">
        <v>1099</v>
      </c>
      <c r="AL306">
        <v>3193</v>
      </c>
      <c r="AM306">
        <v>2540</v>
      </c>
      <c r="AN306">
        <v>0</v>
      </c>
      <c r="AO306">
        <v>0</v>
      </c>
      <c r="AP306">
        <v>16</v>
      </c>
      <c r="AQ306">
        <v>535</v>
      </c>
      <c r="AR306">
        <v>8797</v>
      </c>
      <c r="AS306">
        <v>171749</v>
      </c>
      <c r="AT306">
        <v>0</v>
      </c>
      <c r="AU306">
        <v>0</v>
      </c>
      <c r="AV306">
        <v>0</v>
      </c>
      <c r="AW306">
        <v>520</v>
      </c>
      <c r="AX306">
        <v>2</v>
      </c>
      <c r="AY306">
        <v>40755</v>
      </c>
      <c r="AZ306">
        <v>3987</v>
      </c>
      <c r="BA306">
        <v>653</v>
      </c>
      <c r="BB306">
        <v>0</v>
      </c>
      <c r="BP306">
        <f>IFERROR(VLOOKUP(C306,'[2]Øyer per selskap'!$A$2:$D$43,4,FALSE),0)</f>
        <v>0</v>
      </c>
      <c r="BQ306">
        <f>IFERROR(VLOOKUP(C306,'[1]Pivot 28112017 - VIR 2018'!$D$4:$E$117,2,FALSE),0)</f>
        <v>39.743000000000002</v>
      </c>
      <c r="BR306">
        <v>246.69</v>
      </c>
    </row>
    <row r="307" spans="1:70" x14ac:dyDescent="0.25">
      <c r="A307" t="s">
        <v>1027</v>
      </c>
      <c r="B307" t="s">
        <v>105</v>
      </c>
      <c r="C307">
        <v>971589752</v>
      </c>
      <c r="D307" t="s">
        <v>106</v>
      </c>
      <c r="E307">
        <v>2012</v>
      </c>
      <c r="F307">
        <v>0</v>
      </c>
      <c r="G307">
        <v>0</v>
      </c>
      <c r="H307">
        <v>0</v>
      </c>
      <c r="I307">
        <v>16006</v>
      </c>
      <c r="J307">
        <v>0</v>
      </c>
      <c r="K307">
        <v>3355</v>
      </c>
      <c r="L307">
        <v>4881</v>
      </c>
      <c r="M307">
        <v>32281</v>
      </c>
      <c r="N307">
        <v>0</v>
      </c>
      <c r="O307">
        <v>0</v>
      </c>
      <c r="P307">
        <v>0</v>
      </c>
      <c r="Q307">
        <v>0</v>
      </c>
      <c r="R307">
        <v>460</v>
      </c>
      <c r="S307">
        <v>85</v>
      </c>
      <c r="T307">
        <v>0</v>
      </c>
      <c r="U307">
        <v>0</v>
      </c>
      <c r="V307">
        <v>17912</v>
      </c>
      <c r="W307">
        <v>4350</v>
      </c>
      <c r="X307">
        <v>8249</v>
      </c>
      <c r="Y307">
        <v>0</v>
      </c>
      <c r="Z307">
        <v>0</v>
      </c>
      <c r="AA307">
        <v>7612.09</v>
      </c>
      <c r="AB307">
        <v>339.11</v>
      </c>
      <c r="AC307">
        <v>0</v>
      </c>
      <c r="AD307">
        <v>8883.7000000000007</v>
      </c>
      <c r="AE307">
        <v>22268</v>
      </c>
      <c r="AF307">
        <v>216581</v>
      </c>
      <c r="AG307">
        <v>50228</v>
      </c>
      <c r="AH307">
        <v>0</v>
      </c>
      <c r="AI307">
        <v>1600</v>
      </c>
      <c r="AJ307">
        <v>576</v>
      </c>
      <c r="AK307">
        <v>1126</v>
      </c>
      <c r="AL307">
        <v>1691</v>
      </c>
      <c r="AM307">
        <v>416</v>
      </c>
      <c r="AN307">
        <v>0</v>
      </c>
      <c r="AO307">
        <v>0</v>
      </c>
      <c r="AP307">
        <v>16</v>
      </c>
      <c r="AQ307">
        <v>519</v>
      </c>
      <c r="AR307">
        <v>9242</v>
      </c>
      <c r="AS307">
        <v>179605</v>
      </c>
      <c r="AT307">
        <v>0</v>
      </c>
      <c r="AU307">
        <v>0</v>
      </c>
      <c r="AV307">
        <v>0</v>
      </c>
      <c r="AW307">
        <v>545</v>
      </c>
      <c r="AX307">
        <v>5</v>
      </c>
      <c r="AY307">
        <v>44109</v>
      </c>
      <c r="AZ307">
        <v>5699</v>
      </c>
      <c r="BA307">
        <v>430</v>
      </c>
      <c r="BB307">
        <v>0</v>
      </c>
      <c r="BC307" s="1">
        <v>8.8694177501413236</v>
      </c>
      <c r="BD307" s="1">
        <v>0.30130016958733746</v>
      </c>
      <c r="BE307" s="1">
        <v>1769</v>
      </c>
      <c r="BF307" s="1">
        <v>25888</v>
      </c>
      <c r="BG307" s="1">
        <v>9.4677070457354753E-2</v>
      </c>
      <c r="BH307" s="1">
        <v>5.2920271940667491E-3</v>
      </c>
      <c r="BI307" s="1">
        <v>9.8598964771322617</v>
      </c>
      <c r="BJ307" s="1">
        <v>23.133343634116194</v>
      </c>
      <c r="BK307" s="1">
        <v>152952.6233776267</v>
      </c>
      <c r="BL307" s="1">
        <v>60</v>
      </c>
      <c r="BM307" s="1">
        <v>53.157640605686034</v>
      </c>
      <c r="BN307" s="1">
        <v>411.57896966419446</v>
      </c>
      <c r="BO307" s="1">
        <v>2.0046769950307484</v>
      </c>
      <c r="BP307">
        <f>IFERROR(VLOOKUP(C307,'[2]Øyer per selskap'!$A$2:$D$43,4,FALSE),0)</f>
        <v>0</v>
      </c>
      <c r="BQ307">
        <f>IFERROR(VLOOKUP(C307,'[1]Pivot 28112017 - VIR 2018'!$D$4:$E$117,2,FALSE),0)</f>
        <v>39.743000000000002</v>
      </c>
      <c r="BR307">
        <v>246.69</v>
      </c>
    </row>
    <row r="308" spans="1:70" x14ac:dyDescent="0.25">
      <c r="A308" t="s">
        <v>1028</v>
      </c>
      <c r="B308" t="s">
        <v>105</v>
      </c>
      <c r="C308">
        <v>971589752</v>
      </c>
      <c r="D308" t="s">
        <v>106</v>
      </c>
      <c r="E308">
        <v>2013</v>
      </c>
      <c r="F308">
        <v>0</v>
      </c>
      <c r="G308">
        <v>0</v>
      </c>
      <c r="H308">
        <v>0</v>
      </c>
      <c r="I308">
        <v>16439</v>
      </c>
      <c r="J308">
        <v>0</v>
      </c>
      <c r="K308">
        <v>3662</v>
      </c>
      <c r="L308">
        <v>5080</v>
      </c>
      <c r="M308">
        <v>34921</v>
      </c>
      <c r="N308">
        <v>0</v>
      </c>
      <c r="O308">
        <v>0</v>
      </c>
      <c r="P308">
        <v>0</v>
      </c>
      <c r="Q308">
        <v>0</v>
      </c>
      <c r="R308">
        <v>800</v>
      </c>
      <c r="S308">
        <v>198</v>
      </c>
      <c r="T308">
        <v>0</v>
      </c>
      <c r="U308">
        <v>0</v>
      </c>
      <c r="V308">
        <v>19785</v>
      </c>
      <c r="W308">
        <v>3056</v>
      </c>
      <c r="X308">
        <v>4628</v>
      </c>
      <c r="Y308">
        <v>0</v>
      </c>
      <c r="Z308">
        <v>0</v>
      </c>
      <c r="AA308">
        <v>7612.09</v>
      </c>
      <c r="AB308">
        <v>339.11</v>
      </c>
      <c r="AC308">
        <v>0</v>
      </c>
      <c r="AD308">
        <v>9663.2199999999993</v>
      </c>
      <c r="AE308">
        <v>22591</v>
      </c>
      <c r="AF308">
        <v>216982</v>
      </c>
      <c r="AG308">
        <v>58633</v>
      </c>
      <c r="AH308">
        <v>0</v>
      </c>
      <c r="AI308">
        <v>1615</v>
      </c>
      <c r="AJ308">
        <v>574</v>
      </c>
      <c r="AK308">
        <v>1132</v>
      </c>
      <c r="AL308">
        <v>3490</v>
      </c>
      <c r="AM308">
        <v>1096</v>
      </c>
      <c r="AN308">
        <v>0</v>
      </c>
      <c r="AO308">
        <v>0</v>
      </c>
      <c r="AP308">
        <v>16</v>
      </c>
      <c r="AQ308">
        <v>503</v>
      </c>
      <c r="AR308">
        <v>9949</v>
      </c>
      <c r="AS308">
        <v>188000</v>
      </c>
      <c r="AT308">
        <v>0</v>
      </c>
      <c r="AU308">
        <v>0</v>
      </c>
      <c r="AV308">
        <v>0</v>
      </c>
      <c r="AW308">
        <v>553</v>
      </c>
      <c r="AX308">
        <v>5</v>
      </c>
      <c r="AY308">
        <v>43364</v>
      </c>
      <c r="AZ308">
        <v>5624</v>
      </c>
      <c r="BA308">
        <v>1110</v>
      </c>
      <c r="BB308">
        <v>0</v>
      </c>
      <c r="BC308" s="1">
        <v>8.8694177501413236</v>
      </c>
      <c r="BD308" s="1">
        <v>0.30130016958733746</v>
      </c>
      <c r="BE308" s="1">
        <v>1769</v>
      </c>
      <c r="BF308" s="1">
        <v>25888</v>
      </c>
      <c r="BG308" s="1">
        <v>9.4677070457354753E-2</v>
      </c>
      <c r="BH308" s="1">
        <v>5.2920271940667491E-3</v>
      </c>
      <c r="BI308" s="1">
        <v>9.8598964771322617</v>
      </c>
      <c r="BJ308" s="1">
        <v>23.133343634116194</v>
      </c>
      <c r="BK308" s="1">
        <v>152952.6233776267</v>
      </c>
      <c r="BL308" s="1">
        <v>60</v>
      </c>
      <c r="BM308" s="1">
        <v>53.157640605686034</v>
      </c>
      <c r="BN308" s="1">
        <v>411.57896966419446</v>
      </c>
      <c r="BO308" s="1">
        <v>2.0046769950307484</v>
      </c>
      <c r="BP308">
        <f>IFERROR(VLOOKUP(C308,'[2]Øyer per selskap'!$A$2:$D$43,4,FALSE),0)</f>
        <v>0</v>
      </c>
      <c r="BQ308">
        <f>IFERROR(VLOOKUP(C308,'[1]Pivot 28112017 - VIR 2018'!$D$4:$E$117,2,FALSE),0)</f>
        <v>39.743000000000002</v>
      </c>
      <c r="BR308">
        <v>246.69</v>
      </c>
    </row>
    <row r="309" spans="1:70" x14ac:dyDescent="0.25">
      <c r="A309" t="s">
        <v>104</v>
      </c>
      <c r="B309" t="s">
        <v>105</v>
      </c>
      <c r="C309">
        <v>971589752</v>
      </c>
      <c r="D309" t="s">
        <v>106</v>
      </c>
      <c r="E309">
        <v>2014</v>
      </c>
      <c r="F309">
        <v>-15168</v>
      </c>
      <c r="G309">
        <v>-862</v>
      </c>
      <c r="H309">
        <v>0</v>
      </c>
      <c r="I309">
        <v>16886</v>
      </c>
      <c r="J309">
        <v>0</v>
      </c>
      <c r="K309">
        <v>3570</v>
      </c>
      <c r="L309">
        <v>4853</v>
      </c>
      <c r="M309">
        <v>32407</v>
      </c>
      <c r="N309">
        <v>0</v>
      </c>
      <c r="O309">
        <v>0</v>
      </c>
      <c r="P309">
        <v>0</v>
      </c>
      <c r="Q309">
        <v>0</v>
      </c>
      <c r="R309">
        <v>1180</v>
      </c>
      <c r="S309">
        <v>246</v>
      </c>
      <c r="T309">
        <v>0</v>
      </c>
      <c r="U309">
        <v>0</v>
      </c>
      <c r="V309">
        <v>20771</v>
      </c>
      <c r="W309">
        <v>4082</v>
      </c>
      <c r="X309">
        <v>3540</v>
      </c>
      <c r="Y309">
        <v>0</v>
      </c>
      <c r="Z309">
        <v>168.72</v>
      </c>
      <c r="AA309">
        <v>7612.09</v>
      </c>
      <c r="AB309">
        <v>339.11</v>
      </c>
      <c r="AC309">
        <v>0</v>
      </c>
      <c r="AD309">
        <v>10010.59</v>
      </c>
      <c r="AE309">
        <v>22918</v>
      </c>
      <c r="AF309">
        <v>217589</v>
      </c>
      <c r="AG309">
        <v>59351</v>
      </c>
      <c r="AH309">
        <v>0</v>
      </c>
      <c r="AI309">
        <v>1632</v>
      </c>
      <c r="AJ309">
        <v>565</v>
      </c>
      <c r="AK309">
        <v>1137</v>
      </c>
      <c r="AL309">
        <v>2594</v>
      </c>
      <c r="AM309">
        <v>0</v>
      </c>
      <c r="AN309">
        <v>0</v>
      </c>
      <c r="AO309">
        <v>0</v>
      </c>
      <c r="AP309">
        <v>16</v>
      </c>
      <c r="AQ309">
        <v>487</v>
      </c>
      <c r="AR309">
        <v>10510</v>
      </c>
      <c r="AS309">
        <v>193692</v>
      </c>
      <c r="AT309">
        <v>0</v>
      </c>
      <c r="AU309">
        <v>0</v>
      </c>
      <c r="AV309">
        <v>0</v>
      </c>
      <c r="AW309">
        <v>567</v>
      </c>
      <c r="AX309">
        <v>5</v>
      </c>
      <c r="AY309">
        <v>47837</v>
      </c>
      <c r="AZ309">
        <v>6529</v>
      </c>
      <c r="BA309">
        <v>0</v>
      </c>
      <c r="BB309">
        <v>0</v>
      </c>
      <c r="BC309" s="1">
        <v>8.8694177501413236</v>
      </c>
      <c r="BD309" s="1">
        <v>0.30130016958733746</v>
      </c>
      <c r="BE309" s="1">
        <v>1769</v>
      </c>
      <c r="BF309" s="1">
        <v>25888</v>
      </c>
      <c r="BG309" s="1">
        <v>9.4677070457354753E-2</v>
      </c>
      <c r="BH309" s="1">
        <v>5.2920271940667491E-3</v>
      </c>
      <c r="BI309" s="1">
        <v>9.8598964771322617</v>
      </c>
      <c r="BJ309" s="1">
        <v>23.133343634116194</v>
      </c>
      <c r="BK309" s="1">
        <v>152952.6233776267</v>
      </c>
      <c r="BL309" s="1">
        <v>60</v>
      </c>
      <c r="BM309" s="1">
        <v>53.157640605686034</v>
      </c>
      <c r="BN309" s="1">
        <v>411.57896966419446</v>
      </c>
      <c r="BO309" s="1">
        <v>2.0046769950307484</v>
      </c>
      <c r="BP309">
        <f>IFERROR(VLOOKUP(C309,'[2]Øyer per selskap'!$A$2:$D$43,4,FALSE),0)</f>
        <v>0</v>
      </c>
      <c r="BQ309">
        <f>IFERROR(VLOOKUP(C309,'[1]Pivot 28112017 - VIR 2018'!$D$4:$E$117,2,FALSE),0)</f>
        <v>39.743000000000002</v>
      </c>
      <c r="BR309">
        <v>246.69</v>
      </c>
    </row>
    <row r="310" spans="1:70" x14ac:dyDescent="0.25">
      <c r="A310" t="s">
        <v>1029</v>
      </c>
      <c r="B310" t="s">
        <v>105</v>
      </c>
      <c r="C310">
        <v>971589752</v>
      </c>
      <c r="D310" t="s">
        <v>106</v>
      </c>
      <c r="E310">
        <v>2015</v>
      </c>
      <c r="F310">
        <v>0</v>
      </c>
      <c r="G310">
        <v>0</v>
      </c>
      <c r="H310">
        <v>0</v>
      </c>
      <c r="I310">
        <v>17917</v>
      </c>
      <c r="J310">
        <v>0</v>
      </c>
      <c r="K310">
        <v>3668</v>
      </c>
      <c r="L310">
        <v>4650</v>
      </c>
      <c r="M310">
        <v>36392</v>
      </c>
      <c r="N310">
        <v>0</v>
      </c>
      <c r="O310">
        <v>0</v>
      </c>
      <c r="P310">
        <v>0</v>
      </c>
      <c r="Q310">
        <v>0</v>
      </c>
      <c r="R310">
        <v>2180</v>
      </c>
      <c r="S310">
        <v>533</v>
      </c>
      <c r="T310">
        <v>392</v>
      </c>
      <c r="U310">
        <v>0</v>
      </c>
      <c r="V310">
        <v>45800</v>
      </c>
      <c r="W310">
        <v>11205</v>
      </c>
      <c r="X310">
        <v>6349</v>
      </c>
      <c r="Y310">
        <v>0</v>
      </c>
      <c r="Z310">
        <v>0</v>
      </c>
      <c r="AA310">
        <v>7612.09</v>
      </c>
      <c r="AB310">
        <v>339.11</v>
      </c>
      <c r="AC310">
        <v>0</v>
      </c>
      <c r="AD310">
        <v>9663.2199999999993</v>
      </c>
      <c r="AE310">
        <v>23298</v>
      </c>
      <c r="AF310">
        <v>218083</v>
      </c>
      <c r="AG310">
        <v>59321</v>
      </c>
      <c r="AH310">
        <v>0</v>
      </c>
      <c r="AI310">
        <v>1651</v>
      </c>
      <c r="AJ310">
        <v>562</v>
      </c>
      <c r="AK310">
        <v>1154</v>
      </c>
      <c r="AL310">
        <v>3574</v>
      </c>
      <c r="AM310">
        <v>692</v>
      </c>
      <c r="AN310">
        <v>0</v>
      </c>
      <c r="AO310">
        <v>0</v>
      </c>
      <c r="AP310">
        <v>21</v>
      </c>
      <c r="AQ310">
        <v>623</v>
      </c>
      <c r="AR310">
        <v>11140</v>
      </c>
      <c r="AS310">
        <v>199682</v>
      </c>
      <c r="AT310">
        <v>0</v>
      </c>
      <c r="AU310">
        <v>0</v>
      </c>
      <c r="AV310">
        <v>0</v>
      </c>
      <c r="AW310">
        <v>587</v>
      </c>
      <c r="AX310">
        <v>5</v>
      </c>
      <c r="AY310">
        <v>19688</v>
      </c>
      <c r="AZ310">
        <v>3599</v>
      </c>
      <c r="BA310">
        <v>0</v>
      </c>
      <c r="BB310">
        <v>0</v>
      </c>
      <c r="BC310" s="1">
        <v>8.8694177501413236</v>
      </c>
      <c r="BD310" s="1">
        <v>0.30130016958733746</v>
      </c>
      <c r="BE310" s="1">
        <v>1769</v>
      </c>
      <c r="BF310" s="1">
        <v>25888</v>
      </c>
      <c r="BG310" s="1">
        <v>9.4677070457354753E-2</v>
      </c>
      <c r="BH310" s="1">
        <v>5.2920271940667491E-3</v>
      </c>
      <c r="BI310" s="1">
        <v>9.8598964771322617</v>
      </c>
      <c r="BJ310" s="1">
        <v>23.133343634116194</v>
      </c>
      <c r="BK310" s="1">
        <v>152952.6233776267</v>
      </c>
      <c r="BL310" s="1">
        <v>60</v>
      </c>
      <c r="BM310" s="1">
        <v>53.157640605686034</v>
      </c>
      <c r="BN310" s="1">
        <v>411.57896966419446</v>
      </c>
      <c r="BO310" s="1">
        <v>2.0046769950307484</v>
      </c>
      <c r="BP310">
        <f>IFERROR(VLOOKUP(C310,'[2]Øyer per selskap'!$A$2:$D$43,4,FALSE),0)</f>
        <v>0</v>
      </c>
      <c r="BQ310">
        <f>IFERROR(VLOOKUP(C310,'[1]Pivot 28112017 - VIR 2018'!$D$4:$E$117,2,FALSE),0)</f>
        <v>39.743000000000002</v>
      </c>
      <c r="BR310">
        <v>246.69</v>
      </c>
    </row>
    <row r="311" spans="1:70" x14ac:dyDescent="0.25">
      <c r="A311" t="s">
        <v>1030</v>
      </c>
      <c r="B311" t="s">
        <v>105</v>
      </c>
      <c r="C311">
        <v>971589752</v>
      </c>
      <c r="D311" t="s">
        <v>106</v>
      </c>
      <c r="E311">
        <v>2016</v>
      </c>
      <c r="F311">
        <v>0</v>
      </c>
      <c r="G311">
        <v>0</v>
      </c>
      <c r="H311">
        <v>0</v>
      </c>
      <c r="I311">
        <v>19817</v>
      </c>
      <c r="J311">
        <v>0</v>
      </c>
      <c r="K311">
        <v>3805</v>
      </c>
      <c r="L311">
        <v>3200</v>
      </c>
      <c r="M311">
        <v>37500</v>
      </c>
      <c r="N311">
        <v>0</v>
      </c>
      <c r="O311">
        <v>0</v>
      </c>
      <c r="P311">
        <v>0</v>
      </c>
      <c r="Q311">
        <v>0</v>
      </c>
      <c r="R311">
        <v>1891</v>
      </c>
      <c r="S311">
        <v>326</v>
      </c>
      <c r="T311">
        <v>243</v>
      </c>
      <c r="U311">
        <v>0</v>
      </c>
      <c r="V311">
        <v>47265</v>
      </c>
      <c r="W311">
        <v>8142</v>
      </c>
      <c r="X311">
        <v>9073</v>
      </c>
      <c r="Y311">
        <v>0</v>
      </c>
      <c r="Z311">
        <v>0</v>
      </c>
      <c r="AA311">
        <v>7612.09</v>
      </c>
      <c r="AB311">
        <v>339.11</v>
      </c>
      <c r="AC311">
        <v>0</v>
      </c>
      <c r="AD311">
        <v>9663.2199999999993</v>
      </c>
      <c r="AE311">
        <v>23858</v>
      </c>
      <c r="AF311">
        <v>233920</v>
      </c>
      <c r="AG311">
        <v>59256</v>
      </c>
      <c r="AH311">
        <v>0</v>
      </c>
      <c r="AI311">
        <v>1667</v>
      </c>
      <c r="AJ311">
        <v>561</v>
      </c>
      <c r="AK311">
        <v>1167</v>
      </c>
      <c r="AL311">
        <v>4690</v>
      </c>
      <c r="AM311">
        <v>0</v>
      </c>
      <c r="AN311">
        <v>0</v>
      </c>
      <c r="AO311">
        <v>0</v>
      </c>
      <c r="AP311">
        <v>21</v>
      </c>
      <c r="AQ311">
        <v>602</v>
      </c>
      <c r="AR311">
        <v>11332</v>
      </c>
      <c r="AS311">
        <v>209935</v>
      </c>
      <c r="AT311">
        <v>0</v>
      </c>
      <c r="AU311">
        <v>0</v>
      </c>
      <c r="AV311">
        <v>0</v>
      </c>
      <c r="AW311">
        <v>601</v>
      </c>
      <c r="AX311">
        <v>5</v>
      </c>
      <c r="AY311">
        <v>18089</v>
      </c>
      <c r="AZ311">
        <v>5074</v>
      </c>
      <c r="BA311">
        <v>0</v>
      </c>
      <c r="BB311">
        <v>0</v>
      </c>
      <c r="BC311" s="1">
        <v>8.8694177501413236</v>
      </c>
      <c r="BD311" s="1">
        <v>0.30130016958733746</v>
      </c>
      <c r="BE311" s="1">
        <v>1769</v>
      </c>
      <c r="BF311" s="1">
        <v>25888</v>
      </c>
      <c r="BG311" s="1">
        <v>9.4677070457354753E-2</v>
      </c>
      <c r="BH311" s="1">
        <v>5.2920271940667491E-3</v>
      </c>
      <c r="BI311" s="1">
        <v>9.8598964771322617</v>
      </c>
      <c r="BJ311" s="1">
        <v>23.133343634116194</v>
      </c>
      <c r="BK311" s="1">
        <v>152952.6233776267</v>
      </c>
      <c r="BL311" s="1">
        <v>60</v>
      </c>
      <c r="BM311" s="1">
        <v>53.157640605686034</v>
      </c>
      <c r="BN311" s="1">
        <v>411.57896966419446</v>
      </c>
      <c r="BO311" s="1">
        <v>2.0046769950307484</v>
      </c>
      <c r="BP311">
        <f>IFERROR(VLOOKUP(C311,'[2]Øyer per selskap'!$A$2:$D$43,4,FALSE),0)</f>
        <v>0</v>
      </c>
      <c r="BQ311">
        <f>IFERROR(VLOOKUP(C311,'[1]Pivot 28112017 - VIR 2018'!$D$4:$E$117,2,FALSE),0)</f>
        <v>39.743000000000002</v>
      </c>
      <c r="BR311">
        <v>246.69</v>
      </c>
    </row>
    <row r="312" spans="1:70" x14ac:dyDescent="0.25">
      <c r="A312" t="s">
        <v>1418</v>
      </c>
      <c r="B312" t="s">
        <v>1419</v>
      </c>
      <c r="C312">
        <v>982897327</v>
      </c>
      <c r="D312" t="s">
        <v>1420</v>
      </c>
      <c r="E312">
        <v>2007</v>
      </c>
      <c r="F312">
        <v>0</v>
      </c>
      <c r="G312">
        <v>0</v>
      </c>
      <c r="H312">
        <v>0</v>
      </c>
      <c r="I312">
        <v>5927</v>
      </c>
      <c r="J312">
        <v>0</v>
      </c>
      <c r="K312">
        <v>3253</v>
      </c>
      <c r="L312">
        <v>4230</v>
      </c>
      <c r="M312">
        <v>18691</v>
      </c>
      <c r="N312">
        <v>0</v>
      </c>
      <c r="O312">
        <v>0</v>
      </c>
      <c r="P312">
        <v>0</v>
      </c>
      <c r="Q312">
        <v>0</v>
      </c>
      <c r="R312">
        <v>2069</v>
      </c>
      <c r="S312">
        <v>0</v>
      </c>
      <c r="T312">
        <v>0</v>
      </c>
      <c r="U312">
        <v>0</v>
      </c>
      <c r="V312">
        <v>11442</v>
      </c>
      <c r="W312">
        <v>2091</v>
      </c>
      <c r="X312">
        <v>2765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7386</v>
      </c>
      <c r="AF312">
        <v>77172</v>
      </c>
      <c r="AG312">
        <v>62327</v>
      </c>
      <c r="AH312">
        <v>0</v>
      </c>
      <c r="AI312">
        <v>426</v>
      </c>
      <c r="AJ312">
        <v>408</v>
      </c>
      <c r="AK312">
        <v>520</v>
      </c>
      <c r="AL312">
        <v>2195</v>
      </c>
      <c r="AM312">
        <v>902</v>
      </c>
      <c r="AN312">
        <v>0</v>
      </c>
      <c r="AO312">
        <v>0</v>
      </c>
      <c r="AP312">
        <v>5692</v>
      </c>
      <c r="AQ312">
        <v>166491</v>
      </c>
      <c r="AR312">
        <v>725</v>
      </c>
      <c r="AS312">
        <v>22461</v>
      </c>
      <c r="AT312">
        <v>0</v>
      </c>
      <c r="AU312">
        <v>1</v>
      </c>
      <c r="AV312">
        <v>0</v>
      </c>
      <c r="AW312">
        <v>109</v>
      </c>
      <c r="AX312">
        <v>3</v>
      </c>
      <c r="AY312">
        <v>13899</v>
      </c>
      <c r="AZ312">
        <v>2022</v>
      </c>
      <c r="BA312">
        <v>0</v>
      </c>
      <c r="BB312">
        <v>0</v>
      </c>
      <c r="BP312">
        <f>IFERROR(VLOOKUP(C312,'[2]Øyer per selskap'!$A$2:$D$43,4,FALSE),0)</f>
        <v>2</v>
      </c>
      <c r="BQ312">
        <f>IFERROR(VLOOKUP(C312,'[1]Pivot 28112017 - VIR 2018'!$D$4:$E$117,2,FALSE),0)</f>
        <v>1.94</v>
      </c>
      <c r="BR312">
        <v>244.45</v>
      </c>
    </row>
    <row r="313" spans="1:70" x14ac:dyDescent="0.25">
      <c r="A313" t="s">
        <v>1421</v>
      </c>
      <c r="B313" t="s">
        <v>1419</v>
      </c>
      <c r="C313">
        <v>982897327</v>
      </c>
      <c r="D313" t="s">
        <v>1420</v>
      </c>
      <c r="E313">
        <v>2008</v>
      </c>
      <c r="F313">
        <v>0</v>
      </c>
      <c r="G313">
        <v>0</v>
      </c>
      <c r="H313">
        <v>0</v>
      </c>
      <c r="I313">
        <v>6167</v>
      </c>
      <c r="J313">
        <v>0</v>
      </c>
      <c r="K313">
        <v>3283</v>
      </c>
      <c r="L313">
        <v>4900</v>
      </c>
      <c r="M313">
        <v>19045</v>
      </c>
      <c r="N313">
        <v>0</v>
      </c>
      <c r="O313">
        <v>0</v>
      </c>
      <c r="P313">
        <v>0</v>
      </c>
      <c r="Q313">
        <v>0</v>
      </c>
      <c r="R313">
        <v>2597</v>
      </c>
      <c r="S313">
        <v>0</v>
      </c>
      <c r="T313">
        <v>0</v>
      </c>
      <c r="U313">
        <v>0</v>
      </c>
      <c r="V313">
        <v>13115</v>
      </c>
      <c r="W313">
        <v>2063</v>
      </c>
      <c r="X313">
        <v>2431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7431</v>
      </c>
      <c r="AF313">
        <v>77904</v>
      </c>
      <c r="AG313">
        <v>59813</v>
      </c>
      <c r="AH313">
        <v>0</v>
      </c>
      <c r="AI313">
        <v>445</v>
      </c>
      <c r="AJ313">
        <v>407</v>
      </c>
      <c r="AK313">
        <v>523</v>
      </c>
      <c r="AL313">
        <v>2332</v>
      </c>
      <c r="AM313">
        <v>579</v>
      </c>
      <c r="AN313">
        <v>0</v>
      </c>
      <c r="AO313">
        <v>0</v>
      </c>
      <c r="AP313">
        <v>5692</v>
      </c>
      <c r="AQ313">
        <v>160799</v>
      </c>
      <c r="AR313">
        <v>896</v>
      </c>
      <c r="AS313">
        <v>24259</v>
      </c>
      <c r="AT313">
        <v>0</v>
      </c>
      <c r="AU313">
        <v>0</v>
      </c>
      <c r="AV313">
        <v>0</v>
      </c>
      <c r="AW313">
        <v>113</v>
      </c>
      <c r="AX313">
        <v>3</v>
      </c>
      <c r="AY313">
        <v>14641</v>
      </c>
      <c r="AZ313">
        <v>3478</v>
      </c>
      <c r="BA313">
        <v>0</v>
      </c>
      <c r="BB313">
        <v>0</v>
      </c>
      <c r="BP313">
        <f>IFERROR(VLOOKUP(C313,'[2]Øyer per selskap'!$A$2:$D$43,4,FALSE),0)</f>
        <v>2</v>
      </c>
      <c r="BQ313">
        <f>IFERROR(VLOOKUP(C313,'[1]Pivot 28112017 - VIR 2018'!$D$4:$E$117,2,FALSE),0)</f>
        <v>1.94</v>
      </c>
      <c r="BR313">
        <v>244.45</v>
      </c>
    </row>
    <row r="314" spans="1:70" x14ac:dyDescent="0.25">
      <c r="A314" t="s">
        <v>1422</v>
      </c>
      <c r="B314" t="s">
        <v>1419</v>
      </c>
      <c r="C314">
        <v>982897327</v>
      </c>
      <c r="D314" t="s">
        <v>1420</v>
      </c>
      <c r="E314">
        <v>2009</v>
      </c>
      <c r="F314">
        <v>0</v>
      </c>
      <c r="G314">
        <v>0</v>
      </c>
      <c r="H314">
        <v>0</v>
      </c>
      <c r="I314">
        <v>6688</v>
      </c>
      <c r="J314">
        <v>0</v>
      </c>
      <c r="K314">
        <v>3106</v>
      </c>
      <c r="L314">
        <v>4000</v>
      </c>
      <c r="M314">
        <v>15994</v>
      </c>
      <c r="N314">
        <v>0</v>
      </c>
      <c r="O314">
        <v>0</v>
      </c>
      <c r="P314">
        <v>0</v>
      </c>
      <c r="Q314">
        <v>0</v>
      </c>
      <c r="R314">
        <v>2962</v>
      </c>
      <c r="S314">
        <v>0</v>
      </c>
      <c r="T314">
        <v>0</v>
      </c>
      <c r="U314">
        <v>0</v>
      </c>
      <c r="V314">
        <v>12673</v>
      </c>
      <c r="W314">
        <v>2251</v>
      </c>
      <c r="X314">
        <v>3352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7403</v>
      </c>
      <c r="AF314">
        <v>81942</v>
      </c>
      <c r="AG314">
        <v>58756</v>
      </c>
      <c r="AH314">
        <v>0</v>
      </c>
      <c r="AI314">
        <v>434</v>
      </c>
      <c r="AJ314">
        <v>400</v>
      </c>
      <c r="AK314">
        <v>517</v>
      </c>
      <c r="AL314">
        <v>9822</v>
      </c>
      <c r="AM314">
        <v>429</v>
      </c>
      <c r="AN314">
        <v>0</v>
      </c>
      <c r="AO314">
        <v>0</v>
      </c>
      <c r="AP314">
        <v>5585</v>
      </c>
      <c r="AQ314">
        <v>152761</v>
      </c>
      <c r="AR314">
        <v>996</v>
      </c>
      <c r="AS314">
        <v>24111</v>
      </c>
      <c r="AT314">
        <v>0</v>
      </c>
      <c r="AU314">
        <v>0</v>
      </c>
      <c r="AV314">
        <v>0</v>
      </c>
      <c r="AW314">
        <v>110</v>
      </c>
      <c r="AX314">
        <v>7</v>
      </c>
      <c r="AY314">
        <v>18967</v>
      </c>
      <c r="AZ314">
        <v>3102</v>
      </c>
      <c r="BA314">
        <v>0</v>
      </c>
      <c r="BB314">
        <v>0</v>
      </c>
      <c r="BP314">
        <f>IFERROR(VLOOKUP(C314,'[2]Øyer per selskap'!$A$2:$D$43,4,FALSE),0)</f>
        <v>2</v>
      </c>
      <c r="BQ314">
        <f>IFERROR(VLOOKUP(C314,'[1]Pivot 28112017 - VIR 2018'!$D$4:$E$117,2,FALSE),0)</f>
        <v>1.94</v>
      </c>
      <c r="BR314">
        <v>244.45</v>
      </c>
    </row>
    <row r="315" spans="1:70" x14ac:dyDescent="0.25">
      <c r="A315" t="s">
        <v>1423</v>
      </c>
      <c r="B315" t="s">
        <v>1419</v>
      </c>
      <c r="C315">
        <v>982897327</v>
      </c>
      <c r="D315" t="s">
        <v>1420</v>
      </c>
      <c r="E315">
        <v>2010</v>
      </c>
      <c r="F315">
        <v>0</v>
      </c>
      <c r="G315">
        <v>0</v>
      </c>
      <c r="H315">
        <v>0</v>
      </c>
      <c r="I315">
        <v>7286</v>
      </c>
      <c r="J315">
        <v>0</v>
      </c>
      <c r="K315">
        <v>2885</v>
      </c>
      <c r="L315">
        <v>5000</v>
      </c>
      <c r="M315">
        <v>16330</v>
      </c>
      <c r="N315">
        <v>0</v>
      </c>
      <c r="O315">
        <v>0</v>
      </c>
      <c r="P315">
        <v>0</v>
      </c>
      <c r="Q315">
        <v>0</v>
      </c>
      <c r="R315">
        <v>2527</v>
      </c>
      <c r="S315">
        <v>0</v>
      </c>
      <c r="T315">
        <v>0</v>
      </c>
      <c r="U315">
        <v>0</v>
      </c>
      <c r="V315">
        <v>11581</v>
      </c>
      <c r="W315">
        <v>234</v>
      </c>
      <c r="X315">
        <v>2960</v>
      </c>
      <c r="Y315">
        <v>0</v>
      </c>
      <c r="Z315">
        <v>0</v>
      </c>
      <c r="AA315">
        <v>18174.990000000002</v>
      </c>
      <c r="AB315">
        <v>1399.26</v>
      </c>
      <c r="AC315">
        <v>2380.7600000000002</v>
      </c>
      <c r="AD315">
        <v>5311.24</v>
      </c>
      <c r="AE315">
        <v>7432</v>
      </c>
      <c r="AF315">
        <v>90994</v>
      </c>
      <c r="AG315">
        <v>56663</v>
      </c>
      <c r="AH315">
        <v>0</v>
      </c>
      <c r="AI315">
        <v>435</v>
      </c>
      <c r="AJ315">
        <v>400</v>
      </c>
      <c r="AK315">
        <v>517</v>
      </c>
      <c r="AL315">
        <v>2675</v>
      </c>
      <c r="AM315">
        <v>684</v>
      </c>
      <c r="AN315">
        <v>0</v>
      </c>
      <c r="AO315">
        <v>0</v>
      </c>
      <c r="AP315">
        <v>5585</v>
      </c>
      <c r="AQ315">
        <v>147176</v>
      </c>
      <c r="AR315">
        <v>1025</v>
      </c>
      <c r="AS315">
        <v>25612</v>
      </c>
      <c r="AT315">
        <v>456</v>
      </c>
      <c r="AU315">
        <v>0</v>
      </c>
      <c r="AV315">
        <v>0</v>
      </c>
      <c r="AW315">
        <v>110</v>
      </c>
      <c r="AX315">
        <v>7</v>
      </c>
      <c r="AY315">
        <v>17784</v>
      </c>
      <c r="AZ315">
        <v>2902</v>
      </c>
      <c r="BA315">
        <v>0</v>
      </c>
      <c r="BB315">
        <v>0</v>
      </c>
      <c r="BP315">
        <f>IFERROR(VLOOKUP(C315,'[2]Øyer per selskap'!$A$2:$D$43,4,FALSE),0)</f>
        <v>2</v>
      </c>
      <c r="BQ315">
        <f>IFERROR(VLOOKUP(C315,'[1]Pivot 28112017 - VIR 2018'!$D$4:$E$117,2,FALSE),0)</f>
        <v>1.94</v>
      </c>
      <c r="BR315">
        <v>244.45</v>
      </c>
    </row>
    <row r="316" spans="1:70" x14ac:dyDescent="0.25">
      <c r="A316" t="s">
        <v>1424</v>
      </c>
      <c r="B316" t="s">
        <v>1419</v>
      </c>
      <c r="C316">
        <v>982897327</v>
      </c>
      <c r="D316" t="s">
        <v>1420</v>
      </c>
      <c r="E316">
        <v>2011</v>
      </c>
      <c r="F316">
        <v>0</v>
      </c>
      <c r="G316">
        <v>0</v>
      </c>
      <c r="H316">
        <v>0</v>
      </c>
      <c r="I316">
        <v>7451</v>
      </c>
      <c r="J316">
        <v>0</v>
      </c>
      <c r="K316">
        <v>2418</v>
      </c>
      <c r="L316">
        <v>3500</v>
      </c>
      <c r="M316">
        <v>13546</v>
      </c>
      <c r="N316">
        <v>0</v>
      </c>
      <c r="O316">
        <v>0</v>
      </c>
      <c r="P316">
        <v>0</v>
      </c>
      <c r="Q316">
        <v>0</v>
      </c>
      <c r="R316">
        <v>2107</v>
      </c>
      <c r="S316">
        <v>0</v>
      </c>
      <c r="T316">
        <v>0</v>
      </c>
      <c r="U316">
        <v>0</v>
      </c>
      <c r="V316">
        <v>14360</v>
      </c>
      <c r="W316">
        <v>3805</v>
      </c>
      <c r="X316">
        <v>4856</v>
      </c>
      <c r="Y316">
        <v>0</v>
      </c>
      <c r="Z316">
        <v>0</v>
      </c>
      <c r="AA316">
        <v>18174.990000000002</v>
      </c>
      <c r="AB316">
        <v>1399.26</v>
      </c>
      <c r="AC316">
        <v>2380.7600000000002</v>
      </c>
      <c r="AD316">
        <v>5311.24</v>
      </c>
      <c r="AE316">
        <v>7434</v>
      </c>
      <c r="AF316">
        <v>97999</v>
      </c>
      <c r="AG316">
        <v>53804</v>
      </c>
      <c r="AH316">
        <v>0</v>
      </c>
      <c r="AI316">
        <v>442</v>
      </c>
      <c r="AJ316">
        <v>400</v>
      </c>
      <c r="AK316">
        <v>517</v>
      </c>
      <c r="AL316">
        <v>2296</v>
      </c>
      <c r="AM316">
        <v>1105</v>
      </c>
      <c r="AN316">
        <v>0</v>
      </c>
      <c r="AO316">
        <v>0</v>
      </c>
      <c r="AP316">
        <v>5585</v>
      </c>
      <c r="AQ316">
        <v>143787</v>
      </c>
      <c r="AR316">
        <v>1110</v>
      </c>
      <c r="AS316">
        <v>25597</v>
      </c>
      <c r="AT316">
        <v>722</v>
      </c>
      <c r="AU316">
        <v>38</v>
      </c>
      <c r="AV316">
        <v>0</v>
      </c>
      <c r="AW316">
        <v>110</v>
      </c>
      <c r="AX316">
        <v>7</v>
      </c>
      <c r="AY316">
        <v>17127</v>
      </c>
      <c r="AZ316">
        <v>1867</v>
      </c>
      <c r="BA316">
        <v>0</v>
      </c>
      <c r="BB316">
        <v>0</v>
      </c>
      <c r="BP316">
        <f>IFERROR(VLOOKUP(C316,'[2]Øyer per selskap'!$A$2:$D$43,4,FALSE),0)</f>
        <v>2</v>
      </c>
      <c r="BQ316">
        <f>IFERROR(VLOOKUP(C316,'[1]Pivot 28112017 - VIR 2018'!$D$4:$E$117,2,FALSE),0)</f>
        <v>1.94</v>
      </c>
      <c r="BR316">
        <v>244.45</v>
      </c>
    </row>
    <row r="317" spans="1:70" x14ac:dyDescent="0.25">
      <c r="A317" t="s">
        <v>1425</v>
      </c>
      <c r="B317" t="s">
        <v>1419</v>
      </c>
      <c r="C317">
        <v>982897327</v>
      </c>
      <c r="D317" t="s">
        <v>1420</v>
      </c>
      <c r="E317">
        <v>2012</v>
      </c>
      <c r="F317">
        <v>0</v>
      </c>
      <c r="G317">
        <v>0</v>
      </c>
      <c r="H317">
        <v>0</v>
      </c>
      <c r="I317">
        <v>7504</v>
      </c>
      <c r="J317">
        <v>0</v>
      </c>
      <c r="K317">
        <v>2651</v>
      </c>
      <c r="L317">
        <v>3846</v>
      </c>
      <c r="M317">
        <v>17500</v>
      </c>
      <c r="N317">
        <v>0</v>
      </c>
      <c r="O317">
        <v>0</v>
      </c>
      <c r="P317">
        <v>0</v>
      </c>
      <c r="Q317">
        <v>0</v>
      </c>
      <c r="R317">
        <v>3405</v>
      </c>
      <c r="S317">
        <v>597</v>
      </c>
      <c r="T317">
        <v>1003</v>
      </c>
      <c r="U317">
        <v>0</v>
      </c>
      <c r="V317">
        <v>13800</v>
      </c>
      <c r="W317">
        <v>2418</v>
      </c>
      <c r="X317">
        <v>4417</v>
      </c>
      <c r="Y317">
        <v>0</v>
      </c>
      <c r="Z317">
        <v>0</v>
      </c>
      <c r="AA317">
        <v>18174.990000000002</v>
      </c>
      <c r="AB317">
        <v>1399.26</v>
      </c>
      <c r="AC317">
        <v>2380.7600000000002</v>
      </c>
      <c r="AD317">
        <v>5784.53</v>
      </c>
      <c r="AE317">
        <v>7501</v>
      </c>
      <c r="AF317">
        <v>114121</v>
      </c>
      <c r="AG317">
        <v>52868</v>
      </c>
      <c r="AH317">
        <v>0</v>
      </c>
      <c r="AI317">
        <v>435</v>
      </c>
      <c r="AJ317">
        <v>394</v>
      </c>
      <c r="AK317">
        <v>515</v>
      </c>
      <c r="AL317">
        <v>2097</v>
      </c>
      <c r="AM317">
        <v>16</v>
      </c>
      <c r="AN317">
        <v>0</v>
      </c>
      <c r="AO317">
        <v>0</v>
      </c>
      <c r="AP317">
        <v>5647</v>
      </c>
      <c r="AQ317">
        <v>139237</v>
      </c>
      <c r="AR317">
        <v>1140</v>
      </c>
      <c r="AS317">
        <v>26225</v>
      </c>
      <c r="AT317">
        <v>356</v>
      </c>
      <c r="AU317">
        <v>9</v>
      </c>
      <c r="AV317">
        <v>0</v>
      </c>
      <c r="AW317">
        <v>114</v>
      </c>
      <c r="AX317">
        <v>7</v>
      </c>
      <c r="AY317">
        <v>17316</v>
      </c>
      <c r="AZ317">
        <v>3825</v>
      </c>
      <c r="BA317">
        <v>0</v>
      </c>
      <c r="BB317">
        <v>0</v>
      </c>
      <c r="BC317" s="1">
        <v>13.028795811518325</v>
      </c>
      <c r="BD317" s="1">
        <v>0</v>
      </c>
      <c r="BE317" s="1">
        <v>6876</v>
      </c>
      <c r="BF317" s="1">
        <v>15637</v>
      </c>
      <c r="BG317" s="1">
        <v>0</v>
      </c>
      <c r="BH317" s="1">
        <v>0</v>
      </c>
      <c r="BI317" s="1">
        <v>12.200869732045788</v>
      </c>
      <c r="BJ317" s="1">
        <v>29.209119396303638</v>
      </c>
      <c r="BK317" s="1">
        <v>1805.8076996866407</v>
      </c>
      <c r="BL317" s="1">
        <v>70</v>
      </c>
      <c r="BM317" s="1">
        <v>155.06420668926265</v>
      </c>
      <c r="BN317" s="1">
        <v>554.74015689283976</v>
      </c>
      <c r="BO317" s="1">
        <v>2.3217602000937902</v>
      </c>
      <c r="BP317">
        <f>IFERROR(VLOOKUP(C317,'[2]Øyer per selskap'!$A$2:$D$43,4,FALSE),0)</f>
        <v>2</v>
      </c>
      <c r="BQ317">
        <f>IFERROR(VLOOKUP(C317,'[1]Pivot 28112017 - VIR 2018'!$D$4:$E$117,2,FALSE),0)</f>
        <v>1.94</v>
      </c>
      <c r="BR317">
        <v>244.45</v>
      </c>
    </row>
    <row r="318" spans="1:70" x14ac:dyDescent="0.25">
      <c r="A318" t="s">
        <v>1426</v>
      </c>
      <c r="B318" t="s">
        <v>1419</v>
      </c>
      <c r="C318">
        <v>982897327</v>
      </c>
      <c r="D318" t="s">
        <v>1420</v>
      </c>
      <c r="E318">
        <v>2013</v>
      </c>
      <c r="F318">
        <v>0</v>
      </c>
      <c r="G318">
        <v>0</v>
      </c>
      <c r="H318">
        <v>0</v>
      </c>
      <c r="I318">
        <v>8066</v>
      </c>
      <c r="J318">
        <v>0</v>
      </c>
      <c r="K318">
        <v>2720</v>
      </c>
      <c r="L318">
        <v>3378</v>
      </c>
      <c r="M318">
        <v>15387</v>
      </c>
      <c r="N318">
        <v>0</v>
      </c>
      <c r="O318">
        <v>0</v>
      </c>
      <c r="P318">
        <v>0</v>
      </c>
      <c r="Q318">
        <v>0</v>
      </c>
      <c r="R318">
        <v>2944</v>
      </c>
      <c r="S318">
        <v>488</v>
      </c>
      <c r="T318">
        <v>883</v>
      </c>
      <c r="U318">
        <v>0</v>
      </c>
      <c r="V318">
        <v>14391</v>
      </c>
      <c r="W318">
        <v>2388</v>
      </c>
      <c r="X318">
        <v>3892</v>
      </c>
      <c r="Y318">
        <v>0</v>
      </c>
      <c r="Z318">
        <v>0</v>
      </c>
      <c r="AA318">
        <v>17841.47</v>
      </c>
      <c r="AB318">
        <v>1393.6</v>
      </c>
      <c r="AC318">
        <v>2380.7600000000002</v>
      </c>
      <c r="AD318">
        <v>8231.5</v>
      </c>
      <c r="AE318">
        <v>7724</v>
      </c>
      <c r="AF318">
        <v>122296</v>
      </c>
      <c r="AG318">
        <v>74728</v>
      </c>
      <c r="AH318">
        <v>0</v>
      </c>
      <c r="AI318">
        <v>444</v>
      </c>
      <c r="AJ318">
        <v>392</v>
      </c>
      <c r="AK318">
        <v>508</v>
      </c>
      <c r="AL318">
        <v>4967</v>
      </c>
      <c r="AM318">
        <v>29</v>
      </c>
      <c r="AN318">
        <v>0</v>
      </c>
      <c r="AO318">
        <v>0</v>
      </c>
      <c r="AP318">
        <v>5577</v>
      </c>
      <c r="AQ318">
        <v>135023</v>
      </c>
      <c r="AR318">
        <v>1191</v>
      </c>
      <c r="AS318">
        <v>40060</v>
      </c>
      <c r="AT318">
        <v>521</v>
      </c>
      <c r="AU318">
        <v>0</v>
      </c>
      <c r="AV318">
        <v>0</v>
      </c>
      <c r="AW318">
        <v>109</v>
      </c>
      <c r="AX318">
        <v>7</v>
      </c>
      <c r="AY318">
        <v>18254</v>
      </c>
      <c r="AZ318">
        <v>3957</v>
      </c>
      <c r="BA318">
        <v>0</v>
      </c>
      <c r="BB318">
        <v>0</v>
      </c>
      <c r="BC318" s="1">
        <v>13.028795811518325</v>
      </c>
      <c r="BD318" s="1">
        <v>0</v>
      </c>
      <c r="BE318" s="1">
        <v>6876</v>
      </c>
      <c r="BF318" s="1">
        <v>15637</v>
      </c>
      <c r="BG318" s="1">
        <v>0</v>
      </c>
      <c r="BH318" s="1">
        <v>0</v>
      </c>
      <c r="BI318" s="1">
        <v>12.200869732045788</v>
      </c>
      <c r="BJ318" s="1">
        <v>29.209119396303638</v>
      </c>
      <c r="BK318" s="1">
        <v>1805.8076996866407</v>
      </c>
      <c r="BL318" s="1">
        <v>70</v>
      </c>
      <c r="BM318" s="1">
        <v>155.06420668926265</v>
      </c>
      <c r="BN318" s="1">
        <v>554.74015689283976</v>
      </c>
      <c r="BO318" s="1">
        <v>2.3217602000937902</v>
      </c>
      <c r="BP318">
        <f>IFERROR(VLOOKUP(C318,'[2]Øyer per selskap'!$A$2:$D$43,4,FALSE),0)</f>
        <v>2</v>
      </c>
      <c r="BQ318">
        <f>IFERROR(VLOOKUP(C318,'[1]Pivot 28112017 - VIR 2018'!$D$4:$E$117,2,FALSE),0)</f>
        <v>1.94</v>
      </c>
      <c r="BR318">
        <v>244.45</v>
      </c>
    </row>
    <row r="319" spans="1:70" x14ac:dyDescent="0.25">
      <c r="A319" t="s">
        <v>1427</v>
      </c>
      <c r="B319" t="s">
        <v>1419</v>
      </c>
      <c r="C319">
        <v>982897327</v>
      </c>
      <c r="D319" t="s">
        <v>1420</v>
      </c>
      <c r="E319">
        <v>2014</v>
      </c>
      <c r="F319">
        <v>0</v>
      </c>
      <c r="G319">
        <v>0</v>
      </c>
      <c r="H319">
        <v>0</v>
      </c>
      <c r="I319">
        <v>8691</v>
      </c>
      <c r="J319">
        <v>0</v>
      </c>
      <c r="K319">
        <v>3132</v>
      </c>
      <c r="L319">
        <v>3536</v>
      </c>
      <c r="M319">
        <v>16111</v>
      </c>
      <c r="N319">
        <v>0</v>
      </c>
      <c r="O319">
        <v>0</v>
      </c>
      <c r="P319">
        <v>0</v>
      </c>
      <c r="Q319">
        <v>0</v>
      </c>
      <c r="R319">
        <v>3932</v>
      </c>
      <c r="S319">
        <v>-73</v>
      </c>
      <c r="T319">
        <v>528</v>
      </c>
      <c r="U319">
        <v>0</v>
      </c>
      <c r="V319">
        <v>12318</v>
      </c>
      <c r="W319">
        <v>-435</v>
      </c>
      <c r="X319">
        <v>2907</v>
      </c>
      <c r="Y319">
        <v>0</v>
      </c>
      <c r="Z319">
        <v>0</v>
      </c>
      <c r="AA319">
        <v>18065.2</v>
      </c>
      <c r="AB319">
        <v>1393.6</v>
      </c>
      <c r="AC319">
        <v>2380.7600000000002</v>
      </c>
      <c r="AD319">
        <v>7943.98</v>
      </c>
      <c r="AE319">
        <v>7699</v>
      </c>
      <c r="AF319">
        <v>121347</v>
      </c>
      <c r="AG319">
        <v>71892</v>
      </c>
      <c r="AH319">
        <v>0</v>
      </c>
      <c r="AI319">
        <v>449</v>
      </c>
      <c r="AJ319">
        <v>392</v>
      </c>
      <c r="AK319">
        <v>508</v>
      </c>
      <c r="AL319">
        <v>2243</v>
      </c>
      <c r="AM319">
        <v>680</v>
      </c>
      <c r="AN319">
        <v>0</v>
      </c>
      <c r="AO319">
        <v>0</v>
      </c>
      <c r="AP319">
        <v>5366</v>
      </c>
      <c r="AQ319">
        <v>128561</v>
      </c>
      <c r="AR319">
        <v>1650</v>
      </c>
      <c r="AS319">
        <v>40803</v>
      </c>
      <c r="AT319">
        <v>959</v>
      </c>
      <c r="AU319">
        <v>0</v>
      </c>
      <c r="AV319">
        <v>0</v>
      </c>
      <c r="AW319">
        <v>109</v>
      </c>
      <c r="AX319">
        <v>7</v>
      </c>
      <c r="AY319">
        <v>19904</v>
      </c>
      <c r="AZ319">
        <v>4362</v>
      </c>
      <c r="BA319">
        <v>0</v>
      </c>
      <c r="BB319">
        <v>0</v>
      </c>
      <c r="BC319" s="1">
        <v>13.028795811518325</v>
      </c>
      <c r="BD319" s="1">
        <v>0</v>
      </c>
      <c r="BE319" s="1">
        <v>6876</v>
      </c>
      <c r="BF319" s="1">
        <v>15637</v>
      </c>
      <c r="BG319" s="1">
        <v>0</v>
      </c>
      <c r="BH319" s="1">
        <v>0</v>
      </c>
      <c r="BI319" s="1">
        <v>12.200869732045788</v>
      </c>
      <c r="BJ319" s="1">
        <v>29.209119396303638</v>
      </c>
      <c r="BK319" s="1">
        <v>1805.8076996866407</v>
      </c>
      <c r="BL319" s="1">
        <v>70</v>
      </c>
      <c r="BM319" s="1">
        <v>155.06420668926265</v>
      </c>
      <c r="BN319" s="1">
        <v>554.74015689283976</v>
      </c>
      <c r="BO319" s="1">
        <v>2.3217602000937902</v>
      </c>
      <c r="BP319">
        <f>IFERROR(VLOOKUP(C319,'[2]Øyer per selskap'!$A$2:$D$43,4,FALSE),0)</f>
        <v>2</v>
      </c>
      <c r="BQ319">
        <f>IFERROR(VLOOKUP(C319,'[1]Pivot 28112017 - VIR 2018'!$D$4:$E$117,2,FALSE),0)</f>
        <v>1.94</v>
      </c>
      <c r="BR319">
        <v>244.45</v>
      </c>
    </row>
    <row r="320" spans="1:70" x14ac:dyDescent="0.25">
      <c r="A320" t="s">
        <v>1428</v>
      </c>
      <c r="B320" t="s">
        <v>1419</v>
      </c>
      <c r="C320">
        <v>982897327</v>
      </c>
      <c r="D320" t="s">
        <v>1420</v>
      </c>
      <c r="E320">
        <v>2015</v>
      </c>
      <c r="F320">
        <v>0</v>
      </c>
      <c r="G320">
        <v>0</v>
      </c>
      <c r="H320">
        <v>0</v>
      </c>
      <c r="I320">
        <v>8487</v>
      </c>
      <c r="J320">
        <v>0</v>
      </c>
      <c r="K320">
        <v>3186</v>
      </c>
      <c r="L320">
        <v>5369</v>
      </c>
      <c r="M320">
        <v>13630</v>
      </c>
      <c r="N320">
        <v>0</v>
      </c>
      <c r="O320">
        <v>0</v>
      </c>
      <c r="P320">
        <v>0</v>
      </c>
      <c r="Q320">
        <v>0</v>
      </c>
      <c r="R320">
        <v>3673</v>
      </c>
      <c r="S320">
        <v>710</v>
      </c>
      <c r="T320">
        <v>101</v>
      </c>
      <c r="U320">
        <v>0</v>
      </c>
      <c r="V320">
        <v>16867</v>
      </c>
      <c r="W320">
        <v>2957</v>
      </c>
      <c r="X320">
        <v>5650</v>
      </c>
      <c r="Y320">
        <v>0</v>
      </c>
      <c r="Z320">
        <v>0</v>
      </c>
      <c r="AA320">
        <v>18074.240000000002</v>
      </c>
      <c r="AB320">
        <v>1393.6</v>
      </c>
      <c r="AC320">
        <v>2380.7600000000002</v>
      </c>
      <c r="AD320">
        <v>7943.98</v>
      </c>
      <c r="AE320">
        <v>7750</v>
      </c>
      <c r="AF320">
        <v>127192</v>
      </c>
      <c r="AG320">
        <v>72223</v>
      </c>
      <c r="AH320">
        <v>0</v>
      </c>
      <c r="AI320">
        <v>454</v>
      </c>
      <c r="AJ320">
        <v>393</v>
      </c>
      <c r="AK320">
        <v>510</v>
      </c>
      <c r="AL320">
        <v>2965</v>
      </c>
      <c r="AM320">
        <v>947</v>
      </c>
      <c r="AN320">
        <v>0</v>
      </c>
      <c r="AO320">
        <v>0</v>
      </c>
      <c r="AP320">
        <v>5366</v>
      </c>
      <c r="AQ320">
        <v>123195</v>
      </c>
      <c r="AR320">
        <v>1738</v>
      </c>
      <c r="AS320">
        <v>44251</v>
      </c>
      <c r="AT320">
        <v>2165</v>
      </c>
      <c r="AU320">
        <v>0</v>
      </c>
      <c r="AV320">
        <v>0</v>
      </c>
      <c r="AW320">
        <v>110</v>
      </c>
      <c r="AX320">
        <v>7</v>
      </c>
      <c r="AY320">
        <v>21293</v>
      </c>
      <c r="AZ320">
        <v>5824</v>
      </c>
      <c r="BA320">
        <v>0</v>
      </c>
      <c r="BB320">
        <v>0</v>
      </c>
      <c r="BC320" s="1">
        <v>13.028795811518325</v>
      </c>
      <c r="BD320" s="1">
        <v>0</v>
      </c>
      <c r="BE320" s="1">
        <v>6876</v>
      </c>
      <c r="BF320" s="1">
        <v>15637</v>
      </c>
      <c r="BG320" s="1">
        <v>0</v>
      </c>
      <c r="BH320" s="1">
        <v>0</v>
      </c>
      <c r="BI320" s="1">
        <v>12.200869732045788</v>
      </c>
      <c r="BJ320" s="1">
        <v>29.209119396303638</v>
      </c>
      <c r="BK320" s="1">
        <v>1805.8076996866407</v>
      </c>
      <c r="BL320" s="1">
        <v>70</v>
      </c>
      <c r="BM320" s="1">
        <v>155.06420668926265</v>
      </c>
      <c r="BN320" s="1">
        <v>554.74015689283976</v>
      </c>
      <c r="BO320" s="1">
        <v>2.3217602000937902</v>
      </c>
      <c r="BP320">
        <f>IFERROR(VLOOKUP(C320,'[2]Øyer per selskap'!$A$2:$D$43,4,FALSE),0)</f>
        <v>2</v>
      </c>
      <c r="BQ320">
        <f>IFERROR(VLOOKUP(C320,'[1]Pivot 28112017 - VIR 2018'!$D$4:$E$117,2,FALSE),0)</f>
        <v>1.94</v>
      </c>
      <c r="BR320">
        <v>244.45</v>
      </c>
    </row>
    <row r="321" spans="1:70" x14ac:dyDescent="0.25">
      <c r="A321" t="s">
        <v>1429</v>
      </c>
      <c r="B321" t="s">
        <v>1419</v>
      </c>
      <c r="C321">
        <v>982897327</v>
      </c>
      <c r="D321" t="s">
        <v>1420</v>
      </c>
      <c r="E321">
        <v>2016</v>
      </c>
      <c r="F321">
        <v>0</v>
      </c>
      <c r="G321">
        <v>0</v>
      </c>
      <c r="H321">
        <v>0</v>
      </c>
      <c r="I321">
        <v>8219</v>
      </c>
      <c r="J321">
        <v>0</v>
      </c>
      <c r="K321">
        <v>3210</v>
      </c>
      <c r="L321">
        <v>8489</v>
      </c>
      <c r="M321">
        <v>11662</v>
      </c>
      <c r="N321">
        <v>0</v>
      </c>
      <c r="O321">
        <v>0</v>
      </c>
      <c r="P321">
        <v>0</v>
      </c>
      <c r="Q321">
        <v>0</v>
      </c>
      <c r="R321">
        <v>4082</v>
      </c>
      <c r="S321">
        <v>732</v>
      </c>
      <c r="T321">
        <v>1048</v>
      </c>
      <c r="U321">
        <v>0</v>
      </c>
      <c r="V321">
        <v>16874</v>
      </c>
      <c r="W321">
        <v>3025</v>
      </c>
      <c r="X321">
        <v>4743</v>
      </c>
      <c r="Y321">
        <v>0</v>
      </c>
      <c r="Z321">
        <v>0</v>
      </c>
      <c r="AA321">
        <v>17818.55</v>
      </c>
      <c r="AB321">
        <v>1393.6</v>
      </c>
      <c r="AC321">
        <v>2380.7600000000002</v>
      </c>
      <c r="AD321">
        <v>8147.99</v>
      </c>
      <c r="AE321">
        <v>7750</v>
      </c>
      <c r="AF321">
        <v>141191</v>
      </c>
      <c r="AG321">
        <v>76772</v>
      </c>
      <c r="AH321">
        <v>0</v>
      </c>
      <c r="AI321">
        <v>453</v>
      </c>
      <c r="AJ321">
        <v>393</v>
      </c>
      <c r="AK321">
        <v>520</v>
      </c>
      <c r="AL321">
        <v>3391</v>
      </c>
      <c r="AM321">
        <v>32</v>
      </c>
      <c r="AN321">
        <v>0</v>
      </c>
      <c r="AO321">
        <v>0</v>
      </c>
      <c r="AP321">
        <v>5366</v>
      </c>
      <c r="AQ321">
        <v>169781</v>
      </c>
      <c r="AR321">
        <v>1920</v>
      </c>
      <c r="AS321">
        <v>46404</v>
      </c>
      <c r="AT321">
        <v>518</v>
      </c>
      <c r="AU321">
        <v>0</v>
      </c>
      <c r="AV321">
        <v>0</v>
      </c>
      <c r="AW321">
        <v>120</v>
      </c>
      <c r="AX321">
        <v>7</v>
      </c>
      <c r="AY321">
        <v>18418</v>
      </c>
      <c r="AZ321">
        <v>4210</v>
      </c>
      <c r="BA321">
        <v>0</v>
      </c>
      <c r="BB321">
        <v>0</v>
      </c>
      <c r="BC321" s="1">
        <v>13.028795811518325</v>
      </c>
      <c r="BD321" s="1">
        <v>0</v>
      </c>
      <c r="BE321" s="1">
        <v>6876</v>
      </c>
      <c r="BF321" s="1">
        <v>15637</v>
      </c>
      <c r="BG321" s="1">
        <v>0</v>
      </c>
      <c r="BH321" s="1">
        <v>0</v>
      </c>
      <c r="BI321" s="1">
        <v>12.200869732045788</v>
      </c>
      <c r="BJ321" s="1">
        <v>29.209119396303638</v>
      </c>
      <c r="BK321" s="1">
        <v>1805.8076996866407</v>
      </c>
      <c r="BL321" s="1">
        <v>70</v>
      </c>
      <c r="BM321" s="1">
        <v>155.06420668926265</v>
      </c>
      <c r="BN321" s="1">
        <v>554.74015689283976</v>
      </c>
      <c r="BO321" s="1">
        <v>2.3217602000937902</v>
      </c>
      <c r="BP321">
        <f>IFERROR(VLOOKUP(C321,'[2]Øyer per selskap'!$A$2:$D$43,4,FALSE),0)</f>
        <v>2</v>
      </c>
      <c r="BQ321">
        <f>IFERROR(VLOOKUP(C321,'[1]Pivot 28112017 - VIR 2018'!$D$4:$E$117,2,FALSE),0)</f>
        <v>1.94</v>
      </c>
      <c r="BR321">
        <v>244.45</v>
      </c>
    </row>
    <row r="322" spans="1:70" x14ac:dyDescent="0.25">
      <c r="A322" t="s">
        <v>1460</v>
      </c>
      <c r="B322" t="s">
        <v>1461</v>
      </c>
      <c r="C322">
        <v>983502601</v>
      </c>
      <c r="D322" t="s">
        <v>1462</v>
      </c>
      <c r="E322">
        <v>2007</v>
      </c>
      <c r="F322">
        <v>0</v>
      </c>
      <c r="G322">
        <v>0</v>
      </c>
      <c r="H322">
        <v>0</v>
      </c>
      <c r="I322">
        <v>7143</v>
      </c>
      <c r="J322">
        <v>0</v>
      </c>
      <c r="K322">
        <v>191</v>
      </c>
      <c r="L322">
        <v>699</v>
      </c>
      <c r="M322">
        <v>7246</v>
      </c>
      <c r="N322">
        <v>0</v>
      </c>
      <c r="O322">
        <v>0</v>
      </c>
      <c r="P322">
        <v>0</v>
      </c>
      <c r="Q322">
        <v>0</v>
      </c>
      <c r="R322">
        <v>171</v>
      </c>
      <c r="S322">
        <v>1</v>
      </c>
      <c r="T322">
        <v>0</v>
      </c>
      <c r="U322">
        <v>0</v>
      </c>
      <c r="V322">
        <v>12232</v>
      </c>
      <c r="W322">
        <v>76</v>
      </c>
      <c r="X322">
        <v>2006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6054</v>
      </c>
      <c r="AF322">
        <v>87142</v>
      </c>
      <c r="AG322">
        <v>4215</v>
      </c>
      <c r="AH322">
        <v>0</v>
      </c>
      <c r="AI322">
        <v>444</v>
      </c>
      <c r="AJ322">
        <v>339</v>
      </c>
      <c r="AK322">
        <v>484</v>
      </c>
      <c r="AL322">
        <v>1084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447</v>
      </c>
      <c r="AS322">
        <v>7085</v>
      </c>
      <c r="AT322">
        <v>61</v>
      </c>
      <c r="AU322">
        <v>0</v>
      </c>
      <c r="AV322">
        <v>0</v>
      </c>
      <c r="AW322">
        <v>127</v>
      </c>
      <c r="AX322">
        <v>18</v>
      </c>
      <c r="AY322">
        <v>11714</v>
      </c>
      <c r="AZ322">
        <v>19</v>
      </c>
      <c r="BA322">
        <v>0</v>
      </c>
      <c r="BB322">
        <v>0</v>
      </c>
      <c r="BP322">
        <f>IFERROR(VLOOKUP(C322,'[2]Øyer per selskap'!$A$2:$D$43,4,FALSE),0)</f>
        <v>0</v>
      </c>
      <c r="BQ322">
        <f>IFERROR(VLOOKUP(C322,'[1]Pivot 28112017 - VIR 2018'!$D$4:$E$117,2,FALSE),0)</f>
        <v>58.557900000000004</v>
      </c>
      <c r="BR322">
        <v>246.69</v>
      </c>
    </row>
    <row r="323" spans="1:70" x14ac:dyDescent="0.25">
      <c r="A323" t="s">
        <v>1463</v>
      </c>
      <c r="B323" t="s">
        <v>1461</v>
      </c>
      <c r="C323">
        <v>983502601</v>
      </c>
      <c r="D323" t="s">
        <v>1462</v>
      </c>
      <c r="E323">
        <v>2008</v>
      </c>
      <c r="F323">
        <v>0</v>
      </c>
      <c r="G323">
        <v>0</v>
      </c>
      <c r="H323">
        <v>0</v>
      </c>
      <c r="I323">
        <v>7044</v>
      </c>
      <c r="J323">
        <v>0</v>
      </c>
      <c r="K323">
        <v>149</v>
      </c>
      <c r="L323">
        <v>794</v>
      </c>
      <c r="M323">
        <v>8004</v>
      </c>
      <c r="N323">
        <v>0</v>
      </c>
      <c r="O323">
        <v>0</v>
      </c>
      <c r="P323">
        <v>0</v>
      </c>
      <c r="Q323">
        <v>0</v>
      </c>
      <c r="R323">
        <v>226</v>
      </c>
      <c r="S323">
        <v>74</v>
      </c>
      <c r="T323">
        <v>0</v>
      </c>
      <c r="U323">
        <v>0</v>
      </c>
      <c r="V323">
        <v>13040</v>
      </c>
      <c r="W323">
        <v>1128</v>
      </c>
      <c r="X323">
        <v>1147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6184</v>
      </c>
      <c r="AF323">
        <v>84163</v>
      </c>
      <c r="AG323">
        <v>4227</v>
      </c>
      <c r="AH323">
        <v>0</v>
      </c>
      <c r="AI323">
        <v>449</v>
      </c>
      <c r="AJ323">
        <v>338</v>
      </c>
      <c r="AK323">
        <v>478</v>
      </c>
      <c r="AL323">
        <v>909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586</v>
      </c>
      <c r="AS323">
        <v>8810</v>
      </c>
      <c r="AT323">
        <v>178</v>
      </c>
      <c r="AU323">
        <v>19</v>
      </c>
      <c r="AV323">
        <v>0</v>
      </c>
      <c r="AW323">
        <v>122</v>
      </c>
      <c r="AX323">
        <v>18</v>
      </c>
      <c r="AY323">
        <v>8747</v>
      </c>
      <c r="AZ323">
        <v>85</v>
      </c>
      <c r="BA323">
        <v>0</v>
      </c>
      <c r="BB323">
        <v>0</v>
      </c>
      <c r="BP323">
        <f>IFERROR(VLOOKUP(C323,'[2]Øyer per selskap'!$A$2:$D$43,4,FALSE),0)</f>
        <v>0</v>
      </c>
      <c r="BQ323">
        <f>IFERROR(VLOOKUP(C323,'[1]Pivot 28112017 - VIR 2018'!$D$4:$E$117,2,FALSE),0)</f>
        <v>58.557900000000004</v>
      </c>
      <c r="BR323">
        <v>246.69</v>
      </c>
    </row>
    <row r="324" spans="1:70" x14ac:dyDescent="0.25">
      <c r="A324" t="s">
        <v>1464</v>
      </c>
      <c r="B324" t="s">
        <v>1461</v>
      </c>
      <c r="C324">
        <v>983502601</v>
      </c>
      <c r="D324" t="s">
        <v>1462</v>
      </c>
      <c r="E324">
        <v>2009</v>
      </c>
      <c r="F324">
        <v>0</v>
      </c>
      <c r="G324">
        <v>0</v>
      </c>
      <c r="H324">
        <v>0</v>
      </c>
      <c r="I324">
        <v>6940</v>
      </c>
      <c r="J324">
        <v>0</v>
      </c>
      <c r="K324">
        <v>164</v>
      </c>
      <c r="L324">
        <v>981</v>
      </c>
      <c r="M324">
        <v>9999</v>
      </c>
      <c r="N324">
        <v>0</v>
      </c>
      <c r="O324">
        <v>0</v>
      </c>
      <c r="P324">
        <v>0</v>
      </c>
      <c r="Q324">
        <v>0</v>
      </c>
      <c r="R324">
        <v>227</v>
      </c>
      <c r="S324">
        <v>20</v>
      </c>
      <c r="T324">
        <v>0</v>
      </c>
      <c r="U324">
        <v>0</v>
      </c>
      <c r="V324">
        <v>14672</v>
      </c>
      <c r="W324">
        <v>2005</v>
      </c>
      <c r="X324">
        <v>3999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6237</v>
      </c>
      <c r="AF324">
        <v>81052</v>
      </c>
      <c r="AG324">
        <v>4076</v>
      </c>
      <c r="AH324">
        <v>0</v>
      </c>
      <c r="AI324">
        <v>459</v>
      </c>
      <c r="AJ324">
        <v>329</v>
      </c>
      <c r="AK324">
        <v>470</v>
      </c>
      <c r="AL324">
        <v>965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650</v>
      </c>
      <c r="AS324">
        <v>9885</v>
      </c>
      <c r="AT324">
        <v>0</v>
      </c>
      <c r="AU324">
        <v>0</v>
      </c>
      <c r="AV324">
        <v>0</v>
      </c>
      <c r="AW324">
        <v>123</v>
      </c>
      <c r="AX324">
        <v>18</v>
      </c>
      <c r="AY324">
        <v>8191</v>
      </c>
      <c r="AZ324">
        <v>1169</v>
      </c>
      <c r="BA324">
        <v>0</v>
      </c>
      <c r="BB324">
        <v>0</v>
      </c>
      <c r="BP324">
        <f>IFERROR(VLOOKUP(C324,'[2]Øyer per selskap'!$A$2:$D$43,4,FALSE),0)</f>
        <v>0</v>
      </c>
      <c r="BQ324">
        <f>IFERROR(VLOOKUP(C324,'[1]Pivot 28112017 - VIR 2018'!$D$4:$E$117,2,FALSE),0)</f>
        <v>58.557900000000004</v>
      </c>
      <c r="BR324">
        <v>246.69</v>
      </c>
    </row>
    <row r="325" spans="1:70" x14ac:dyDescent="0.25">
      <c r="A325" t="s">
        <v>1465</v>
      </c>
      <c r="B325" t="s">
        <v>1461</v>
      </c>
      <c r="C325">
        <v>983502601</v>
      </c>
      <c r="D325" t="s">
        <v>1462</v>
      </c>
      <c r="E325">
        <v>2010</v>
      </c>
      <c r="F325">
        <v>0</v>
      </c>
      <c r="G325">
        <v>0</v>
      </c>
      <c r="H325">
        <v>0</v>
      </c>
      <c r="I325">
        <v>7352</v>
      </c>
      <c r="J325">
        <v>0</v>
      </c>
      <c r="K325">
        <v>176</v>
      </c>
      <c r="L325">
        <v>1356</v>
      </c>
      <c r="M325">
        <v>13450</v>
      </c>
      <c r="N325">
        <v>0</v>
      </c>
      <c r="O325">
        <v>0</v>
      </c>
      <c r="P325">
        <v>0</v>
      </c>
      <c r="Q325">
        <v>0</v>
      </c>
      <c r="R325">
        <v>209</v>
      </c>
      <c r="S325">
        <v>-4</v>
      </c>
      <c r="T325">
        <v>0</v>
      </c>
      <c r="U325">
        <v>0</v>
      </c>
      <c r="V325">
        <v>17920</v>
      </c>
      <c r="W325">
        <v>-548</v>
      </c>
      <c r="X325">
        <v>10161</v>
      </c>
      <c r="Y325">
        <v>0</v>
      </c>
      <c r="Z325">
        <v>296.13</v>
      </c>
      <c r="AA325">
        <v>1933.43</v>
      </c>
      <c r="AB325">
        <v>0</v>
      </c>
      <c r="AC325">
        <v>416.53</v>
      </c>
      <c r="AD325">
        <v>2583.31</v>
      </c>
      <c r="AE325">
        <v>6361</v>
      </c>
      <c r="AF325">
        <v>81246</v>
      </c>
      <c r="AG325">
        <v>3890</v>
      </c>
      <c r="AH325">
        <v>0</v>
      </c>
      <c r="AI325">
        <v>473</v>
      </c>
      <c r="AJ325">
        <v>329</v>
      </c>
      <c r="AK325">
        <v>478</v>
      </c>
      <c r="AL325">
        <v>1582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643</v>
      </c>
      <c r="AS325">
        <v>12228</v>
      </c>
      <c r="AT325">
        <v>30</v>
      </c>
      <c r="AU325">
        <v>0</v>
      </c>
      <c r="AV325">
        <v>0</v>
      </c>
      <c r="AW325">
        <v>131</v>
      </c>
      <c r="AX325">
        <v>18</v>
      </c>
      <c r="AY325">
        <v>11356</v>
      </c>
      <c r="AZ325">
        <v>840</v>
      </c>
      <c r="BA325">
        <v>0</v>
      </c>
      <c r="BB325">
        <v>0</v>
      </c>
      <c r="BP325">
        <f>IFERROR(VLOOKUP(C325,'[2]Øyer per selskap'!$A$2:$D$43,4,FALSE),0)</f>
        <v>0</v>
      </c>
      <c r="BQ325">
        <f>IFERROR(VLOOKUP(C325,'[1]Pivot 28112017 - VIR 2018'!$D$4:$E$117,2,FALSE),0)</f>
        <v>58.557900000000004</v>
      </c>
      <c r="BR325">
        <v>246.69</v>
      </c>
    </row>
    <row r="326" spans="1:70" x14ac:dyDescent="0.25">
      <c r="A326" t="s">
        <v>1466</v>
      </c>
      <c r="B326" t="s">
        <v>1461</v>
      </c>
      <c r="C326">
        <v>983502601</v>
      </c>
      <c r="D326" t="s">
        <v>1462</v>
      </c>
      <c r="E326">
        <v>2011</v>
      </c>
      <c r="F326">
        <v>0</v>
      </c>
      <c r="G326">
        <v>0</v>
      </c>
      <c r="H326">
        <v>0</v>
      </c>
      <c r="I326">
        <v>8081</v>
      </c>
      <c r="J326">
        <v>0</v>
      </c>
      <c r="K326">
        <v>234</v>
      </c>
      <c r="L326">
        <v>982</v>
      </c>
      <c r="M326">
        <v>10449</v>
      </c>
      <c r="N326">
        <v>0</v>
      </c>
      <c r="O326">
        <v>0</v>
      </c>
      <c r="P326">
        <v>0</v>
      </c>
      <c r="Q326">
        <v>0</v>
      </c>
      <c r="R326">
        <v>258</v>
      </c>
      <c r="S326">
        <v>120</v>
      </c>
      <c r="T326">
        <v>0</v>
      </c>
      <c r="U326">
        <v>0</v>
      </c>
      <c r="V326">
        <v>20014</v>
      </c>
      <c r="W326">
        <v>3120</v>
      </c>
      <c r="X326">
        <v>6914</v>
      </c>
      <c r="Y326">
        <v>0</v>
      </c>
      <c r="Z326">
        <v>296.13</v>
      </c>
      <c r="AA326">
        <v>1933.43</v>
      </c>
      <c r="AB326">
        <v>0</v>
      </c>
      <c r="AC326">
        <v>416.53</v>
      </c>
      <c r="AD326">
        <v>2583.31</v>
      </c>
      <c r="AE326">
        <v>6327</v>
      </c>
      <c r="AF326">
        <v>92317</v>
      </c>
      <c r="AG326">
        <v>3864</v>
      </c>
      <c r="AH326">
        <v>0</v>
      </c>
      <c r="AI326">
        <v>480</v>
      </c>
      <c r="AJ326">
        <v>329</v>
      </c>
      <c r="AK326">
        <v>494</v>
      </c>
      <c r="AL326">
        <v>2625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728</v>
      </c>
      <c r="AS326">
        <v>14909</v>
      </c>
      <c r="AT326">
        <v>0</v>
      </c>
      <c r="AU326">
        <v>0</v>
      </c>
      <c r="AV326">
        <v>0</v>
      </c>
      <c r="AW326">
        <v>147</v>
      </c>
      <c r="AX326">
        <v>18</v>
      </c>
      <c r="AY326">
        <v>9161</v>
      </c>
      <c r="AZ326">
        <v>909</v>
      </c>
      <c r="BA326">
        <v>0</v>
      </c>
      <c r="BB326">
        <v>0</v>
      </c>
      <c r="BP326">
        <f>IFERROR(VLOOKUP(C326,'[2]Øyer per selskap'!$A$2:$D$43,4,FALSE),0)</f>
        <v>0</v>
      </c>
      <c r="BQ326">
        <f>IFERROR(VLOOKUP(C326,'[1]Pivot 28112017 - VIR 2018'!$D$4:$E$117,2,FALSE),0)</f>
        <v>58.557900000000004</v>
      </c>
      <c r="BR326">
        <v>246.69</v>
      </c>
    </row>
    <row r="327" spans="1:70" x14ac:dyDescent="0.25">
      <c r="A327" t="s">
        <v>1467</v>
      </c>
      <c r="B327" t="s">
        <v>1461</v>
      </c>
      <c r="C327">
        <v>983502601</v>
      </c>
      <c r="D327" t="s">
        <v>1462</v>
      </c>
      <c r="E327">
        <v>2012</v>
      </c>
      <c r="F327">
        <v>0</v>
      </c>
      <c r="G327">
        <v>0</v>
      </c>
      <c r="H327">
        <v>0</v>
      </c>
      <c r="I327">
        <v>8800</v>
      </c>
      <c r="J327">
        <v>0</v>
      </c>
      <c r="K327">
        <v>183</v>
      </c>
      <c r="L327">
        <v>1153</v>
      </c>
      <c r="M327">
        <v>11805</v>
      </c>
      <c r="N327">
        <v>0</v>
      </c>
      <c r="O327">
        <v>0</v>
      </c>
      <c r="P327">
        <v>0</v>
      </c>
      <c r="Q327">
        <v>0</v>
      </c>
      <c r="R327">
        <v>-135</v>
      </c>
      <c r="S327">
        <v>-22</v>
      </c>
      <c r="T327">
        <v>0</v>
      </c>
      <c r="U327">
        <v>0</v>
      </c>
      <c r="V327">
        <v>19377</v>
      </c>
      <c r="W327">
        <v>3093</v>
      </c>
      <c r="X327">
        <v>5926</v>
      </c>
      <c r="Y327">
        <v>0</v>
      </c>
      <c r="Z327">
        <v>329.04</v>
      </c>
      <c r="AA327">
        <v>1933.43</v>
      </c>
      <c r="AB327">
        <v>0</v>
      </c>
      <c r="AC327">
        <v>416.53</v>
      </c>
      <c r="AD327">
        <v>2616.21</v>
      </c>
      <c r="AE327">
        <v>6435</v>
      </c>
      <c r="AF327">
        <v>95465</v>
      </c>
      <c r="AG327">
        <v>5247</v>
      </c>
      <c r="AH327">
        <v>0</v>
      </c>
      <c r="AI327">
        <v>486</v>
      </c>
      <c r="AJ327">
        <v>329</v>
      </c>
      <c r="AK327">
        <v>500</v>
      </c>
      <c r="AL327">
        <v>1079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796</v>
      </c>
      <c r="AS327">
        <v>16235</v>
      </c>
      <c r="AT327">
        <v>0</v>
      </c>
      <c r="AU327">
        <v>0</v>
      </c>
      <c r="AV327">
        <v>0</v>
      </c>
      <c r="AW327">
        <v>153</v>
      </c>
      <c r="AX327">
        <v>18</v>
      </c>
      <c r="AY327">
        <v>11812</v>
      </c>
      <c r="AZ327">
        <v>306</v>
      </c>
      <c r="BA327">
        <v>0</v>
      </c>
      <c r="BB327">
        <v>0</v>
      </c>
      <c r="BC327" s="1">
        <v>23.772677595628416</v>
      </c>
      <c r="BD327" s="1">
        <v>0.46448087431693991</v>
      </c>
      <c r="BE327" s="1">
        <v>915</v>
      </c>
      <c r="BF327" s="1">
        <v>10420</v>
      </c>
      <c r="BG327" s="1">
        <v>0.14760076775431863</v>
      </c>
      <c r="BH327" s="1">
        <v>0.20278310940499039</v>
      </c>
      <c r="BI327" s="1">
        <v>18.440307101727448</v>
      </c>
      <c r="BJ327" s="1">
        <v>25.390595009596929</v>
      </c>
      <c r="BK327" s="1">
        <v>67402.043474088292</v>
      </c>
      <c r="BL327" s="1">
        <v>60</v>
      </c>
      <c r="BM327" s="1">
        <v>26.39165067178503</v>
      </c>
      <c r="BN327" s="1">
        <v>235.92403710812542</v>
      </c>
      <c r="BO327" s="1">
        <v>5.3104431551659532</v>
      </c>
      <c r="BP327">
        <f>IFERROR(VLOOKUP(C327,'[2]Øyer per selskap'!$A$2:$D$43,4,FALSE),0)</f>
        <v>0</v>
      </c>
      <c r="BQ327">
        <f>IFERROR(VLOOKUP(C327,'[1]Pivot 28112017 - VIR 2018'!$D$4:$E$117,2,FALSE),0)</f>
        <v>58.557900000000004</v>
      </c>
      <c r="BR327">
        <v>246.69</v>
      </c>
    </row>
    <row r="328" spans="1:70" x14ac:dyDescent="0.25">
      <c r="A328" t="s">
        <v>1468</v>
      </c>
      <c r="B328" t="s">
        <v>1461</v>
      </c>
      <c r="C328">
        <v>983502601</v>
      </c>
      <c r="D328" t="s">
        <v>1462</v>
      </c>
      <c r="E328">
        <v>2013</v>
      </c>
      <c r="F328">
        <v>0</v>
      </c>
      <c r="G328">
        <v>0</v>
      </c>
      <c r="H328">
        <v>0</v>
      </c>
      <c r="I328">
        <v>9244</v>
      </c>
      <c r="J328">
        <v>0</v>
      </c>
      <c r="K328">
        <v>228</v>
      </c>
      <c r="L328">
        <v>1662</v>
      </c>
      <c r="M328">
        <v>14961</v>
      </c>
      <c r="N328">
        <v>0</v>
      </c>
      <c r="O328">
        <v>0</v>
      </c>
      <c r="P328">
        <v>0</v>
      </c>
      <c r="Q328">
        <v>0</v>
      </c>
      <c r="R328">
        <v>154</v>
      </c>
      <c r="S328">
        <v>19</v>
      </c>
      <c r="T328">
        <v>158</v>
      </c>
      <c r="U328">
        <v>0</v>
      </c>
      <c r="V328">
        <v>20652</v>
      </c>
      <c r="W328">
        <v>2605</v>
      </c>
      <c r="X328">
        <v>6368</v>
      </c>
      <c r="Y328">
        <v>0</v>
      </c>
      <c r="Z328">
        <v>329.04</v>
      </c>
      <c r="AA328">
        <v>1933.43</v>
      </c>
      <c r="AB328">
        <v>0</v>
      </c>
      <c r="AC328">
        <v>416.53</v>
      </c>
      <c r="AD328">
        <v>2583.31</v>
      </c>
      <c r="AE328">
        <v>6528</v>
      </c>
      <c r="AF328">
        <v>104621</v>
      </c>
      <c r="AG328">
        <v>5455</v>
      </c>
      <c r="AH328">
        <v>0</v>
      </c>
      <c r="AI328">
        <v>484</v>
      </c>
      <c r="AJ328">
        <v>335</v>
      </c>
      <c r="AK328">
        <v>533</v>
      </c>
      <c r="AL328">
        <v>1432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979</v>
      </c>
      <c r="AS328">
        <v>19187</v>
      </c>
      <c r="AT328">
        <v>0</v>
      </c>
      <c r="AU328">
        <v>0</v>
      </c>
      <c r="AV328">
        <v>0</v>
      </c>
      <c r="AW328">
        <v>180</v>
      </c>
      <c r="AX328">
        <v>18</v>
      </c>
      <c r="AY328">
        <v>11596</v>
      </c>
      <c r="AZ328">
        <v>540</v>
      </c>
      <c r="BA328">
        <v>0</v>
      </c>
      <c r="BB328">
        <v>0</v>
      </c>
      <c r="BC328" s="1">
        <v>23.772677595628416</v>
      </c>
      <c r="BD328" s="1">
        <v>0.46448087431693991</v>
      </c>
      <c r="BE328" s="1">
        <v>915</v>
      </c>
      <c r="BF328" s="1">
        <v>10420</v>
      </c>
      <c r="BG328" s="1">
        <v>0.14760076775431863</v>
      </c>
      <c r="BH328" s="1">
        <v>0.20278310940499039</v>
      </c>
      <c r="BI328" s="1">
        <v>18.440307101727448</v>
      </c>
      <c r="BJ328" s="1">
        <v>25.390595009596929</v>
      </c>
      <c r="BK328" s="1">
        <v>67402.043474088292</v>
      </c>
      <c r="BL328" s="1">
        <v>60</v>
      </c>
      <c r="BM328" s="1">
        <v>26.39165067178503</v>
      </c>
      <c r="BN328" s="1">
        <v>235.92403710812542</v>
      </c>
      <c r="BO328" s="1">
        <v>5.3104431551659532</v>
      </c>
      <c r="BP328">
        <f>IFERROR(VLOOKUP(C328,'[2]Øyer per selskap'!$A$2:$D$43,4,FALSE),0)</f>
        <v>0</v>
      </c>
      <c r="BQ328">
        <f>IFERROR(VLOOKUP(C328,'[1]Pivot 28112017 - VIR 2018'!$D$4:$E$117,2,FALSE),0)</f>
        <v>58.557900000000004</v>
      </c>
      <c r="BR328">
        <v>246.69</v>
      </c>
    </row>
    <row r="329" spans="1:70" x14ac:dyDescent="0.25">
      <c r="A329" t="s">
        <v>1469</v>
      </c>
      <c r="B329" t="s">
        <v>1461</v>
      </c>
      <c r="C329">
        <v>983502601</v>
      </c>
      <c r="D329" t="s">
        <v>1462</v>
      </c>
      <c r="E329">
        <v>2014</v>
      </c>
      <c r="F329">
        <v>0</v>
      </c>
      <c r="G329">
        <v>0</v>
      </c>
      <c r="H329">
        <v>0</v>
      </c>
      <c r="I329">
        <v>8431</v>
      </c>
      <c r="J329">
        <v>0</v>
      </c>
      <c r="K329">
        <v>232</v>
      </c>
      <c r="L329">
        <v>1118</v>
      </c>
      <c r="M329">
        <v>10070</v>
      </c>
      <c r="N329">
        <v>0</v>
      </c>
      <c r="O329">
        <v>0</v>
      </c>
      <c r="P329">
        <v>0</v>
      </c>
      <c r="Q329">
        <v>0</v>
      </c>
      <c r="R329">
        <v>-54</v>
      </c>
      <c r="S329">
        <v>2</v>
      </c>
      <c r="T329">
        <v>28</v>
      </c>
      <c r="U329">
        <v>0</v>
      </c>
      <c r="V329">
        <v>19933</v>
      </c>
      <c r="W329">
        <v>-855</v>
      </c>
      <c r="X329">
        <v>4652</v>
      </c>
      <c r="Y329">
        <v>0</v>
      </c>
      <c r="Z329">
        <v>329.04</v>
      </c>
      <c r="AA329">
        <v>1933.43</v>
      </c>
      <c r="AB329">
        <v>0</v>
      </c>
      <c r="AC329">
        <v>416.53</v>
      </c>
      <c r="AD329">
        <v>2583.31</v>
      </c>
      <c r="AE329">
        <v>6536</v>
      </c>
      <c r="AF329">
        <v>106248</v>
      </c>
      <c r="AG329">
        <v>5261</v>
      </c>
      <c r="AH329">
        <v>0</v>
      </c>
      <c r="AI329">
        <v>439</v>
      </c>
      <c r="AJ329">
        <v>293</v>
      </c>
      <c r="AK329">
        <v>450</v>
      </c>
      <c r="AL329">
        <v>1323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1033</v>
      </c>
      <c r="AS329">
        <v>19186</v>
      </c>
      <c r="AT329">
        <v>0</v>
      </c>
      <c r="AU329">
        <v>0</v>
      </c>
      <c r="AV329">
        <v>0</v>
      </c>
      <c r="AW329">
        <v>149</v>
      </c>
      <c r="AX329">
        <v>8</v>
      </c>
      <c r="AY329">
        <v>14182</v>
      </c>
      <c r="AZ329">
        <v>159</v>
      </c>
      <c r="BA329">
        <v>0</v>
      </c>
      <c r="BB329">
        <v>0</v>
      </c>
      <c r="BC329" s="1">
        <v>23.772677595628416</v>
      </c>
      <c r="BD329" s="1">
        <v>0.46448087431693991</v>
      </c>
      <c r="BE329" s="1">
        <v>915</v>
      </c>
      <c r="BF329" s="1">
        <v>10420</v>
      </c>
      <c r="BG329" s="1">
        <v>0.14760076775431863</v>
      </c>
      <c r="BH329" s="1">
        <v>0.20278310940499039</v>
      </c>
      <c r="BI329" s="1">
        <v>18.440307101727448</v>
      </c>
      <c r="BJ329" s="1">
        <v>25.390595009596929</v>
      </c>
      <c r="BK329" s="1">
        <v>67402.043474088292</v>
      </c>
      <c r="BL329" s="1">
        <v>60</v>
      </c>
      <c r="BM329" s="1">
        <v>26.39165067178503</v>
      </c>
      <c r="BN329" s="1">
        <v>235.92403710812542</v>
      </c>
      <c r="BO329" s="1">
        <v>5.3104431551659532</v>
      </c>
      <c r="BP329">
        <f>IFERROR(VLOOKUP(C329,'[2]Øyer per selskap'!$A$2:$D$43,4,FALSE),0)</f>
        <v>0</v>
      </c>
      <c r="BQ329">
        <f>IFERROR(VLOOKUP(C329,'[1]Pivot 28112017 - VIR 2018'!$D$4:$E$117,2,FALSE),0)</f>
        <v>58.557900000000004</v>
      </c>
      <c r="BR329">
        <v>246.69</v>
      </c>
    </row>
    <row r="330" spans="1:70" x14ac:dyDescent="0.25">
      <c r="A330" t="s">
        <v>1470</v>
      </c>
      <c r="B330" t="s">
        <v>1461</v>
      </c>
      <c r="C330">
        <v>983502601</v>
      </c>
      <c r="D330" t="s">
        <v>1462</v>
      </c>
      <c r="E330">
        <v>2015</v>
      </c>
      <c r="F330">
        <v>0</v>
      </c>
      <c r="G330">
        <v>0</v>
      </c>
      <c r="H330">
        <v>0</v>
      </c>
      <c r="I330">
        <v>7994</v>
      </c>
      <c r="J330">
        <v>0</v>
      </c>
      <c r="K330">
        <v>265</v>
      </c>
      <c r="L330">
        <v>1487</v>
      </c>
      <c r="M330">
        <v>13383</v>
      </c>
      <c r="N330">
        <v>0</v>
      </c>
      <c r="O330">
        <v>0</v>
      </c>
      <c r="P330">
        <v>0</v>
      </c>
      <c r="Q330">
        <v>0</v>
      </c>
      <c r="R330">
        <v>569</v>
      </c>
      <c r="S330">
        <v>0</v>
      </c>
      <c r="T330">
        <v>569</v>
      </c>
      <c r="U330">
        <v>0</v>
      </c>
      <c r="V330">
        <v>22192</v>
      </c>
      <c r="W330">
        <v>4884</v>
      </c>
      <c r="X330">
        <v>6547</v>
      </c>
      <c r="Y330">
        <v>0</v>
      </c>
      <c r="Z330">
        <v>493.56</v>
      </c>
      <c r="AA330">
        <v>1933.43</v>
      </c>
      <c r="AB330">
        <v>0</v>
      </c>
      <c r="AC330">
        <v>416.53</v>
      </c>
      <c r="AD330">
        <v>2583.31</v>
      </c>
      <c r="AE330">
        <v>6626</v>
      </c>
      <c r="AF330">
        <v>109709</v>
      </c>
      <c r="AG330">
        <v>18143</v>
      </c>
      <c r="AH330">
        <v>0</v>
      </c>
      <c r="AI330">
        <v>443</v>
      </c>
      <c r="AJ330">
        <v>291</v>
      </c>
      <c r="AK330">
        <v>454</v>
      </c>
      <c r="AL330">
        <v>3770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1078</v>
      </c>
      <c r="AS330">
        <v>19528</v>
      </c>
      <c r="AT330">
        <v>0</v>
      </c>
      <c r="AU330">
        <v>0</v>
      </c>
      <c r="AV330">
        <v>0</v>
      </c>
      <c r="AW330">
        <v>155</v>
      </c>
      <c r="AX330">
        <v>8</v>
      </c>
      <c r="AY330">
        <v>14714</v>
      </c>
      <c r="AZ330">
        <v>909</v>
      </c>
      <c r="BA330">
        <v>0</v>
      </c>
      <c r="BB330">
        <v>0</v>
      </c>
      <c r="BC330" s="1">
        <v>23.772677595628416</v>
      </c>
      <c r="BD330" s="1">
        <v>0.46448087431693991</v>
      </c>
      <c r="BE330" s="1">
        <v>915</v>
      </c>
      <c r="BF330" s="1">
        <v>10420</v>
      </c>
      <c r="BG330" s="1">
        <v>0.14760076775431863</v>
      </c>
      <c r="BH330" s="1">
        <v>0.20278310940499039</v>
      </c>
      <c r="BI330" s="1">
        <v>18.440307101727448</v>
      </c>
      <c r="BJ330" s="1">
        <v>25.390595009596929</v>
      </c>
      <c r="BK330" s="1">
        <v>67402.043474088292</v>
      </c>
      <c r="BL330" s="1">
        <v>60</v>
      </c>
      <c r="BM330" s="1">
        <v>26.39165067178503</v>
      </c>
      <c r="BN330" s="1">
        <v>235.92403710812542</v>
      </c>
      <c r="BO330" s="1">
        <v>5.3104431551659532</v>
      </c>
      <c r="BP330">
        <f>IFERROR(VLOOKUP(C330,'[2]Øyer per selskap'!$A$2:$D$43,4,FALSE),0)</f>
        <v>0</v>
      </c>
      <c r="BQ330">
        <f>IFERROR(VLOOKUP(C330,'[1]Pivot 28112017 - VIR 2018'!$D$4:$E$117,2,FALSE),0)</f>
        <v>58.557900000000004</v>
      </c>
      <c r="BR330">
        <v>246.69</v>
      </c>
    </row>
    <row r="331" spans="1:70" x14ac:dyDescent="0.25">
      <c r="A331" t="s">
        <v>1471</v>
      </c>
      <c r="B331" t="s">
        <v>1461</v>
      </c>
      <c r="C331">
        <v>983502601</v>
      </c>
      <c r="D331" t="s">
        <v>1462</v>
      </c>
      <c r="E331">
        <v>2016</v>
      </c>
      <c r="F331">
        <v>0</v>
      </c>
      <c r="G331">
        <v>0</v>
      </c>
      <c r="H331">
        <v>0</v>
      </c>
      <c r="I331">
        <v>7445</v>
      </c>
      <c r="J331">
        <v>0</v>
      </c>
      <c r="K331">
        <v>611</v>
      </c>
      <c r="L331">
        <v>1567</v>
      </c>
      <c r="M331">
        <v>14100</v>
      </c>
      <c r="N331">
        <v>0</v>
      </c>
      <c r="O331">
        <v>0</v>
      </c>
      <c r="P331">
        <v>0</v>
      </c>
      <c r="Q331">
        <v>0</v>
      </c>
      <c r="R331">
        <v>242</v>
      </c>
      <c r="S331">
        <v>45</v>
      </c>
      <c r="T331">
        <v>153</v>
      </c>
      <c r="U331">
        <v>0</v>
      </c>
      <c r="V331">
        <v>20494</v>
      </c>
      <c r="W331">
        <v>3823</v>
      </c>
      <c r="X331">
        <v>5439</v>
      </c>
      <c r="Y331">
        <v>0</v>
      </c>
      <c r="Z331">
        <v>493.56</v>
      </c>
      <c r="AA331">
        <v>1933.43</v>
      </c>
      <c r="AB331">
        <v>0</v>
      </c>
      <c r="AC331">
        <v>416.53</v>
      </c>
      <c r="AD331">
        <v>3057.44</v>
      </c>
      <c r="AE331">
        <v>6693</v>
      </c>
      <c r="AF331">
        <v>107855</v>
      </c>
      <c r="AG331">
        <v>17776</v>
      </c>
      <c r="AH331">
        <v>0</v>
      </c>
      <c r="AI331">
        <v>439</v>
      </c>
      <c r="AJ331">
        <v>287</v>
      </c>
      <c r="AK331">
        <v>456</v>
      </c>
      <c r="AL331">
        <v>1742</v>
      </c>
      <c r="AM331">
        <v>86</v>
      </c>
      <c r="AN331">
        <v>0</v>
      </c>
      <c r="AO331">
        <v>0</v>
      </c>
      <c r="AP331">
        <v>0</v>
      </c>
      <c r="AQ331">
        <v>0</v>
      </c>
      <c r="AR331">
        <v>1125</v>
      </c>
      <c r="AS331">
        <v>19763</v>
      </c>
      <c r="AT331">
        <v>92</v>
      </c>
      <c r="AU331">
        <v>0</v>
      </c>
      <c r="AV331">
        <v>0</v>
      </c>
      <c r="AW331">
        <v>156</v>
      </c>
      <c r="AX331">
        <v>13</v>
      </c>
      <c r="AY331">
        <v>12285</v>
      </c>
      <c r="AZ331">
        <v>142</v>
      </c>
      <c r="BA331">
        <v>0</v>
      </c>
      <c r="BB331">
        <v>0</v>
      </c>
      <c r="BC331" s="1">
        <v>23.772677595628416</v>
      </c>
      <c r="BD331" s="1">
        <v>0.46448087431693991</v>
      </c>
      <c r="BE331" s="1">
        <v>915</v>
      </c>
      <c r="BF331" s="1">
        <v>10420</v>
      </c>
      <c r="BG331" s="1">
        <v>0.14760076775431863</v>
      </c>
      <c r="BH331" s="1">
        <v>0.20278310940499039</v>
      </c>
      <c r="BI331" s="1">
        <v>18.440307101727448</v>
      </c>
      <c r="BJ331" s="1">
        <v>25.390595009596929</v>
      </c>
      <c r="BK331" s="1">
        <v>67402.043474088292</v>
      </c>
      <c r="BL331" s="1">
        <v>60</v>
      </c>
      <c r="BM331" s="1">
        <v>26.39165067178503</v>
      </c>
      <c r="BN331" s="1">
        <v>235.92403710812542</v>
      </c>
      <c r="BO331" s="1">
        <v>5.3104431551659532</v>
      </c>
      <c r="BP331">
        <f>IFERROR(VLOOKUP(C331,'[2]Øyer per selskap'!$A$2:$D$43,4,FALSE),0)</f>
        <v>0</v>
      </c>
      <c r="BQ331">
        <f>IFERROR(VLOOKUP(C331,'[1]Pivot 28112017 - VIR 2018'!$D$4:$E$117,2,FALSE),0)</f>
        <v>58.557900000000004</v>
      </c>
      <c r="BR331">
        <v>246.69</v>
      </c>
    </row>
    <row r="332" spans="1:70" x14ac:dyDescent="0.25">
      <c r="A332" t="s">
        <v>412</v>
      </c>
      <c r="B332" t="s">
        <v>70</v>
      </c>
      <c r="C332">
        <v>915635857</v>
      </c>
      <c r="D332" t="s">
        <v>71</v>
      </c>
      <c r="E332">
        <v>2007</v>
      </c>
      <c r="F332">
        <v>0</v>
      </c>
      <c r="G332">
        <v>0</v>
      </c>
      <c r="H332">
        <v>0</v>
      </c>
      <c r="I332">
        <v>33290</v>
      </c>
      <c r="J332">
        <v>12374</v>
      </c>
      <c r="K332">
        <v>22452</v>
      </c>
      <c r="L332">
        <v>55226</v>
      </c>
      <c r="M332">
        <v>83913</v>
      </c>
      <c r="N332">
        <v>280</v>
      </c>
      <c r="O332">
        <v>2326</v>
      </c>
      <c r="P332">
        <v>461</v>
      </c>
      <c r="Q332">
        <v>-130</v>
      </c>
      <c r="R332">
        <v>14430</v>
      </c>
      <c r="S332">
        <v>1630</v>
      </c>
      <c r="T332">
        <v>1948</v>
      </c>
      <c r="U332">
        <v>-454</v>
      </c>
      <c r="V332">
        <v>75536</v>
      </c>
      <c r="W332">
        <v>8465</v>
      </c>
      <c r="X332">
        <v>10037</v>
      </c>
      <c r="Y332">
        <v>-558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63977</v>
      </c>
      <c r="AF332">
        <v>547258</v>
      </c>
      <c r="AG332">
        <v>317865</v>
      </c>
      <c r="AH332">
        <v>156884</v>
      </c>
      <c r="AI332">
        <v>2356</v>
      </c>
      <c r="AJ332">
        <v>900</v>
      </c>
      <c r="AK332">
        <v>1677</v>
      </c>
      <c r="AL332">
        <v>8645</v>
      </c>
      <c r="AM332">
        <v>439</v>
      </c>
      <c r="AN332">
        <v>0</v>
      </c>
      <c r="AO332">
        <v>0</v>
      </c>
      <c r="AP332">
        <v>51</v>
      </c>
      <c r="AQ332">
        <v>607</v>
      </c>
      <c r="AR332">
        <v>931</v>
      </c>
      <c r="AS332">
        <v>28366</v>
      </c>
      <c r="AT332">
        <v>1368</v>
      </c>
      <c r="AU332">
        <v>500</v>
      </c>
      <c r="AV332">
        <v>2344</v>
      </c>
      <c r="AW332">
        <v>739</v>
      </c>
      <c r="AX332">
        <v>38</v>
      </c>
      <c r="AY332">
        <v>64625</v>
      </c>
      <c r="AZ332">
        <v>30971</v>
      </c>
      <c r="BA332">
        <v>5441</v>
      </c>
      <c r="BB332">
        <v>127</v>
      </c>
      <c r="BP332">
        <f>IFERROR(VLOOKUP(C332,'[2]Øyer per selskap'!$A$2:$D$43,4,FALSE),0)</f>
        <v>3</v>
      </c>
      <c r="BQ332">
        <f>IFERROR(VLOOKUP(C332,'[1]Pivot 28112017 - VIR 2018'!$D$4:$E$117,2,FALSE),0)</f>
        <v>25.109999999999992</v>
      </c>
      <c r="BR332">
        <v>247.85</v>
      </c>
    </row>
    <row r="333" spans="1:70" x14ac:dyDescent="0.25">
      <c r="A333" t="s">
        <v>413</v>
      </c>
      <c r="B333" t="s">
        <v>70</v>
      </c>
      <c r="C333">
        <v>915635857</v>
      </c>
      <c r="D333" t="s">
        <v>71</v>
      </c>
      <c r="E333">
        <v>2008</v>
      </c>
      <c r="F333">
        <v>0</v>
      </c>
      <c r="G333">
        <v>0</v>
      </c>
      <c r="H333">
        <v>0</v>
      </c>
      <c r="I333">
        <v>34875</v>
      </c>
      <c r="J333">
        <v>12202</v>
      </c>
      <c r="K333">
        <v>22507</v>
      </c>
      <c r="L333">
        <v>50934</v>
      </c>
      <c r="M333">
        <v>79101</v>
      </c>
      <c r="N333">
        <v>277</v>
      </c>
      <c r="O333">
        <v>2757</v>
      </c>
      <c r="P333">
        <v>1002</v>
      </c>
      <c r="Q333">
        <v>1116</v>
      </c>
      <c r="R333">
        <v>15530</v>
      </c>
      <c r="S333">
        <v>1625</v>
      </c>
      <c r="T333">
        <v>2343</v>
      </c>
      <c r="U333">
        <v>4213</v>
      </c>
      <c r="V333">
        <v>72494</v>
      </c>
      <c r="W333">
        <v>7035</v>
      </c>
      <c r="X333">
        <v>8451</v>
      </c>
      <c r="Y333">
        <v>5661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66157</v>
      </c>
      <c r="AF333">
        <v>587369</v>
      </c>
      <c r="AG333">
        <v>304281</v>
      </c>
      <c r="AH333">
        <v>147030</v>
      </c>
      <c r="AI333">
        <v>2377</v>
      </c>
      <c r="AJ333">
        <v>893</v>
      </c>
      <c r="AK333">
        <v>1686</v>
      </c>
      <c r="AL333">
        <v>5528</v>
      </c>
      <c r="AM333">
        <v>882</v>
      </c>
      <c r="AN333">
        <v>0</v>
      </c>
      <c r="AO333">
        <v>0</v>
      </c>
      <c r="AP333">
        <v>51</v>
      </c>
      <c r="AQ333">
        <v>556</v>
      </c>
      <c r="AR333">
        <v>1027</v>
      </c>
      <c r="AS333">
        <v>33017</v>
      </c>
      <c r="AT333">
        <v>0</v>
      </c>
      <c r="AU333">
        <v>0</v>
      </c>
      <c r="AV333">
        <v>0</v>
      </c>
      <c r="AW333">
        <v>757</v>
      </c>
      <c r="AX333">
        <v>36</v>
      </c>
      <c r="AY333">
        <v>106391</v>
      </c>
      <c r="AZ333">
        <v>36839</v>
      </c>
      <c r="BA333">
        <v>8928</v>
      </c>
      <c r="BB333">
        <v>140</v>
      </c>
      <c r="BP333">
        <f>IFERROR(VLOOKUP(C333,'[2]Øyer per selskap'!$A$2:$D$43,4,FALSE),0)</f>
        <v>3</v>
      </c>
      <c r="BQ333">
        <f>IFERROR(VLOOKUP(C333,'[1]Pivot 28112017 - VIR 2018'!$D$4:$E$117,2,FALSE),0)</f>
        <v>25.109999999999992</v>
      </c>
      <c r="BR333">
        <v>247.85</v>
      </c>
    </row>
    <row r="334" spans="1:70" x14ac:dyDescent="0.25">
      <c r="A334" t="s">
        <v>414</v>
      </c>
      <c r="B334" t="s">
        <v>70</v>
      </c>
      <c r="C334">
        <v>915635857</v>
      </c>
      <c r="D334" t="s">
        <v>71</v>
      </c>
      <c r="E334">
        <v>2009</v>
      </c>
      <c r="F334">
        <v>0</v>
      </c>
      <c r="G334">
        <v>0</v>
      </c>
      <c r="H334">
        <v>0</v>
      </c>
      <c r="I334">
        <v>36940</v>
      </c>
      <c r="J334">
        <v>12286</v>
      </c>
      <c r="K334">
        <v>21239</v>
      </c>
      <c r="L334">
        <v>52668</v>
      </c>
      <c r="M334">
        <v>71918</v>
      </c>
      <c r="N334">
        <v>0</v>
      </c>
      <c r="O334">
        <v>58</v>
      </c>
      <c r="P334">
        <v>0</v>
      </c>
      <c r="Q334">
        <v>0</v>
      </c>
      <c r="R334">
        <v>9111</v>
      </c>
      <c r="S334">
        <v>1237</v>
      </c>
      <c r="T334">
        <v>537</v>
      </c>
      <c r="U334">
        <v>0</v>
      </c>
      <c r="V334">
        <v>62186</v>
      </c>
      <c r="W334">
        <v>7646</v>
      </c>
      <c r="X334">
        <v>10424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66998</v>
      </c>
      <c r="AF334">
        <v>639147</v>
      </c>
      <c r="AG334">
        <v>285188</v>
      </c>
      <c r="AH334">
        <v>140454</v>
      </c>
      <c r="AI334">
        <v>2404</v>
      </c>
      <c r="AJ334">
        <v>878</v>
      </c>
      <c r="AK334">
        <v>1703</v>
      </c>
      <c r="AL334">
        <v>15444</v>
      </c>
      <c r="AM334">
        <v>1700</v>
      </c>
      <c r="AN334">
        <v>627</v>
      </c>
      <c r="AO334">
        <v>0</v>
      </c>
      <c r="AP334">
        <v>51</v>
      </c>
      <c r="AQ334">
        <v>505</v>
      </c>
      <c r="AR334">
        <v>1223</v>
      </c>
      <c r="AS334">
        <v>47272</v>
      </c>
      <c r="AT334">
        <v>0</v>
      </c>
      <c r="AU334">
        <v>0</v>
      </c>
      <c r="AV334">
        <v>0</v>
      </c>
      <c r="AW334">
        <v>789</v>
      </c>
      <c r="AX334">
        <v>36</v>
      </c>
      <c r="AY334">
        <v>110542</v>
      </c>
      <c r="AZ334">
        <v>35113</v>
      </c>
      <c r="BA334">
        <v>14280</v>
      </c>
      <c r="BB334">
        <v>151</v>
      </c>
      <c r="BP334">
        <f>IFERROR(VLOOKUP(C334,'[2]Øyer per selskap'!$A$2:$D$43,4,FALSE),0)</f>
        <v>3</v>
      </c>
      <c r="BQ334">
        <f>IFERROR(VLOOKUP(C334,'[1]Pivot 28112017 - VIR 2018'!$D$4:$E$117,2,FALSE),0)</f>
        <v>25.109999999999992</v>
      </c>
      <c r="BR334">
        <v>247.85</v>
      </c>
    </row>
    <row r="335" spans="1:70" x14ac:dyDescent="0.25">
      <c r="A335" t="s">
        <v>415</v>
      </c>
      <c r="B335" t="s">
        <v>70</v>
      </c>
      <c r="C335">
        <v>915635857</v>
      </c>
      <c r="D335" t="s">
        <v>71</v>
      </c>
      <c r="E335">
        <v>2010</v>
      </c>
      <c r="F335">
        <v>0</v>
      </c>
      <c r="G335">
        <v>0</v>
      </c>
      <c r="H335">
        <v>0</v>
      </c>
      <c r="I335">
        <v>40249</v>
      </c>
      <c r="J335">
        <v>12602</v>
      </c>
      <c r="K335">
        <v>21691</v>
      </c>
      <c r="L335">
        <v>62734</v>
      </c>
      <c r="M335">
        <v>97361</v>
      </c>
      <c r="N335">
        <v>-3</v>
      </c>
      <c r="O335">
        <v>39</v>
      </c>
      <c r="P335">
        <v>6</v>
      </c>
      <c r="Q335">
        <v>0</v>
      </c>
      <c r="R335">
        <v>8448</v>
      </c>
      <c r="S335">
        <v>-480</v>
      </c>
      <c r="T335">
        <v>1058</v>
      </c>
      <c r="U335">
        <v>0</v>
      </c>
      <c r="V335">
        <v>74755</v>
      </c>
      <c r="W335">
        <v>-3300</v>
      </c>
      <c r="X335">
        <v>7197</v>
      </c>
      <c r="Y335">
        <v>0</v>
      </c>
      <c r="Z335">
        <v>493.56</v>
      </c>
      <c r="AA335">
        <v>63027.85</v>
      </c>
      <c r="AB335">
        <v>12817.68</v>
      </c>
      <c r="AC335">
        <v>7299.35</v>
      </c>
      <c r="AD335">
        <v>56654.5</v>
      </c>
      <c r="AE335">
        <v>67042</v>
      </c>
      <c r="AF335">
        <v>693971</v>
      </c>
      <c r="AG335">
        <v>295698</v>
      </c>
      <c r="AH335">
        <v>130630</v>
      </c>
      <c r="AI335">
        <v>2436</v>
      </c>
      <c r="AJ335">
        <v>867</v>
      </c>
      <c r="AK335">
        <v>1722</v>
      </c>
      <c r="AL335">
        <v>7469</v>
      </c>
      <c r="AM335">
        <v>1285</v>
      </c>
      <c r="AN335">
        <v>3137</v>
      </c>
      <c r="AO335">
        <v>0</v>
      </c>
      <c r="AP335">
        <v>71</v>
      </c>
      <c r="AQ335">
        <v>1131</v>
      </c>
      <c r="AR335">
        <v>1718</v>
      </c>
      <c r="AS335">
        <v>54188</v>
      </c>
      <c r="AT335">
        <v>0</v>
      </c>
      <c r="AU335">
        <v>0</v>
      </c>
      <c r="AV335">
        <v>0</v>
      </c>
      <c r="AW335">
        <v>818</v>
      </c>
      <c r="AX335">
        <v>37</v>
      </c>
      <c r="AY335">
        <v>103745</v>
      </c>
      <c r="AZ335">
        <v>38261</v>
      </c>
      <c r="BA335">
        <v>17104</v>
      </c>
      <c r="BB335">
        <v>214</v>
      </c>
      <c r="BP335">
        <f>IFERROR(VLOOKUP(C335,'[2]Øyer per selskap'!$A$2:$D$43,4,FALSE),0)</f>
        <v>3</v>
      </c>
      <c r="BQ335">
        <f>IFERROR(VLOOKUP(C335,'[1]Pivot 28112017 - VIR 2018'!$D$4:$E$117,2,FALSE),0)</f>
        <v>25.109999999999992</v>
      </c>
      <c r="BR335">
        <v>247.85</v>
      </c>
    </row>
    <row r="336" spans="1:70" x14ac:dyDescent="0.25">
      <c r="A336" t="s">
        <v>416</v>
      </c>
      <c r="B336" t="s">
        <v>70</v>
      </c>
      <c r="C336">
        <v>915635857</v>
      </c>
      <c r="D336" t="s">
        <v>71</v>
      </c>
      <c r="E336">
        <v>2011</v>
      </c>
      <c r="F336">
        <v>0</v>
      </c>
      <c r="G336">
        <v>0</v>
      </c>
      <c r="H336">
        <v>0</v>
      </c>
      <c r="I336">
        <v>44788</v>
      </c>
      <c r="J336">
        <v>12994</v>
      </c>
      <c r="K336">
        <v>21540</v>
      </c>
      <c r="L336">
        <v>57140</v>
      </c>
      <c r="M336">
        <v>69541</v>
      </c>
      <c r="N336">
        <v>221</v>
      </c>
      <c r="O336">
        <v>4143</v>
      </c>
      <c r="P336">
        <v>2446</v>
      </c>
      <c r="Q336">
        <v>716</v>
      </c>
      <c r="R336">
        <v>19502</v>
      </c>
      <c r="S336">
        <v>1334</v>
      </c>
      <c r="T336">
        <v>5437</v>
      </c>
      <c r="U336">
        <v>2498</v>
      </c>
      <c r="V336">
        <v>95704</v>
      </c>
      <c r="W336">
        <v>5428</v>
      </c>
      <c r="X336">
        <v>18969</v>
      </c>
      <c r="Y336">
        <v>2741</v>
      </c>
      <c r="Z336">
        <v>493.56</v>
      </c>
      <c r="AA336">
        <v>60516.46</v>
      </c>
      <c r="AB336">
        <v>12628.99</v>
      </c>
      <c r="AC336">
        <v>7059.99</v>
      </c>
      <c r="AD336">
        <v>55980.03</v>
      </c>
      <c r="AE336">
        <v>67694</v>
      </c>
      <c r="AF336">
        <v>759389</v>
      </c>
      <c r="AG336">
        <v>295639</v>
      </c>
      <c r="AH336">
        <v>138528</v>
      </c>
      <c r="AI336">
        <v>2452</v>
      </c>
      <c r="AJ336">
        <v>857</v>
      </c>
      <c r="AK336">
        <v>1771</v>
      </c>
      <c r="AL336">
        <v>8755</v>
      </c>
      <c r="AM336">
        <v>735</v>
      </c>
      <c r="AN336">
        <v>0</v>
      </c>
      <c r="AO336">
        <v>0</v>
      </c>
      <c r="AP336">
        <v>69</v>
      </c>
      <c r="AQ336">
        <v>1062</v>
      </c>
      <c r="AR336">
        <v>2013</v>
      </c>
      <c r="AS336">
        <v>59195</v>
      </c>
      <c r="AT336">
        <v>0</v>
      </c>
      <c r="AU336">
        <v>0</v>
      </c>
      <c r="AV336">
        <v>0</v>
      </c>
      <c r="AW336">
        <v>877</v>
      </c>
      <c r="AX336">
        <v>37</v>
      </c>
      <c r="AY336">
        <v>94801</v>
      </c>
      <c r="AZ336">
        <v>37345</v>
      </c>
      <c r="BA336">
        <v>16129</v>
      </c>
      <c r="BB336">
        <v>251</v>
      </c>
      <c r="BP336">
        <f>IFERROR(VLOOKUP(C336,'[2]Øyer per selskap'!$A$2:$D$43,4,FALSE),0)</f>
        <v>3</v>
      </c>
      <c r="BQ336">
        <f>IFERROR(VLOOKUP(C336,'[1]Pivot 28112017 - VIR 2018'!$D$4:$E$117,2,FALSE),0)</f>
        <v>25.109999999999992</v>
      </c>
      <c r="BR336">
        <v>247.85</v>
      </c>
    </row>
    <row r="337" spans="1:70" x14ac:dyDescent="0.25">
      <c r="A337" t="s">
        <v>417</v>
      </c>
      <c r="B337" t="s">
        <v>70</v>
      </c>
      <c r="C337">
        <v>915635857</v>
      </c>
      <c r="D337" t="s">
        <v>71</v>
      </c>
      <c r="E337">
        <v>2012</v>
      </c>
      <c r="F337">
        <v>0</v>
      </c>
      <c r="G337">
        <v>0</v>
      </c>
      <c r="H337">
        <v>0</v>
      </c>
      <c r="I337">
        <v>48817</v>
      </c>
      <c r="J337">
        <v>13571</v>
      </c>
      <c r="K337">
        <v>23160</v>
      </c>
      <c r="L337">
        <v>52249</v>
      </c>
      <c r="M337">
        <v>86071</v>
      </c>
      <c r="N337">
        <v>372</v>
      </c>
      <c r="O337">
        <v>2354</v>
      </c>
      <c r="P337">
        <v>695</v>
      </c>
      <c r="Q337">
        <v>-2063</v>
      </c>
      <c r="R337">
        <v>22440</v>
      </c>
      <c r="S337">
        <v>2995</v>
      </c>
      <c r="T337">
        <v>7706</v>
      </c>
      <c r="U337">
        <v>-11692</v>
      </c>
      <c r="V337">
        <v>103613</v>
      </c>
      <c r="W337">
        <v>17470</v>
      </c>
      <c r="X337">
        <v>32141</v>
      </c>
      <c r="Y337">
        <v>-11002</v>
      </c>
      <c r="Z337">
        <v>493.56</v>
      </c>
      <c r="AA337">
        <v>63241.78</v>
      </c>
      <c r="AB337">
        <v>12689.62</v>
      </c>
      <c r="AC337">
        <v>7330.92</v>
      </c>
      <c r="AD337">
        <v>59312.36</v>
      </c>
      <c r="AE337">
        <v>67902</v>
      </c>
      <c r="AF337">
        <v>845022</v>
      </c>
      <c r="AG337">
        <v>404797</v>
      </c>
      <c r="AH337">
        <v>130880</v>
      </c>
      <c r="AI337">
        <v>2450</v>
      </c>
      <c r="AJ337">
        <v>826</v>
      </c>
      <c r="AK337">
        <v>1798</v>
      </c>
      <c r="AL337">
        <v>13557</v>
      </c>
      <c r="AM337">
        <v>1864</v>
      </c>
      <c r="AN337">
        <v>2102</v>
      </c>
      <c r="AO337">
        <v>0</v>
      </c>
      <c r="AP337">
        <v>69</v>
      </c>
      <c r="AQ337">
        <v>1022</v>
      </c>
      <c r="AR337">
        <v>2240</v>
      </c>
      <c r="AS337">
        <v>63751</v>
      </c>
      <c r="AT337">
        <v>203</v>
      </c>
      <c r="AU337">
        <v>34</v>
      </c>
      <c r="AV337">
        <v>0</v>
      </c>
      <c r="AW337">
        <v>935</v>
      </c>
      <c r="AX337">
        <v>37</v>
      </c>
      <c r="AY337">
        <v>91255</v>
      </c>
      <c r="AZ337">
        <v>28297</v>
      </c>
      <c r="BA337">
        <v>11703</v>
      </c>
      <c r="BB337">
        <v>417</v>
      </c>
      <c r="BC337" s="1">
        <v>12.935089871459811</v>
      </c>
      <c r="BD337" s="1">
        <v>0.41810229878926874</v>
      </c>
      <c r="BE337" s="1">
        <v>18749</v>
      </c>
      <c r="BF337" s="1">
        <v>38494</v>
      </c>
      <c r="BG337" s="1">
        <v>0.1537122668467813</v>
      </c>
      <c r="BH337" s="1">
        <v>0.11794045825323426</v>
      </c>
      <c r="BI337" s="1">
        <v>8.8741362290227048</v>
      </c>
      <c r="BJ337" s="1">
        <v>26.374396009767757</v>
      </c>
      <c r="BK337" s="1">
        <v>7694.4237803294027</v>
      </c>
      <c r="BL337" s="1">
        <v>59</v>
      </c>
      <c r="BM337" s="1">
        <v>23.011794045825322</v>
      </c>
      <c r="BN337" s="1">
        <v>104.00101141303405</v>
      </c>
      <c r="BO337" s="1">
        <v>7.405405080377558</v>
      </c>
      <c r="BP337">
        <f>IFERROR(VLOOKUP(C337,'[2]Øyer per selskap'!$A$2:$D$43,4,FALSE),0)</f>
        <v>3</v>
      </c>
      <c r="BQ337">
        <f>IFERROR(VLOOKUP(C337,'[1]Pivot 28112017 - VIR 2018'!$D$4:$E$117,2,FALSE),0)</f>
        <v>25.109999999999992</v>
      </c>
      <c r="BR337">
        <v>247.85</v>
      </c>
    </row>
    <row r="338" spans="1:70" x14ac:dyDescent="0.25">
      <c r="A338" t="s">
        <v>418</v>
      </c>
      <c r="B338" t="s">
        <v>70</v>
      </c>
      <c r="C338">
        <v>915635857</v>
      </c>
      <c r="D338" t="s">
        <v>71</v>
      </c>
      <c r="E338">
        <v>2013</v>
      </c>
      <c r="F338">
        <v>0</v>
      </c>
      <c r="G338">
        <v>0</v>
      </c>
      <c r="H338">
        <v>0</v>
      </c>
      <c r="I338">
        <v>51351</v>
      </c>
      <c r="J338">
        <v>13520</v>
      </c>
      <c r="K338">
        <v>26961</v>
      </c>
      <c r="L338">
        <v>53309</v>
      </c>
      <c r="M338">
        <v>102735</v>
      </c>
      <c r="N338">
        <v>311</v>
      </c>
      <c r="O338">
        <v>3508</v>
      </c>
      <c r="P338">
        <v>1658</v>
      </c>
      <c r="Q338">
        <v>135</v>
      </c>
      <c r="R338">
        <v>17651</v>
      </c>
      <c r="S338">
        <v>1743</v>
      </c>
      <c r="T338">
        <v>6949</v>
      </c>
      <c r="U338">
        <v>632</v>
      </c>
      <c r="V338">
        <v>95364</v>
      </c>
      <c r="W338">
        <v>15838</v>
      </c>
      <c r="X338">
        <v>35946</v>
      </c>
      <c r="Y338">
        <v>768</v>
      </c>
      <c r="Z338">
        <v>0</v>
      </c>
      <c r="AA338">
        <v>63228.57</v>
      </c>
      <c r="AB338">
        <v>15654.3</v>
      </c>
      <c r="AC338">
        <v>7330.92</v>
      </c>
      <c r="AD338">
        <v>60601.14</v>
      </c>
      <c r="AE338">
        <v>68672</v>
      </c>
      <c r="AF338">
        <v>880473</v>
      </c>
      <c r="AG338">
        <v>461099</v>
      </c>
      <c r="AH338">
        <v>136233</v>
      </c>
      <c r="AI338">
        <v>2479</v>
      </c>
      <c r="AJ338">
        <v>829</v>
      </c>
      <c r="AK338">
        <v>1839</v>
      </c>
      <c r="AL338">
        <v>15968</v>
      </c>
      <c r="AM338">
        <v>9647</v>
      </c>
      <c r="AN338">
        <v>0</v>
      </c>
      <c r="AO338">
        <v>0</v>
      </c>
      <c r="AP338">
        <v>71</v>
      </c>
      <c r="AQ338">
        <v>951</v>
      </c>
      <c r="AR338">
        <v>2342</v>
      </c>
      <c r="AS338">
        <v>71424</v>
      </c>
      <c r="AT338">
        <v>2021</v>
      </c>
      <c r="AU338">
        <v>70</v>
      </c>
      <c r="AV338">
        <v>0</v>
      </c>
      <c r="AW338">
        <v>972</v>
      </c>
      <c r="AX338">
        <v>38</v>
      </c>
      <c r="AY338">
        <v>119095</v>
      </c>
      <c r="AZ338">
        <v>27006</v>
      </c>
      <c r="BA338">
        <v>10123</v>
      </c>
      <c r="BB338">
        <v>272</v>
      </c>
      <c r="BC338" s="1">
        <v>12.935089871459811</v>
      </c>
      <c r="BD338" s="1">
        <v>0.41810229878926874</v>
      </c>
      <c r="BE338" s="1">
        <v>18749</v>
      </c>
      <c r="BF338" s="1">
        <v>38494</v>
      </c>
      <c r="BG338" s="1">
        <v>0.1537122668467813</v>
      </c>
      <c r="BH338" s="1">
        <v>0.11794045825323426</v>
      </c>
      <c r="BI338" s="1">
        <v>8.8741362290227048</v>
      </c>
      <c r="BJ338" s="1">
        <v>26.374396009767757</v>
      </c>
      <c r="BK338" s="1">
        <v>7694.4237803294027</v>
      </c>
      <c r="BL338" s="1">
        <v>59</v>
      </c>
      <c r="BM338" s="1">
        <v>23.011794045825322</v>
      </c>
      <c r="BN338" s="1">
        <v>104.00101141303405</v>
      </c>
      <c r="BO338" s="1">
        <v>7.405405080377558</v>
      </c>
      <c r="BP338">
        <f>IFERROR(VLOOKUP(C338,'[2]Øyer per selskap'!$A$2:$D$43,4,FALSE),0)</f>
        <v>3</v>
      </c>
      <c r="BQ338">
        <f>IFERROR(VLOOKUP(C338,'[1]Pivot 28112017 - VIR 2018'!$D$4:$E$117,2,FALSE),0)</f>
        <v>25.109999999999992</v>
      </c>
      <c r="BR338">
        <v>247.85</v>
      </c>
    </row>
    <row r="339" spans="1:70" x14ac:dyDescent="0.25">
      <c r="A339" t="s">
        <v>419</v>
      </c>
      <c r="B339" t="s">
        <v>70</v>
      </c>
      <c r="C339">
        <v>915635857</v>
      </c>
      <c r="D339" t="s">
        <v>71</v>
      </c>
      <c r="E339">
        <v>2014</v>
      </c>
      <c r="F339">
        <v>0</v>
      </c>
      <c r="G339">
        <v>0</v>
      </c>
      <c r="H339">
        <v>0</v>
      </c>
      <c r="I339">
        <v>56602</v>
      </c>
      <c r="J339">
        <v>13784</v>
      </c>
      <c r="K339">
        <v>29662</v>
      </c>
      <c r="L339">
        <v>50016</v>
      </c>
      <c r="M339">
        <v>66852</v>
      </c>
      <c r="N339">
        <v>-79</v>
      </c>
      <c r="O339">
        <v>4022</v>
      </c>
      <c r="P339">
        <v>2177</v>
      </c>
      <c r="Q339">
        <v>1628</v>
      </c>
      <c r="R339">
        <v>21685</v>
      </c>
      <c r="S339">
        <v>-257</v>
      </c>
      <c r="T339">
        <v>8457</v>
      </c>
      <c r="U339">
        <v>5288</v>
      </c>
      <c r="V339">
        <v>102749</v>
      </c>
      <c r="W339">
        <v>3827</v>
      </c>
      <c r="X339">
        <v>49581</v>
      </c>
      <c r="Y339">
        <v>6514</v>
      </c>
      <c r="Z339">
        <v>0</v>
      </c>
      <c r="AA339">
        <v>63228.57</v>
      </c>
      <c r="AB339">
        <v>15800.78</v>
      </c>
      <c r="AC339">
        <v>7330.92</v>
      </c>
      <c r="AD339">
        <v>65903.91</v>
      </c>
      <c r="AE339">
        <v>69603</v>
      </c>
      <c r="AF339">
        <v>934884</v>
      </c>
      <c r="AG339">
        <v>461684</v>
      </c>
      <c r="AH339">
        <v>123315</v>
      </c>
      <c r="AI339">
        <v>2502</v>
      </c>
      <c r="AJ339">
        <v>816</v>
      </c>
      <c r="AK339">
        <v>1842</v>
      </c>
      <c r="AL339">
        <v>20960</v>
      </c>
      <c r="AM339">
        <v>3652</v>
      </c>
      <c r="AN339">
        <v>0</v>
      </c>
      <c r="AO339">
        <v>0</v>
      </c>
      <c r="AP339">
        <v>70</v>
      </c>
      <c r="AQ339">
        <v>881</v>
      </c>
      <c r="AR339">
        <v>2791</v>
      </c>
      <c r="AS339">
        <v>79512</v>
      </c>
      <c r="AT339">
        <v>2893</v>
      </c>
      <c r="AU339">
        <v>128</v>
      </c>
      <c r="AV339">
        <v>0</v>
      </c>
      <c r="AW339">
        <v>988</v>
      </c>
      <c r="AX339">
        <v>38</v>
      </c>
      <c r="AY339">
        <v>96960</v>
      </c>
      <c r="AZ339">
        <v>32142</v>
      </c>
      <c r="BA339">
        <v>12849</v>
      </c>
      <c r="BB339">
        <v>440</v>
      </c>
      <c r="BC339" s="1">
        <v>12.935089871459811</v>
      </c>
      <c r="BD339" s="1">
        <v>0.41810229878926874</v>
      </c>
      <c r="BE339" s="1">
        <v>18749</v>
      </c>
      <c r="BF339" s="1">
        <v>38494</v>
      </c>
      <c r="BG339" s="1">
        <v>0.1537122668467813</v>
      </c>
      <c r="BH339" s="1">
        <v>0.11794045825323426</v>
      </c>
      <c r="BI339" s="1">
        <v>8.8741362290227048</v>
      </c>
      <c r="BJ339" s="1">
        <v>26.374396009767757</v>
      </c>
      <c r="BK339" s="1">
        <v>7694.4237803294027</v>
      </c>
      <c r="BL339" s="1">
        <v>59</v>
      </c>
      <c r="BM339" s="1">
        <v>23.011794045825322</v>
      </c>
      <c r="BN339" s="1">
        <v>104.00101141303405</v>
      </c>
      <c r="BO339" s="1">
        <v>7.405405080377558</v>
      </c>
      <c r="BP339">
        <f>IFERROR(VLOOKUP(C339,'[2]Øyer per selskap'!$A$2:$D$43,4,FALSE),0)</f>
        <v>3</v>
      </c>
      <c r="BQ339">
        <f>IFERROR(VLOOKUP(C339,'[1]Pivot 28112017 - VIR 2018'!$D$4:$E$117,2,FALSE),0)</f>
        <v>25.109999999999992</v>
      </c>
      <c r="BR339">
        <v>247.85</v>
      </c>
    </row>
    <row r="340" spans="1:70" x14ac:dyDescent="0.25">
      <c r="A340" t="s">
        <v>69</v>
      </c>
      <c r="B340" t="s">
        <v>70</v>
      </c>
      <c r="C340">
        <v>915635857</v>
      </c>
      <c r="D340" t="s">
        <v>71</v>
      </c>
      <c r="E340">
        <v>2015</v>
      </c>
      <c r="F340">
        <v>-8303</v>
      </c>
      <c r="G340">
        <v>-4597</v>
      </c>
      <c r="H340">
        <v>-2774</v>
      </c>
      <c r="I340">
        <v>50677</v>
      </c>
      <c r="J340">
        <v>13708</v>
      </c>
      <c r="K340">
        <v>26867</v>
      </c>
      <c r="L340">
        <v>51188</v>
      </c>
      <c r="M340">
        <v>87339</v>
      </c>
      <c r="N340">
        <v>808</v>
      </c>
      <c r="O340">
        <v>5368</v>
      </c>
      <c r="P340">
        <v>3845</v>
      </c>
      <c r="Q340">
        <v>0</v>
      </c>
      <c r="R340">
        <v>22820</v>
      </c>
      <c r="S340">
        <v>4378</v>
      </c>
      <c r="T340">
        <v>9923</v>
      </c>
      <c r="U340">
        <v>0</v>
      </c>
      <c r="V340">
        <v>99677</v>
      </c>
      <c r="W340">
        <v>19436</v>
      </c>
      <c r="X340">
        <v>61604</v>
      </c>
      <c r="Y340">
        <v>0</v>
      </c>
      <c r="Z340">
        <v>0</v>
      </c>
      <c r="AA340">
        <v>63228.57</v>
      </c>
      <c r="AB340">
        <v>15800.78</v>
      </c>
      <c r="AC340">
        <v>7330.92</v>
      </c>
      <c r="AD340">
        <v>66160.990000000005</v>
      </c>
      <c r="AE340">
        <v>70787</v>
      </c>
      <c r="AF340">
        <v>1049463</v>
      </c>
      <c r="AG340">
        <v>485108</v>
      </c>
      <c r="AH340">
        <v>127347</v>
      </c>
      <c r="AI340">
        <v>2490</v>
      </c>
      <c r="AJ340">
        <v>805</v>
      </c>
      <c r="AK340">
        <v>1853</v>
      </c>
      <c r="AL340">
        <v>25046</v>
      </c>
      <c r="AM340">
        <v>12997</v>
      </c>
      <c r="AN340">
        <v>10439</v>
      </c>
      <c r="AO340">
        <v>0</v>
      </c>
      <c r="AP340">
        <v>60</v>
      </c>
      <c r="AQ340">
        <v>1827</v>
      </c>
      <c r="AR340">
        <v>2836</v>
      </c>
      <c r="AS340">
        <v>88608</v>
      </c>
      <c r="AT340">
        <v>2211</v>
      </c>
      <c r="AU340">
        <v>107</v>
      </c>
      <c r="AV340">
        <v>0</v>
      </c>
      <c r="AW340">
        <v>1010</v>
      </c>
      <c r="AX340">
        <v>38</v>
      </c>
      <c r="AY340">
        <v>111388</v>
      </c>
      <c r="AZ340">
        <v>35332</v>
      </c>
      <c r="BA340">
        <v>14087</v>
      </c>
      <c r="BB340">
        <v>194</v>
      </c>
      <c r="BC340" s="1">
        <v>12.935089871459811</v>
      </c>
      <c r="BD340" s="1">
        <v>0.41810229878926874</v>
      </c>
      <c r="BE340" s="1">
        <v>18749</v>
      </c>
      <c r="BF340" s="1">
        <v>38494</v>
      </c>
      <c r="BG340" s="1">
        <v>0.1537122668467813</v>
      </c>
      <c r="BH340" s="1">
        <v>0.11794045825323426</v>
      </c>
      <c r="BI340" s="1">
        <v>8.8741362290227048</v>
      </c>
      <c r="BJ340" s="1">
        <v>26.374396009767757</v>
      </c>
      <c r="BK340" s="1">
        <v>7694.4237803294027</v>
      </c>
      <c r="BL340" s="1">
        <v>59</v>
      </c>
      <c r="BM340" s="1">
        <v>23.011794045825322</v>
      </c>
      <c r="BN340" s="1">
        <v>104.00101141303405</v>
      </c>
      <c r="BO340" s="1">
        <v>7.405405080377558</v>
      </c>
      <c r="BP340">
        <f>IFERROR(VLOOKUP(C340,'[2]Øyer per selskap'!$A$2:$D$43,4,FALSE),0)</f>
        <v>3</v>
      </c>
      <c r="BQ340">
        <f>IFERROR(VLOOKUP(C340,'[1]Pivot 28112017 - VIR 2018'!$D$4:$E$117,2,FALSE),0)</f>
        <v>25.109999999999992</v>
      </c>
      <c r="BR340">
        <v>247.85</v>
      </c>
    </row>
    <row r="341" spans="1:70" x14ac:dyDescent="0.25">
      <c r="A341" t="s">
        <v>72</v>
      </c>
      <c r="B341" t="s">
        <v>70</v>
      </c>
      <c r="C341">
        <v>915635857</v>
      </c>
      <c r="D341" t="s">
        <v>71</v>
      </c>
      <c r="E341">
        <v>2016</v>
      </c>
      <c r="F341">
        <v>60207</v>
      </c>
      <c r="G341">
        <v>19043</v>
      </c>
      <c r="H341">
        <v>5723</v>
      </c>
      <c r="I341">
        <v>55017</v>
      </c>
      <c r="J341">
        <v>14436</v>
      </c>
      <c r="K341">
        <v>30530</v>
      </c>
      <c r="L341">
        <v>49559</v>
      </c>
      <c r="M341">
        <v>89966</v>
      </c>
      <c r="N341">
        <v>916</v>
      </c>
      <c r="O341">
        <v>10730</v>
      </c>
      <c r="P341">
        <v>8364</v>
      </c>
      <c r="Q341">
        <v>-1215</v>
      </c>
      <c r="R341">
        <v>35707</v>
      </c>
      <c r="S341">
        <v>3047</v>
      </c>
      <c r="T341">
        <v>17579</v>
      </c>
      <c r="U341">
        <v>-4042</v>
      </c>
      <c r="V341">
        <v>112891</v>
      </c>
      <c r="W341">
        <v>9634</v>
      </c>
      <c r="X341">
        <v>66044</v>
      </c>
      <c r="Y341">
        <v>-12779</v>
      </c>
      <c r="Z341">
        <v>0</v>
      </c>
      <c r="AA341">
        <v>63228.58</v>
      </c>
      <c r="AB341">
        <v>16147.08</v>
      </c>
      <c r="AC341">
        <v>7330.93</v>
      </c>
      <c r="AD341">
        <v>68080.62</v>
      </c>
      <c r="AE341">
        <v>71544</v>
      </c>
      <c r="AF341">
        <v>1040706</v>
      </c>
      <c r="AG341">
        <v>506878</v>
      </c>
      <c r="AH341">
        <v>119130</v>
      </c>
      <c r="AI341">
        <v>2509</v>
      </c>
      <c r="AJ341">
        <v>791</v>
      </c>
      <c r="AK341">
        <v>1861</v>
      </c>
      <c r="AL341">
        <v>10345</v>
      </c>
      <c r="AM341">
        <v>3150</v>
      </c>
      <c r="AN341">
        <v>0</v>
      </c>
      <c r="AO341">
        <v>0</v>
      </c>
      <c r="AP341">
        <v>83</v>
      </c>
      <c r="AQ341">
        <v>1744</v>
      </c>
      <c r="AR341">
        <v>6821</v>
      </c>
      <c r="AS341">
        <v>100862</v>
      </c>
      <c r="AT341">
        <v>2777</v>
      </c>
      <c r="AU341">
        <v>694</v>
      </c>
      <c r="AV341">
        <v>0</v>
      </c>
      <c r="AW341">
        <v>1032</v>
      </c>
      <c r="AX341">
        <v>38</v>
      </c>
      <c r="AY341">
        <v>76078</v>
      </c>
      <c r="AZ341">
        <v>33628</v>
      </c>
      <c r="BA341">
        <v>9202</v>
      </c>
      <c r="BB341">
        <v>1492</v>
      </c>
      <c r="BC341" s="1">
        <v>12.935089871459811</v>
      </c>
      <c r="BD341" s="1">
        <v>0.41810229878926874</v>
      </c>
      <c r="BE341" s="1">
        <v>18749</v>
      </c>
      <c r="BF341" s="1">
        <v>38494</v>
      </c>
      <c r="BG341" s="1">
        <v>0.1537122668467813</v>
      </c>
      <c r="BH341" s="1">
        <v>0.11794045825323426</v>
      </c>
      <c r="BI341" s="1">
        <v>8.8741362290227048</v>
      </c>
      <c r="BJ341" s="1">
        <v>26.374396009767757</v>
      </c>
      <c r="BK341" s="1">
        <v>7694.4237803294027</v>
      </c>
      <c r="BL341" s="1">
        <v>59</v>
      </c>
      <c r="BM341" s="1">
        <v>23.011794045825322</v>
      </c>
      <c r="BN341" s="1">
        <v>104.00101141303405</v>
      </c>
      <c r="BO341" s="1">
        <v>7.405405080377558</v>
      </c>
      <c r="BP341">
        <f>IFERROR(VLOOKUP(C341,'[2]Øyer per selskap'!$A$2:$D$43,4,FALSE),0)</f>
        <v>3</v>
      </c>
      <c r="BQ341">
        <f>IFERROR(VLOOKUP(C341,'[1]Pivot 28112017 - VIR 2018'!$D$4:$E$117,2,FALSE),0)</f>
        <v>25.109999999999992</v>
      </c>
      <c r="BR341">
        <v>247.85</v>
      </c>
    </row>
    <row r="342" spans="1:70" x14ac:dyDescent="0.25">
      <c r="A342" t="s">
        <v>150</v>
      </c>
      <c r="B342" t="s">
        <v>57</v>
      </c>
      <c r="C342">
        <v>844011342</v>
      </c>
      <c r="D342" t="s">
        <v>58</v>
      </c>
      <c r="E342">
        <v>2007</v>
      </c>
      <c r="F342">
        <v>0</v>
      </c>
      <c r="G342">
        <v>0</v>
      </c>
      <c r="H342">
        <v>0</v>
      </c>
      <c r="I342">
        <v>46381</v>
      </c>
      <c r="J342">
        <v>28</v>
      </c>
      <c r="K342">
        <v>7348</v>
      </c>
      <c r="L342">
        <v>20015</v>
      </c>
      <c r="M342">
        <v>79810</v>
      </c>
      <c r="N342">
        <v>0</v>
      </c>
      <c r="O342">
        <v>0</v>
      </c>
      <c r="P342">
        <v>0</v>
      </c>
      <c r="Q342">
        <v>0</v>
      </c>
      <c r="R342">
        <v>10937</v>
      </c>
      <c r="S342">
        <v>2254</v>
      </c>
      <c r="T342">
        <v>2625</v>
      </c>
      <c r="U342">
        <v>0</v>
      </c>
      <c r="V342">
        <v>59097</v>
      </c>
      <c r="W342">
        <v>8634</v>
      </c>
      <c r="X342">
        <v>8233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41995</v>
      </c>
      <c r="AF342">
        <v>678691</v>
      </c>
      <c r="AG342">
        <v>127992</v>
      </c>
      <c r="AH342">
        <v>884</v>
      </c>
      <c r="AI342">
        <v>2946</v>
      </c>
      <c r="AJ342">
        <v>2346</v>
      </c>
      <c r="AK342">
        <v>2898</v>
      </c>
      <c r="AL342">
        <v>9239</v>
      </c>
      <c r="AM342">
        <v>62</v>
      </c>
      <c r="AN342">
        <v>0</v>
      </c>
      <c r="AO342">
        <v>0</v>
      </c>
      <c r="AP342">
        <v>170</v>
      </c>
      <c r="AQ342">
        <v>317</v>
      </c>
      <c r="AR342">
        <v>2067</v>
      </c>
      <c r="AS342">
        <v>40579</v>
      </c>
      <c r="AT342">
        <v>-6</v>
      </c>
      <c r="AU342">
        <v>16</v>
      </c>
      <c r="AV342">
        <v>0</v>
      </c>
      <c r="AW342">
        <v>438</v>
      </c>
      <c r="AX342">
        <v>114</v>
      </c>
      <c r="AY342">
        <v>55834</v>
      </c>
      <c r="AZ342">
        <v>9430</v>
      </c>
      <c r="BA342">
        <v>0</v>
      </c>
      <c r="BB342">
        <v>556</v>
      </c>
      <c r="BP342">
        <f>IFERROR(VLOOKUP(C342,'[2]Øyer per selskap'!$A$2:$D$43,4,FALSE),0)</f>
        <v>25</v>
      </c>
      <c r="BQ342">
        <f>IFERROR(VLOOKUP(C342,'[1]Pivot 28112017 - VIR 2018'!$D$4:$E$117,2,FALSE),0)</f>
        <v>91.261199999999988</v>
      </c>
      <c r="BR342">
        <v>244.45</v>
      </c>
    </row>
    <row r="343" spans="1:70" x14ac:dyDescent="0.25">
      <c r="A343" t="s">
        <v>151</v>
      </c>
      <c r="B343" t="s">
        <v>57</v>
      </c>
      <c r="C343">
        <v>844011342</v>
      </c>
      <c r="D343" t="s">
        <v>58</v>
      </c>
      <c r="E343">
        <v>2008</v>
      </c>
      <c r="F343">
        <v>0</v>
      </c>
      <c r="G343">
        <v>0</v>
      </c>
      <c r="H343">
        <v>0</v>
      </c>
      <c r="I343">
        <v>46465</v>
      </c>
      <c r="J343">
        <v>0</v>
      </c>
      <c r="K343">
        <v>12255</v>
      </c>
      <c r="L343">
        <v>82700</v>
      </c>
      <c r="M343">
        <v>74500</v>
      </c>
      <c r="N343">
        <v>0</v>
      </c>
      <c r="O343">
        <v>0</v>
      </c>
      <c r="P343">
        <v>0</v>
      </c>
      <c r="Q343">
        <v>0</v>
      </c>
      <c r="R343">
        <v>13740</v>
      </c>
      <c r="S343">
        <v>3213</v>
      </c>
      <c r="T343">
        <v>2364</v>
      </c>
      <c r="U343">
        <v>0</v>
      </c>
      <c r="V343">
        <v>74352</v>
      </c>
      <c r="W343">
        <v>11716</v>
      </c>
      <c r="X343">
        <v>9011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42178</v>
      </c>
      <c r="AF343">
        <v>670428</v>
      </c>
      <c r="AG343">
        <v>206074</v>
      </c>
      <c r="AH343">
        <v>0</v>
      </c>
      <c r="AI343">
        <v>2976</v>
      </c>
      <c r="AJ343">
        <v>2342</v>
      </c>
      <c r="AK343">
        <v>2925</v>
      </c>
      <c r="AL343">
        <v>14101</v>
      </c>
      <c r="AM343">
        <v>41</v>
      </c>
      <c r="AN343">
        <v>0</v>
      </c>
      <c r="AO343">
        <v>0</v>
      </c>
      <c r="AP343">
        <v>170</v>
      </c>
      <c r="AQ343">
        <v>147</v>
      </c>
      <c r="AR343">
        <v>2323</v>
      </c>
      <c r="AS343">
        <v>46006</v>
      </c>
      <c r="AT343">
        <v>0</v>
      </c>
      <c r="AU343">
        <v>0</v>
      </c>
      <c r="AV343">
        <v>0</v>
      </c>
      <c r="AW343">
        <v>469</v>
      </c>
      <c r="AX343">
        <v>114</v>
      </c>
      <c r="AY343">
        <v>55180</v>
      </c>
      <c r="AZ343">
        <v>16466</v>
      </c>
      <c r="BA343">
        <v>0</v>
      </c>
      <c r="BB343">
        <v>504</v>
      </c>
      <c r="BP343">
        <f>IFERROR(VLOOKUP(C343,'[2]Øyer per selskap'!$A$2:$D$43,4,FALSE),0)</f>
        <v>25</v>
      </c>
      <c r="BQ343">
        <f>IFERROR(VLOOKUP(C343,'[1]Pivot 28112017 - VIR 2018'!$D$4:$E$117,2,FALSE),0)</f>
        <v>91.261199999999988</v>
      </c>
      <c r="BR343">
        <v>244.45</v>
      </c>
    </row>
    <row r="344" spans="1:70" x14ac:dyDescent="0.25">
      <c r="A344" t="s">
        <v>152</v>
      </c>
      <c r="B344" t="s">
        <v>57</v>
      </c>
      <c r="C344">
        <v>844011342</v>
      </c>
      <c r="D344" t="s">
        <v>58</v>
      </c>
      <c r="E344">
        <v>2009</v>
      </c>
      <c r="F344">
        <v>0</v>
      </c>
      <c r="G344">
        <v>0</v>
      </c>
      <c r="H344">
        <v>0</v>
      </c>
      <c r="I344">
        <v>47344</v>
      </c>
      <c r="J344">
        <v>0</v>
      </c>
      <c r="K344">
        <v>13116</v>
      </c>
      <c r="L344">
        <v>71100</v>
      </c>
      <c r="M344">
        <v>77200</v>
      </c>
      <c r="N344">
        <v>0</v>
      </c>
      <c r="O344">
        <v>0</v>
      </c>
      <c r="P344">
        <v>0</v>
      </c>
      <c r="Q344">
        <v>0</v>
      </c>
      <c r="R344">
        <v>10868</v>
      </c>
      <c r="S344">
        <v>2390</v>
      </c>
      <c r="T344">
        <v>2154</v>
      </c>
      <c r="U344">
        <v>0</v>
      </c>
      <c r="V344">
        <v>72390</v>
      </c>
      <c r="W344">
        <v>8486</v>
      </c>
      <c r="X344">
        <v>15321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41537</v>
      </c>
      <c r="AF344">
        <v>676443</v>
      </c>
      <c r="AG344">
        <v>225641</v>
      </c>
      <c r="AH344">
        <v>0</v>
      </c>
      <c r="AI344">
        <v>2890</v>
      </c>
      <c r="AJ344">
        <v>2340</v>
      </c>
      <c r="AK344">
        <v>2949</v>
      </c>
      <c r="AL344">
        <v>12541</v>
      </c>
      <c r="AM344">
        <v>406</v>
      </c>
      <c r="AN344">
        <v>0</v>
      </c>
      <c r="AO344">
        <v>0</v>
      </c>
      <c r="AP344">
        <v>147</v>
      </c>
      <c r="AQ344">
        <v>0</v>
      </c>
      <c r="AR344">
        <v>2508</v>
      </c>
      <c r="AS344">
        <v>49960</v>
      </c>
      <c r="AT344">
        <v>0</v>
      </c>
      <c r="AU344">
        <v>0</v>
      </c>
      <c r="AV344">
        <v>0</v>
      </c>
      <c r="AW344">
        <v>495</v>
      </c>
      <c r="AX344">
        <v>114</v>
      </c>
      <c r="AY344">
        <v>61369</v>
      </c>
      <c r="AZ344">
        <v>19585</v>
      </c>
      <c r="BA344">
        <v>0</v>
      </c>
      <c r="BB344">
        <v>207</v>
      </c>
      <c r="BP344">
        <f>IFERROR(VLOOKUP(C344,'[2]Øyer per selskap'!$A$2:$D$43,4,FALSE),0)</f>
        <v>25</v>
      </c>
      <c r="BQ344">
        <f>IFERROR(VLOOKUP(C344,'[1]Pivot 28112017 - VIR 2018'!$D$4:$E$117,2,FALSE),0)</f>
        <v>91.261199999999988</v>
      </c>
      <c r="BR344">
        <v>244.45</v>
      </c>
    </row>
    <row r="345" spans="1:70" x14ac:dyDescent="0.25">
      <c r="A345" t="s">
        <v>153</v>
      </c>
      <c r="B345" t="s">
        <v>57</v>
      </c>
      <c r="C345">
        <v>844011342</v>
      </c>
      <c r="D345" t="s">
        <v>58</v>
      </c>
      <c r="E345">
        <v>2010</v>
      </c>
      <c r="F345">
        <v>0</v>
      </c>
      <c r="G345">
        <v>0</v>
      </c>
      <c r="H345">
        <v>0</v>
      </c>
      <c r="I345">
        <v>49454</v>
      </c>
      <c r="J345">
        <v>0</v>
      </c>
      <c r="K345">
        <v>13533</v>
      </c>
      <c r="L345">
        <v>61169</v>
      </c>
      <c r="M345">
        <v>95568</v>
      </c>
      <c r="N345">
        <v>0</v>
      </c>
      <c r="O345">
        <v>0</v>
      </c>
      <c r="P345">
        <v>0</v>
      </c>
      <c r="Q345">
        <v>0</v>
      </c>
      <c r="R345">
        <v>11954</v>
      </c>
      <c r="S345">
        <v>-129</v>
      </c>
      <c r="T345">
        <v>2289</v>
      </c>
      <c r="U345">
        <v>0</v>
      </c>
      <c r="V345">
        <v>93337</v>
      </c>
      <c r="W345">
        <v>-793</v>
      </c>
      <c r="X345">
        <v>13586</v>
      </c>
      <c r="Y345">
        <v>0</v>
      </c>
      <c r="Z345">
        <v>0</v>
      </c>
      <c r="AA345">
        <v>75272.509999999995</v>
      </c>
      <c r="AB345">
        <v>25.69</v>
      </c>
      <c r="AC345">
        <v>3065.88</v>
      </c>
      <c r="AD345">
        <v>26318.07</v>
      </c>
      <c r="AE345">
        <v>43326</v>
      </c>
      <c r="AF345">
        <v>681125</v>
      </c>
      <c r="AG345">
        <v>230994</v>
      </c>
      <c r="AH345">
        <v>0</v>
      </c>
      <c r="AI345">
        <v>2996</v>
      </c>
      <c r="AJ345">
        <v>2340</v>
      </c>
      <c r="AK345">
        <v>2963</v>
      </c>
      <c r="AL345">
        <v>11378</v>
      </c>
      <c r="AM345">
        <v>1093</v>
      </c>
      <c r="AN345">
        <v>0</v>
      </c>
      <c r="AO345">
        <v>0</v>
      </c>
      <c r="AP345">
        <v>0</v>
      </c>
      <c r="AQ345">
        <v>0</v>
      </c>
      <c r="AR345">
        <v>3443</v>
      </c>
      <c r="AS345">
        <v>72527</v>
      </c>
      <c r="AT345">
        <v>0</v>
      </c>
      <c r="AU345">
        <v>0</v>
      </c>
      <c r="AV345">
        <v>0</v>
      </c>
      <c r="AW345">
        <v>509</v>
      </c>
      <c r="AX345">
        <v>114</v>
      </c>
      <c r="AY345">
        <v>58674</v>
      </c>
      <c r="AZ345">
        <v>15118</v>
      </c>
      <c r="BA345">
        <v>0</v>
      </c>
      <c r="BB345">
        <v>322</v>
      </c>
      <c r="BP345">
        <f>IFERROR(VLOOKUP(C345,'[2]Øyer per selskap'!$A$2:$D$43,4,FALSE),0)</f>
        <v>25</v>
      </c>
      <c r="BQ345">
        <f>IFERROR(VLOOKUP(C345,'[1]Pivot 28112017 - VIR 2018'!$D$4:$E$117,2,FALSE),0)</f>
        <v>91.261199999999988</v>
      </c>
      <c r="BR345">
        <v>244.45</v>
      </c>
    </row>
    <row r="346" spans="1:70" x14ac:dyDescent="0.25">
      <c r="A346" t="s">
        <v>154</v>
      </c>
      <c r="B346" t="s">
        <v>57</v>
      </c>
      <c r="C346">
        <v>844011342</v>
      </c>
      <c r="D346" t="s">
        <v>58</v>
      </c>
      <c r="E346">
        <v>2011</v>
      </c>
      <c r="F346">
        <v>0</v>
      </c>
      <c r="G346">
        <v>0</v>
      </c>
      <c r="H346">
        <v>0</v>
      </c>
      <c r="I346">
        <v>49911</v>
      </c>
      <c r="J346">
        <v>0</v>
      </c>
      <c r="K346">
        <v>14386</v>
      </c>
      <c r="L346">
        <v>61357</v>
      </c>
      <c r="M346">
        <v>71672</v>
      </c>
      <c r="N346">
        <v>0</v>
      </c>
      <c r="O346">
        <v>0</v>
      </c>
      <c r="P346">
        <v>0</v>
      </c>
      <c r="Q346">
        <v>0</v>
      </c>
      <c r="R346">
        <v>12649</v>
      </c>
      <c r="S346">
        <v>2964</v>
      </c>
      <c r="T346">
        <v>2705</v>
      </c>
      <c r="U346">
        <v>0</v>
      </c>
      <c r="V346">
        <v>91891</v>
      </c>
      <c r="W346">
        <v>14616</v>
      </c>
      <c r="X346">
        <v>18561</v>
      </c>
      <c r="Y346">
        <v>0</v>
      </c>
      <c r="Z346">
        <v>0</v>
      </c>
      <c r="AA346">
        <v>75306.570000000007</v>
      </c>
      <c r="AB346">
        <v>25.69</v>
      </c>
      <c r="AC346">
        <v>3065.88</v>
      </c>
      <c r="AD346">
        <v>26318.07</v>
      </c>
      <c r="AE346">
        <v>43573</v>
      </c>
      <c r="AF346">
        <v>702124</v>
      </c>
      <c r="AG346">
        <v>234772</v>
      </c>
      <c r="AH346">
        <v>0</v>
      </c>
      <c r="AI346">
        <v>3002</v>
      </c>
      <c r="AJ346">
        <v>2325</v>
      </c>
      <c r="AK346">
        <v>2995</v>
      </c>
      <c r="AL346">
        <v>18575</v>
      </c>
      <c r="AM346">
        <v>3645</v>
      </c>
      <c r="AN346">
        <v>0</v>
      </c>
      <c r="AO346">
        <v>0</v>
      </c>
      <c r="AP346">
        <v>0</v>
      </c>
      <c r="AQ346">
        <v>0</v>
      </c>
      <c r="AR346">
        <v>3694</v>
      </c>
      <c r="AS346">
        <v>76828</v>
      </c>
      <c r="AT346">
        <v>2133</v>
      </c>
      <c r="AU346">
        <v>0</v>
      </c>
      <c r="AV346">
        <v>0</v>
      </c>
      <c r="AW346">
        <v>554</v>
      </c>
      <c r="AX346">
        <v>116</v>
      </c>
      <c r="AY346">
        <v>64074</v>
      </c>
      <c r="AZ346">
        <v>15710</v>
      </c>
      <c r="BA346">
        <v>0</v>
      </c>
      <c r="BB346">
        <v>171</v>
      </c>
      <c r="BP346">
        <f>IFERROR(VLOOKUP(C346,'[2]Øyer per selskap'!$A$2:$D$43,4,FALSE),0)</f>
        <v>25</v>
      </c>
      <c r="BQ346">
        <f>IFERROR(VLOOKUP(C346,'[1]Pivot 28112017 - VIR 2018'!$D$4:$E$117,2,FALSE),0)</f>
        <v>91.261199999999988</v>
      </c>
      <c r="BR346">
        <v>244.45</v>
      </c>
    </row>
    <row r="347" spans="1:70" x14ac:dyDescent="0.25">
      <c r="A347" t="s">
        <v>155</v>
      </c>
      <c r="B347" t="s">
        <v>57</v>
      </c>
      <c r="C347">
        <v>844011342</v>
      </c>
      <c r="D347" t="s">
        <v>58</v>
      </c>
      <c r="E347">
        <v>2012</v>
      </c>
      <c r="F347">
        <v>0</v>
      </c>
      <c r="G347">
        <v>0</v>
      </c>
      <c r="H347">
        <v>0</v>
      </c>
      <c r="I347">
        <v>53881</v>
      </c>
      <c r="J347">
        <v>0</v>
      </c>
      <c r="K347">
        <v>15269</v>
      </c>
      <c r="L347">
        <v>62066</v>
      </c>
      <c r="M347">
        <v>100128</v>
      </c>
      <c r="N347">
        <v>0</v>
      </c>
      <c r="O347">
        <v>0</v>
      </c>
      <c r="P347">
        <v>0</v>
      </c>
      <c r="Q347">
        <v>0</v>
      </c>
      <c r="R347">
        <v>15679</v>
      </c>
      <c r="S347">
        <v>3775</v>
      </c>
      <c r="T347">
        <v>4109</v>
      </c>
      <c r="U347">
        <v>0</v>
      </c>
      <c r="V347">
        <v>107985</v>
      </c>
      <c r="W347">
        <v>17975</v>
      </c>
      <c r="X347">
        <v>14498</v>
      </c>
      <c r="Y347">
        <v>0</v>
      </c>
      <c r="Z347">
        <v>0</v>
      </c>
      <c r="AA347">
        <v>75337.539999999994</v>
      </c>
      <c r="AB347">
        <v>25.69</v>
      </c>
      <c r="AC347">
        <v>3065.88</v>
      </c>
      <c r="AD347">
        <v>26318.07</v>
      </c>
      <c r="AE347">
        <v>43653</v>
      </c>
      <c r="AF347">
        <v>754963</v>
      </c>
      <c r="AG347">
        <v>243296</v>
      </c>
      <c r="AH347">
        <v>0</v>
      </c>
      <c r="AI347">
        <v>3005</v>
      </c>
      <c r="AJ347">
        <v>2313</v>
      </c>
      <c r="AK347">
        <v>3002</v>
      </c>
      <c r="AL347">
        <v>15459</v>
      </c>
      <c r="AM347">
        <v>1022</v>
      </c>
      <c r="AN347">
        <v>0</v>
      </c>
      <c r="AO347">
        <v>0</v>
      </c>
      <c r="AP347">
        <v>160</v>
      </c>
      <c r="AQ347">
        <v>5437</v>
      </c>
      <c r="AR347">
        <v>3825</v>
      </c>
      <c r="AS347">
        <v>88590</v>
      </c>
      <c r="AT347">
        <v>4811</v>
      </c>
      <c r="AU347">
        <v>123</v>
      </c>
      <c r="AV347">
        <v>0</v>
      </c>
      <c r="AW347">
        <v>573</v>
      </c>
      <c r="AX347">
        <v>116</v>
      </c>
      <c r="AY347">
        <v>71920</v>
      </c>
      <c r="AZ347">
        <v>15320</v>
      </c>
      <c r="BA347">
        <v>0</v>
      </c>
      <c r="BB347">
        <v>173</v>
      </c>
      <c r="BC347" s="1">
        <v>13.18254208681352</v>
      </c>
      <c r="BD347" s="1">
        <v>9.4733197732288915E-2</v>
      </c>
      <c r="BE347" s="1">
        <v>23107</v>
      </c>
      <c r="BF347" s="1">
        <v>78079</v>
      </c>
      <c r="BG347" s="1">
        <v>5.3228140729261388E-2</v>
      </c>
      <c r="BH347" s="1">
        <v>2.8752929725022094E-2</v>
      </c>
      <c r="BI347" s="1">
        <v>8.3449455039127045</v>
      </c>
      <c r="BJ347" s="1">
        <v>28.269329781375273</v>
      </c>
      <c r="BK347" s="1">
        <v>17490.808809026756</v>
      </c>
      <c r="BL347" s="1">
        <v>65.495152345701143</v>
      </c>
      <c r="BM347" s="1">
        <v>46.232136682078405</v>
      </c>
      <c r="BN347" s="1">
        <v>395.26021123904422</v>
      </c>
      <c r="BO347" s="1">
        <v>3.6476041458336987</v>
      </c>
      <c r="BP347">
        <f>IFERROR(VLOOKUP(C347,'[2]Øyer per selskap'!$A$2:$D$43,4,FALSE),0)</f>
        <v>25</v>
      </c>
      <c r="BQ347">
        <f>IFERROR(VLOOKUP(C347,'[1]Pivot 28112017 - VIR 2018'!$D$4:$E$117,2,FALSE),0)</f>
        <v>91.261199999999988</v>
      </c>
      <c r="BR347">
        <v>244.45</v>
      </c>
    </row>
    <row r="348" spans="1:70" x14ac:dyDescent="0.25">
      <c r="A348" t="s">
        <v>156</v>
      </c>
      <c r="B348" t="s">
        <v>57</v>
      </c>
      <c r="C348">
        <v>844011342</v>
      </c>
      <c r="D348" t="s">
        <v>58</v>
      </c>
      <c r="E348">
        <v>2013</v>
      </c>
      <c r="F348">
        <v>0</v>
      </c>
      <c r="G348">
        <v>0</v>
      </c>
      <c r="H348">
        <v>0</v>
      </c>
      <c r="I348">
        <v>56915</v>
      </c>
      <c r="J348">
        <v>0</v>
      </c>
      <c r="K348">
        <v>22699</v>
      </c>
      <c r="L348">
        <v>64114</v>
      </c>
      <c r="M348">
        <v>82398</v>
      </c>
      <c r="N348">
        <v>0</v>
      </c>
      <c r="O348">
        <v>0</v>
      </c>
      <c r="P348">
        <v>0</v>
      </c>
      <c r="Q348">
        <v>0</v>
      </c>
      <c r="R348">
        <v>18640</v>
      </c>
      <c r="S348">
        <v>3824</v>
      </c>
      <c r="T348">
        <v>7249</v>
      </c>
      <c r="U348">
        <v>0</v>
      </c>
      <c r="V348">
        <v>109652</v>
      </c>
      <c r="W348">
        <v>18126</v>
      </c>
      <c r="X348">
        <v>15277</v>
      </c>
      <c r="Y348">
        <v>0</v>
      </c>
      <c r="Z348">
        <v>0</v>
      </c>
      <c r="AA348">
        <v>75386.73</v>
      </c>
      <c r="AB348">
        <v>25.69</v>
      </c>
      <c r="AC348">
        <v>3065.88</v>
      </c>
      <c r="AD348">
        <v>28023.71</v>
      </c>
      <c r="AE348">
        <v>43963</v>
      </c>
      <c r="AF348">
        <v>787757</v>
      </c>
      <c r="AG348">
        <v>267795</v>
      </c>
      <c r="AH348">
        <v>0</v>
      </c>
      <c r="AI348">
        <v>3016</v>
      </c>
      <c r="AJ348">
        <v>2313</v>
      </c>
      <c r="AK348">
        <v>3023</v>
      </c>
      <c r="AL348">
        <v>25149</v>
      </c>
      <c r="AM348">
        <v>2102</v>
      </c>
      <c r="AN348">
        <v>0</v>
      </c>
      <c r="AO348">
        <v>0</v>
      </c>
      <c r="AP348">
        <v>160</v>
      </c>
      <c r="AQ348">
        <v>5277</v>
      </c>
      <c r="AR348">
        <v>4652</v>
      </c>
      <c r="AS348">
        <v>103818</v>
      </c>
      <c r="AT348">
        <v>6440</v>
      </c>
      <c r="AU348">
        <v>195</v>
      </c>
      <c r="AV348">
        <v>0</v>
      </c>
      <c r="AW348">
        <v>593</v>
      </c>
      <c r="AX348">
        <v>117</v>
      </c>
      <c r="AY348">
        <v>79490</v>
      </c>
      <c r="AZ348">
        <v>22736</v>
      </c>
      <c r="BA348">
        <v>0</v>
      </c>
      <c r="BB348">
        <v>117</v>
      </c>
      <c r="BC348" s="1">
        <v>13.18254208681352</v>
      </c>
      <c r="BD348" s="1">
        <v>9.4733197732288915E-2</v>
      </c>
      <c r="BE348" s="1">
        <v>23107</v>
      </c>
      <c r="BF348" s="1">
        <v>78079</v>
      </c>
      <c r="BG348" s="1">
        <v>5.3228140729261388E-2</v>
      </c>
      <c r="BH348" s="1">
        <v>2.8752929725022094E-2</v>
      </c>
      <c r="BI348" s="1">
        <v>8.3449455039127045</v>
      </c>
      <c r="BJ348" s="1">
        <v>28.269329781375273</v>
      </c>
      <c r="BK348" s="1">
        <v>17490.808809026756</v>
      </c>
      <c r="BL348" s="1">
        <v>65.495152345701143</v>
      </c>
      <c r="BM348" s="1">
        <v>46.232136682078405</v>
      </c>
      <c r="BN348" s="1">
        <v>395.26021123904422</v>
      </c>
      <c r="BO348" s="1">
        <v>3.6476041458336987</v>
      </c>
      <c r="BP348">
        <f>IFERROR(VLOOKUP(C348,'[2]Øyer per selskap'!$A$2:$D$43,4,FALSE),0)</f>
        <v>25</v>
      </c>
      <c r="BQ348">
        <f>IFERROR(VLOOKUP(C348,'[1]Pivot 28112017 - VIR 2018'!$D$4:$E$117,2,FALSE),0)</f>
        <v>91.261199999999988</v>
      </c>
      <c r="BR348">
        <v>244.45</v>
      </c>
    </row>
    <row r="349" spans="1:70" x14ac:dyDescent="0.25">
      <c r="A349" t="s">
        <v>56</v>
      </c>
      <c r="B349" t="s">
        <v>57</v>
      </c>
      <c r="C349">
        <v>844011342</v>
      </c>
      <c r="D349" t="s">
        <v>58</v>
      </c>
      <c r="E349">
        <v>2014</v>
      </c>
      <c r="F349">
        <v>168132</v>
      </c>
      <c r="G349">
        <v>24490</v>
      </c>
      <c r="H349">
        <v>0</v>
      </c>
      <c r="I349">
        <v>58355</v>
      </c>
      <c r="J349">
        <v>0</v>
      </c>
      <c r="K349">
        <v>35089</v>
      </c>
      <c r="L349">
        <v>59777</v>
      </c>
      <c r="M349">
        <v>89416</v>
      </c>
      <c r="N349">
        <v>0</v>
      </c>
      <c r="O349">
        <v>0</v>
      </c>
      <c r="P349">
        <v>0</v>
      </c>
      <c r="Q349">
        <v>0</v>
      </c>
      <c r="R349">
        <v>22755</v>
      </c>
      <c r="S349">
        <v>-1396</v>
      </c>
      <c r="T349">
        <v>11319</v>
      </c>
      <c r="U349">
        <v>0</v>
      </c>
      <c r="V349">
        <v>111269</v>
      </c>
      <c r="W349">
        <v>-7372</v>
      </c>
      <c r="X349">
        <v>19185</v>
      </c>
      <c r="Y349">
        <v>0</v>
      </c>
      <c r="Z349">
        <v>0</v>
      </c>
      <c r="AA349">
        <v>72259.27</v>
      </c>
      <c r="AB349">
        <v>85.56</v>
      </c>
      <c r="AC349">
        <v>8858.44</v>
      </c>
      <c r="AD349">
        <v>29761.48</v>
      </c>
      <c r="AE349">
        <v>44474</v>
      </c>
      <c r="AF349">
        <v>818780</v>
      </c>
      <c r="AG349">
        <v>440587</v>
      </c>
      <c r="AH349">
        <v>0</v>
      </c>
      <c r="AI349">
        <v>3015</v>
      </c>
      <c r="AJ349">
        <v>2298</v>
      </c>
      <c r="AK349">
        <v>3038</v>
      </c>
      <c r="AL349">
        <v>18684</v>
      </c>
      <c r="AM349">
        <v>3998</v>
      </c>
      <c r="AN349">
        <v>0</v>
      </c>
      <c r="AO349">
        <v>0</v>
      </c>
      <c r="AP349">
        <v>335</v>
      </c>
      <c r="AQ349">
        <v>17206</v>
      </c>
      <c r="AR349">
        <v>5182</v>
      </c>
      <c r="AS349">
        <v>118898</v>
      </c>
      <c r="AT349">
        <v>7605</v>
      </c>
      <c r="AU349">
        <v>175</v>
      </c>
      <c r="AV349">
        <v>0</v>
      </c>
      <c r="AW349">
        <v>623</v>
      </c>
      <c r="AX349">
        <v>117</v>
      </c>
      <c r="AY349">
        <v>77357</v>
      </c>
      <c r="AZ349">
        <v>44162</v>
      </c>
      <c r="BA349">
        <v>0</v>
      </c>
      <c r="BB349">
        <v>438</v>
      </c>
      <c r="BC349" s="1">
        <v>13.18254208681352</v>
      </c>
      <c r="BD349" s="1">
        <v>9.4733197732288915E-2</v>
      </c>
      <c r="BE349" s="1">
        <v>23107</v>
      </c>
      <c r="BF349" s="1">
        <v>78079</v>
      </c>
      <c r="BG349" s="1">
        <v>5.3228140729261388E-2</v>
      </c>
      <c r="BH349" s="1">
        <v>2.8752929725022094E-2</v>
      </c>
      <c r="BI349" s="1">
        <v>8.3449455039127045</v>
      </c>
      <c r="BJ349" s="1">
        <v>28.269329781375273</v>
      </c>
      <c r="BK349" s="1">
        <v>17490.808809026756</v>
      </c>
      <c r="BL349" s="1">
        <v>65.495152345701143</v>
      </c>
      <c r="BM349" s="1">
        <v>46.232136682078405</v>
      </c>
      <c r="BN349" s="1">
        <v>395.26021123904422</v>
      </c>
      <c r="BO349" s="1">
        <v>3.6476041458336987</v>
      </c>
      <c r="BP349">
        <f>IFERROR(VLOOKUP(C349,'[2]Øyer per selskap'!$A$2:$D$43,4,FALSE),0)</f>
        <v>25</v>
      </c>
      <c r="BQ349">
        <f>IFERROR(VLOOKUP(C349,'[1]Pivot 28112017 - VIR 2018'!$D$4:$E$117,2,FALSE),0)</f>
        <v>91.261199999999988</v>
      </c>
      <c r="BR349">
        <v>244.45</v>
      </c>
    </row>
    <row r="350" spans="1:70" x14ac:dyDescent="0.25">
      <c r="A350" t="s">
        <v>157</v>
      </c>
      <c r="B350" t="s">
        <v>57</v>
      </c>
      <c r="C350">
        <v>844011342</v>
      </c>
      <c r="D350" t="s">
        <v>58</v>
      </c>
      <c r="E350">
        <v>2015</v>
      </c>
      <c r="F350">
        <v>0</v>
      </c>
      <c r="G350">
        <v>0</v>
      </c>
      <c r="H350">
        <v>0</v>
      </c>
      <c r="I350">
        <v>61651</v>
      </c>
      <c r="J350">
        <v>0</v>
      </c>
      <c r="K350">
        <v>25742</v>
      </c>
      <c r="L350">
        <v>62821</v>
      </c>
      <c r="M350">
        <v>85535</v>
      </c>
      <c r="N350">
        <v>0</v>
      </c>
      <c r="O350">
        <v>0</v>
      </c>
      <c r="P350">
        <v>0</v>
      </c>
      <c r="Q350">
        <v>0</v>
      </c>
      <c r="R350">
        <v>23581</v>
      </c>
      <c r="S350">
        <v>-3127</v>
      </c>
      <c r="T350">
        <v>7864</v>
      </c>
      <c r="U350">
        <v>0</v>
      </c>
      <c r="V350">
        <v>112902</v>
      </c>
      <c r="W350">
        <v>-15138</v>
      </c>
      <c r="X350">
        <v>25561</v>
      </c>
      <c r="Y350">
        <v>0</v>
      </c>
      <c r="Z350">
        <v>0</v>
      </c>
      <c r="AA350">
        <v>72284.39</v>
      </c>
      <c r="AB350">
        <v>1478.58</v>
      </c>
      <c r="AC350">
        <v>14013.24</v>
      </c>
      <c r="AD350">
        <v>32746.43</v>
      </c>
      <c r="AE350">
        <v>44776</v>
      </c>
      <c r="AF350">
        <v>871050</v>
      </c>
      <c r="AG350">
        <v>649773</v>
      </c>
      <c r="AH350">
        <v>0</v>
      </c>
      <c r="AI350">
        <v>3053</v>
      </c>
      <c r="AJ350">
        <v>2290</v>
      </c>
      <c r="AK350">
        <v>3075</v>
      </c>
      <c r="AL350">
        <v>22568</v>
      </c>
      <c r="AM350">
        <v>20848</v>
      </c>
      <c r="AN350">
        <v>0</v>
      </c>
      <c r="AO350">
        <v>0</v>
      </c>
      <c r="AP350">
        <v>485</v>
      </c>
      <c r="AQ350">
        <v>14949</v>
      </c>
      <c r="AR350">
        <v>5719</v>
      </c>
      <c r="AS350">
        <v>125501</v>
      </c>
      <c r="AT350">
        <v>3638</v>
      </c>
      <c r="AU350">
        <v>681</v>
      </c>
      <c r="AV350">
        <v>0</v>
      </c>
      <c r="AW350">
        <v>668</v>
      </c>
      <c r="AX350">
        <v>117</v>
      </c>
      <c r="AY350">
        <v>68108</v>
      </c>
      <c r="AZ350">
        <v>22247</v>
      </c>
      <c r="BA350">
        <v>0</v>
      </c>
      <c r="BB350">
        <v>72</v>
      </c>
      <c r="BC350" s="1">
        <v>13.18254208681352</v>
      </c>
      <c r="BD350" s="1">
        <v>9.4733197732288915E-2</v>
      </c>
      <c r="BE350" s="1">
        <v>23107</v>
      </c>
      <c r="BF350" s="1">
        <v>78079</v>
      </c>
      <c r="BG350" s="1">
        <v>5.3228140729261388E-2</v>
      </c>
      <c r="BH350" s="1">
        <v>2.8752929725022094E-2</v>
      </c>
      <c r="BI350" s="1">
        <v>8.3449455039127045</v>
      </c>
      <c r="BJ350" s="1">
        <v>28.269329781375273</v>
      </c>
      <c r="BK350" s="1">
        <v>17490.808809026756</v>
      </c>
      <c r="BL350" s="1">
        <v>65.495152345701143</v>
      </c>
      <c r="BM350" s="1">
        <v>46.232136682078405</v>
      </c>
      <c r="BN350" s="1">
        <v>395.26021123904422</v>
      </c>
      <c r="BO350" s="1">
        <v>3.6476041458336987</v>
      </c>
      <c r="BP350">
        <f>IFERROR(VLOOKUP(C350,'[2]Øyer per selskap'!$A$2:$D$43,4,FALSE),0)</f>
        <v>25</v>
      </c>
      <c r="BQ350">
        <f>IFERROR(VLOOKUP(C350,'[1]Pivot 28112017 - VIR 2018'!$D$4:$E$117,2,FALSE),0)</f>
        <v>91.261199999999988</v>
      </c>
      <c r="BR350">
        <v>244.45</v>
      </c>
    </row>
    <row r="351" spans="1:70" x14ac:dyDescent="0.25">
      <c r="A351" t="s">
        <v>158</v>
      </c>
      <c r="B351" t="s">
        <v>57</v>
      </c>
      <c r="C351">
        <v>844011342</v>
      </c>
      <c r="D351" t="s">
        <v>58</v>
      </c>
      <c r="E351">
        <v>2016</v>
      </c>
      <c r="F351">
        <v>0</v>
      </c>
      <c r="G351">
        <v>0</v>
      </c>
      <c r="H351">
        <v>0</v>
      </c>
      <c r="I351">
        <v>62794</v>
      </c>
      <c r="J351">
        <v>0</v>
      </c>
      <c r="K351">
        <v>29060</v>
      </c>
      <c r="L351">
        <v>78995</v>
      </c>
      <c r="M351">
        <v>64611</v>
      </c>
      <c r="N351">
        <v>0</v>
      </c>
      <c r="O351">
        <v>0</v>
      </c>
      <c r="P351">
        <v>0</v>
      </c>
      <c r="Q351">
        <v>0</v>
      </c>
      <c r="R351">
        <v>19651</v>
      </c>
      <c r="S351">
        <v>4204</v>
      </c>
      <c r="T351">
        <v>4579</v>
      </c>
      <c r="U351">
        <v>0</v>
      </c>
      <c r="V351">
        <v>119169</v>
      </c>
      <c r="W351">
        <v>21274</v>
      </c>
      <c r="X351">
        <v>19357</v>
      </c>
      <c r="Y351">
        <v>0</v>
      </c>
      <c r="Z351">
        <v>0</v>
      </c>
      <c r="AA351">
        <v>72304.34</v>
      </c>
      <c r="AB351">
        <v>1478.58</v>
      </c>
      <c r="AC351">
        <v>14013.24</v>
      </c>
      <c r="AD351">
        <v>34940.9</v>
      </c>
      <c r="AE351">
        <v>45162</v>
      </c>
      <c r="AF351">
        <v>863697</v>
      </c>
      <c r="AG351">
        <v>696943</v>
      </c>
      <c r="AH351">
        <v>0</v>
      </c>
      <c r="AI351">
        <v>3056</v>
      </c>
      <c r="AJ351">
        <v>2290</v>
      </c>
      <c r="AK351">
        <v>3102</v>
      </c>
      <c r="AL351">
        <v>19611</v>
      </c>
      <c r="AM351">
        <v>1546</v>
      </c>
      <c r="AN351">
        <v>0</v>
      </c>
      <c r="AO351">
        <v>0</v>
      </c>
      <c r="AP351">
        <v>396</v>
      </c>
      <c r="AQ351">
        <v>10092</v>
      </c>
      <c r="AR351">
        <v>6519</v>
      </c>
      <c r="AS351">
        <v>159036</v>
      </c>
      <c r="AT351">
        <v>2549</v>
      </c>
      <c r="AU351">
        <v>853</v>
      </c>
      <c r="AV351">
        <v>0</v>
      </c>
      <c r="AW351">
        <v>697</v>
      </c>
      <c r="AX351">
        <v>115</v>
      </c>
      <c r="AY351">
        <v>73614</v>
      </c>
      <c r="AZ351">
        <v>22574</v>
      </c>
      <c r="BA351">
        <v>0</v>
      </c>
      <c r="BB351">
        <v>487</v>
      </c>
      <c r="BC351" s="1">
        <v>13.18254208681352</v>
      </c>
      <c r="BD351" s="1">
        <v>9.4733197732288915E-2</v>
      </c>
      <c r="BE351" s="1">
        <v>23107</v>
      </c>
      <c r="BF351" s="1">
        <v>78079</v>
      </c>
      <c r="BG351" s="1">
        <v>5.3228140729261388E-2</v>
      </c>
      <c r="BH351" s="1">
        <v>2.8752929725022094E-2</v>
      </c>
      <c r="BI351" s="1">
        <v>8.3449455039127045</v>
      </c>
      <c r="BJ351" s="1">
        <v>28.269329781375273</v>
      </c>
      <c r="BK351" s="1">
        <v>17490.808809026756</v>
      </c>
      <c r="BL351" s="1">
        <v>65.495152345701143</v>
      </c>
      <c r="BM351" s="1">
        <v>46.232136682078405</v>
      </c>
      <c r="BN351" s="1">
        <v>395.26021123904422</v>
      </c>
      <c r="BO351" s="1">
        <v>3.6476041458336987</v>
      </c>
      <c r="BP351">
        <f>IFERROR(VLOOKUP(C351,'[2]Øyer per selskap'!$A$2:$D$43,4,FALSE),0)</f>
        <v>25</v>
      </c>
      <c r="BQ351">
        <f>IFERROR(VLOOKUP(C351,'[1]Pivot 28112017 - VIR 2018'!$D$4:$E$117,2,FALSE),0)</f>
        <v>91.261199999999988</v>
      </c>
      <c r="BR351">
        <v>244.45</v>
      </c>
    </row>
    <row r="352" spans="1:70" x14ac:dyDescent="0.25">
      <c r="A352" t="s">
        <v>584</v>
      </c>
      <c r="B352" t="s">
        <v>585</v>
      </c>
      <c r="C352">
        <v>947537792</v>
      </c>
      <c r="D352" t="s">
        <v>586</v>
      </c>
      <c r="E352">
        <v>2007</v>
      </c>
      <c r="F352">
        <v>0</v>
      </c>
      <c r="G352">
        <v>0</v>
      </c>
      <c r="H352">
        <v>0</v>
      </c>
      <c r="I352">
        <v>5306</v>
      </c>
      <c r="J352">
        <v>0</v>
      </c>
      <c r="K352">
        <v>0</v>
      </c>
      <c r="L352">
        <v>0</v>
      </c>
      <c r="M352">
        <v>3913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7344</v>
      </c>
      <c r="W352">
        <v>1911</v>
      </c>
      <c r="X352">
        <v>931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4101</v>
      </c>
      <c r="AF352">
        <v>64412</v>
      </c>
      <c r="AG352">
        <v>0</v>
      </c>
      <c r="AH352">
        <v>0</v>
      </c>
      <c r="AI352">
        <v>306</v>
      </c>
      <c r="AJ352">
        <v>256</v>
      </c>
      <c r="AK352">
        <v>292</v>
      </c>
      <c r="AL352">
        <v>472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783</v>
      </c>
      <c r="AS352">
        <v>12259</v>
      </c>
      <c r="AT352">
        <v>0</v>
      </c>
      <c r="AU352">
        <v>0</v>
      </c>
      <c r="AV352">
        <v>0</v>
      </c>
      <c r="AW352">
        <v>32</v>
      </c>
      <c r="AX352">
        <v>4</v>
      </c>
      <c r="AY352">
        <v>6385</v>
      </c>
      <c r="AZ352">
        <v>0</v>
      </c>
      <c r="BA352">
        <v>0</v>
      </c>
      <c r="BB352">
        <v>0</v>
      </c>
      <c r="BC352" s="1">
        <v>0</v>
      </c>
      <c r="BD352" s="1">
        <v>0</v>
      </c>
      <c r="BE352" s="1">
        <v>0</v>
      </c>
      <c r="BF352" s="1">
        <v>8145</v>
      </c>
      <c r="BG352" s="1">
        <v>0.14769797421731123</v>
      </c>
      <c r="BH352" s="1">
        <v>7.1454880294659295E-2</v>
      </c>
      <c r="BI352" s="1">
        <v>11.794475138121546</v>
      </c>
      <c r="BJ352" s="1">
        <v>27.794106813996315</v>
      </c>
      <c r="BK352" s="1">
        <v>11466.113689379989</v>
      </c>
      <c r="BL352" s="1">
        <v>63</v>
      </c>
      <c r="BM352" s="1">
        <v>43.867648864333944</v>
      </c>
      <c r="BN352" s="1">
        <v>335.28570902394102</v>
      </c>
      <c r="BO352" s="1">
        <v>5.0372764786794217</v>
      </c>
      <c r="BP352">
        <f>IFERROR(VLOOKUP(C352,'[2]Øyer per selskap'!$A$2:$D$43,4,FALSE),0)</f>
        <v>1</v>
      </c>
      <c r="BQ352">
        <f>IFERROR(VLOOKUP(C352,'[1]Pivot 28112017 - VIR 2018'!$D$4:$E$117,2,FALSE),0)</f>
        <v>14.309999999999999</v>
      </c>
      <c r="BR352">
        <v>276.60000000000002</v>
      </c>
    </row>
    <row r="353" spans="1:70" x14ac:dyDescent="0.25">
      <c r="A353" t="s">
        <v>587</v>
      </c>
      <c r="B353" t="s">
        <v>585</v>
      </c>
      <c r="C353">
        <v>947537792</v>
      </c>
      <c r="D353" t="s">
        <v>586</v>
      </c>
      <c r="E353">
        <v>2008</v>
      </c>
      <c r="F353">
        <v>0</v>
      </c>
      <c r="G353">
        <v>0</v>
      </c>
      <c r="H353">
        <v>0</v>
      </c>
      <c r="I353">
        <v>5572</v>
      </c>
      <c r="J353">
        <v>0</v>
      </c>
      <c r="K353">
        <v>0</v>
      </c>
      <c r="L353">
        <v>0</v>
      </c>
      <c r="M353">
        <v>3427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8180</v>
      </c>
      <c r="W353">
        <v>2259</v>
      </c>
      <c r="X353">
        <v>958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4173</v>
      </c>
      <c r="AF353">
        <v>62918</v>
      </c>
      <c r="AG353">
        <v>0</v>
      </c>
      <c r="AH353">
        <v>0</v>
      </c>
      <c r="AI353">
        <v>309</v>
      </c>
      <c r="AJ353">
        <v>255</v>
      </c>
      <c r="AK353">
        <v>294</v>
      </c>
      <c r="AL353">
        <v>341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1100</v>
      </c>
      <c r="AS353">
        <v>13795</v>
      </c>
      <c r="AT353">
        <v>0</v>
      </c>
      <c r="AU353">
        <v>0</v>
      </c>
      <c r="AV353">
        <v>0</v>
      </c>
      <c r="AW353">
        <v>35</v>
      </c>
      <c r="AX353">
        <v>4</v>
      </c>
      <c r="AY353">
        <v>5951</v>
      </c>
      <c r="AZ353">
        <v>0</v>
      </c>
      <c r="BA353">
        <v>0</v>
      </c>
      <c r="BB353">
        <v>0</v>
      </c>
      <c r="BP353">
        <f>IFERROR(VLOOKUP(C353,'[2]Øyer per selskap'!$A$2:$D$43,4,FALSE),0)</f>
        <v>1</v>
      </c>
      <c r="BQ353">
        <f>IFERROR(VLOOKUP(C353,'[1]Pivot 28112017 - VIR 2018'!$D$4:$E$117,2,FALSE),0)</f>
        <v>14.309999999999999</v>
      </c>
      <c r="BR353">
        <v>276.60000000000002</v>
      </c>
    </row>
    <row r="354" spans="1:70" x14ac:dyDescent="0.25">
      <c r="A354" t="s">
        <v>588</v>
      </c>
      <c r="B354" t="s">
        <v>585</v>
      </c>
      <c r="C354">
        <v>947537792</v>
      </c>
      <c r="D354" t="s">
        <v>586</v>
      </c>
      <c r="E354">
        <v>2009</v>
      </c>
      <c r="F354">
        <v>0</v>
      </c>
      <c r="G354">
        <v>0</v>
      </c>
      <c r="H354">
        <v>0</v>
      </c>
      <c r="I354">
        <v>5495</v>
      </c>
      <c r="J354">
        <v>0</v>
      </c>
      <c r="K354">
        <v>0</v>
      </c>
      <c r="L354">
        <v>0</v>
      </c>
      <c r="M354">
        <v>2806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7662</v>
      </c>
      <c r="W354">
        <v>1572</v>
      </c>
      <c r="X354">
        <v>1592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4189</v>
      </c>
      <c r="AF354">
        <v>61275</v>
      </c>
      <c r="AG354">
        <v>0</v>
      </c>
      <c r="AH354">
        <v>0</v>
      </c>
      <c r="AI354">
        <v>311</v>
      </c>
      <c r="AJ354">
        <v>255</v>
      </c>
      <c r="AK354">
        <v>296</v>
      </c>
      <c r="AL354">
        <v>274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1116</v>
      </c>
      <c r="AS354">
        <v>13150</v>
      </c>
      <c r="AT354">
        <v>0</v>
      </c>
      <c r="AU354">
        <v>0</v>
      </c>
      <c r="AV354">
        <v>0</v>
      </c>
      <c r="AW354">
        <v>37</v>
      </c>
      <c r="AX354">
        <v>4</v>
      </c>
      <c r="AY354">
        <v>5344</v>
      </c>
      <c r="AZ354">
        <v>0</v>
      </c>
      <c r="BA354">
        <v>0</v>
      </c>
      <c r="BB354">
        <v>0</v>
      </c>
      <c r="BP354">
        <f>IFERROR(VLOOKUP(C354,'[2]Øyer per selskap'!$A$2:$D$43,4,FALSE),0)</f>
        <v>1</v>
      </c>
      <c r="BQ354">
        <f>IFERROR(VLOOKUP(C354,'[1]Pivot 28112017 - VIR 2018'!$D$4:$E$117,2,FALSE),0)</f>
        <v>14.309999999999999</v>
      </c>
      <c r="BR354">
        <v>276.60000000000002</v>
      </c>
    </row>
    <row r="355" spans="1:70" x14ac:dyDescent="0.25">
      <c r="A355" t="s">
        <v>589</v>
      </c>
      <c r="B355" t="s">
        <v>585</v>
      </c>
      <c r="C355">
        <v>947537792</v>
      </c>
      <c r="D355" t="s">
        <v>586</v>
      </c>
      <c r="E355">
        <v>2010</v>
      </c>
      <c r="F355">
        <v>0</v>
      </c>
      <c r="G355">
        <v>0</v>
      </c>
      <c r="H355">
        <v>0</v>
      </c>
      <c r="I355">
        <v>5438</v>
      </c>
      <c r="J355">
        <v>0</v>
      </c>
      <c r="K355">
        <v>0</v>
      </c>
      <c r="L355">
        <v>0</v>
      </c>
      <c r="M355">
        <v>3569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8037</v>
      </c>
      <c r="W355">
        <v>-906</v>
      </c>
      <c r="X355">
        <v>1506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4212</v>
      </c>
      <c r="AF355">
        <v>58781</v>
      </c>
      <c r="AG355">
        <v>0</v>
      </c>
      <c r="AH355">
        <v>0</v>
      </c>
      <c r="AI355">
        <v>315</v>
      </c>
      <c r="AJ355">
        <v>255</v>
      </c>
      <c r="AK355">
        <v>297</v>
      </c>
      <c r="AL355">
        <v>169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1194</v>
      </c>
      <c r="AS355">
        <v>14302</v>
      </c>
      <c r="AT355">
        <v>0</v>
      </c>
      <c r="AU355">
        <v>0</v>
      </c>
      <c r="AV355">
        <v>0</v>
      </c>
      <c r="AW355">
        <v>38</v>
      </c>
      <c r="AX355">
        <v>4</v>
      </c>
      <c r="AY355">
        <v>6384</v>
      </c>
      <c r="AZ355">
        <v>0</v>
      </c>
      <c r="BA355">
        <v>0</v>
      </c>
      <c r="BB355">
        <v>0</v>
      </c>
      <c r="BP355">
        <f>IFERROR(VLOOKUP(C355,'[2]Øyer per selskap'!$A$2:$D$43,4,FALSE),0)</f>
        <v>1</v>
      </c>
      <c r="BQ355">
        <f>IFERROR(VLOOKUP(C355,'[1]Pivot 28112017 - VIR 2018'!$D$4:$E$117,2,FALSE),0)</f>
        <v>14.309999999999999</v>
      </c>
      <c r="BR355">
        <v>276.60000000000002</v>
      </c>
    </row>
    <row r="356" spans="1:70" x14ac:dyDescent="0.25">
      <c r="A356" t="s">
        <v>590</v>
      </c>
      <c r="B356" t="s">
        <v>585</v>
      </c>
      <c r="C356">
        <v>947537792</v>
      </c>
      <c r="D356" t="s">
        <v>586</v>
      </c>
      <c r="E356">
        <v>2011</v>
      </c>
      <c r="F356">
        <v>0</v>
      </c>
      <c r="G356">
        <v>0</v>
      </c>
      <c r="H356">
        <v>0</v>
      </c>
      <c r="I356">
        <v>5492</v>
      </c>
      <c r="J356">
        <v>0</v>
      </c>
      <c r="K356">
        <v>0</v>
      </c>
      <c r="L356">
        <v>0</v>
      </c>
      <c r="M356">
        <v>2699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9759</v>
      </c>
      <c r="W356">
        <v>1723</v>
      </c>
      <c r="X356">
        <v>1097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4280</v>
      </c>
      <c r="AF356">
        <v>57761</v>
      </c>
      <c r="AG356">
        <v>0</v>
      </c>
      <c r="AH356">
        <v>0</v>
      </c>
      <c r="AI356">
        <v>315</v>
      </c>
      <c r="AJ356">
        <v>255</v>
      </c>
      <c r="AK356">
        <v>298</v>
      </c>
      <c r="AL356">
        <v>1377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1243</v>
      </c>
      <c r="AS356">
        <v>14577</v>
      </c>
      <c r="AT356">
        <v>0</v>
      </c>
      <c r="AU356">
        <v>0</v>
      </c>
      <c r="AV356">
        <v>0</v>
      </c>
      <c r="AW356">
        <v>39</v>
      </c>
      <c r="AX356">
        <v>4</v>
      </c>
      <c r="AY356">
        <v>6254</v>
      </c>
      <c r="AZ356">
        <v>0</v>
      </c>
      <c r="BA356">
        <v>0</v>
      </c>
      <c r="BB356">
        <v>0</v>
      </c>
      <c r="BP356">
        <f>IFERROR(VLOOKUP(C356,'[2]Øyer per selskap'!$A$2:$D$43,4,FALSE),0)</f>
        <v>1</v>
      </c>
      <c r="BQ356">
        <f>IFERROR(VLOOKUP(C356,'[1]Pivot 28112017 - VIR 2018'!$D$4:$E$117,2,FALSE),0)</f>
        <v>14.309999999999999</v>
      </c>
      <c r="BR356">
        <v>276.60000000000002</v>
      </c>
    </row>
    <row r="357" spans="1:70" x14ac:dyDescent="0.25">
      <c r="A357" t="s">
        <v>591</v>
      </c>
      <c r="B357" t="s">
        <v>585</v>
      </c>
      <c r="C357">
        <v>947537792</v>
      </c>
      <c r="D357" t="s">
        <v>586</v>
      </c>
      <c r="E357">
        <v>2012</v>
      </c>
      <c r="F357">
        <v>0</v>
      </c>
      <c r="G357">
        <v>0</v>
      </c>
      <c r="H357">
        <v>0</v>
      </c>
      <c r="I357">
        <v>5603</v>
      </c>
      <c r="J357">
        <v>0</v>
      </c>
      <c r="K357">
        <v>0</v>
      </c>
      <c r="L357">
        <v>0</v>
      </c>
      <c r="M357">
        <v>4212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10261</v>
      </c>
      <c r="W357">
        <v>2185</v>
      </c>
      <c r="X357">
        <v>1793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4338</v>
      </c>
      <c r="AF357">
        <v>56384</v>
      </c>
      <c r="AG357">
        <v>0</v>
      </c>
      <c r="AH357">
        <v>0</v>
      </c>
      <c r="AI357">
        <v>326</v>
      </c>
      <c r="AJ357">
        <v>255</v>
      </c>
      <c r="AK357">
        <v>298</v>
      </c>
      <c r="AL357">
        <v>600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1533</v>
      </c>
      <c r="AS357">
        <v>21810</v>
      </c>
      <c r="AT357">
        <v>0</v>
      </c>
      <c r="AU357">
        <v>0</v>
      </c>
      <c r="AV357">
        <v>0</v>
      </c>
      <c r="AW357">
        <v>39</v>
      </c>
      <c r="AX357">
        <v>4</v>
      </c>
      <c r="AY357">
        <v>6380</v>
      </c>
      <c r="AZ357">
        <v>0</v>
      </c>
      <c r="BA357">
        <v>0</v>
      </c>
      <c r="BB357">
        <v>0</v>
      </c>
      <c r="BP357">
        <f>IFERROR(VLOOKUP(C357,'[2]Øyer per selskap'!$A$2:$D$43,4,FALSE),0)</f>
        <v>1</v>
      </c>
      <c r="BQ357">
        <f>IFERROR(VLOOKUP(C357,'[1]Pivot 28112017 - VIR 2018'!$D$4:$E$117,2,FALSE),0)</f>
        <v>14.309999999999999</v>
      </c>
      <c r="BR357">
        <v>276.60000000000002</v>
      </c>
    </row>
    <row r="358" spans="1:70" x14ac:dyDescent="0.25">
      <c r="A358" t="s">
        <v>592</v>
      </c>
      <c r="B358" t="s">
        <v>585</v>
      </c>
      <c r="C358">
        <v>947537792</v>
      </c>
      <c r="D358" t="s">
        <v>586</v>
      </c>
      <c r="E358">
        <v>2013</v>
      </c>
      <c r="F358">
        <v>0</v>
      </c>
      <c r="G358">
        <v>0</v>
      </c>
      <c r="H358">
        <v>0</v>
      </c>
      <c r="I358">
        <v>5750</v>
      </c>
      <c r="J358">
        <v>0</v>
      </c>
      <c r="K358">
        <v>0</v>
      </c>
      <c r="L358">
        <v>0</v>
      </c>
      <c r="M358">
        <v>3252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10201</v>
      </c>
      <c r="W358">
        <v>2353</v>
      </c>
      <c r="X358">
        <v>1984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4403</v>
      </c>
      <c r="AF358">
        <v>55074</v>
      </c>
      <c r="AG358">
        <v>0</v>
      </c>
      <c r="AH358">
        <v>0</v>
      </c>
      <c r="AI358">
        <v>327</v>
      </c>
      <c r="AJ358">
        <v>253</v>
      </c>
      <c r="AK358">
        <v>313</v>
      </c>
      <c r="AL358">
        <v>915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1820</v>
      </c>
      <c r="AS358">
        <v>28677</v>
      </c>
      <c r="AT358">
        <v>0</v>
      </c>
      <c r="AU358">
        <v>0</v>
      </c>
      <c r="AV358">
        <v>0</v>
      </c>
      <c r="AW358">
        <v>56</v>
      </c>
      <c r="AX358">
        <v>4</v>
      </c>
      <c r="AY358">
        <v>8439</v>
      </c>
      <c r="AZ358">
        <v>0</v>
      </c>
      <c r="BA358">
        <v>0</v>
      </c>
      <c r="BB358">
        <v>0</v>
      </c>
      <c r="BC358" s="1">
        <v>0</v>
      </c>
      <c r="BD358" s="1">
        <v>0</v>
      </c>
      <c r="BE358" s="1">
        <v>0</v>
      </c>
      <c r="BF358" s="1">
        <v>8145</v>
      </c>
      <c r="BG358" s="1">
        <v>0.14769797421731123</v>
      </c>
      <c r="BH358" s="1">
        <v>7.1454880294659295E-2</v>
      </c>
      <c r="BI358" s="1">
        <v>11.794475138121546</v>
      </c>
      <c r="BJ358" s="1">
        <v>27.794106813996315</v>
      </c>
      <c r="BK358" s="1">
        <v>11466.113689379989</v>
      </c>
      <c r="BL358" s="1">
        <v>63</v>
      </c>
      <c r="BM358" s="1">
        <v>43.867648864333944</v>
      </c>
      <c r="BN358" s="1">
        <v>335.28570902394102</v>
      </c>
      <c r="BO358" s="1">
        <v>5.0372764786794217</v>
      </c>
      <c r="BP358">
        <f>IFERROR(VLOOKUP(C358,'[2]Øyer per selskap'!$A$2:$D$43,4,FALSE),0)</f>
        <v>1</v>
      </c>
      <c r="BQ358">
        <f>IFERROR(VLOOKUP(C358,'[1]Pivot 28112017 - VIR 2018'!$D$4:$E$117,2,FALSE),0)</f>
        <v>14.309999999999999</v>
      </c>
      <c r="BR358">
        <v>276.60000000000002</v>
      </c>
    </row>
    <row r="359" spans="1:70" x14ac:dyDescent="0.25">
      <c r="A359" t="s">
        <v>593</v>
      </c>
      <c r="B359" t="s">
        <v>585</v>
      </c>
      <c r="C359">
        <v>947537792</v>
      </c>
      <c r="D359" t="s">
        <v>586</v>
      </c>
      <c r="E359">
        <v>2014</v>
      </c>
      <c r="F359">
        <v>0</v>
      </c>
      <c r="G359">
        <v>0</v>
      </c>
      <c r="H359">
        <v>0</v>
      </c>
      <c r="I359">
        <v>6051</v>
      </c>
      <c r="J359">
        <v>0</v>
      </c>
      <c r="K359">
        <v>0</v>
      </c>
      <c r="L359">
        <v>0</v>
      </c>
      <c r="M359">
        <v>3232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11619</v>
      </c>
      <c r="W359">
        <v>-115</v>
      </c>
      <c r="X359">
        <v>1315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4433</v>
      </c>
      <c r="AF359">
        <v>55559</v>
      </c>
      <c r="AG359">
        <v>0</v>
      </c>
      <c r="AH359">
        <v>0</v>
      </c>
      <c r="AI359">
        <v>332</v>
      </c>
      <c r="AJ359">
        <v>253</v>
      </c>
      <c r="AK359">
        <v>314</v>
      </c>
      <c r="AL359">
        <v>913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1853</v>
      </c>
      <c r="AS359">
        <v>27860</v>
      </c>
      <c r="AT359">
        <v>0</v>
      </c>
      <c r="AU359">
        <v>0</v>
      </c>
      <c r="AV359">
        <v>0</v>
      </c>
      <c r="AW359">
        <v>58</v>
      </c>
      <c r="AX359">
        <v>3</v>
      </c>
      <c r="AY359">
        <v>8062</v>
      </c>
      <c r="AZ359">
        <v>0</v>
      </c>
      <c r="BA359">
        <v>0</v>
      </c>
      <c r="BB359">
        <v>0</v>
      </c>
      <c r="BC359" s="1">
        <v>0</v>
      </c>
      <c r="BD359" s="1">
        <v>0</v>
      </c>
      <c r="BE359" s="1">
        <v>0</v>
      </c>
      <c r="BF359" s="1">
        <v>8145</v>
      </c>
      <c r="BG359" s="1">
        <v>0.14769797421731123</v>
      </c>
      <c r="BH359" s="1">
        <v>7.1454880294659295E-2</v>
      </c>
      <c r="BI359" s="1">
        <v>11.794475138121546</v>
      </c>
      <c r="BJ359" s="1">
        <v>27.794106813996315</v>
      </c>
      <c r="BK359" s="1">
        <v>11466.113689379989</v>
      </c>
      <c r="BL359" s="1">
        <v>63</v>
      </c>
      <c r="BM359" s="1">
        <v>43.867648864333944</v>
      </c>
      <c r="BN359" s="1">
        <v>335.28570902394102</v>
      </c>
      <c r="BO359" s="1">
        <v>5.0372764786794217</v>
      </c>
      <c r="BP359">
        <f>IFERROR(VLOOKUP(C359,'[2]Øyer per selskap'!$A$2:$D$43,4,FALSE),0)</f>
        <v>1</v>
      </c>
      <c r="BQ359">
        <f>IFERROR(VLOOKUP(C359,'[1]Pivot 28112017 - VIR 2018'!$D$4:$E$117,2,FALSE),0)</f>
        <v>14.309999999999999</v>
      </c>
      <c r="BR359">
        <v>276.60000000000002</v>
      </c>
    </row>
    <row r="360" spans="1:70" x14ac:dyDescent="0.25">
      <c r="A360" t="s">
        <v>594</v>
      </c>
      <c r="B360" t="s">
        <v>585</v>
      </c>
      <c r="C360">
        <v>947537792</v>
      </c>
      <c r="D360" t="s">
        <v>586</v>
      </c>
      <c r="E360">
        <v>2015</v>
      </c>
      <c r="F360">
        <v>0</v>
      </c>
      <c r="G360">
        <v>0</v>
      </c>
      <c r="H360">
        <v>0</v>
      </c>
      <c r="I360">
        <v>5274</v>
      </c>
      <c r="J360">
        <v>0</v>
      </c>
      <c r="K360">
        <v>0</v>
      </c>
      <c r="L360">
        <v>0</v>
      </c>
      <c r="M360">
        <v>6240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12277</v>
      </c>
      <c r="W360">
        <v>1650</v>
      </c>
      <c r="X360">
        <v>1660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4489</v>
      </c>
      <c r="AF360">
        <v>59499</v>
      </c>
      <c r="AG360">
        <v>0</v>
      </c>
      <c r="AH360">
        <v>0</v>
      </c>
      <c r="AI360">
        <v>328</v>
      </c>
      <c r="AJ360">
        <v>253</v>
      </c>
      <c r="AK360">
        <v>316</v>
      </c>
      <c r="AL360">
        <v>1767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1914</v>
      </c>
      <c r="AS360">
        <v>27864</v>
      </c>
      <c r="AT360">
        <v>182</v>
      </c>
      <c r="AU360">
        <v>0</v>
      </c>
      <c r="AV360">
        <v>0</v>
      </c>
      <c r="AW360">
        <v>60</v>
      </c>
      <c r="AX360">
        <v>3</v>
      </c>
      <c r="AY360">
        <v>7257</v>
      </c>
      <c r="AZ360">
        <v>0</v>
      </c>
      <c r="BA360">
        <v>0</v>
      </c>
      <c r="BB360">
        <v>0</v>
      </c>
      <c r="BC360" s="1">
        <v>0</v>
      </c>
      <c r="BD360" s="1">
        <v>0</v>
      </c>
      <c r="BE360" s="1">
        <v>0</v>
      </c>
      <c r="BF360" s="1">
        <v>8145</v>
      </c>
      <c r="BG360" s="1">
        <v>0.14769797421731123</v>
      </c>
      <c r="BH360" s="1">
        <v>7.1454880294659295E-2</v>
      </c>
      <c r="BI360" s="1">
        <v>11.794475138121546</v>
      </c>
      <c r="BJ360" s="1">
        <v>27.794106813996315</v>
      </c>
      <c r="BK360" s="1">
        <v>11466.113689379989</v>
      </c>
      <c r="BL360" s="1">
        <v>63</v>
      </c>
      <c r="BM360" s="1">
        <v>43.867648864333944</v>
      </c>
      <c r="BN360" s="1">
        <v>335.28570902394102</v>
      </c>
      <c r="BO360" s="1">
        <v>5.0372764786794217</v>
      </c>
      <c r="BP360">
        <f>IFERROR(VLOOKUP(C360,'[2]Øyer per selskap'!$A$2:$D$43,4,FALSE),0)</f>
        <v>1</v>
      </c>
      <c r="BQ360">
        <f>IFERROR(VLOOKUP(C360,'[1]Pivot 28112017 - VIR 2018'!$D$4:$E$117,2,FALSE),0)</f>
        <v>14.309999999999999</v>
      </c>
      <c r="BR360">
        <v>276.60000000000002</v>
      </c>
    </row>
    <row r="361" spans="1:70" x14ac:dyDescent="0.25">
      <c r="A361" t="s">
        <v>595</v>
      </c>
      <c r="B361" t="s">
        <v>585</v>
      </c>
      <c r="C361">
        <v>947537792</v>
      </c>
      <c r="D361" t="s">
        <v>586</v>
      </c>
      <c r="E361">
        <v>2016</v>
      </c>
      <c r="F361">
        <v>0</v>
      </c>
      <c r="G361">
        <v>0</v>
      </c>
      <c r="H361">
        <v>0</v>
      </c>
      <c r="I361">
        <v>5450</v>
      </c>
      <c r="J361">
        <v>0</v>
      </c>
      <c r="K361">
        <v>0</v>
      </c>
      <c r="L361">
        <v>0</v>
      </c>
      <c r="M361">
        <v>5141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12314</v>
      </c>
      <c r="W361">
        <v>2567</v>
      </c>
      <c r="X361">
        <v>1445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4534</v>
      </c>
      <c r="AF361">
        <v>69546</v>
      </c>
      <c r="AG361">
        <v>0</v>
      </c>
      <c r="AH361">
        <v>0</v>
      </c>
      <c r="AI361">
        <v>324</v>
      </c>
      <c r="AJ361">
        <v>253</v>
      </c>
      <c r="AK361">
        <v>323</v>
      </c>
      <c r="AL361">
        <v>399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2030</v>
      </c>
      <c r="AS361">
        <v>29268</v>
      </c>
      <c r="AT361">
        <v>44</v>
      </c>
      <c r="AU361">
        <v>0</v>
      </c>
      <c r="AV361">
        <v>0</v>
      </c>
      <c r="AW361">
        <v>60</v>
      </c>
      <c r="AX361">
        <v>10</v>
      </c>
      <c r="AY361">
        <v>7117</v>
      </c>
      <c r="AZ361">
        <v>0</v>
      </c>
      <c r="BA361">
        <v>0</v>
      </c>
      <c r="BB361">
        <v>0</v>
      </c>
      <c r="BC361" s="1">
        <v>0</v>
      </c>
      <c r="BD361" s="1">
        <v>0</v>
      </c>
      <c r="BE361" s="1">
        <v>0</v>
      </c>
      <c r="BF361" s="1">
        <v>8145</v>
      </c>
      <c r="BG361" s="1">
        <v>0.14769797421731123</v>
      </c>
      <c r="BH361" s="1">
        <v>7.1454880294659295E-2</v>
      </c>
      <c r="BI361" s="1">
        <v>11.794475138121546</v>
      </c>
      <c r="BJ361" s="1">
        <v>27.794106813996315</v>
      </c>
      <c r="BK361" s="1">
        <v>11466.113689379989</v>
      </c>
      <c r="BL361" s="1">
        <v>63</v>
      </c>
      <c r="BM361" s="1">
        <v>43.867648864333944</v>
      </c>
      <c r="BN361" s="1">
        <v>335.28570902394102</v>
      </c>
      <c r="BO361" s="1">
        <v>5.0372764786794217</v>
      </c>
      <c r="BP361">
        <f>IFERROR(VLOOKUP(C361,'[2]Øyer per selskap'!$A$2:$D$43,4,FALSE),0)</f>
        <v>1</v>
      </c>
      <c r="BQ361">
        <f>IFERROR(VLOOKUP(C361,'[1]Pivot 28112017 - VIR 2018'!$D$4:$E$117,2,FALSE),0)</f>
        <v>14.309999999999999</v>
      </c>
      <c r="BR361">
        <v>276.60000000000002</v>
      </c>
    </row>
    <row r="362" spans="1:70" x14ac:dyDescent="0.25">
      <c r="A362" t="s">
        <v>926</v>
      </c>
      <c r="B362" t="s">
        <v>927</v>
      </c>
      <c r="C362">
        <v>971030569</v>
      </c>
      <c r="D362" t="s">
        <v>928</v>
      </c>
      <c r="E362">
        <v>2007</v>
      </c>
      <c r="F362">
        <v>0</v>
      </c>
      <c r="G362">
        <v>0</v>
      </c>
      <c r="H362">
        <v>0</v>
      </c>
      <c r="I362">
        <v>5654</v>
      </c>
      <c r="J362">
        <v>0</v>
      </c>
      <c r="K362">
        <v>951</v>
      </c>
      <c r="L362">
        <v>500</v>
      </c>
      <c r="M362">
        <v>4704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2923</v>
      </c>
      <c r="W362">
        <v>333</v>
      </c>
      <c r="X362">
        <v>1216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3351</v>
      </c>
      <c r="AF362">
        <v>85283</v>
      </c>
      <c r="AG362">
        <v>22917</v>
      </c>
      <c r="AH362">
        <v>0</v>
      </c>
      <c r="AI362">
        <v>324</v>
      </c>
      <c r="AJ362">
        <v>130</v>
      </c>
      <c r="AK362">
        <v>210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646</v>
      </c>
      <c r="AS362">
        <v>19556</v>
      </c>
      <c r="AT362">
        <v>0</v>
      </c>
      <c r="AU362">
        <v>0</v>
      </c>
      <c r="AV362">
        <v>0</v>
      </c>
      <c r="AW362">
        <v>80</v>
      </c>
      <c r="AX362">
        <v>0</v>
      </c>
      <c r="AY362">
        <v>4265</v>
      </c>
      <c r="AZ362">
        <v>1625</v>
      </c>
      <c r="BA362">
        <v>0</v>
      </c>
      <c r="BB362">
        <v>0</v>
      </c>
      <c r="BP362">
        <f>IFERROR(VLOOKUP(C362,'[2]Øyer per selskap'!$A$2:$D$43,4,FALSE),0)</f>
        <v>0</v>
      </c>
      <c r="BQ362">
        <f>IFERROR(VLOOKUP(C362,'[1]Pivot 28112017 - VIR 2018'!$D$4:$E$117,2,FALSE),0)</f>
        <v>1.6480000000000001</v>
      </c>
      <c r="BR362">
        <v>246.69</v>
      </c>
    </row>
    <row r="363" spans="1:70" x14ac:dyDescent="0.25">
      <c r="A363" t="s">
        <v>929</v>
      </c>
      <c r="B363" t="s">
        <v>927</v>
      </c>
      <c r="C363">
        <v>971030569</v>
      </c>
      <c r="D363" t="s">
        <v>928</v>
      </c>
      <c r="E363">
        <v>2008</v>
      </c>
      <c r="F363">
        <v>0</v>
      </c>
      <c r="G363">
        <v>0</v>
      </c>
      <c r="H363">
        <v>0</v>
      </c>
      <c r="I363">
        <v>5858</v>
      </c>
      <c r="J363">
        <v>0</v>
      </c>
      <c r="K363">
        <v>981</v>
      </c>
      <c r="L363">
        <v>500</v>
      </c>
      <c r="M363">
        <v>4180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3325</v>
      </c>
      <c r="W363">
        <v>534</v>
      </c>
      <c r="X363">
        <v>1461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3487</v>
      </c>
      <c r="AF363">
        <v>92678</v>
      </c>
      <c r="AG363">
        <v>22991</v>
      </c>
      <c r="AH363">
        <v>0</v>
      </c>
      <c r="AI363">
        <v>328</v>
      </c>
      <c r="AJ363">
        <v>128</v>
      </c>
      <c r="AK363">
        <v>210</v>
      </c>
      <c r="AL363">
        <v>176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646</v>
      </c>
      <c r="AS363">
        <v>25500</v>
      </c>
      <c r="AT363">
        <v>0</v>
      </c>
      <c r="AU363">
        <v>0</v>
      </c>
      <c r="AV363">
        <v>0</v>
      </c>
      <c r="AW363">
        <v>82</v>
      </c>
      <c r="AX363">
        <v>0</v>
      </c>
      <c r="AY363">
        <v>1556</v>
      </c>
      <c r="AZ363">
        <v>1314</v>
      </c>
      <c r="BA363">
        <v>0</v>
      </c>
      <c r="BB363">
        <v>0</v>
      </c>
      <c r="BP363">
        <f>IFERROR(VLOOKUP(C363,'[2]Øyer per selskap'!$A$2:$D$43,4,FALSE),0)</f>
        <v>0</v>
      </c>
      <c r="BQ363">
        <f>IFERROR(VLOOKUP(C363,'[1]Pivot 28112017 - VIR 2018'!$D$4:$E$117,2,FALSE),0)</f>
        <v>1.6480000000000001</v>
      </c>
      <c r="BR363">
        <v>246.69</v>
      </c>
    </row>
    <row r="364" spans="1:70" x14ac:dyDescent="0.25">
      <c r="A364" t="s">
        <v>930</v>
      </c>
      <c r="B364" t="s">
        <v>927</v>
      </c>
      <c r="C364">
        <v>971030569</v>
      </c>
      <c r="D364" t="s">
        <v>928</v>
      </c>
      <c r="E364">
        <v>2009</v>
      </c>
      <c r="F364">
        <v>0</v>
      </c>
      <c r="G364">
        <v>0</v>
      </c>
      <c r="H364">
        <v>0</v>
      </c>
      <c r="I364">
        <v>6122</v>
      </c>
      <c r="J364">
        <v>0</v>
      </c>
      <c r="K364">
        <v>1196</v>
      </c>
      <c r="L364">
        <v>500</v>
      </c>
      <c r="M364">
        <v>3878</v>
      </c>
      <c r="N364">
        <v>0</v>
      </c>
      <c r="O364">
        <v>0</v>
      </c>
      <c r="P364">
        <v>0</v>
      </c>
      <c r="Q364">
        <v>0</v>
      </c>
      <c r="R364">
        <v>922</v>
      </c>
      <c r="S364">
        <v>97</v>
      </c>
      <c r="T364">
        <v>119</v>
      </c>
      <c r="U364">
        <v>0</v>
      </c>
      <c r="V364">
        <v>5157</v>
      </c>
      <c r="W364">
        <v>548</v>
      </c>
      <c r="X364">
        <v>1120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3550</v>
      </c>
      <c r="AF364">
        <v>90057</v>
      </c>
      <c r="AG364">
        <v>22178</v>
      </c>
      <c r="AH364">
        <v>0</v>
      </c>
      <c r="AI364">
        <v>327</v>
      </c>
      <c r="AJ364">
        <v>128</v>
      </c>
      <c r="AK364">
        <v>212</v>
      </c>
      <c r="AL364">
        <v>402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1051</v>
      </c>
      <c r="AS364">
        <v>26322</v>
      </c>
      <c r="AT364">
        <v>42</v>
      </c>
      <c r="AU364">
        <v>0</v>
      </c>
      <c r="AV364">
        <v>0</v>
      </c>
      <c r="AW364">
        <v>84</v>
      </c>
      <c r="AX364">
        <v>0</v>
      </c>
      <c r="AY364">
        <v>1809</v>
      </c>
      <c r="AZ364">
        <v>1093</v>
      </c>
      <c r="BA364">
        <v>0</v>
      </c>
      <c r="BB364">
        <v>15</v>
      </c>
      <c r="BP364">
        <f>IFERROR(VLOOKUP(C364,'[2]Øyer per selskap'!$A$2:$D$43,4,FALSE),0)</f>
        <v>0</v>
      </c>
      <c r="BQ364">
        <f>IFERROR(VLOOKUP(C364,'[1]Pivot 28112017 - VIR 2018'!$D$4:$E$117,2,FALSE),0)</f>
        <v>1.6480000000000001</v>
      </c>
      <c r="BR364">
        <v>246.69</v>
      </c>
    </row>
    <row r="365" spans="1:70" x14ac:dyDescent="0.25">
      <c r="A365" t="s">
        <v>931</v>
      </c>
      <c r="B365" t="s">
        <v>927</v>
      </c>
      <c r="C365">
        <v>971030569</v>
      </c>
      <c r="D365" t="s">
        <v>928</v>
      </c>
      <c r="E365">
        <v>2010</v>
      </c>
      <c r="F365">
        <v>0</v>
      </c>
      <c r="G365">
        <v>0</v>
      </c>
      <c r="H365">
        <v>0</v>
      </c>
      <c r="I365">
        <v>6390</v>
      </c>
      <c r="J365">
        <v>0</v>
      </c>
      <c r="K365">
        <v>950</v>
      </c>
      <c r="L365">
        <v>651</v>
      </c>
      <c r="M365">
        <v>5279</v>
      </c>
      <c r="N365">
        <v>0</v>
      </c>
      <c r="O365">
        <v>0</v>
      </c>
      <c r="P365">
        <v>0</v>
      </c>
      <c r="Q365">
        <v>0</v>
      </c>
      <c r="R365">
        <v>885</v>
      </c>
      <c r="S365">
        <v>106</v>
      </c>
      <c r="T365">
        <v>12</v>
      </c>
      <c r="U365">
        <v>0</v>
      </c>
      <c r="V365">
        <v>4976</v>
      </c>
      <c r="W365">
        <v>616</v>
      </c>
      <c r="X365">
        <v>875</v>
      </c>
      <c r="Y365">
        <v>0</v>
      </c>
      <c r="Z365">
        <v>0</v>
      </c>
      <c r="AA365">
        <v>930.46</v>
      </c>
      <c r="AB365">
        <v>143.44</v>
      </c>
      <c r="AC365">
        <v>0</v>
      </c>
      <c r="AD365">
        <v>2502.27</v>
      </c>
      <c r="AE365">
        <v>3610</v>
      </c>
      <c r="AF365">
        <v>86299</v>
      </c>
      <c r="AG365">
        <v>21363</v>
      </c>
      <c r="AH365">
        <v>0</v>
      </c>
      <c r="AI365">
        <v>315</v>
      </c>
      <c r="AJ365">
        <v>128</v>
      </c>
      <c r="AK365">
        <v>213</v>
      </c>
      <c r="AL365">
        <v>395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542</v>
      </c>
      <c r="AS365">
        <v>11103</v>
      </c>
      <c r="AT365">
        <v>0</v>
      </c>
      <c r="AU365">
        <v>0</v>
      </c>
      <c r="AV365">
        <v>0</v>
      </c>
      <c r="AW365">
        <v>85</v>
      </c>
      <c r="AX365">
        <v>0</v>
      </c>
      <c r="AY365">
        <v>2553</v>
      </c>
      <c r="AZ365">
        <v>1204</v>
      </c>
      <c r="BA365">
        <v>0</v>
      </c>
      <c r="BB365">
        <v>0</v>
      </c>
      <c r="BP365">
        <f>IFERROR(VLOOKUP(C365,'[2]Øyer per selskap'!$A$2:$D$43,4,FALSE),0)</f>
        <v>0</v>
      </c>
      <c r="BQ365">
        <f>IFERROR(VLOOKUP(C365,'[1]Pivot 28112017 - VIR 2018'!$D$4:$E$117,2,FALSE),0)</f>
        <v>1.6480000000000001</v>
      </c>
      <c r="BR365">
        <v>246.69</v>
      </c>
    </row>
    <row r="366" spans="1:70" x14ac:dyDescent="0.25">
      <c r="A366" t="s">
        <v>932</v>
      </c>
      <c r="B366" t="s">
        <v>927</v>
      </c>
      <c r="C366">
        <v>971030569</v>
      </c>
      <c r="D366" t="s">
        <v>928</v>
      </c>
      <c r="E366">
        <v>2011</v>
      </c>
      <c r="F366">
        <v>0</v>
      </c>
      <c r="G366">
        <v>0</v>
      </c>
      <c r="H366">
        <v>0</v>
      </c>
      <c r="I366">
        <v>6537</v>
      </c>
      <c r="J366">
        <v>0</v>
      </c>
      <c r="K366">
        <v>999</v>
      </c>
      <c r="L366">
        <v>600</v>
      </c>
      <c r="M366">
        <v>4405</v>
      </c>
      <c r="N366">
        <v>0</v>
      </c>
      <c r="O366">
        <v>0</v>
      </c>
      <c r="P366">
        <v>0</v>
      </c>
      <c r="Q366">
        <v>0</v>
      </c>
      <c r="R366">
        <v>961</v>
      </c>
      <c r="S366">
        <v>103</v>
      </c>
      <c r="T366">
        <v>3</v>
      </c>
      <c r="U366">
        <v>0</v>
      </c>
      <c r="V366">
        <v>5348</v>
      </c>
      <c r="W366">
        <v>596</v>
      </c>
      <c r="X366">
        <v>968</v>
      </c>
      <c r="Y366">
        <v>0</v>
      </c>
      <c r="Z366">
        <v>0</v>
      </c>
      <c r="AA366">
        <v>930.46</v>
      </c>
      <c r="AB366">
        <v>143.44</v>
      </c>
      <c r="AC366">
        <v>0</v>
      </c>
      <c r="AD366">
        <v>2502.27</v>
      </c>
      <c r="AE366">
        <v>3650</v>
      </c>
      <c r="AF366">
        <v>83892</v>
      </c>
      <c r="AG366">
        <v>20446</v>
      </c>
      <c r="AH366">
        <v>0</v>
      </c>
      <c r="AI366">
        <v>315</v>
      </c>
      <c r="AJ366">
        <v>126</v>
      </c>
      <c r="AK366">
        <v>219</v>
      </c>
      <c r="AL366">
        <v>248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566</v>
      </c>
      <c r="AS366">
        <v>10851</v>
      </c>
      <c r="AT366">
        <v>0</v>
      </c>
      <c r="AU366">
        <v>0</v>
      </c>
      <c r="AV366">
        <v>0</v>
      </c>
      <c r="AW366">
        <v>93</v>
      </c>
      <c r="AX366">
        <v>0</v>
      </c>
      <c r="AY366">
        <v>5811</v>
      </c>
      <c r="AZ366">
        <v>2119</v>
      </c>
      <c r="BA366">
        <v>0</v>
      </c>
      <c r="BB366">
        <v>0</v>
      </c>
      <c r="BP366">
        <f>IFERROR(VLOOKUP(C366,'[2]Øyer per selskap'!$A$2:$D$43,4,FALSE),0)</f>
        <v>0</v>
      </c>
      <c r="BQ366">
        <f>IFERROR(VLOOKUP(C366,'[1]Pivot 28112017 - VIR 2018'!$D$4:$E$117,2,FALSE),0)</f>
        <v>1.6480000000000001</v>
      </c>
      <c r="BR366">
        <v>246.69</v>
      </c>
    </row>
    <row r="367" spans="1:70" x14ac:dyDescent="0.25">
      <c r="A367" t="s">
        <v>933</v>
      </c>
      <c r="B367" t="s">
        <v>927</v>
      </c>
      <c r="C367">
        <v>971030569</v>
      </c>
      <c r="D367" t="s">
        <v>928</v>
      </c>
      <c r="E367">
        <v>2012</v>
      </c>
      <c r="F367">
        <v>0</v>
      </c>
      <c r="G367">
        <v>0</v>
      </c>
      <c r="H367">
        <v>0</v>
      </c>
      <c r="I367">
        <v>5947</v>
      </c>
      <c r="J367">
        <v>0</v>
      </c>
      <c r="K367">
        <v>999</v>
      </c>
      <c r="L367">
        <v>700</v>
      </c>
      <c r="M367">
        <v>4321</v>
      </c>
      <c r="N367">
        <v>0</v>
      </c>
      <c r="O367">
        <v>0</v>
      </c>
      <c r="P367">
        <v>0</v>
      </c>
      <c r="Q367">
        <v>0</v>
      </c>
      <c r="R367">
        <v>1079</v>
      </c>
      <c r="S367">
        <v>162</v>
      </c>
      <c r="T367">
        <v>27</v>
      </c>
      <c r="U367">
        <v>0</v>
      </c>
      <c r="V367">
        <v>5347</v>
      </c>
      <c r="W367">
        <v>784</v>
      </c>
      <c r="X367">
        <v>864</v>
      </c>
      <c r="Y367">
        <v>0</v>
      </c>
      <c r="Z367">
        <v>0</v>
      </c>
      <c r="AA367">
        <v>1810.17</v>
      </c>
      <c r="AB367">
        <v>143.44</v>
      </c>
      <c r="AC367">
        <v>0</v>
      </c>
      <c r="AD367">
        <v>2502.27</v>
      </c>
      <c r="AE367">
        <v>3697</v>
      </c>
      <c r="AF367">
        <v>82157</v>
      </c>
      <c r="AG367">
        <v>20255</v>
      </c>
      <c r="AH367">
        <v>0</v>
      </c>
      <c r="AI367">
        <v>320</v>
      </c>
      <c r="AJ367">
        <v>126</v>
      </c>
      <c r="AK367">
        <v>226</v>
      </c>
      <c r="AL367">
        <v>305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576</v>
      </c>
      <c r="AS367">
        <v>12360</v>
      </c>
      <c r="AT367">
        <v>0</v>
      </c>
      <c r="AU367">
        <v>0</v>
      </c>
      <c r="AV367">
        <v>0</v>
      </c>
      <c r="AW367">
        <v>100</v>
      </c>
      <c r="AX367">
        <v>0</v>
      </c>
      <c r="AY367">
        <v>4835</v>
      </c>
      <c r="AZ367">
        <v>2725</v>
      </c>
      <c r="BA367">
        <v>0</v>
      </c>
      <c r="BB367">
        <v>0</v>
      </c>
      <c r="BC367" s="1">
        <v>8.4768211920529808</v>
      </c>
      <c r="BD367" s="1">
        <v>0</v>
      </c>
      <c r="BE367" s="1">
        <v>906</v>
      </c>
      <c r="BF367" s="1">
        <v>5518</v>
      </c>
      <c r="BG367" s="1">
        <v>9.0612540775643347E-4</v>
      </c>
      <c r="BH367" s="1">
        <v>0</v>
      </c>
      <c r="BI367" s="1">
        <v>9.9545125045306264</v>
      </c>
      <c r="BJ367" s="1">
        <v>23.988401594780719</v>
      </c>
      <c r="BK367" s="1">
        <v>173972.07847046031</v>
      </c>
      <c r="BL367" s="1">
        <v>60</v>
      </c>
      <c r="BM367" s="1">
        <v>74.306089162740122</v>
      </c>
      <c r="BN367" s="1">
        <v>566.83076597801119</v>
      </c>
      <c r="BO367" s="1">
        <v>0.91775115709227906</v>
      </c>
      <c r="BP367">
        <f>IFERROR(VLOOKUP(C367,'[2]Øyer per selskap'!$A$2:$D$43,4,FALSE),0)</f>
        <v>0</v>
      </c>
      <c r="BQ367">
        <f>IFERROR(VLOOKUP(C367,'[1]Pivot 28112017 - VIR 2018'!$D$4:$E$117,2,FALSE),0)</f>
        <v>1.6480000000000001</v>
      </c>
      <c r="BR367">
        <v>246.69</v>
      </c>
    </row>
    <row r="368" spans="1:70" x14ac:dyDescent="0.25">
      <c r="A368" t="s">
        <v>934</v>
      </c>
      <c r="B368" t="s">
        <v>927</v>
      </c>
      <c r="C368">
        <v>971030569</v>
      </c>
      <c r="D368" t="s">
        <v>928</v>
      </c>
      <c r="E368">
        <v>2013</v>
      </c>
      <c r="F368">
        <v>0</v>
      </c>
      <c r="G368">
        <v>0</v>
      </c>
      <c r="H368">
        <v>0</v>
      </c>
      <c r="I368">
        <v>5999</v>
      </c>
      <c r="J368">
        <v>0</v>
      </c>
      <c r="K368">
        <v>1022</v>
      </c>
      <c r="L368">
        <v>750</v>
      </c>
      <c r="M368">
        <v>4527</v>
      </c>
      <c r="N368">
        <v>0</v>
      </c>
      <c r="O368">
        <v>0</v>
      </c>
      <c r="P368">
        <v>0</v>
      </c>
      <c r="Q368">
        <v>0</v>
      </c>
      <c r="R368">
        <v>1064</v>
      </c>
      <c r="S368">
        <v>130</v>
      </c>
      <c r="T368">
        <v>108</v>
      </c>
      <c r="U368">
        <v>0</v>
      </c>
      <c r="V368">
        <v>5307</v>
      </c>
      <c r="W368">
        <v>644</v>
      </c>
      <c r="X368">
        <v>1166</v>
      </c>
      <c r="Y368">
        <v>0</v>
      </c>
      <c r="Z368">
        <v>0</v>
      </c>
      <c r="AA368">
        <v>1810.17</v>
      </c>
      <c r="AB368">
        <v>277.25</v>
      </c>
      <c r="AC368">
        <v>0</v>
      </c>
      <c r="AD368">
        <v>2575.41</v>
      </c>
      <c r="AE368">
        <v>3731</v>
      </c>
      <c r="AF368">
        <v>80982</v>
      </c>
      <c r="AG368">
        <v>25802</v>
      </c>
      <c r="AH368">
        <v>0</v>
      </c>
      <c r="AI368">
        <v>328</v>
      </c>
      <c r="AJ368">
        <v>125</v>
      </c>
      <c r="AK368">
        <v>221</v>
      </c>
      <c r="AL368">
        <v>323</v>
      </c>
      <c r="AM368">
        <v>0</v>
      </c>
      <c r="AN368">
        <v>0</v>
      </c>
      <c r="AO368">
        <v>0</v>
      </c>
      <c r="AP368">
        <v>1</v>
      </c>
      <c r="AQ368">
        <v>29</v>
      </c>
      <c r="AR368">
        <v>645</v>
      </c>
      <c r="AS368">
        <v>15709</v>
      </c>
      <c r="AT368">
        <v>0</v>
      </c>
      <c r="AU368">
        <v>0</v>
      </c>
      <c r="AV368">
        <v>0</v>
      </c>
      <c r="AW368">
        <v>96</v>
      </c>
      <c r="AX368">
        <v>0</v>
      </c>
      <c r="AY368">
        <v>4342</v>
      </c>
      <c r="AZ368">
        <v>1326</v>
      </c>
      <c r="BA368">
        <v>0</v>
      </c>
      <c r="BB368">
        <v>0</v>
      </c>
      <c r="BC368" s="1">
        <v>8.4768211920529808</v>
      </c>
      <c r="BD368" s="1">
        <v>0</v>
      </c>
      <c r="BE368" s="1">
        <v>906</v>
      </c>
      <c r="BF368" s="1">
        <v>5518</v>
      </c>
      <c r="BG368" s="1">
        <v>9.0612540775643347E-4</v>
      </c>
      <c r="BH368" s="1">
        <v>0</v>
      </c>
      <c r="BI368" s="1">
        <v>9.9545125045306264</v>
      </c>
      <c r="BJ368" s="1">
        <v>23.988401594780719</v>
      </c>
      <c r="BK368" s="1">
        <v>173972.07847046031</v>
      </c>
      <c r="BL368" s="1">
        <v>60</v>
      </c>
      <c r="BM368" s="1">
        <v>74.306089162740122</v>
      </c>
      <c r="BN368" s="1">
        <v>566.83076597801119</v>
      </c>
      <c r="BO368" s="1">
        <v>0.91775115709227906</v>
      </c>
      <c r="BP368">
        <f>IFERROR(VLOOKUP(C368,'[2]Øyer per selskap'!$A$2:$D$43,4,FALSE),0)</f>
        <v>0</v>
      </c>
      <c r="BQ368">
        <f>IFERROR(VLOOKUP(C368,'[1]Pivot 28112017 - VIR 2018'!$D$4:$E$117,2,FALSE),0)</f>
        <v>1.6480000000000001</v>
      </c>
      <c r="BR368">
        <v>246.69</v>
      </c>
    </row>
    <row r="369" spans="1:70" x14ac:dyDescent="0.25">
      <c r="A369" t="s">
        <v>935</v>
      </c>
      <c r="B369" t="s">
        <v>927</v>
      </c>
      <c r="C369">
        <v>971030569</v>
      </c>
      <c r="D369" t="s">
        <v>928</v>
      </c>
      <c r="E369">
        <v>2014</v>
      </c>
      <c r="F369">
        <v>0</v>
      </c>
      <c r="G369">
        <v>0</v>
      </c>
      <c r="H369">
        <v>0</v>
      </c>
      <c r="I369">
        <v>6318</v>
      </c>
      <c r="J369">
        <v>0</v>
      </c>
      <c r="K369">
        <v>1206</v>
      </c>
      <c r="L369">
        <v>700</v>
      </c>
      <c r="M369">
        <v>4231</v>
      </c>
      <c r="N369">
        <v>0</v>
      </c>
      <c r="O369">
        <v>0</v>
      </c>
      <c r="P369">
        <v>0</v>
      </c>
      <c r="Q369">
        <v>0</v>
      </c>
      <c r="R369">
        <v>994</v>
      </c>
      <c r="S369">
        <v>151</v>
      </c>
      <c r="T369">
        <v>19</v>
      </c>
      <c r="U369">
        <v>0</v>
      </c>
      <c r="V369">
        <v>5931</v>
      </c>
      <c r="W369">
        <v>952</v>
      </c>
      <c r="X369">
        <v>1105</v>
      </c>
      <c r="Y369">
        <v>0</v>
      </c>
      <c r="Z369">
        <v>0</v>
      </c>
      <c r="AA369">
        <v>1810.17</v>
      </c>
      <c r="AB369">
        <v>277.25</v>
      </c>
      <c r="AC369">
        <v>0</v>
      </c>
      <c r="AD369">
        <v>2575.41</v>
      </c>
      <c r="AE369">
        <v>3795</v>
      </c>
      <c r="AF369">
        <v>79303</v>
      </c>
      <c r="AG369">
        <v>24550</v>
      </c>
      <c r="AH369">
        <v>0</v>
      </c>
      <c r="AI369">
        <v>331</v>
      </c>
      <c r="AJ369">
        <v>124</v>
      </c>
      <c r="AK369">
        <v>222</v>
      </c>
      <c r="AL369">
        <v>1122</v>
      </c>
      <c r="AM369">
        <v>0</v>
      </c>
      <c r="AN369">
        <v>0</v>
      </c>
      <c r="AO369">
        <v>0</v>
      </c>
      <c r="AP369">
        <v>1</v>
      </c>
      <c r="AQ369">
        <v>28</v>
      </c>
      <c r="AR369">
        <v>919</v>
      </c>
      <c r="AS369">
        <v>17699</v>
      </c>
      <c r="AT369">
        <v>0</v>
      </c>
      <c r="AU369">
        <v>0</v>
      </c>
      <c r="AV369">
        <v>0</v>
      </c>
      <c r="AW369">
        <v>98</v>
      </c>
      <c r="AX369">
        <v>0</v>
      </c>
      <c r="AY369">
        <v>4148</v>
      </c>
      <c r="AZ369">
        <v>1454</v>
      </c>
      <c r="BA369">
        <v>0</v>
      </c>
      <c r="BB369">
        <v>0</v>
      </c>
      <c r="BC369" s="1">
        <v>8.4768211920529808</v>
      </c>
      <c r="BD369" s="1">
        <v>0</v>
      </c>
      <c r="BE369" s="1">
        <v>906</v>
      </c>
      <c r="BF369" s="1">
        <v>5518</v>
      </c>
      <c r="BG369" s="1">
        <v>9.0612540775643347E-4</v>
      </c>
      <c r="BH369" s="1">
        <v>0</v>
      </c>
      <c r="BI369" s="1">
        <v>9.9545125045306264</v>
      </c>
      <c r="BJ369" s="1">
        <v>23.988401594780719</v>
      </c>
      <c r="BK369" s="1">
        <v>173972.07847046031</v>
      </c>
      <c r="BL369" s="1">
        <v>60</v>
      </c>
      <c r="BM369" s="1">
        <v>74.306089162740122</v>
      </c>
      <c r="BN369" s="1">
        <v>566.83076597801119</v>
      </c>
      <c r="BO369" s="1">
        <v>0.91775115709227906</v>
      </c>
      <c r="BP369">
        <f>IFERROR(VLOOKUP(C369,'[2]Øyer per selskap'!$A$2:$D$43,4,FALSE),0)</f>
        <v>0</v>
      </c>
      <c r="BQ369">
        <f>IFERROR(VLOOKUP(C369,'[1]Pivot 28112017 - VIR 2018'!$D$4:$E$117,2,FALSE),0)</f>
        <v>1.6480000000000001</v>
      </c>
      <c r="BR369">
        <v>246.69</v>
      </c>
    </row>
    <row r="370" spans="1:70" x14ac:dyDescent="0.25">
      <c r="A370" t="s">
        <v>936</v>
      </c>
      <c r="B370" t="s">
        <v>927</v>
      </c>
      <c r="C370">
        <v>971030569</v>
      </c>
      <c r="D370" t="s">
        <v>928</v>
      </c>
      <c r="E370">
        <v>2015</v>
      </c>
      <c r="F370">
        <v>0</v>
      </c>
      <c r="G370">
        <v>0</v>
      </c>
      <c r="H370">
        <v>0</v>
      </c>
      <c r="I370">
        <v>7221</v>
      </c>
      <c r="J370">
        <v>0</v>
      </c>
      <c r="K370">
        <v>1237</v>
      </c>
      <c r="L370">
        <v>550</v>
      </c>
      <c r="M370">
        <v>4278</v>
      </c>
      <c r="N370">
        <v>0</v>
      </c>
      <c r="O370">
        <v>0</v>
      </c>
      <c r="P370">
        <v>0</v>
      </c>
      <c r="Q370">
        <v>0</v>
      </c>
      <c r="R370">
        <v>971</v>
      </c>
      <c r="S370">
        <v>84</v>
      </c>
      <c r="T370">
        <v>20</v>
      </c>
      <c r="U370">
        <v>0</v>
      </c>
      <c r="V370">
        <v>5749</v>
      </c>
      <c r="W370">
        <v>544</v>
      </c>
      <c r="X370">
        <v>1166</v>
      </c>
      <c r="Y370">
        <v>0</v>
      </c>
      <c r="Z370">
        <v>0</v>
      </c>
      <c r="AA370">
        <v>1810.17</v>
      </c>
      <c r="AB370">
        <v>277.25</v>
      </c>
      <c r="AC370">
        <v>0</v>
      </c>
      <c r="AD370">
        <v>2575.41</v>
      </c>
      <c r="AE370">
        <v>3852</v>
      </c>
      <c r="AF370">
        <v>81967</v>
      </c>
      <c r="AG370">
        <v>24478</v>
      </c>
      <c r="AH370">
        <v>0</v>
      </c>
      <c r="AI370">
        <v>333</v>
      </c>
      <c r="AJ370">
        <v>123</v>
      </c>
      <c r="AK370">
        <v>223</v>
      </c>
      <c r="AL370">
        <v>123</v>
      </c>
      <c r="AM370">
        <v>0</v>
      </c>
      <c r="AN370">
        <v>0</v>
      </c>
      <c r="AO370">
        <v>0</v>
      </c>
      <c r="AP370">
        <v>1</v>
      </c>
      <c r="AQ370">
        <v>27</v>
      </c>
      <c r="AR370">
        <v>986</v>
      </c>
      <c r="AS370">
        <v>18688</v>
      </c>
      <c r="AT370">
        <v>0</v>
      </c>
      <c r="AU370">
        <v>0</v>
      </c>
      <c r="AV370">
        <v>0</v>
      </c>
      <c r="AW370">
        <v>100</v>
      </c>
      <c r="AX370">
        <v>0</v>
      </c>
      <c r="AY370">
        <v>4385</v>
      </c>
      <c r="AZ370">
        <v>1362</v>
      </c>
      <c r="BA370">
        <v>0</v>
      </c>
      <c r="BB370">
        <v>0</v>
      </c>
      <c r="BC370" s="1">
        <v>8.4768211920529808</v>
      </c>
      <c r="BD370" s="1">
        <v>0</v>
      </c>
      <c r="BE370" s="1">
        <v>906</v>
      </c>
      <c r="BF370" s="1">
        <v>5518</v>
      </c>
      <c r="BG370" s="1">
        <v>9.0612540775643347E-4</v>
      </c>
      <c r="BH370" s="1">
        <v>0</v>
      </c>
      <c r="BI370" s="1">
        <v>9.9545125045306264</v>
      </c>
      <c r="BJ370" s="1">
        <v>23.988401594780719</v>
      </c>
      <c r="BK370" s="1">
        <v>173972.07847046031</v>
      </c>
      <c r="BL370" s="1">
        <v>60</v>
      </c>
      <c r="BM370" s="1">
        <v>74.306089162740122</v>
      </c>
      <c r="BN370" s="1">
        <v>566.83076597801119</v>
      </c>
      <c r="BO370" s="1">
        <v>0.91775115709227906</v>
      </c>
      <c r="BP370">
        <f>IFERROR(VLOOKUP(C370,'[2]Øyer per selskap'!$A$2:$D$43,4,FALSE),0)</f>
        <v>0</v>
      </c>
      <c r="BQ370">
        <f>IFERROR(VLOOKUP(C370,'[1]Pivot 28112017 - VIR 2018'!$D$4:$E$117,2,FALSE),0)</f>
        <v>1.6480000000000001</v>
      </c>
      <c r="BR370">
        <v>246.69</v>
      </c>
    </row>
    <row r="371" spans="1:70" x14ac:dyDescent="0.25">
      <c r="A371" t="s">
        <v>937</v>
      </c>
      <c r="B371" t="s">
        <v>927</v>
      </c>
      <c r="C371">
        <v>971030569</v>
      </c>
      <c r="D371" t="s">
        <v>928</v>
      </c>
      <c r="E371">
        <v>2016</v>
      </c>
      <c r="F371">
        <v>0</v>
      </c>
      <c r="G371">
        <v>0</v>
      </c>
      <c r="H371">
        <v>0</v>
      </c>
      <c r="I371">
        <v>7605</v>
      </c>
      <c r="J371">
        <v>0</v>
      </c>
      <c r="K371">
        <v>1252</v>
      </c>
      <c r="L371">
        <v>440</v>
      </c>
      <c r="M371">
        <v>4456</v>
      </c>
      <c r="N371">
        <v>0</v>
      </c>
      <c r="O371">
        <v>0</v>
      </c>
      <c r="P371">
        <v>0</v>
      </c>
      <c r="Q371">
        <v>0</v>
      </c>
      <c r="R371">
        <v>1088</v>
      </c>
      <c r="S371">
        <v>126</v>
      </c>
      <c r="T371">
        <v>48</v>
      </c>
      <c r="U371">
        <v>0</v>
      </c>
      <c r="V371">
        <v>6149</v>
      </c>
      <c r="W371">
        <v>738</v>
      </c>
      <c r="X371">
        <v>1357</v>
      </c>
      <c r="Y371">
        <v>0</v>
      </c>
      <c r="Z371">
        <v>0</v>
      </c>
      <c r="AA371">
        <v>1810.17</v>
      </c>
      <c r="AB371">
        <v>277.25</v>
      </c>
      <c r="AC371">
        <v>0</v>
      </c>
      <c r="AD371">
        <v>2575.41</v>
      </c>
      <c r="AE371">
        <v>3961</v>
      </c>
      <c r="AF371">
        <v>81146</v>
      </c>
      <c r="AG371">
        <v>23485</v>
      </c>
      <c r="AH371">
        <v>0</v>
      </c>
      <c r="AI371">
        <v>335</v>
      </c>
      <c r="AJ371">
        <v>123</v>
      </c>
      <c r="AK371">
        <v>227</v>
      </c>
      <c r="AL371">
        <v>958</v>
      </c>
      <c r="AM371">
        <v>0</v>
      </c>
      <c r="AN371">
        <v>0</v>
      </c>
      <c r="AO371">
        <v>0</v>
      </c>
      <c r="AP371">
        <v>1</v>
      </c>
      <c r="AQ371">
        <v>26</v>
      </c>
      <c r="AR371">
        <v>1067</v>
      </c>
      <c r="AS371">
        <v>18888</v>
      </c>
      <c r="AT371">
        <v>0</v>
      </c>
      <c r="AU371">
        <v>0</v>
      </c>
      <c r="AV371">
        <v>0</v>
      </c>
      <c r="AW371">
        <v>104</v>
      </c>
      <c r="AX371">
        <v>0</v>
      </c>
      <c r="AY371">
        <v>4637</v>
      </c>
      <c r="AZ371">
        <v>1460</v>
      </c>
      <c r="BA371">
        <v>0</v>
      </c>
      <c r="BB371">
        <v>0</v>
      </c>
      <c r="BC371" s="1">
        <v>8.4768211920529808</v>
      </c>
      <c r="BD371" s="1">
        <v>0</v>
      </c>
      <c r="BE371" s="1">
        <v>906</v>
      </c>
      <c r="BF371" s="1">
        <v>5518</v>
      </c>
      <c r="BG371" s="1">
        <v>9.0612540775643347E-4</v>
      </c>
      <c r="BH371" s="1">
        <v>0</v>
      </c>
      <c r="BI371" s="1">
        <v>9.9545125045306264</v>
      </c>
      <c r="BJ371" s="1">
        <v>23.988401594780719</v>
      </c>
      <c r="BK371" s="1">
        <v>173972.07847046031</v>
      </c>
      <c r="BL371" s="1">
        <v>60</v>
      </c>
      <c r="BM371" s="1">
        <v>74.306089162740122</v>
      </c>
      <c r="BN371" s="1">
        <v>566.83076597801119</v>
      </c>
      <c r="BO371" s="1">
        <v>0.91775115709227906</v>
      </c>
      <c r="BP371">
        <f>IFERROR(VLOOKUP(C371,'[2]Øyer per selskap'!$A$2:$D$43,4,FALSE),0)</f>
        <v>0</v>
      </c>
      <c r="BQ371">
        <f>IFERROR(VLOOKUP(C371,'[1]Pivot 28112017 - VIR 2018'!$D$4:$E$117,2,FALSE),0)</f>
        <v>1.6480000000000001</v>
      </c>
      <c r="BR371">
        <v>246.69</v>
      </c>
    </row>
    <row r="372" spans="1:70" x14ac:dyDescent="0.25">
      <c r="A372" t="s">
        <v>1678</v>
      </c>
      <c r="B372" t="s">
        <v>1663</v>
      </c>
      <c r="C372">
        <v>998509289</v>
      </c>
      <c r="D372" t="s">
        <v>1664</v>
      </c>
      <c r="E372">
        <v>2007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171</v>
      </c>
      <c r="T372">
        <v>0</v>
      </c>
      <c r="U372">
        <v>0</v>
      </c>
      <c r="V372">
        <v>0</v>
      </c>
      <c r="W372">
        <v>1255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P372">
        <f>IFERROR(VLOOKUP(C372,'[2]Øyer per selskap'!$A$2:$D$43,4,FALSE),0)</f>
        <v>0</v>
      </c>
      <c r="BQ372">
        <f>IFERROR(VLOOKUP(C372,'[1]Pivot 28112017 - VIR 2018'!$D$4:$E$117,2,FALSE),0)</f>
        <v>0</v>
      </c>
      <c r="BR372">
        <v>247.85</v>
      </c>
    </row>
    <row r="373" spans="1:70" x14ac:dyDescent="0.25">
      <c r="A373" t="s">
        <v>1679</v>
      </c>
      <c r="B373" t="s">
        <v>1663</v>
      </c>
      <c r="C373">
        <v>998509289</v>
      </c>
      <c r="D373" t="s">
        <v>1664</v>
      </c>
      <c r="E373">
        <v>2008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180</v>
      </c>
      <c r="T373">
        <v>0</v>
      </c>
      <c r="U373">
        <v>0</v>
      </c>
      <c r="V373">
        <v>0</v>
      </c>
      <c r="W373">
        <v>1324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P373">
        <f>IFERROR(VLOOKUP(C373,'[2]Øyer per selskap'!$A$2:$D$43,4,FALSE),0)</f>
        <v>0</v>
      </c>
      <c r="BQ373">
        <f>IFERROR(VLOOKUP(C373,'[1]Pivot 28112017 - VIR 2018'!$D$4:$E$117,2,FALSE),0)</f>
        <v>0</v>
      </c>
      <c r="BR373">
        <v>247.85</v>
      </c>
    </row>
    <row r="374" spans="1:70" x14ac:dyDescent="0.25">
      <c r="A374" t="s">
        <v>1680</v>
      </c>
      <c r="B374" t="s">
        <v>1663</v>
      </c>
      <c r="C374">
        <v>998509289</v>
      </c>
      <c r="D374" t="s">
        <v>1664</v>
      </c>
      <c r="E374">
        <v>2009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188</v>
      </c>
      <c r="T374">
        <v>0</v>
      </c>
      <c r="U374">
        <v>0</v>
      </c>
      <c r="V374">
        <v>0</v>
      </c>
      <c r="W374">
        <v>1383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P374">
        <f>IFERROR(VLOOKUP(C374,'[2]Øyer per selskap'!$A$2:$D$43,4,FALSE),0)</f>
        <v>0</v>
      </c>
      <c r="BQ374">
        <f>IFERROR(VLOOKUP(C374,'[1]Pivot 28112017 - VIR 2018'!$D$4:$E$117,2,FALSE),0)</f>
        <v>0</v>
      </c>
      <c r="BR374">
        <v>247.85</v>
      </c>
    </row>
    <row r="375" spans="1:70" x14ac:dyDescent="0.25">
      <c r="A375" t="s">
        <v>1681</v>
      </c>
      <c r="B375" t="s">
        <v>1663</v>
      </c>
      <c r="C375">
        <v>998509289</v>
      </c>
      <c r="D375" t="s">
        <v>1664</v>
      </c>
      <c r="E375">
        <v>2010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196</v>
      </c>
      <c r="T375">
        <v>0</v>
      </c>
      <c r="U375">
        <v>0</v>
      </c>
      <c r="V375">
        <v>0</v>
      </c>
      <c r="W375">
        <v>1441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P375">
        <f>IFERROR(VLOOKUP(C375,'[2]Øyer per selskap'!$A$2:$D$43,4,FALSE),0)</f>
        <v>0</v>
      </c>
      <c r="BQ375">
        <f>IFERROR(VLOOKUP(C375,'[1]Pivot 28112017 - VIR 2018'!$D$4:$E$117,2,FALSE),0)</f>
        <v>0</v>
      </c>
      <c r="BR375">
        <v>247.85</v>
      </c>
    </row>
    <row r="376" spans="1:70" x14ac:dyDescent="0.25">
      <c r="A376" t="s">
        <v>1682</v>
      </c>
      <c r="B376" t="s">
        <v>1663</v>
      </c>
      <c r="C376">
        <v>998509289</v>
      </c>
      <c r="D376" t="s">
        <v>1664</v>
      </c>
      <c r="E376">
        <v>2011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204</v>
      </c>
      <c r="T376">
        <v>0</v>
      </c>
      <c r="U376">
        <v>0</v>
      </c>
      <c r="V376">
        <v>0</v>
      </c>
      <c r="W376">
        <v>1496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P376">
        <f>IFERROR(VLOOKUP(C376,'[2]Øyer per selskap'!$A$2:$D$43,4,FALSE),0)</f>
        <v>0</v>
      </c>
      <c r="BQ376">
        <f>IFERROR(VLOOKUP(C376,'[1]Pivot 28112017 - VIR 2018'!$D$4:$E$117,2,FALSE),0)</f>
        <v>0</v>
      </c>
      <c r="BR376">
        <v>247.85</v>
      </c>
    </row>
    <row r="377" spans="1:70" x14ac:dyDescent="0.25">
      <c r="A377" t="s">
        <v>1662</v>
      </c>
      <c r="B377" t="s">
        <v>1663</v>
      </c>
      <c r="C377">
        <v>998509289</v>
      </c>
      <c r="D377" t="s">
        <v>1664</v>
      </c>
      <c r="E377">
        <v>2012</v>
      </c>
      <c r="F377">
        <v>0</v>
      </c>
      <c r="G377">
        <v>0</v>
      </c>
      <c r="H377">
        <v>0</v>
      </c>
      <c r="I377">
        <v>1558</v>
      </c>
      <c r="J377">
        <v>0</v>
      </c>
      <c r="K377">
        <v>759</v>
      </c>
      <c r="L377">
        <v>0</v>
      </c>
      <c r="M377">
        <v>17416.43</v>
      </c>
      <c r="N377">
        <v>0</v>
      </c>
      <c r="O377">
        <v>0</v>
      </c>
      <c r="P377">
        <v>0</v>
      </c>
      <c r="Q377">
        <v>0</v>
      </c>
      <c r="R377">
        <v>1670</v>
      </c>
      <c r="S377">
        <v>210</v>
      </c>
      <c r="T377">
        <v>0</v>
      </c>
      <c r="U377">
        <v>0</v>
      </c>
      <c r="V377">
        <v>12247</v>
      </c>
      <c r="W377">
        <v>1543</v>
      </c>
      <c r="X377">
        <v>2567</v>
      </c>
      <c r="Y377">
        <v>0</v>
      </c>
      <c r="Z377">
        <v>13032.07</v>
      </c>
      <c r="AA377">
        <v>868.18</v>
      </c>
      <c r="AB377">
        <v>4066.72</v>
      </c>
      <c r="AC377">
        <v>2608.17</v>
      </c>
      <c r="AD377">
        <v>16343.7</v>
      </c>
      <c r="AE377">
        <v>24</v>
      </c>
      <c r="AF377">
        <v>15632</v>
      </c>
      <c r="AG377">
        <v>20246</v>
      </c>
      <c r="AH377">
        <v>0</v>
      </c>
      <c r="AI377">
        <v>71</v>
      </c>
      <c r="AJ377">
        <v>0</v>
      </c>
      <c r="AK377">
        <v>116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2291</v>
      </c>
      <c r="AS377">
        <v>34833</v>
      </c>
      <c r="AT377">
        <v>0</v>
      </c>
      <c r="AU377">
        <v>0</v>
      </c>
      <c r="AV377">
        <v>0</v>
      </c>
      <c r="AW377">
        <v>116</v>
      </c>
      <c r="AX377">
        <v>0</v>
      </c>
      <c r="AY377">
        <v>23230</v>
      </c>
      <c r="AZ377">
        <v>2579</v>
      </c>
      <c r="BA377">
        <v>0</v>
      </c>
      <c r="BB377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>
        <f>IFERROR(VLOOKUP(C377,'[2]Øyer per selskap'!$A$2:$D$43,4,FALSE),0)</f>
        <v>0</v>
      </c>
      <c r="BQ377">
        <f>IFERROR(VLOOKUP(C377,'[1]Pivot 28112017 - VIR 2018'!$D$4:$E$117,2,FALSE),0)</f>
        <v>0</v>
      </c>
      <c r="BR377">
        <v>247.85</v>
      </c>
    </row>
    <row r="378" spans="1:70" x14ac:dyDescent="0.25">
      <c r="A378" t="s">
        <v>1665</v>
      </c>
      <c r="B378" t="s">
        <v>1663</v>
      </c>
      <c r="C378">
        <v>998509289</v>
      </c>
      <c r="D378" t="s">
        <v>1664</v>
      </c>
      <c r="E378">
        <v>2013</v>
      </c>
      <c r="F378">
        <v>0</v>
      </c>
      <c r="G378">
        <v>0</v>
      </c>
      <c r="H378">
        <v>0</v>
      </c>
      <c r="I378">
        <v>1529</v>
      </c>
      <c r="J378">
        <v>0</v>
      </c>
      <c r="K378">
        <v>747</v>
      </c>
      <c r="L378">
        <v>0</v>
      </c>
      <c r="M378">
        <v>14168</v>
      </c>
      <c r="N378">
        <v>0</v>
      </c>
      <c r="O378">
        <v>0</v>
      </c>
      <c r="P378">
        <v>0</v>
      </c>
      <c r="Q378">
        <v>0</v>
      </c>
      <c r="R378">
        <v>1943</v>
      </c>
      <c r="S378">
        <v>217</v>
      </c>
      <c r="T378">
        <v>0</v>
      </c>
      <c r="U378">
        <v>0</v>
      </c>
      <c r="V378">
        <v>14251</v>
      </c>
      <c r="W378">
        <v>1597</v>
      </c>
      <c r="X378">
        <v>1053</v>
      </c>
      <c r="Y378">
        <v>0</v>
      </c>
      <c r="Z378">
        <v>13032.07</v>
      </c>
      <c r="AA378">
        <v>868.18</v>
      </c>
      <c r="AB378">
        <v>4066.72</v>
      </c>
      <c r="AC378">
        <v>2608.17</v>
      </c>
      <c r="AD378">
        <v>16343.7</v>
      </c>
      <c r="AE378">
        <v>25</v>
      </c>
      <c r="AF378">
        <v>15535</v>
      </c>
      <c r="AG378">
        <v>19499</v>
      </c>
      <c r="AH378">
        <v>0</v>
      </c>
      <c r="AI378">
        <v>71</v>
      </c>
      <c r="AJ378">
        <v>0</v>
      </c>
      <c r="AK378">
        <v>113</v>
      </c>
      <c r="AL378">
        <v>49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3736</v>
      </c>
      <c r="AS378">
        <v>51131</v>
      </c>
      <c r="AT378">
        <v>0</v>
      </c>
      <c r="AU378">
        <v>0</v>
      </c>
      <c r="AV378">
        <v>0</v>
      </c>
      <c r="AW378">
        <v>113</v>
      </c>
      <c r="AX378">
        <v>0</v>
      </c>
      <c r="AY378">
        <v>19435</v>
      </c>
      <c r="AZ378">
        <v>2434</v>
      </c>
      <c r="BA378">
        <v>0</v>
      </c>
      <c r="BB378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>
        <f>IFERROR(VLOOKUP(C378,'[2]Øyer per selskap'!$A$2:$D$43,4,FALSE),0)</f>
        <v>0</v>
      </c>
      <c r="BQ378">
        <f>IFERROR(VLOOKUP(C378,'[1]Pivot 28112017 - VIR 2018'!$D$4:$E$117,2,FALSE),0)</f>
        <v>0</v>
      </c>
      <c r="BR378">
        <v>247.85</v>
      </c>
    </row>
    <row r="379" spans="1:70" x14ac:dyDescent="0.25">
      <c r="A379" t="s">
        <v>1666</v>
      </c>
      <c r="B379" t="s">
        <v>1663</v>
      </c>
      <c r="C379">
        <v>998509289</v>
      </c>
      <c r="D379" t="s">
        <v>1664</v>
      </c>
      <c r="E379">
        <v>2014</v>
      </c>
      <c r="F379">
        <v>0</v>
      </c>
      <c r="G379">
        <v>0</v>
      </c>
      <c r="H379">
        <v>0</v>
      </c>
      <c r="I379">
        <v>1267</v>
      </c>
      <c r="J379">
        <v>0</v>
      </c>
      <c r="K379">
        <v>1087</v>
      </c>
      <c r="L379">
        <v>5127</v>
      </c>
      <c r="M379">
        <v>5126</v>
      </c>
      <c r="N379">
        <v>0</v>
      </c>
      <c r="O379">
        <v>0</v>
      </c>
      <c r="P379">
        <v>0</v>
      </c>
      <c r="Q379">
        <v>0</v>
      </c>
      <c r="R379">
        <v>4331</v>
      </c>
      <c r="S379">
        <v>372</v>
      </c>
      <c r="T379">
        <v>0</v>
      </c>
      <c r="U379">
        <v>1619</v>
      </c>
      <c r="V379">
        <v>10603</v>
      </c>
      <c r="W379">
        <v>912</v>
      </c>
      <c r="X379">
        <v>10</v>
      </c>
      <c r="Y379">
        <v>3964</v>
      </c>
      <c r="Z379">
        <v>13032.07</v>
      </c>
      <c r="AA379">
        <v>868.18</v>
      </c>
      <c r="AB379">
        <v>4066.72</v>
      </c>
      <c r="AC379">
        <v>2608.17</v>
      </c>
      <c r="AD379">
        <v>16343.7</v>
      </c>
      <c r="AE379">
        <v>29</v>
      </c>
      <c r="AF379">
        <v>9460</v>
      </c>
      <c r="AG379">
        <v>23694</v>
      </c>
      <c r="AH379">
        <v>0</v>
      </c>
      <c r="AI379">
        <v>73</v>
      </c>
      <c r="AJ379">
        <v>0</v>
      </c>
      <c r="AK379">
        <v>114</v>
      </c>
      <c r="AL379">
        <v>682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4939</v>
      </c>
      <c r="AS379">
        <v>60529</v>
      </c>
      <c r="AT379">
        <v>0</v>
      </c>
      <c r="AU379">
        <v>0</v>
      </c>
      <c r="AV379">
        <v>0</v>
      </c>
      <c r="AW379">
        <v>114</v>
      </c>
      <c r="AX379">
        <v>0</v>
      </c>
      <c r="AY379">
        <v>18724</v>
      </c>
      <c r="AZ379">
        <v>6806</v>
      </c>
      <c r="BA379">
        <v>0</v>
      </c>
      <c r="BB379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>
        <f>IFERROR(VLOOKUP(C379,'[2]Øyer per selskap'!$A$2:$D$43,4,FALSE),0)</f>
        <v>0</v>
      </c>
      <c r="BQ379">
        <f>IFERROR(VLOOKUP(C379,'[1]Pivot 28112017 - VIR 2018'!$D$4:$E$117,2,FALSE),0)</f>
        <v>0</v>
      </c>
      <c r="BR379">
        <v>247.85</v>
      </c>
    </row>
    <row r="380" spans="1:70" x14ac:dyDescent="0.25">
      <c r="A380" t="s">
        <v>1667</v>
      </c>
      <c r="B380" t="s">
        <v>1663</v>
      </c>
      <c r="C380">
        <v>998509289</v>
      </c>
      <c r="D380" t="s">
        <v>1664</v>
      </c>
      <c r="E380">
        <v>2015</v>
      </c>
      <c r="F380">
        <v>0</v>
      </c>
      <c r="G380">
        <v>0</v>
      </c>
      <c r="H380">
        <v>0</v>
      </c>
      <c r="I380">
        <v>1320</v>
      </c>
      <c r="J380">
        <v>0</v>
      </c>
      <c r="K380">
        <v>1085</v>
      </c>
      <c r="L380">
        <v>6267</v>
      </c>
      <c r="M380">
        <v>6686</v>
      </c>
      <c r="N380">
        <v>0</v>
      </c>
      <c r="O380">
        <v>0</v>
      </c>
      <c r="P380">
        <v>0</v>
      </c>
      <c r="Q380">
        <v>0</v>
      </c>
      <c r="R380">
        <v>5295</v>
      </c>
      <c r="S380">
        <v>336</v>
      </c>
      <c r="T380">
        <v>0</v>
      </c>
      <c r="U380">
        <v>-268</v>
      </c>
      <c r="V380">
        <v>12964</v>
      </c>
      <c r="W380">
        <v>823</v>
      </c>
      <c r="X380">
        <v>1500</v>
      </c>
      <c r="Y380">
        <v>-656</v>
      </c>
      <c r="Z380">
        <v>10870.28</v>
      </c>
      <c r="AA380">
        <v>868.18</v>
      </c>
      <c r="AB380">
        <v>4066.72</v>
      </c>
      <c r="AC380">
        <v>2608.17</v>
      </c>
      <c r="AD380">
        <v>18515.02</v>
      </c>
      <c r="AE380">
        <v>30</v>
      </c>
      <c r="AF380">
        <v>9164</v>
      </c>
      <c r="AG380">
        <v>22609</v>
      </c>
      <c r="AH380">
        <v>0</v>
      </c>
      <c r="AI380">
        <v>73</v>
      </c>
      <c r="AJ380">
        <v>0</v>
      </c>
      <c r="AK380">
        <v>115</v>
      </c>
      <c r="AL380">
        <v>726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5149</v>
      </c>
      <c r="AS380">
        <v>56598</v>
      </c>
      <c r="AT380">
        <v>0</v>
      </c>
      <c r="AU380">
        <v>0</v>
      </c>
      <c r="AV380">
        <v>0</v>
      </c>
      <c r="AW380">
        <v>115</v>
      </c>
      <c r="AX380">
        <v>0</v>
      </c>
      <c r="AY380">
        <v>13758</v>
      </c>
      <c r="AZ380">
        <v>5658</v>
      </c>
      <c r="BA380">
        <v>0</v>
      </c>
      <c r="BB380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>
        <f>IFERROR(VLOOKUP(C380,'[2]Øyer per selskap'!$A$2:$D$43,4,FALSE),0)</f>
        <v>0</v>
      </c>
      <c r="BQ380">
        <f>IFERROR(VLOOKUP(C380,'[1]Pivot 28112017 - VIR 2018'!$D$4:$E$117,2,FALSE),0)</f>
        <v>0</v>
      </c>
      <c r="BR380">
        <v>247.85</v>
      </c>
    </row>
    <row r="381" spans="1:70" x14ac:dyDescent="0.25">
      <c r="A381" t="s">
        <v>1668</v>
      </c>
      <c r="B381" t="s">
        <v>1663</v>
      </c>
      <c r="C381">
        <v>998509289</v>
      </c>
      <c r="D381" t="s">
        <v>1664</v>
      </c>
      <c r="E381">
        <v>2016</v>
      </c>
      <c r="F381">
        <v>0</v>
      </c>
      <c r="G381">
        <v>0</v>
      </c>
      <c r="H381">
        <v>0</v>
      </c>
      <c r="I381">
        <v>1193</v>
      </c>
      <c r="J381">
        <v>0</v>
      </c>
      <c r="K381">
        <v>1103</v>
      </c>
      <c r="L381">
        <v>6656</v>
      </c>
      <c r="M381">
        <v>5313</v>
      </c>
      <c r="N381">
        <v>0</v>
      </c>
      <c r="O381">
        <v>0</v>
      </c>
      <c r="P381">
        <v>0</v>
      </c>
      <c r="Q381">
        <v>0</v>
      </c>
      <c r="R381">
        <v>5537</v>
      </c>
      <c r="S381">
        <v>493</v>
      </c>
      <c r="T381">
        <v>0</v>
      </c>
      <c r="U381">
        <v>-544</v>
      </c>
      <c r="V381">
        <v>13556</v>
      </c>
      <c r="W381">
        <v>1208</v>
      </c>
      <c r="X381">
        <v>776</v>
      </c>
      <c r="Y381">
        <v>-1331</v>
      </c>
      <c r="Z381">
        <v>10870.28</v>
      </c>
      <c r="AA381">
        <v>868.18</v>
      </c>
      <c r="AB381">
        <v>4066.72</v>
      </c>
      <c r="AC381">
        <v>2608.17</v>
      </c>
      <c r="AD381">
        <v>18515.02</v>
      </c>
      <c r="AE381">
        <v>31</v>
      </c>
      <c r="AF381">
        <v>9906</v>
      </c>
      <c r="AG381">
        <v>25527</v>
      </c>
      <c r="AH381">
        <v>0</v>
      </c>
      <c r="AI381">
        <v>73</v>
      </c>
      <c r="AJ381">
        <v>0</v>
      </c>
      <c r="AK381">
        <v>115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5168</v>
      </c>
      <c r="AS381">
        <v>51585</v>
      </c>
      <c r="AT381">
        <v>0</v>
      </c>
      <c r="AU381">
        <v>0</v>
      </c>
      <c r="AV381">
        <v>0</v>
      </c>
      <c r="AW381">
        <v>115</v>
      </c>
      <c r="AX381">
        <v>0</v>
      </c>
      <c r="AY381">
        <v>15120</v>
      </c>
      <c r="AZ381">
        <v>6176</v>
      </c>
      <c r="BA381">
        <v>0</v>
      </c>
      <c r="BB38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>
        <f>IFERROR(VLOOKUP(C381,'[2]Øyer per selskap'!$A$2:$D$43,4,FALSE),0)</f>
        <v>0</v>
      </c>
      <c r="BQ381">
        <f>IFERROR(VLOOKUP(C381,'[1]Pivot 28112017 - VIR 2018'!$D$4:$E$117,2,FALSE),0)</f>
        <v>0</v>
      </c>
      <c r="BR381">
        <v>247.85</v>
      </c>
    </row>
    <row r="382" spans="1:70" x14ac:dyDescent="0.25">
      <c r="A382" t="s">
        <v>1544</v>
      </c>
      <c r="B382" t="s">
        <v>1545</v>
      </c>
      <c r="C382">
        <v>985834059</v>
      </c>
      <c r="D382" t="s">
        <v>1546</v>
      </c>
      <c r="E382">
        <v>2007</v>
      </c>
      <c r="F382">
        <v>0</v>
      </c>
      <c r="G382">
        <v>0</v>
      </c>
      <c r="H382">
        <v>0</v>
      </c>
      <c r="I382">
        <v>1604</v>
      </c>
      <c r="J382">
        <v>0</v>
      </c>
      <c r="K382">
        <v>0</v>
      </c>
      <c r="L382">
        <v>0</v>
      </c>
      <c r="M382">
        <v>1909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3569</v>
      </c>
      <c r="W382">
        <v>548</v>
      </c>
      <c r="X382">
        <v>584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2095</v>
      </c>
      <c r="AF382">
        <v>26491</v>
      </c>
      <c r="AG382">
        <v>0</v>
      </c>
      <c r="AH382">
        <v>0</v>
      </c>
      <c r="AI382">
        <v>135</v>
      </c>
      <c r="AJ382">
        <v>69</v>
      </c>
      <c r="AK382">
        <v>117</v>
      </c>
      <c r="AL382">
        <v>405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662</v>
      </c>
      <c r="AS382">
        <v>11182</v>
      </c>
      <c r="AT382">
        <v>0</v>
      </c>
      <c r="AU382">
        <v>0</v>
      </c>
      <c r="AV382">
        <v>0</v>
      </c>
      <c r="AW382">
        <v>45</v>
      </c>
      <c r="AX382">
        <v>3</v>
      </c>
      <c r="AY382">
        <v>2477</v>
      </c>
      <c r="AZ382">
        <v>0</v>
      </c>
      <c r="BA382">
        <v>0</v>
      </c>
      <c r="BB382">
        <v>0</v>
      </c>
      <c r="BC382" s="1">
        <v>0</v>
      </c>
      <c r="BD382" s="1">
        <v>0</v>
      </c>
      <c r="BE382" s="1">
        <v>0</v>
      </c>
      <c r="BF382" s="1">
        <v>2956</v>
      </c>
      <c r="BG382" s="1">
        <v>0.14986468200270636</v>
      </c>
      <c r="BH382" s="1">
        <v>3.8903924221921515E-2</v>
      </c>
      <c r="BI382" s="1">
        <v>10.83660351826793</v>
      </c>
      <c r="BJ382" s="1">
        <v>22</v>
      </c>
      <c r="BK382" s="1">
        <v>89713.146143437072</v>
      </c>
      <c r="BL382" s="1">
        <v>59</v>
      </c>
      <c r="BM382" s="1">
        <v>31.863328822733422</v>
      </c>
      <c r="BN382" s="1">
        <v>294.43537437979256</v>
      </c>
      <c r="BO382" s="1">
        <v>3.6090324763194075</v>
      </c>
      <c r="BP382">
        <f>IFERROR(VLOOKUP(C382,'[2]Øyer per selskap'!$A$2:$D$43,4,FALSE),0)</f>
        <v>0</v>
      </c>
      <c r="BQ382">
        <f>IFERROR(VLOOKUP(C382,'[1]Pivot 28112017 - VIR 2018'!$D$4:$E$117,2,FALSE),0)</f>
        <v>11.734999999999999</v>
      </c>
      <c r="BR382">
        <v>247.85</v>
      </c>
    </row>
    <row r="383" spans="1:70" x14ac:dyDescent="0.25">
      <c r="A383" t="s">
        <v>1547</v>
      </c>
      <c r="B383" t="s">
        <v>1545</v>
      </c>
      <c r="C383">
        <v>985834059</v>
      </c>
      <c r="D383" t="s">
        <v>1546</v>
      </c>
      <c r="E383">
        <v>2008</v>
      </c>
      <c r="F383">
        <v>0</v>
      </c>
      <c r="G383">
        <v>0</v>
      </c>
      <c r="H383">
        <v>0</v>
      </c>
      <c r="I383">
        <v>1624</v>
      </c>
      <c r="J383">
        <v>0</v>
      </c>
      <c r="K383">
        <v>0</v>
      </c>
      <c r="L383">
        <v>0</v>
      </c>
      <c r="M383">
        <v>2191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3869</v>
      </c>
      <c r="W383">
        <v>702</v>
      </c>
      <c r="X383">
        <v>620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2111</v>
      </c>
      <c r="AF383">
        <v>24573</v>
      </c>
      <c r="AG383">
        <v>0</v>
      </c>
      <c r="AH383">
        <v>0</v>
      </c>
      <c r="AI383">
        <v>133</v>
      </c>
      <c r="AJ383">
        <v>69</v>
      </c>
      <c r="AK383">
        <v>118</v>
      </c>
      <c r="AL383">
        <v>267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563</v>
      </c>
      <c r="AS383">
        <v>14636</v>
      </c>
      <c r="AT383">
        <v>0</v>
      </c>
      <c r="AU383">
        <v>0</v>
      </c>
      <c r="AV383">
        <v>0</v>
      </c>
      <c r="AW383">
        <v>46</v>
      </c>
      <c r="AX383">
        <v>3</v>
      </c>
      <c r="AY383">
        <v>3394</v>
      </c>
      <c r="AZ383">
        <v>0</v>
      </c>
      <c r="BA383">
        <v>0</v>
      </c>
      <c r="BB383">
        <v>0</v>
      </c>
      <c r="BP383">
        <f>IFERROR(VLOOKUP(C383,'[2]Øyer per selskap'!$A$2:$D$43,4,FALSE),0)</f>
        <v>0</v>
      </c>
      <c r="BQ383">
        <f>IFERROR(VLOOKUP(C383,'[1]Pivot 28112017 - VIR 2018'!$D$4:$E$117,2,FALSE),0)</f>
        <v>11.734999999999999</v>
      </c>
      <c r="BR383">
        <v>247.85</v>
      </c>
    </row>
    <row r="384" spans="1:70" x14ac:dyDescent="0.25">
      <c r="A384" t="s">
        <v>1548</v>
      </c>
      <c r="B384" t="s">
        <v>1545</v>
      </c>
      <c r="C384">
        <v>985834059</v>
      </c>
      <c r="D384" t="s">
        <v>1546</v>
      </c>
      <c r="E384">
        <v>2009</v>
      </c>
      <c r="F384">
        <v>0</v>
      </c>
      <c r="G384">
        <v>0</v>
      </c>
      <c r="H384">
        <v>0</v>
      </c>
      <c r="I384">
        <v>1620</v>
      </c>
      <c r="J384">
        <v>0</v>
      </c>
      <c r="K384">
        <v>0</v>
      </c>
      <c r="L384">
        <v>0</v>
      </c>
      <c r="M384">
        <v>2513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4363</v>
      </c>
      <c r="W384">
        <v>541</v>
      </c>
      <c r="X384">
        <v>531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2159</v>
      </c>
      <c r="AF384">
        <v>24536</v>
      </c>
      <c r="AG384">
        <v>0</v>
      </c>
      <c r="AH384">
        <v>0</v>
      </c>
      <c r="AI384">
        <v>134</v>
      </c>
      <c r="AJ384">
        <v>69</v>
      </c>
      <c r="AK384">
        <v>118</v>
      </c>
      <c r="AL384">
        <v>441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601</v>
      </c>
      <c r="AS384">
        <v>13487</v>
      </c>
      <c r="AT384">
        <v>0</v>
      </c>
      <c r="AU384">
        <v>0</v>
      </c>
      <c r="AV384">
        <v>0</v>
      </c>
      <c r="AW384">
        <v>46</v>
      </c>
      <c r="AX384">
        <v>3</v>
      </c>
      <c r="AY384">
        <v>3056</v>
      </c>
      <c r="AZ384">
        <v>0</v>
      </c>
      <c r="BA384">
        <v>0</v>
      </c>
      <c r="BB384">
        <v>0</v>
      </c>
      <c r="BP384">
        <f>IFERROR(VLOOKUP(C384,'[2]Øyer per selskap'!$A$2:$D$43,4,FALSE),0)</f>
        <v>0</v>
      </c>
      <c r="BQ384">
        <f>IFERROR(VLOOKUP(C384,'[1]Pivot 28112017 - VIR 2018'!$D$4:$E$117,2,FALSE),0)</f>
        <v>11.734999999999999</v>
      </c>
      <c r="BR384">
        <v>247.85</v>
      </c>
    </row>
    <row r="385" spans="1:70" x14ac:dyDescent="0.25">
      <c r="A385" t="s">
        <v>1549</v>
      </c>
      <c r="B385" t="s">
        <v>1545</v>
      </c>
      <c r="C385">
        <v>985834059</v>
      </c>
      <c r="D385" t="s">
        <v>1546</v>
      </c>
      <c r="E385">
        <v>2010</v>
      </c>
      <c r="F385">
        <v>0</v>
      </c>
      <c r="G385">
        <v>0</v>
      </c>
      <c r="H385">
        <v>0</v>
      </c>
      <c r="I385">
        <v>1658</v>
      </c>
      <c r="J385">
        <v>0</v>
      </c>
      <c r="K385">
        <v>0</v>
      </c>
      <c r="L385">
        <v>0</v>
      </c>
      <c r="M385">
        <v>3209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4884</v>
      </c>
      <c r="W385">
        <v>786</v>
      </c>
      <c r="X385">
        <v>641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2197</v>
      </c>
      <c r="AF385">
        <v>25930</v>
      </c>
      <c r="AG385">
        <v>0</v>
      </c>
      <c r="AH385">
        <v>0</v>
      </c>
      <c r="AI385">
        <v>134</v>
      </c>
      <c r="AJ385">
        <v>69</v>
      </c>
      <c r="AK385">
        <v>118</v>
      </c>
      <c r="AL385">
        <v>102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674</v>
      </c>
      <c r="AS385">
        <v>13149</v>
      </c>
      <c r="AT385">
        <v>0</v>
      </c>
      <c r="AU385">
        <v>0</v>
      </c>
      <c r="AV385">
        <v>0</v>
      </c>
      <c r="AW385">
        <v>46</v>
      </c>
      <c r="AX385">
        <v>3</v>
      </c>
      <c r="AY385">
        <v>3176</v>
      </c>
      <c r="AZ385">
        <v>0</v>
      </c>
      <c r="BA385">
        <v>0</v>
      </c>
      <c r="BB385">
        <v>0</v>
      </c>
      <c r="BP385">
        <f>IFERROR(VLOOKUP(C385,'[2]Øyer per selskap'!$A$2:$D$43,4,FALSE),0)</f>
        <v>0</v>
      </c>
      <c r="BQ385">
        <f>IFERROR(VLOOKUP(C385,'[1]Pivot 28112017 - VIR 2018'!$D$4:$E$117,2,FALSE),0)</f>
        <v>11.734999999999999</v>
      </c>
      <c r="BR385">
        <v>247.85</v>
      </c>
    </row>
    <row r="386" spans="1:70" x14ac:dyDescent="0.25">
      <c r="A386" t="s">
        <v>1550</v>
      </c>
      <c r="B386" t="s">
        <v>1545</v>
      </c>
      <c r="C386">
        <v>985834059</v>
      </c>
      <c r="D386" t="s">
        <v>1546</v>
      </c>
      <c r="E386">
        <v>2011</v>
      </c>
      <c r="F386">
        <v>0</v>
      </c>
      <c r="G386">
        <v>0</v>
      </c>
      <c r="H386">
        <v>0</v>
      </c>
      <c r="I386">
        <v>1831</v>
      </c>
      <c r="J386">
        <v>0</v>
      </c>
      <c r="K386">
        <v>0</v>
      </c>
      <c r="L386">
        <v>0</v>
      </c>
      <c r="M386">
        <v>1548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5486</v>
      </c>
      <c r="W386">
        <v>674</v>
      </c>
      <c r="X386">
        <v>691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2215</v>
      </c>
      <c r="AF386">
        <v>27581</v>
      </c>
      <c r="AG386">
        <v>0</v>
      </c>
      <c r="AH386">
        <v>0</v>
      </c>
      <c r="AI386">
        <v>138</v>
      </c>
      <c r="AJ386">
        <v>69</v>
      </c>
      <c r="AK386">
        <v>121</v>
      </c>
      <c r="AL386">
        <v>414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706</v>
      </c>
      <c r="AS386">
        <v>14215</v>
      </c>
      <c r="AT386">
        <v>0</v>
      </c>
      <c r="AU386">
        <v>0</v>
      </c>
      <c r="AV386">
        <v>0</v>
      </c>
      <c r="AW386">
        <v>49</v>
      </c>
      <c r="AX386">
        <v>3</v>
      </c>
      <c r="AY386">
        <v>2957</v>
      </c>
      <c r="AZ386">
        <v>0</v>
      </c>
      <c r="BA386">
        <v>0</v>
      </c>
      <c r="BB386">
        <v>0</v>
      </c>
      <c r="BP386">
        <f>IFERROR(VLOOKUP(C386,'[2]Øyer per selskap'!$A$2:$D$43,4,FALSE),0)</f>
        <v>0</v>
      </c>
      <c r="BQ386">
        <f>IFERROR(VLOOKUP(C386,'[1]Pivot 28112017 - VIR 2018'!$D$4:$E$117,2,FALSE),0)</f>
        <v>11.734999999999999</v>
      </c>
      <c r="BR386">
        <v>247.85</v>
      </c>
    </row>
    <row r="387" spans="1:70" x14ac:dyDescent="0.25">
      <c r="A387" t="s">
        <v>1551</v>
      </c>
      <c r="B387" t="s">
        <v>1545</v>
      </c>
      <c r="C387">
        <v>985834059</v>
      </c>
      <c r="D387" t="s">
        <v>1546</v>
      </c>
      <c r="E387">
        <v>2012</v>
      </c>
      <c r="F387">
        <v>0</v>
      </c>
      <c r="G387">
        <v>0</v>
      </c>
      <c r="H387">
        <v>0</v>
      </c>
      <c r="I387">
        <v>1841</v>
      </c>
      <c r="J387">
        <v>0</v>
      </c>
      <c r="K387">
        <v>0</v>
      </c>
      <c r="L387">
        <v>0</v>
      </c>
      <c r="M387">
        <v>1419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3492</v>
      </c>
      <c r="W387">
        <v>520</v>
      </c>
      <c r="X387">
        <v>1441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2245</v>
      </c>
      <c r="AF387">
        <v>35470</v>
      </c>
      <c r="AG387">
        <v>0</v>
      </c>
      <c r="AH387">
        <v>0</v>
      </c>
      <c r="AI387">
        <v>140</v>
      </c>
      <c r="AJ387">
        <v>69</v>
      </c>
      <c r="AK387">
        <v>122</v>
      </c>
      <c r="AL387">
        <v>607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809</v>
      </c>
      <c r="AS387">
        <v>16366</v>
      </c>
      <c r="AT387">
        <v>41</v>
      </c>
      <c r="AU387">
        <v>0</v>
      </c>
      <c r="AV387">
        <v>0</v>
      </c>
      <c r="AW387">
        <v>50</v>
      </c>
      <c r="AX387">
        <v>3</v>
      </c>
      <c r="AY387">
        <v>6402</v>
      </c>
      <c r="AZ387">
        <v>0</v>
      </c>
      <c r="BA387">
        <v>0</v>
      </c>
      <c r="BB387">
        <v>0</v>
      </c>
      <c r="BP387">
        <f>IFERROR(VLOOKUP(C387,'[2]Øyer per selskap'!$A$2:$D$43,4,FALSE),0)</f>
        <v>0</v>
      </c>
      <c r="BQ387">
        <f>IFERROR(VLOOKUP(C387,'[1]Pivot 28112017 - VIR 2018'!$D$4:$E$117,2,FALSE),0)</f>
        <v>11.734999999999999</v>
      </c>
      <c r="BR387">
        <v>247.85</v>
      </c>
    </row>
    <row r="388" spans="1:70" x14ac:dyDescent="0.25">
      <c r="A388" t="s">
        <v>1552</v>
      </c>
      <c r="B388" t="s">
        <v>1545</v>
      </c>
      <c r="C388">
        <v>985834059</v>
      </c>
      <c r="D388" t="s">
        <v>1546</v>
      </c>
      <c r="E388">
        <v>2013</v>
      </c>
      <c r="F388">
        <v>0</v>
      </c>
      <c r="G388">
        <v>0</v>
      </c>
      <c r="H388">
        <v>0</v>
      </c>
      <c r="I388">
        <v>2310</v>
      </c>
      <c r="J388">
        <v>0</v>
      </c>
      <c r="K388">
        <v>0</v>
      </c>
      <c r="L388">
        <v>0</v>
      </c>
      <c r="M388">
        <v>2175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3731</v>
      </c>
      <c r="W388">
        <v>506</v>
      </c>
      <c r="X388">
        <v>1696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2303</v>
      </c>
      <c r="AF388">
        <v>37286</v>
      </c>
      <c r="AG388">
        <v>0</v>
      </c>
      <c r="AH388">
        <v>0</v>
      </c>
      <c r="AI388">
        <v>144</v>
      </c>
      <c r="AJ388">
        <v>69</v>
      </c>
      <c r="AK388">
        <v>128</v>
      </c>
      <c r="AL388">
        <v>256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887</v>
      </c>
      <c r="AS388">
        <v>17924</v>
      </c>
      <c r="AT388">
        <v>0</v>
      </c>
      <c r="AU388">
        <v>0</v>
      </c>
      <c r="AV388">
        <v>0</v>
      </c>
      <c r="AW388">
        <v>56</v>
      </c>
      <c r="AX388">
        <v>3</v>
      </c>
      <c r="AY388">
        <v>6064</v>
      </c>
      <c r="AZ388">
        <v>0</v>
      </c>
      <c r="BA388">
        <v>0</v>
      </c>
      <c r="BB388">
        <v>0</v>
      </c>
      <c r="BC388" s="1">
        <v>0</v>
      </c>
      <c r="BD388" s="1">
        <v>0</v>
      </c>
      <c r="BE388" s="1">
        <v>0</v>
      </c>
      <c r="BF388" s="1">
        <v>2956</v>
      </c>
      <c r="BG388" s="1">
        <v>0.14986468200270636</v>
      </c>
      <c r="BH388" s="1">
        <v>3.8903924221921515E-2</v>
      </c>
      <c r="BI388" s="1">
        <v>10.83660351826793</v>
      </c>
      <c r="BJ388" s="1">
        <v>22</v>
      </c>
      <c r="BK388" s="1">
        <v>89713.146143437072</v>
      </c>
      <c r="BL388" s="1">
        <v>59</v>
      </c>
      <c r="BM388" s="1">
        <v>31.863328822733422</v>
      </c>
      <c r="BN388" s="1">
        <v>294.43537437979256</v>
      </c>
      <c r="BO388" s="1">
        <v>3.6090324763194075</v>
      </c>
      <c r="BP388">
        <f>IFERROR(VLOOKUP(C388,'[2]Øyer per selskap'!$A$2:$D$43,4,FALSE),0)</f>
        <v>0</v>
      </c>
      <c r="BQ388">
        <f>IFERROR(VLOOKUP(C388,'[1]Pivot 28112017 - VIR 2018'!$D$4:$E$117,2,FALSE),0)</f>
        <v>11.734999999999999</v>
      </c>
      <c r="BR388">
        <v>247.85</v>
      </c>
    </row>
    <row r="389" spans="1:70" x14ac:dyDescent="0.25">
      <c r="A389" t="s">
        <v>1553</v>
      </c>
      <c r="B389" t="s">
        <v>1545</v>
      </c>
      <c r="C389">
        <v>985834059</v>
      </c>
      <c r="D389" t="s">
        <v>1546</v>
      </c>
      <c r="E389">
        <v>2014</v>
      </c>
      <c r="F389">
        <v>0</v>
      </c>
      <c r="G389">
        <v>0</v>
      </c>
      <c r="H389">
        <v>0</v>
      </c>
      <c r="I389">
        <v>2432</v>
      </c>
      <c r="J389">
        <v>0</v>
      </c>
      <c r="K389">
        <v>0</v>
      </c>
      <c r="L389">
        <v>0</v>
      </c>
      <c r="M389">
        <v>1676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4712</v>
      </c>
      <c r="W389">
        <v>564</v>
      </c>
      <c r="X389">
        <v>2173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2421</v>
      </c>
      <c r="AF389">
        <v>40093</v>
      </c>
      <c r="AG389">
        <v>0</v>
      </c>
      <c r="AH389">
        <v>0</v>
      </c>
      <c r="AI389">
        <v>144</v>
      </c>
      <c r="AJ389">
        <v>70</v>
      </c>
      <c r="AK389">
        <v>135</v>
      </c>
      <c r="AL389">
        <v>601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973</v>
      </c>
      <c r="AS389">
        <v>19609</v>
      </c>
      <c r="AT389">
        <v>0</v>
      </c>
      <c r="AU389">
        <v>0</v>
      </c>
      <c r="AV389">
        <v>0</v>
      </c>
      <c r="AW389">
        <v>62</v>
      </c>
      <c r="AX389">
        <v>3</v>
      </c>
      <c r="AY389">
        <v>5463</v>
      </c>
      <c r="AZ389">
        <v>0</v>
      </c>
      <c r="BA389">
        <v>0</v>
      </c>
      <c r="BB389">
        <v>0</v>
      </c>
      <c r="BC389" s="1">
        <v>0</v>
      </c>
      <c r="BD389" s="1">
        <v>0</v>
      </c>
      <c r="BE389" s="1">
        <v>0</v>
      </c>
      <c r="BF389" s="1">
        <v>2956</v>
      </c>
      <c r="BG389" s="1">
        <v>0.14986468200270636</v>
      </c>
      <c r="BH389" s="1">
        <v>3.8903924221921515E-2</v>
      </c>
      <c r="BI389" s="1">
        <v>10.83660351826793</v>
      </c>
      <c r="BJ389" s="1">
        <v>22</v>
      </c>
      <c r="BK389" s="1">
        <v>89713.146143437072</v>
      </c>
      <c r="BL389" s="1">
        <v>59</v>
      </c>
      <c r="BM389" s="1">
        <v>31.863328822733422</v>
      </c>
      <c r="BN389" s="1">
        <v>294.43537437979256</v>
      </c>
      <c r="BO389" s="1">
        <v>3.6090324763194075</v>
      </c>
      <c r="BP389">
        <f>IFERROR(VLOOKUP(C389,'[2]Øyer per selskap'!$A$2:$D$43,4,FALSE),0)</f>
        <v>0</v>
      </c>
      <c r="BQ389">
        <f>IFERROR(VLOOKUP(C389,'[1]Pivot 28112017 - VIR 2018'!$D$4:$E$117,2,FALSE),0)</f>
        <v>11.734999999999999</v>
      </c>
      <c r="BR389">
        <v>247.85</v>
      </c>
    </row>
    <row r="390" spans="1:70" x14ac:dyDescent="0.25">
      <c r="A390" t="s">
        <v>1554</v>
      </c>
      <c r="B390" t="s">
        <v>1545</v>
      </c>
      <c r="C390">
        <v>985834059</v>
      </c>
      <c r="D390" t="s">
        <v>1546</v>
      </c>
      <c r="E390">
        <v>2015</v>
      </c>
      <c r="F390">
        <v>0</v>
      </c>
      <c r="G390">
        <v>0</v>
      </c>
      <c r="H390">
        <v>0</v>
      </c>
      <c r="I390">
        <v>2523</v>
      </c>
      <c r="J390">
        <v>0</v>
      </c>
      <c r="K390">
        <v>0</v>
      </c>
      <c r="L390">
        <v>0</v>
      </c>
      <c r="M390">
        <v>2796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4680</v>
      </c>
      <c r="W390">
        <v>446</v>
      </c>
      <c r="X390">
        <v>2391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2448</v>
      </c>
      <c r="AF390">
        <v>45416</v>
      </c>
      <c r="AG390">
        <v>0</v>
      </c>
      <c r="AH390">
        <v>0</v>
      </c>
      <c r="AI390">
        <v>147</v>
      </c>
      <c r="AJ390">
        <v>102</v>
      </c>
      <c r="AK390">
        <v>166</v>
      </c>
      <c r="AL390">
        <v>993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997</v>
      </c>
      <c r="AS390">
        <v>19828</v>
      </c>
      <c r="AT390">
        <v>0</v>
      </c>
      <c r="AU390">
        <v>0</v>
      </c>
      <c r="AV390">
        <v>0</v>
      </c>
      <c r="AW390">
        <v>60</v>
      </c>
      <c r="AX390">
        <v>4</v>
      </c>
      <c r="AY390">
        <v>6489</v>
      </c>
      <c r="AZ390">
        <v>0</v>
      </c>
      <c r="BA390">
        <v>0</v>
      </c>
      <c r="BB390">
        <v>0</v>
      </c>
      <c r="BC390" s="1">
        <v>0</v>
      </c>
      <c r="BD390" s="1">
        <v>0</v>
      </c>
      <c r="BE390" s="1">
        <v>0</v>
      </c>
      <c r="BF390" s="1">
        <v>2956</v>
      </c>
      <c r="BG390" s="1">
        <v>0.14986468200270636</v>
      </c>
      <c r="BH390" s="1">
        <v>3.8903924221921515E-2</v>
      </c>
      <c r="BI390" s="1">
        <v>10.83660351826793</v>
      </c>
      <c r="BJ390" s="1">
        <v>22</v>
      </c>
      <c r="BK390" s="1">
        <v>89713.146143437072</v>
      </c>
      <c r="BL390" s="1">
        <v>59</v>
      </c>
      <c r="BM390" s="1">
        <v>31.863328822733422</v>
      </c>
      <c r="BN390" s="1">
        <v>294.43537437979256</v>
      </c>
      <c r="BO390" s="1">
        <v>3.6090324763194075</v>
      </c>
      <c r="BP390">
        <f>IFERROR(VLOOKUP(C390,'[2]Øyer per selskap'!$A$2:$D$43,4,FALSE),0)</f>
        <v>0</v>
      </c>
      <c r="BQ390">
        <f>IFERROR(VLOOKUP(C390,'[1]Pivot 28112017 - VIR 2018'!$D$4:$E$117,2,FALSE),0)</f>
        <v>11.734999999999999</v>
      </c>
      <c r="BR390">
        <v>247.85</v>
      </c>
    </row>
    <row r="391" spans="1:70" x14ac:dyDescent="0.25">
      <c r="A391" t="s">
        <v>1555</v>
      </c>
      <c r="B391" t="s">
        <v>1545</v>
      </c>
      <c r="C391">
        <v>985834059</v>
      </c>
      <c r="D391" t="s">
        <v>1546</v>
      </c>
      <c r="E391">
        <v>2016</v>
      </c>
      <c r="F391">
        <v>0</v>
      </c>
      <c r="G391">
        <v>0</v>
      </c>
      <c r="H391">
        <v>0</v>
      </c>
      <c r="I391">
        <v>3207</v>
      </c>
      <c r="J391">
        <v>0</v>
      </c>
      <c r="K391">
        <v>0</v>
      </c>
      <c r="L391">
        <v>0</v>
      </c>
      <c r="M391">
        <v>3324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6474</v>
      </c>
      <c r="W391">
        <v>909</v>
      </c>
      <c r="X391">
        <v>1240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2494</v>
      </c>
      <c r="AF391">
        <v>45670</v>
      </c>
      <c r="AG391">
        <v>0</v>
      </c>
      <c r="AH391">
        <v>0</v>
      </c>
      <c r="AI391">
        <v>149</v>
      </c>
      <c r="AJ391">
        <v>100</v>
      </c>
      <c r="AK391">
        <v>166</v>
      </c>
      <c r="AL391">
        <v>735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997</v>
      </c>
      <c r="AS391">
        <v>20187</v>
      </c>
      <c r="AT391">
        <v>214</v>
      </c>
      <c r="AU391">
        <v>0</v>
      </c>
      <c r="AV391">
        <v>0</v>
      </c>
      <c r="AW391">
        <v>62</v>
      </c>
      <c r="AX391">
        <v>4</v>
      </c>
      <c r="AY391">
        <v>4624</v>
      </c>
      <c r="AZ391">
        <v>0</v>
      </c>
      <c r="BA391">
        <v>0</v>
      </c>
      <c r="BB391">
        <v>0</v>
      </c>
      <c r="BC391" s="1">
        <v>0</v>
      </c>
      <c r="BD391" s="1">
        <v>0</v>
      </c>
      <c r="BE391" s="1">
        <v>0</v>
      </c>
      <c r="BF391" s="1">
        <v>2956</v>
      </c>
      <c r="BG391" s="1">
        <v>0.14986468200270636</v>
      </c>
      <c r="BH391" s="1">
        <v>3.8903924221921515E-2</v>
      </c>
      <c r="BI391" s="1">
        <v>10.83660351826793</v>
      </c>
      <c r="BJ391" s="1">
        <v>22</v>
      </c>
      <c r="BK391" s="1">
        <v>89713.146143437072</v>
      </c>
      <c r="BL391" s="1">
        <v>59</v>
      </c>
      <c r="BM391" s="1">
        <v>31.863328822733422</v>
      </c>
      <c r="BN391" s="1">
        <v>294.43537437979256</v>
      </c>
      <c r="BO391" s="1">
        <v>3.6090324763194075</v>
      </c>
      <c r="BP391">
        <f>IFERROR(VLOOKUP(C391,'[2]Øyer per selskap'!$A$2:$D$43,4,FALSE),0)</f>
        <v>0</v>
      </c>
      <c r="BQ391">
        <f>IFERROR(VLOOKUP(C391,'[1]Pivot 28112017 - VIR 2018'!$D$4:$E$117,2,FALSE),0)</f>
        <v>11.734999999999999</v>
      </c>
      <c r="BR391">
        <v>247.85</v>
      </c>
    </row>
    <row r="392" spans="1:70" x14ac:dyDescent="0.25">
      <c r="A392" t="s">
        <v>219</v>
      </c>
      <c r="B392" t="s">
        <v>220</v>
      </c>
      <c r="C392">
        <v>879914752</v>
      </c>
      <c r="D392" t="s">
        <v>221</v>
      </c>
      <c r="E392">
        <v>2007</v>
      </c>
      <c r="F392">
        <v>0</v>
      </c>
      <c r="G392">
        <v>0</v>
      </c>
      <c r="H392">
        <v>0</v>
      </c>
      <c r="I392">
        <v>4427</v>
      </c>
      <c r="J392">
        <v>0</v>
      </c>
      <c r="K392">
        <v>0</v>
      </c>
      <c r="L392">
        <v>0</v>
      </c>
      <c r="M392">
        <v>10130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6084</v>
      </c>
      <c r="W392">
        <v>0</v>
      </c>
      <c r="X392">
        <v>1016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6944</v>
      </c>
      <c r="AF392">
        <v>70667</v>
      </c>
      <c r="AG392">
        <v>0</v>
      </c>
      <c r="AH392">
        <v>0</v>
      </c>
      <c r="AI392">
        <v>292</v>
      </c>
      <c r="AJ392">
        <v>60</v>
      </c>
      <c r="AK392">
        <v>145</v>
      </c>
      <c r="AL392">
        <v>1070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38</v>
      </c>
      <c r="AS392">
        <v>1048</v>
      </c>
      <c r="AT392">
        <v>0</v>
      </c>
      <c r="AU392">
        <v>0</v>
      </c>
      <c r="AV392">
        <v>0</v>
      </c>
      <c r="AW392">
        <v>85</v>
      </c>
      <c r="AX392">
        <v>0</v>
      </c>
      <c r="AY392">
        <v>8400</v>
      </c>
      <c r="AZ392">
        <v>0</v>
      </c>
      <c r="BA392">
        <v>0</v>
      </c>
      <c r="BB392">
        <v>0</v>
      </c>
      <c r="BC392" s="1">
        <v>0</v>
      </c>
      <c r="BD392" s="1">
        <v>0</v>
      </c>
      <c r="BE392" s="1">
        <v>0</v>
      </c>
      <c r="BF392" s="1">
        <v>3001</v>
      </c>
      <c r="BG392" s="1">
        <v>0.33222259246917696</v>
      </c>
      <c r="BH392" s="1">
        <v>3.9320226591136286E-2</v>
      </c>
      <c r="BI392" s="1">
        <v>8.3892035988003997</v>
      </c>
      <c r="BJ392" s="1">
        <v>24</v>
      </c>
      <c r="BK392" s="1">
        <v>35735.852382539153</v>
      </c>
      <c r="BL392" s="1">
        <v>59</v>
      </c>
      <c r="BM392" s="1">
        <v>56.847050983005666</v>
      </c>
      <c r="BN392" s="1">
        <v>165.31187381983784</v>
      </c>
      <c r="BO392" s="1">
        <v>5.8904607631390498</v>
      </c>
      <c r="BP392">
        <f>IFERROR(VLOOKUP(C392,'[2]Øyer per selskap'!$A$2:$D$43,4,FALSE),0)</f>
        <v>0</v>
      </c>
      <c r="BQ392">
        <f>IFERROR(VLOOKUP(C392,'[1]Pivot 28112017 - VIR 2018'!$D$4:$E$117,2,FALSE),0)</f>
        <v>0</v>
      </c>
      <c r="BR392">
        <v>259.7</v>
      </c>
    </row>
    <row r="393" spans="1:70" x14ac:dyDescent="0.25">
      <c r="A393" t="s">
        <v>222</v>
      </c>
      <c r="B393" t="s">
        <v>220</v>
      </c>
      <c r="C393">
        <v>879914752</v>
      </c>
      <c r="D393" t="s">
        <v>221</v>
      </c>
      <c r="E393">
        <v>2008</v>
      </c>
      <c r="F393">
        <v>0</v>
      </c>
      <c r="G393">
        <v>0</v>
      </c>
      <c r="H393">
        <v>0</v>
      </c>
      <c r="I393">
        <v>4332</v>
      </c>
      <c r="J393">
        <v>0</v>
      </c>
      <c r="K393">
        <v>0</v>
      </c>
      <c r="L393">
        <v>0</v>
      </c>
      <c r="M393">
        <v>9840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6417</v>
      </c>
      <c r="W393">
        <v>0</v>
      </c>
      <c r="X393">
        <v>1250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6943</v>
      </c>
      <c r="AF393">
        <v>71125</v>
      </c>
      <c r="AG393">
        <v>0</v>
      </c>
      <c r="AH393">
        <v>0</v>
      </c>
      <c r="AI393">
        <v>292</v>
      </c>
      <c r="AJ393">
        <v>60</v>
      </c>
      <c r="AK393">
        <v>146</v>
      </c>
      <c r="AL393">
        <v>630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27</v>
      </c>
      <c r="AS393">
        <v>1091</v>
      </c>
      <c r="AT393">
        <v>0</v>
      </c>
      <c r="AU393">
        <v>0</v>
      </c>
      <c r="AV393">
        <v>0</v>
      </c>
      <c r="AW393">
        <v>86</v>
      </c>
      <c r="AX393">
        <v>0</v>
      </c>
      <c r="AY393">
        <v>10531</v>
      </c>
      <c r="AZ393">
        <v>0</v>
      </c>
      <c r="BA393">
        <v>0</v>
      </c>
      <c r="BB393">
        <v>0</v>
      </c>
      <c r="BP393">
        <f>IFERROR(VLOOKUP(C393,'[2]Øyer per selskap'!$A$2:$D$43,4,FALSE),0)</f>
        <v>0</v>
      </c>
      <c r="BQ393">
        <f>IFERROR(VLOOKUP(C393,'[1]Pivot 28112017 - VIR 2018'!$D$4:$E$117,2,FALSE),0)</f>
        <v>0</v>
      </c>
      <c r="BR393">
        <v>259.7</v>
      </c>
    </row>
    <row r="394" spans="1:70" x14ac:dyDescent="0.25">
      <c r="A394" t="s">
        <v>223</v>
      </c>
      <c r="B394" t="s">
        <v>220</v>
      </c>
      <c r="C394">
        <v>879914752</v>
      </c>
      <c r="D394" t="s">
        <v>221</v>
      </c>
      <c r="E394">
        <v>2009</v>
      </c>
      <c r="F394">
        <v>0</v>
      </c>
      <c r="G394">
        <v>0</v>
      </c>
      <c r="H394">
        <v>0</v>
      </c>
      <c r="I394">
        <v>4566</v>
      </c>
      <c r="J394">
        <v>0</v>
      </c>
      <c r="K394">
        <v>0</v>
      </c>
      <c r="L394">
        <v>0</v>
      </c>
      <c r="M394">
        <v>12262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7042</v>
      </c>
      <c r="W394">
        <v>0</v>
      </c>
      <c r="X394">
        <v>1108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6986</v>
      </c>
      <c r="AF394">
        <v>74600</v>
      </c>
      <c r="AG394">
        <v>0</v>
      </c>
      <c r="AH394">
        <v>0</v>
      </c>
      <c r="AI394">
        <v>296</v>
      </c>
      <c r="AJ394">
        <v>60</v>
      </c>
      <c r="AK394">
        <v>147</v>
      </c>
      <c r="AL394">
        <v>489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54</v>
      </c>
      <c r="AS394">
        <v>1440</v>
      </c>
      <c r="AT394">
        <v>0</v>
      </c>
      <c r="AU394">
        <v>0</v>
      </c>
      <c r="AV394">
        <v>0</v>
      </c>
      <c r="AW394">
        <v>87</v>
      </c>
      <c r="AX394">
        <v>0</v>
      </c>
      <c r="AY394">
        <v>9253</v>
      </c>
      <c r="AZ394">
        <v>0</v>
      </c>
      <c r="BA394">
        <v>0</v>
      </c>
      <c r="BB394">
        <v>0</v>
      </c>
      <c r="BP394">
        <f>IFERROR(VLOOKUP(C394,'[2]Øyer per selskap'!$A$2:$D$43,4,FALSE),0)</f>
        <v>0</v>
      </c>
      <c r="BQ394">
        <f>IFERROR(VLOOKUP(C394,'[1]Pivot 28112017 - VIR 2018'!$D$4:$E$117,2,FALSE),0)</f>
        <v>0</v>
      </c>
      <c r="BR394">
        <v>259.7</v>
      </c>
    </row>
    <row r="395" spans="1:70" x14ac:dyDescent="0.25">
      <c r="A395" t="s">
        <v>224</v>
      </c>
      <c r="B395" t="s">
        <v>220</v>
      </c>
      <c r="C395">
        <v>879914752</v>
      </c>
      <c r="D395" t="s">
        <v>221</v>
      </c>
      <c r="E395">
        <v>2010</v>
      </c>
      <c r="F395">
        <v>0</v>
      </c>
      <c r="G395">
        <v>0</v>
      </c>
      <c r="H395">
        <v>0</v>
      </c>
      <c r="I395">
        <v>4980</v>
      </c>
      <c r="J395">
        <v>0</v>
      </c>
      <c r="K395">
        <v>0</v>
      </c>
      <c r="L395">
        <v>0</v>
      </c>
      <c r="M395">
        <v>13320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6860</v>
      </c>
      <c r="W395">
        <v>0</v>
      </c>
      <c r="X395">
        <v>1674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6986</v>
      </c>
      <c r="AF395">
        <v>76732</v>
      </c>
      <c r="AG395">
        <v>0</v>
      </c>
      <c r="AH395">
        <v>0</v>
      </c>
      <c r="AI395">
        <v>296</v>
      </c>
      <c r="AJ395">
        <v>59</v>
      </c>
      <c r="AK395">
        <v>147</v>
      </c>
      <c r="AL395">
        <v>175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79</v>
      </c>
      <c r="AS395">
        <v>2093</v>
      </c>
      <c r="AT395">
        <v>0</v>
      </c>
      <c r="AU395">
        <v>0</v>
      </c>
      <c r="AV395">
        <v>0</v>
      </c>
      <c r="AW395">
        <v>88</v>
      </c>
      <c r="AX395">
        <v>0</v>
      </c>
      <c r="AY395">
        <v>6237</v>
      </c>
      <c r="AZ395">
        <v>0</v>
      </c>
      <c r="BA395">
        <v>0</v>
      </c>
      <c r="BB395">
        <v>0</v>
      </c>
      <c r="BP395">
        <f>IFERROR(VLOOKUP(C395,'[2]Øyer per selskap'!$A$2:$D$43,4,FALSE),0)</f>
        <v>0</v>
      </c>
      <c r="BQ395">
        <f>IFERROR(VLOOKUP(C395,'[1]Pivot 28112017 - VIR 2018'!$D$4:$E$117,2,FALSE),0)</f>
        <v>0</v>
      </c>
      <c r="BR395">
        <v>259.7</v>
      </c>
    </row>
    <row r="396" spans="1:70" x14ac:dyDescent="0.25">
      <c r="A396" t="s">
        <v>225</v>
      </c>
      <c r="B396" t="s">
        <v>220</v>
      </c>
      <c r="C396">
        <v>879914752</v>
      </c>
      <c r="D396" t="s">
        <v>221</v>
      </c>
      <c r="E396">
        <v>2011</v>
      </c>
      <c r="F396">
        <v>0</v>
      </c>
      <c r="G396">
        <v>0</v>
      </c>
      <c r="H396">
        <v>0</v>
      </c>
      <c r="I396">
        <v>5474</v>
      </c>
      <c r="J396">
        <v>0</v>
      </c>
      <c r="K396">
        <v>0</v>
      </c>
      <c r="L396">
        <v>0</v>
      </c>
      <c r="M396">
        <v>10400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6940</v>
      </c>
      <c r="W396">
        <v>1010</v>
      </c>
      <c r="X396">
        <v>2998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6955</v>
      </c>
      <c r="AF396">
        <v>80449</v>
      </c>
      <c r="AG396">
        <v>0</v>
      </c>
      <c r="AH396">
        <v>0</v>
      </c>
      <c r="AI396">
        <v>292</v>
      </c>
      <c r="AJ396">
        <v>67</v>
      </c>
      <c r="AK396">
        <v>155</v>
      </c>
      <c r="AL396">
        <v>1538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83</v>
      </c>
      <c r="AS396">
        <v>2132</v>
      </c>
      <c r="AT396">
        <v>334</v>
      </c>
      <c r="AU396">
        <v>0</v>
      </c>
      <c r="AV396">
        <v>0</v>
      </c>
      <c r="AW396">
        <v>88</v>
      </c>
      <c r="AX396">
        <v>0</v>
      </c>
      <c r="AY396">
        <v>9281</v>
      </c>
      <c r="AZ396">
        <v>0</v>
      </c>
      <c r="BA396">
        <v>0</v>
      </c>
      <c r="BB396">
        <v>0</v>
      </c>
      <c r="BP396">
        <f>IFERROR(VLOOKUP(C396,'[2]Øyer per selskap'!$A$2:$D$43,4,FALSE),0)</f>
        <v>0</v>
      </c>
      <c r="BQ396">
        <f>IFERROR(VLOOKUP(C396,'[1]Pivot 28112017 - VIR 2018'!$D$4:$E$117,2,FALSE),0)</f>
        <v>0</v>
      </c>
      <c r="BR396">
        <v>259.7</v>
      </c>
    </row>
    <row r="397" spans="1:70" x14ac:dyDescent="0.25">
      <c r="A397" t="s">
        <v>226</v>
      </c>
      <c r="B397" t="s">
        <v>220</v>
      </c>
      <c r="C397">
        <v>879914752</v>
      </c>
      <c r="D397" t="s">
        <v>221</v>
      </c>
      <c r="E397">
        <v>2012</v>
      </c>
      <c r="F397">
        <v>0</v>
      </c>
      <c r="G397">
        <v>0</v>
      </c>
      <c r="H397">
        <v>0</v>
      </c>
      <c r="I397">
        <v>5562</v>
      </c>
      <c r="J397">
        <v>0</v>
      </c>
      <c r="K397">
        <v>0</v>
      </c>
      <c r="L397">
        <v>0</v>
      </c>
      <c r="M397">
        <v>10726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6270</v>
      </c>
      <c r="W397">
        <v>897</v>
      </c>
      <c r="X397">
        <v>2400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6997</v>
      </c>
      <c r="AF397">
        <v>84074</v>
      </c>
      <c r="AG397">
        <v>0</v>
      </c>
      <c r="AH397">
        <v>0</v>
      </c>
      <c r="AI397">
        <v>292</v>
      </c>
      <c r="AJ397">
        <v>68</v>
      </c>
      <c r="AK397">
        <v>157</v>
      </c>
      <c r="AL397">
        <v>882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134</v>
      </c>
      <c r="AS397">
        <v>3528</v>
      </c>
      <c r="AT397">
        <v>98</v>
      </c>
      <c r="AU397">
        <v>0</v>
      </c>
      <c r="AV397">
        <v>0</v>
      </c>
      <c r="AW397">
        <v>89</v>
      </c>
      <c r="AX397">
        <v>0</v>
      </c>
      <c r="AY397">
        <v>9999</v>
      </c>
      <c r="AZ397">
        <v>0</v>
      </c>
      <c r="BA397">
        <v>0</v>
      </c>
      <c r="BB397">
        <v>0</v>
      </c>
      <c r="BP397">
        <f>IFERROR(VLOOKUP(C397,'[2]Øyer per selskap'!$A$2:$D$43,4,FALSE),0)</f>
        <v>0</v>
      </c>
      <c r="BQ397">
        <f>IFERROR(VLOOKUP(C397,'[1]Pivot 28112017 - VIR 2018'!$D$4:$E$117,2,FALSE),0)</f>
        <v>0</v>
      </c>
      <c r="BR397">
        <v>259.7</v>
      </c>
    </row>
    <row r="398" spans="1:70" x14ac:dyDescent="0.25">
      <c r="A398" t="s">
        <v>227</v>
      </c>
      <c r="B398" t="s">
        <v>220</v>
      </c>
      <c r="C398">
        <v>879914752</v>
      </c>
      <c r="D398" t="s">
        <v>221</v>
      </c>
      <c r="E398">
        <v>2013</v>
      </c>
      <c r="F398">
        <v>0</v>
      </c>
      <c r="G398">
        <v>0</v>
      </c>
      <c r="H398">
        <v>0</v>
      </c>
      <c r="I398">
        <v>6207</v>
      </c>
      <c r="J398">
        <v>0</v>
      </c>
      <c r="K398">
        <v>0</v>
      </c>
      <c r="L398">
        <v>0</v>
      </c>
      <c r="M398">
        <v>12323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7331</v>
      </c>
      <c r="W398">
        <v>1538</v>
      </c>
      <c r="X398">
        <v>3079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7035</v>
      </c>
      <c r="AF398">
        <v>87684</v>
      </c>
      <c r="AG398">
        <v>0</v>
      </c>
      <c r="AH398">
        <v>0</v>
      </c>
      <c r="AI398">
        <v>292</v>
      </c>
      <c r="AJ398">
        <v>68</v>
      </c>
      <c r="AK398">
        <v>159</v>
      </c>
      <c r="AL398">
        <v>1052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148</v>
      </c>
      <c r="AS398">
        <v>3797</v>
      </c>
      <c r="AT398">
        <v>0</v>
      </c>
      <c r="AU398">
        <v>0</v>
      </c>
      <c r="AV398">
        <v>0</v>
      </c>
      <c r="AW398">
        <v>91</v>
      </c>
      <c r="AX398">
        <v>0</v>
      </c>
      <c r="AY398">
        <v>9518</v>
      </c>
      <c r="AZ398">
        <v>0</v>
      </c>
      <c r="BA398">
        <v>0</v>
      </c>
      <c r="BB398">
        <v>0</v>
      </c>
      <c r="BC398" s="1">
        <v>0</v>
      </c>
      <c r="BD398" s="1">
        <v>0</v>
      </c>
      <c r="BE398" s="1">
        <v>0</v>
      </c>
      <c r="BF398" s="1">
        <v>3001</v>
      </c>
      <c r="BG398" s="1">
        <v>0.33222259246917696</v>
      </c>
      <c r="BH398" s="1">
        <v>3.9320226591136286E-2</v>
      </c>
      <c r="BI398" s="1">
        <v>8.3892035988003997</v>
      </c>
      <c r="BJ398" s="1">
        <v>24</v>
      </c>
      <c r="BK398" s="1">
        <v>35735.852382539153</v>
      </c>
      <c r="BL398" s="1">
        <v>59</v>
      </c>
      <c r="BM398" s="1">
        <v>56.847050983005666</v>
      </c>
      <c r="BN398" s="1">
        <v>165.31187381983784</v>
      </c>
      <c r="BO398" s="1">
        <v>5.8904607631390498</v>
      </c>
      <c r="BP398">
        <f>IFERROR(VLOOKUP(C398,'[2]Øyer per selskap'!$A$2:$D$43,4,FALSE),0)</f>
        <v>0</v>
      </c>
      <c r="BQ398">
        <f>IFERROR(VLOOKUP(C398,'[1]Pivot 28112017 - VIR 2018'!$D$4:$E$117,2,FALSE),0)</f>
        <v>0</v>
      </c>
      <c r="BR398">
        <v>259.7</v>
      </c>
    </row>
    <row r="399" spans="1:70" x14ac:dyDescent="0.25">
      <c r="A399" t="s">
        <v>228</v>
      </c>
      <c r="B399" t="s">
        <v>220</v>
      </c>
      <c r="C399">
        <v>879914752</v>
      </c>
      <c r="D399" t="s">
        <v>221</v>
      </c>
      <c r="E399">
        <v>2014</v>
      </c>
      <c r="F399">
        <v>0</v>
      </c>
      <c r="G399">
        <v>0</v>
      </c>
      <c r="H399">
        <v>0</v>
      </c>
      <c r="I399">
        <v>6586</v>
      </c>
      <c r="J399">
        <v>0</v>
      </c>
      <c r="K399">
        <v>0</v>
      </c>
      <c r="L399">
        <v>0</v>
      </c>
      <c r="M399">
        <v>11039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8094</v>
      </c>
      <c r="W399">
        <v>-2896</v>
      </c>
      <c r="X399">
        <v>3205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7043</v>
      </c>
      <c r="AF399">
        <v>93766</v>
      </c>
      <c r="AG399">
        <v>0</v>
      </c>
      <c r="AH399">
        <v>0</v>
      </c>
      <c r="AI399">
        <v>296</v>
      </c>
      <c r="AJ399">
        <v>68</v>
      </c>
      <c r="AK399">
        <v>162</v>
      </c>
      <c r="AL399">
        <v>1104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221</v>
      </c>
      <c r="AS399">
        <v>5771</v>
      </c>
      <c r="AT399">
        <v>0</v>
      </c>
      <c r="AU399">
        <v>0</v>
      </c>
      <c r="AV399">
        <v>0</v>
      </c>
      <c r="AW399">
        <v>94</v>
      </c>
      <c r="AX399">
        <v>0</v>
      </c>
      <c r="AY399">
        <v>9616</v>
      </c>
      <c r="AZ399">
        <v>0</v>
      </c>
      <c r="BA399">
        <v>0</v>
      </c>
      <c r="BB399">
        <v>0</v>
      </c>
      <c r="BC399" s="1">
        <v>0</v>
      </c>
      <c r="BD399" s="1">
        <v>0</v>
      </c>
      <c r="BE399" s="1">
        <v>0</v>
      </c>
      <c r="BF399" s="1">
        <v>3001</v>
      </c>
      <c r="BG399" s="1">
        <v>0.33222259246917696</v>
      </c>
      <c r="BH399" s="1">
        <v>3.9320226591136286E-2</v>
      </c>
      <c r="BI399" s="1">
        <v>8.3892035988003997</v>
      </c>
      <c r="BJ399" s="1">
        <v>24</v>
      </c>
      <c r="BK399" s="1">
        <v>35735.852382539153</v>
      </c>
      <c r="BL399" s="1">
        <v>59</v>
      </c>
      <c r="BM399" s="1">
        <v>56.847050983005666</v>
      </c>
      <c r="BN399" s="1">
        <v>165.31187381983784</v>
      </c>
      <c r="BO399" s="1">
        <v>5.8904607631390498</v>
      </c>
      <c r="BP399">
        <f>IFERROR(VLOOKUP(C399,'[2]Øyer per selskap'!$A$2:$D$43,4,FALSE),0)</f>
        <v>0</v>
      </c>
      <c r="BQ399">
        <f>IFERROR(VLOOKUP(C399,'[1]Pivot 28112017 - VIR 2018'!$D$4:$E$117,2,FALSE),0)</f>
        <v>0</v>
      </c>
      <c r="BR399">
        <v>259.7</v>
      </c>
    </row>
    <row r="400" spans="1:70" x14ac:dyDescent="0.25">
      <c r="A400" t="s">
        <v>229</v>
      </c>
      <c r="B400" t="s">
        <v>220</v>
      </c>
      <c r="C400">
        <v>879914752</v>
      </c>
      <c r="D400" t="s">
        <v>221</v>
      </c>
      <c r="E400">
        <v>2015</v>
      </c>
      <c r="F400">
        <v>0</v>
      </c>
      <c r="G400">
        <v>0</v>
      </c>
      <c r="H400">
        <v>0</v>
      </c>
      <c r="I400">
        <v>7381</v>
      </c>
      <c r="J400">
        <v>0</v>
      </c>
      <c r="K400">
        <v>0</v>
      </c>
      <c r="L400">
        <v>0</v>
      </c>
      <c r="M400">
        <v>9404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8088</v>
      </c>
      <c r="W400">
        <v>2618</v>
      </c>
      <c r="X400">
        <v>3193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7064</v>
      </c>
      <c r="AF400">
        <v>99643</v>
      </c>
      <c r="AG400">
        <v>0</v>
      </c>
      <c r="AH400">
        <v>0</v>
      </c>
      <c r="AI400">
        <v>296</v>
      </c>
      <c r="AJ400">
        <v>68</v>
      </c>
      <c r="AK400">
        <v>163</v>
      </c>
      <c r="AL400">
        <v>694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243</v>
      </c>
      <c r="AS400">
        <v>6505</v>
      </c>
      <c r="AT400">
        <v>0</v>
      </c>
      <c r="AU400">
        <v>0</v>
      </c>
      <c r="AV400">
        <v>0</v>
      </c>
      <c r="AW400">
        <v>95</v>
      </c>
      <c r="AX400">
        <v>0</v>
      </c>
      <c r="AY400">
        <v>9014</v>
      </c>
      <c r="AZ400">
        <v>0</v>
      </c>
      <c r="BA400">
        <v>0</v>
      </c>
      <c r="BB400">
        <v>0</v>
      </c>
      <c r="BC400" s="1">
        <v>0</v>
      </c>
      <c r="BD400" s="1">
        <v>0</v>
      </c>
      <c r="BE400" s="1">
        <v>0</v>
      </c>
      <c r="BF400" s="1">
        <v>3001</v>
      </c>
      <c r="BG400" s="1">
        <v>0.33222259246917696</v>
      </c>
      <c r="BH400" s="1">
        <v>3.9320226591136286E-2</v>
      </c>
      <c r="BI400" s="1">
        <v>8.3892035988003997</v>
      </c>
      <c r="BJ400" s="1">
        <v>24</v>
      </c>
      <c r="BK400" s="1">
        <v>35735.852382539153</v>
      </c>
      <c r="BL400" s="1">
        <v>59</v>
      </c>
      <c r="BM400" s="1">
        <v>56.847050983005666</v>
      </c>
      <c r="BN400" s="1">
        <v>165.31187381983784</v>
      </c>
      <c r="BO400" s="1">
        <v>5.8904607631390498</v>
      </c>
      <c r="BP400">
        <f>IFERROR(VLOOKUP(C400,'[2]Øyer per selskap'!$A$2:$D$43,4,FALSE),0)</f>
        <v>0</v>
      </c>
      <c r="BQ400">
        <f>IFERROR(VLOOKUP(C400,'[1]Pivot 28112017 - VIR 2018'!$D$4:$E$117,2,FALSE),0)</f>
        <v>0</v>
      </c>
      <c r="BR400">
        <v>259.7</v>
      </c>
    </row>
    <row r="401" spans="1:70" x14ac:dyDescent="0.25">
      <c r="A401" t="s">
        <v>230</v>
      </c>
      <c r="B401" t="s">
        <v>220</v>
      </c>
      <c r="C401">
        <v>879914752</v>
      </c>
      <c r="D401" t="s">
        <v>221</v>
      </c>
      <c r="E401">
        <v>2016</v>
      </c>
      <c r="F401">
        <v>0</v>
      </c>
      <c r="G401">
        <v>0</v>
      </c>
      <c r="H401">
        <v>0</v>
      </c>
      <c r="I401">
        <v>7062</v>
      </c>
      <c r="J401">
        <v>0</v>
      </c>
      <c r="K401">
        <v>0</v>
      </c>
      <c r="L401">
        <v>0</v>
      </c>
      <c r="M401">
        <v>9936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10178</v>
      </c>
      <c r="W401">
        <v>2408</v>
      </c>
      <c r="X401">
        <v>2400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7120</v>
      </c>
      <c r="AF401">
        <v>106486</v>
      </c>
      <c r="AG401">
        <v>0</v>
      </c>
      <c r="AH401">
        <v>0</v>
      </c>
      <c r="AI401">
        <v>297</v>
      </c>
      <c r="AJ401">
        <v>67</v>
      </c>
      <c r="AK401">
        <v>164</v>
      </c>
      <c r="AL401">
        <v>1164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300</v>
      </c>
      <c r="AS401">
        <v>7275</v>
      </c>
      <c r="AT401">
        <v>0</v>
      </c>
      <c r="AU401">
        <v>0</v>
      </c>
      <c r="AV401">
        <v>0</v>
      </c>
      <c r="AW401">
        <v>97</v>
      </c>
      <c r="AX401">
        <v>0</v>
      </c>
      <c r="AY401">
        <v>10246</v>
      </c>
      <c r="AZ401">
        <v>0</v>
      </c>
      <c r="BA401">
        <v>0</v>
      </c>
      <c r="BB401">
        <v>0</v>
      </c>
      <c r="BC401" s="1">
        <v>0</v>
      </c>
      <c r="BD401" s="1">
        <v>0</v>
      </c>
      <c r="BE401" s="1">
        <v>0</v>
      </c>
      <c r="BF401" s="1">
        <v>3001</v>
      </c>
      <c r="BG401" s="1">
        <v>0.33222259246917696</v>
      </c>
      <c r="BH401" s="1">
        <v>3.9320226591136286E-2</v>
      </c>
      <c r="BI401" s="1">
        <v>8.3892035988003997</v>
      </c>
      <c r="BJ401" s="1">
        <v>24</v>
      </c>
      <c r="BK401" s="1">
        <v>35735.852382539153</v>
      </c>
      <c r="BL401" s="1">
        <v>59</v>
      </c>
      <c r="BM401" s="1">
        <v>56.847050983005666</v>
      </c>
      <c r="BN401" s="1">
        <v>165.31187381983784</v>
      </c>
      <c r="BO401" s="1">
        <v>5.8904607631390498</v>
      </c>
      <c r="BP401">
        <f>IFERROR(VLOOKUP(C401,'[2]Øyer per selskap'!$A$2:$D$43,4,FALSE),0)</f>
        <v>0</v>
      </c>
      <c r="BQ401">
        <f>IFERROR(VLOOKUP(C401,'[1]Pivot 28112017 - VIR 2018'!$D$4:$E$117,2,FALSE),0)</f>
        <v>0</v>
      </c>
      <c r="BR401">
        <v>259.7</v>
      </c>
    </row>
    <row r="402" spans="1:70" x14ac:dyDescent="0.25">
      <c r="A402" t="s">
        <v>1694</v>
      </c>
      <c r="B402" t="s">
        <v>478</v>
      </c>
      <c r="C402">
        <v>917537534</v>
      </c>
      <c r="D402" t="s">
        <v>479</v>
      </c>
      <c r="E402">
        <v>2007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>
        <f>IFERROR(VLOOKUP(C402,'[2]Øyer per selskap'!$A$2:$D$43,4,FALSE),0)</f>
        <v>0</v>
      </c>
      <c r="BQ402">
        <f>IFERROR(VLOOKUP(C402,'[1]Pivot 28112017 - VIR 2018'!$D$4:$E$117,2,FALSE),0)</f>
        <v>0</v>
      </c>
      <c r="BR402">
        <v>246.95347596836342</v>
      </c>
    </row>
    <row r="403" spans="1:70" x14ac:dyDescent="0.25">
      <c r="A403" t="s">
        <v>1695</v>
      </c>
      <c r="B403" t="s">
        <v>478</v>
      </c>
      <c r="C403">
        <v>917537534</v>
      </c>
      <c r="D403" t="s">
        <v>479</v>
      </c>
      <c r="E403">
        <v>2008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P403">
        <f>IFERROR(VLOOKUP(C403,'[2]Øyer per selskap'!$A$2:$D$43,4,FALSE),0)</f>
        <v>0</v>
      </c>
      <c r="BQ403">
        <f>IFERROR(VLOOKUP(C403,'[1]Pivot 28112017 - VIR 2018'!$D$4:$E$117,2,FALSE),0)</f>
        <v>0</v>
      </c>
      <c r="BR403">
        <v>246.95347596836342</v>
      </c>
    </row>
    <row r="404" spans="1:70" x14ac:dyDescent="0.25">
      <c r="A404" t="s">
        <v>477</v>
      </c>
      <c r="B404" t="s">
        <v>478</v>
      </c>
      <c r="C404">
        <v>917537534</v>
      </c>
      <c r="D404" t="s">
        <v>479</v>
      </c>
      <c r="E404">
        <v>2009</v>
      </c>
      <c r="F404">
        <v>0</v>
      </c>
      <c r="G404">
        <v>0</v>
      </c>
      <c r="H404">
        <v>0</v>
      </c>
      <c r="I404">
        <v>162</v>
      </c>
      <c r="J404">
        <v>0</v>
      </c>
      <c r="K404">
        <v>0</v>
      </c>
      <c r="L404">
        <v>0</v>
      </c>
      <c r="M404">
        <v>730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4355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150</v>
      </c>
      <c r="AZ404">
        <v>0</v>
      </c>
      <c r="BA404">
        <v>0</v>
      </c>
      <c r="BB404">
        <v>0</v>
      </c>
      <c r="BP404">
        <f>IFERROR(VLOOKUP(C404,'[2]Øyer per selskap'!$A$2:$D$43,4,FALSE),0)</f>
        <v>0</v>
      </c>
      <c r="BQ404">
        <f>IFERROR(VLOOKUP(C404,'[1]Pivot 28112017 - VIR 2018'!$D$4:$E$117,2,FALSE),0)</f>
        <v>0</v>
      </c>
      <c r="BR404">
        <v>246.95347596836342</v>
      </c>
    </row>
    <row r="405" spans="1:70" x14ac:dyDescent="0.25">
      <c r="A405" t="s">
        <v>480</v>
      </c>
      <c r="B405" t="s">
        <v>478</v>
      </c>
      <c r="C405">
        <v>917537534</v>
      </c>
      <c r="D405" t="s">
        <v>479</v>
      </c>
      <c r="E405">
        <v>2010</v>
      </c>
      <c r="F405">
        <v>0</v>
      </c>
      <c r="G405">
        <v>0</v>
      </c>
      <c r="H405">
        <v>0</v>
      </c>
      <c r="I405">
        <v>194</v>
      </c>
      <c r="J405">
        <v>0</v>
      </c>
      <c r="K405">
        <v>0</v>
      </c>
      <c r="L405">
        <v>0</v>
      </c>
      <c r="M405">
        <v>1915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1346.52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4161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128</v>
      </c>
      <c r="AZ405">
        <v>0</v>
      </c>
      <c r="BA405">
        <v>0</v>
      </c>
      <c r="BB405">
        <v>0</v>
      </c>
      <c r="BP405">
        <f>IFERROR(VLOOKUP(C405,'[2]Øyer per selskap'!$A$2:$D$43,4,FALSE),0)</f>
        <v>0</v>
      </c>
      <c r="BQ405">
        <f>IFERROR(VLOOKUP(C405,'[1]Pivot 28112017 - VIR 2018'!$D$4:$E$117,2,FALSE),0)</f>
        <v>0</v>
      </c>
      <c r="BR405">
        <v>246.95347596836342</v>
      </c>
    </row>
    <row r="406" spans="1:70" x14ac:dyDescent="0.25">
      <c r="A406" t="s">
        <v>481</v>
      </c>
      <c r="B406" t="s">
        <v>478</v>
      </c>
      <c r="C406">
        <v>917537534</v>
      </c>
      <c r="D406" t="s">
        <v>479</v>
      </c>
      <c r="E406">
        <v>2011</v>
      </c>
      <c r="F406">
        <v>0</v>
      </c>
      <c r="G406">
        <v>0</v>
      </c>
      <c r="H406">
        <v>0</v>
      </c>
      <c r="I406">
        <v>8589</v>
      </c>
      <c r="J406">
        <v>0</v>
      </c>
      <c r="K406">
        <v>0</v>
      </c>
      <c r="L406">
        <v>0</v>
      </c>
      <c r="M406">
        <v>6171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15018.88</v>
      </c>
      <c r="AA406">
        <v>0</v>
      </c>
      <c r="AB406">
        <v>0</v>
      </c>
      <c r="AC406">
        <v>0</v>
      </c>
      <c r="AD406">
        <v>0</v>
      </c>
      <c r="AE406">
        <v>4</v>
      </c>
      <c r="AF406">
        <v>128380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0</v>
      </c>
      <c r="AY406">
        <v>6015</v>
      </c>
      <c r="AZ406">
        <v>0</v>
      </c>
      <c r="BA406">
        <v>0</v>
      </c>
      <c r="BB406">
        <v>0</v>
      </c>
      <c r="BP406">
        <f>IFERROR(VLOOKUP(C406,'[2]Øyer per selskap'!$A$2:$D$43,4,FALSE),0)</f>
        <v>0</v>
      </c>
      <c r="BQ406">
        <f>IFERROR(VLOOKUP(C406,'[1]Pivot 28112017 - VIR 2018'!$D$4:$E$117,2,FALSE),0)</f>
        <v>0</v>
      </c>
      <c r="BR406">
        <v>246.95347596836342</v>
      </c>
    </row>
    <row r="407" spans="1:70" x14ac:dyDescent="0.25">
      <c r="A407" t="s">
        <v>482</v>
      </c>
      <c r="B407" t="s">
        <v>478</v>
      </c>
      <c r="C407">
        <v>917537534</v>
      </c>
      <c r="D407" t="s">
        <v>479</v>
      </c>
      <c r="E407">
        <v>2012</v>
      </c>
      <c r="F407">
        <v>0</v>
      </c>
      <c r="G407">
        <v>0</v>
      </c>
      <c r="H407">
        <v>0</v>
      </c>
      <c r="I407">
        <v>8639</v>
      </c>
      <c r="J407">
        <v>0</v>
      </c>
      <c r="K407">
        <v>0</v>
      </c>
      <c r="L407">
        <v>0</v>
      </c>
      <c r="M407">
        <v>3996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15018.88</v>
      </c>
      <c r="AA407">
        <v>0</v>
      </c>
      <c r="AB407">
        <v>0</v>
      </c>
      <c r="AC407">
        <v>0</v>
      </c>
      <c r="AD407">
        <v>0</v>
      </c>
      <c r="AE407">
        <v>15</v>
      </c>
      <c r="AF407">
        <v>125098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79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v>0</v>
      </c>
      <c r="AY407">
        <v>4127</v>
      </c>
      <c r="AZ407">
        <v>0</v>
      </c>
      <c r="BA407">
        <v>0</v>
      </c>
      <c r="BB407">
        <v>0</v>
      </c>
      <c r="BP407">
        <f>IFERROR(VLOOKUP(C407,'[2]Øyer per selskap'!$A$2:$D$43,4,FALSE),0)</f>
        <v>0</v>
      </c>
      <c r="BQ407">
        <f>IFERROR(VLOOKUP(C407,'[1]Pivot 28112017 - VIR 2018'!$D$4:$E$117,2,FALSE),0)</f>
        <v>0</v>
      </c>
      <c r="BR407">
        <v>246.95347596836342</v>
      </c>
    </row>
    <row r="408" spans="1:70" x14ac:dyDescent="0.25">
      <c r="A408" t="s">
        <v>483</v>
      </c>
      <c r="B408" t="s">
        <v>478</v>
      </c>
      <c r="C408">
        <v>917537534</v>
      </c>
      <c r="D408" t="s">
        <v>479</v>
      </c>
      <c r="E408">
        <v>2013</v>
      </c>
      <c r="F408">
        <v>0</v>
      </c>
      <c r="G408">
        <v>0</v>
      </c>
      <c r="H408">
        <v>0</v>
      </c>
      <c r="I408">
        <v>8854</v>
      </c>
      <c r="J408">
        <v>0</v>
      </c>
      <c r="K408">
        <v>0</v>
      </c>
      <c r="L408">
        <v>0</v>
      </c>
      <c r="M408">
        <v>4520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15018.88</v>
      </c>
      <c r="AA408">
        <v>0</v>
      </c>
      <c r="AB408">
        <v>0</v>
      </c>
      <c r="AC408">
        <v>0</v>
      </c>
      <c r="AD408">
        <v>0</v>
      </c>
      <c r="AE408">
        <v>16</v>
      </c>
      <c r="AF408">
        <v>117221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9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3775</v>
      </c>
      <c r="AZ408">
        <v>0</v>
      </c>
      <c r="BA408">
        <v>0</v>
      </c>
      <c r="BB408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>
        <f>IFERROR(VLOOKUP(C408,'[2]Øyer per selskap'!$A$2:$D$43,4,FALSE),0)</f>
        <v>0</v>
      </c>
      <c r="BQ408">
        <f>IFERROR(VLOOKUP(C408,'[1]Pivot 28112017 - VIR 2018'!$D$4:$E$117,2,FALSE),0)</f>
        <v>0</v>
      </c>
      <c r="BR408">
        <v>246.95347596836342</v>
      </c>
    </row>
    <row r="409" spans="1:70" x14ac:dyDescent="0.25">
      <c r="A409" t="s">
        <v>484</v>
      </c>
      <c r="B409" t="s">
        <v>478</v>
      </c>
      <c r="C409">
        <v>917537534</v>
      </c>
      <c r="D409" t="s">
        <v>479</v>
      </c>
      <c r="E409">
        <v>2014</v>
      </c>
      <c r="F409">
        <v>0</v>
      </c>
      <c r="G409">
        <v>0</v>
      </c>
      <c r="H409">
        <v>0</v>
      </c>
      <c r="I409">
        <v>8808</v>
      </c>
      <c r="J409">
        <v>0</v>
      </c>
      <c r="K409">
        <v>0</v>
      </c>
      <c r="L409">
        <v>0</v>
      </c>
      <c r="M409">
        <v>4877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15018.88</v>
      </c>
      <c r="AA409">
        <v>0</v>
      </c>
      <c r="AB409">
        <v>0</v>
      </c>
      <c r="AC409">
        <v>0</v>
      </c>
      <c r="AD409">
        <v>0</v>
      </c>
      <c r="AE409">
        <v>16</v>
      </c>
      <c r="AF409">
        <v>110073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858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3105</v>
      </c>
      <c r="AZ409">
        <v>0</v>
      </c>
      <c r="BA409">
        <v>0</v>
      </c>
      <c r="BB409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>
        <f>IFERROR(VLOOKUP(C409,'[2]Øyer per selskap'!$A$2:$D$43,4,FALSE),0)</f>
        <v>0</v>
      </c>
      <c r="BQ409">
        <f>IFERROR(VLOOKUP(C409,'[1]Pivot 28112017 - VIR 2018'!$D$4:$E$117,2,FALSE),0)</f>
        <v>0</v>
      </c>
      <c r="BR409">
        <v>246.95347596836342</v>
      </c>
    </row>
    <row r="410" spans="1:70" x14ac:dyDescent="0.25">
      <c r="A410" t="s">
        <v>485</v>
      </c>
      <c r="B410" t="s">
        <v>478</v>
      </c>
      <c r="C410">
        <v>917537534</v>
      </c>
      <c r="D410" t="s">
        <v>479</v>
      </c>
      <c r="E410">
        <v>2015</v>
      </c>
      <c r="F410">
        <v>0</v>
      </c>
      <c r="G410">
        <v>0</v>
      </c>
      <c r="H410">
        <v>0</v>
      </c>
      <c r="I410">
        <v>8932</v>
      </c>
      <c r="J410">
        <v>0</v>
      </c>
      <c r="K410">
        <v>0</v>
      </c>
      <c r="L410">
        <v>0</v>
      </c>
      <c r="M410">
        <v>4910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15018.88</v>
      </c>
      <c r="AA410">
        <v>0</v>
      </c>
      <c r="AB410">
        <v>0</v>
      </c>
      <c r="AC410">
        <v>0</v>
      </c>
      <c r="AD410">
        <v>0</v>
      </c>
      <c r="AE410">
        <v>16</v>
      </c>
      <c r="AF410">
        <v>103215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492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</v>
      </c>
      <c r="AX410">
        <v>0</v>
      </c>
      <c r="AY410">
        <v>2275</v>
      </c>
      <c r="AZ410">
        <v>0</v>
      </c>
      <c r="BA410">
        <v>0</v>
      </c>
      <c r="BB410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>
        <f>IFERROR(VLOOKUP(C410,'[2]Øyer per selskap'!$A$2:$D$43,4,FALSE),0)</f>
        <v>0</v>
      </c>
      <c r="BQ410">
        <f>IFERROR(VLOOKUP(C410,'[1]Pivot 28112017 - VIR 2018'!$D$4:$E$117,2,FALSE),0)</f>
        <v>0</v>
      </c>
      <c r="BR410">
        <v>246.95347596836342</v>
      </c>
    </row>
    <row r="411" spans="1:70" x14ac:dyDescent="0.25">
      <c r="A411" t="s">
        <v>486</v>
      </c>
      <c r="B411" t="s">
        <v>478</v>
      </c>
      <c r="C411">
        <v>917537534</v>
      </c>
      <c r="D411" t="s">
        <v>479</v>
      </c>
      <c r="E411">
        <v>2016</v>
      </c>
      <c r="F411">
        <v>0</v>
      </c>
      <c r="G411">
        <v>0</v>
      </c>
      <c r="H411">
        <v>0</v>
      </c>
      <c r="I411">
        <v>8952</v>
      </c>
      <c r="J411">
        <v>0</v>
      </c>
      <c r="K411">
        <v>0</v>
      </c>
      <c r="L411">
        <v>0</v>
      </c>
      <c r="M411">
        <v>4931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530</v>
      </c>
      <c r="W411">
        <v>55</v>
      </c>
      <c r="X411">
        <v>0</v>
      </c>
      <c r="Y411">
        <v>0</v>
      </c>
      <c r="Z411">
        <v>15018.88</v>
      </c>
      <c r="AA411">
        <v>0</v>
      </c>
      <c r="AB411">
        <v>0</v>
      </c>
      <c r="AC411">
        <v>0</v>
      </c>
      <c r="AD411">
        <v>0</v>
      </c>
      <c r="AE411">
        <v>16</v>
      </c>
      <c r="AF411">
        <v>94603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3402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  <c r="AY411">
        <v>2041</v>
      </c>
      <c r="AZ411">
        <v>0</v>
      </c>
      <c r="BA411">
        <v>0</v>
      </c>
      <c r="BB41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>
        <f>IFERROR(VLOOKUP(C411,'[2]Øyer per selskap'!$A$2:$D$43,4,FALSE),0)</f>
        <v>0</v>
      </c>
      <c r="BQ411">
        <f>IFERROR(VLOOKUP(C411,'[1]Pivot 28112017 - VIR 2018'!$D$4:$E$117,2,FALSE),0)</f>
        <v>0</v>
      </c>
      <c r="BR411">
        <v>246.95347596836342</v>
      </c>
    </row>
    <row r="412" spans="1:70" x14ac:dyDescent="0.25">
      <c r="A412" t="s">
        <v>513</v>
      </c>
      <c r="B412" t="s">
        <v>514</v>
      </c>
      <c r="C412">
        <v>930187240</v>
      </c>
      <c r="D412" t="s">
        <v>515</v>
      </c>
      <c r="E412">
        <v>2007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227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5126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6472</v>
      </c>
      <c r="BA412">
        <v>0</v>
      </c>
      <c r="BB412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>
        <f>IFERROR(VLOOKUP(C412,'[2]Øyer per selskap'!$A$2:$D$43,4,FALSE),0)</f>
        <v>0</v>
      </c>
      <c r="BQ412">
        <f>IFERROR(VLOOKUP(C412,'[1]Pivot 28112017 - VIR 2018'!$D$4:$E$117,2,FALSE),0)</f>
        <v>0</v>
      </c>
      <c r="BR412">
        <v>247.85</v>
      </c>
    </row>
    <row r="413" spans="1:70" x14ac:dyDescent="0.25">
      <c r="A413" t="s">
        <v>516</v>
      </c>
      <c r="B413" t="s">
        <v>514</v>
      </c>
      <c r="C413">
        <v>930187240</v>
      </c>
      <c r="D413" t="s">
        <v>515</v>
      </c>
      <c r="E413">
        <v>2008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227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4899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6450</v>
      </c>
      <c r="BA413">
        <v>0</v>
      </c>
      <c r="BB413">
        <v>0</v>
      </c>
      <c r="BP413">
        <f>IFERROR(VLOOKUP(C413,'[2]Øyer per selskap'!$A$2:$D$43,4,FALSE),0)</f>
        <v>0</v>
      </c>
      <c r="BQ413">
        <f>IFERROR(VLOOKUP(C413,'[1]Pivot 28112017 - VIR 2018'!$D$4:$E$117,2,FALSE),0)</f>
        <v>0</v>
      </c>
      <c r="BR413">
        <v>247.85</v>
      </c>
    </row>
    <row r="414" spans="1:70" x14ac:dyDescent="0.25">
      <c r="A414" t="s">
        <v>517</v>
      </c>
      <c r="B414" t="s">
        <v>514</v>
      </c>
      <c r="C414">
        <v>930187240</v>
      </c>
      <c r="D414" t="s">
        <v>515</v>
      </c>
      <c r="E414">
        <v>2009</v>
      </c>
      <c r="F414">
        <v>0</v>
      </c>
      <c r="G414">
        <v>0</v>
      </c>
      <c r="H414">
        <v>0</v>
      </c>
      <c r="I414">
        <v>238</v>
      </c>
      <c r="J414">
        <v>0</v>
      </c>
      <c r="K414">
        <v>720</v>
      </c>
      <c r="L414">
        <v>0</v>
      </c>
      <c r="M414">
        <v>1440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3097</v>
      </c>
      <c r="AG414">
        <v>28806</v>
      </c>
      <c r="AH414">
        <v>0</v>
      </c>
      <c r="AI414">
        <v>0</v>
      </c>
      <c r="AJ414">
        <v>12</v>
      </c>
      <c r="AK414">
        <v>15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3</v>
      </c>
      <c r="AX414">
        <v>0</v>
      </c>
      <c r="AY414">
        <v>366</v>
      </c>
      <c r="AZ414">
        <v>5488</v>
      </c>
      <c r="BA414">
        <v>0</v>
      </c>
      <c r="BB414">
        <v>0</v>
      </c>
      <c r="BP414">
        <f>IFERROR(VLOOKUP(C414,'[2]Øyer per selskap'!$A$2:$D$43,4,FALSE),0)</f>
        <v>0</v>
      </c>
      <c r="BQ414">
        <f>IFERROR(VLOOKUP(C414,'[1]Pivot 28112017 - VIR 2018'!$D$4:$E$117,2,FALSE),0)</f>
        <v>0</v>
      </c>
      <c r="BR414">
        <v>247.85</v>
      </c>
    </row>
    <row r="415" spans="1:70" x14ac:dyDescent="0.25">
      <c r="A415" t="s">
        <v>518</v>
      </c>
      <c r="B415" t="s">
        <v>514</v>
      </c>
      <c r="C415">
        <v>930187240</v>
      </c>
      <c r="D415" t="s">
        <v>515</v>
      </c>
      <c r="E415">
        <v>2010</v>
      </c>
      <c r="F415">
        <v>0</v>
      </c>
      <c r="G415">
        <v>0</v>
      </c>
      <c r="H415">
        <v>0</v>
      </c>
      <c r="I415">
        <v>84</v>
      </c>
      <c r="J415">
        <v>0</v>
      </c>
      <c r="K415">
        <v>720</v>
      </c>
      <c r="L415">
        <v>0</v>
      </c>
      <c r="M415">
        <v>1440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3013</v>
      </c>
      <c r="AG415">
        <v>28086</v>
      </c>
      <c r="AH415">
        <v>0</v>
      </c>
      <c r="AI415">
        <v>0</v>
      </c>
      <c r="AJ415">
        <v>12</v>
      </c>
      <c r="AK415">
        <v>15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3</v>
      </c>
      <c r="AX415">
        <v>0</v>
      </c>
      <c r="AY415">
        <v>0</v>
      </c>
      <c r="AZ415">
        <v>5151</v>
      </c>
      <c r="BA415">
        <v>0</v>
      </c>
      <c r="BB415">
        <v>0</v>
      </c>
      <c r="BP415">
        <f>IFERROR(VLOOKUP(C415,'[2]Øyer per selskap'!$A$2:$D$43,4,FALSE),0)</f>
        <v>0</v>
      </c>
      <c r="BQ415">
        <f>IFERROR(VLOOKUP(C415,'[1]Pivot 28112017 - VIR 2018'!$D$4:$E$117,2,FALSE),0)</f>
        <v>0</v>
      </c>
      <c r="BR415">
        <v>247.85</v>
      </c>
    </row>
    <row r="416" spans="1:70" x14ac:dyDescent="0.25">
      <c r="A416" t="s">
        <v>519</v>
      </c>
      <c r="B416" t="s">
        <v>514</v>
      </c>
      <c r="C416">
        <v>930187240</v>
      </c>
      <c r="D416" t="s">
        <v>515</v>
      </c>
      <c r="E416">
        <v>2011</v>
      </c>
      <c r="F416">
        <v>0</v>
      </c>
      <c r="G416">
        <v>0</v>
      </c>
      <c r="H416">
        <v>0</v>
      </c>
      <c r="I416">
        <v>83</v>
      </c>
      <c r="J416">
        <v>0</v>
      </c>
      <c r="K416">
        <v>0</v>
      </c>
      <c r="L416">
        <v>0</v>
      </c>
      <c r="M416">
        <v>1440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131.61000000000001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2930</v>
      </c>
      <c r="AG416">
        <v>0</v>
      </c>
      <c r="AH416">
        <v>0</v>
      </c>
      <c r="AI416">
        <v>0</v>
      </c>
      <c r="AJ416">
        <v>12</v>
      </c>
      <c r="AK416">
        <v>15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3</v>
      </c>
      <c r="AX416">
        <v>0</v>
      </c>
      <c r="AY416">
        <v>0</v>
      </c>
      <c r="AZ416">
        <v>0</v>
      </c>
      <c r="BA416">
        <v>0</v>
      </c>
      <c r="BB416">
        <v>0</v>
      </c>
      <c r="BP416">
        <f>IFERROR(VLOOKUP(C416,'[2]Øyer per selskap'!$A$2:$D$43,4,FALSE),0)</f>
        <v>0</v>
      </c>
      <c r="BQ416">
        <f>IFERROR(VLOOKUP(C416,'[1]Pivot 28112017 - VIR 2018'!$D$4:$E$117,2,FALSE),0)</f>
        <v>0</v>
      </c>
      <c r="BR416">
        <v>247.85</v>
      </c>
    </row>
    <row r="417" spans="1:70" x14ac:dyDescent="0.25">
      <c r="A417" t="s">
        <v>520</v>
      </c>
      <c r="B417" t="s">
        <v>514</v>
      </c>
      <c r="C417">
        <v>930187240</v>
      </c>
      <c r="D417" t="s">
        <v>515</v>
      </c>
      <c r="E417">
        <v>2012</v>
      </c>
      <c r="F417">
        <v>0</v>
      </c>
      <c r="G417">
        <v>0</v>
      </c>
      <c r="H417">
        <v>0</v>
      </c>
      <c r="I417">
        <v>164</v>
      </c>
      <c r="J417">
        <v>0</v>
      </c>
      <c r="K417">
        <v>0</v>
      </c>
      <c r="L417">
        <v>0</v>
      </c>
      <c r="M417">
        <v>1714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131.61000000000001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3383</v>
      </c>
      <c r="AG417">
        <v>0</v>
      </c>
      <c r="AH417">
        <v>0</v>
      </c>
      <c r="AI417">
        <v>0</v>
      </c>
      <c r="AJ417">
        <v>12</v>
      </c>
      <c r="AK417">
        <v>15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3</v>
      </c>
      <c r="AX417">
        <v>0</v>
      </c>
      <c r="AY417">
        <v>10</v>
      </c>
      <c r="AZ417">
        <v>0</v>
      </c>
      <c r="BA417">
        <v>0</v>
      </c>
      <c r="BB417">
        <v>0</v>
      </c>
      <c r="BP417">
        <f>IFERROR(VLOOKUP(C417,'[2]Øyer per selskap'!$A$2:$D$43,4,FALSE),0)</f>
        <v>0</v>
      </c>
      <c r="BQ417">
        <f>IFERROR(VLOOKUP(C417,'[1]Pivot 28112017 - VIR 2018'!$D$4:$E$117,2,FALSE),0)</f>
        <v>0</v>
      </c>
      <c r="BR417">
        <v>247.85</v>
      </c>
    </row>
    <row r="418" spans="1:70" x14ac:dyDescent="0.25">
      <c r="A418" t="s">
        <v>521</v>
      </c>
      <c r="B418" t="s">
        <v>514</v>
      </c>
      <c r="C418">
        <v>930187240</v>
      </c>
      <c r="D418" t="s">
        <v>515</v>
      </c>
      <c r="E418">
        <v>2013</v>
      </c>
      <c r="F418">
        <v>0</v>
      </c>
      <c r="G418">
        <v>0</v>
      </c>
      <c r="H418">
        <v>0</v>
      </c>
      <c r="I418">
        <v>230</v>
      </c>
      <c r="J418">
        <v>0</v>
      </c>
      <c r="K418">
        <v>0</v>
      </c>
      <c r="L418">
        <v>0</v>
      </c>
      <c r="M418">
        <v>1560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131.61000000000001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10290</v>
      </c>
      <c r="AG418">
        <v>0</v>
      </c>
      <c r="AH418">
        <v>0</v>
      </c>
      <c r="AI418">
        <v>0</v>
      </c>
      <c r="AJ418">
        <v>12</v>
      </c>
      <c r="AK418">
        <v>15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3</v>
      </c>
      <c r="AX418">
        <v>0</v>
      </c>
      <c r="AY418">
        <v>26</v>
      </c>
      <c r="AZ418">
        <v>0</v>
      </c>
      <c r="BA418">
        <v>0</v>
      </c>
      <c r="BB418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>
        <f>IFERROR(VLOOKUP(C418,'[2]Øyer per selskap'!$A$2:$D$43,4,FALSE),0)</f>
        <v>0</v>
      </c>
      <c r="BQ418">
        <f>IFERROR(VLOOKUP(C418,'[1]Pivot 28112017 - VIR 2018'!$D$4:$E$117,2,FALSE),0)</f>
        <v>0</v>
      </c>
      <c r="BR418">
        <v>247.85</v>
      </c>
    </row>
    <row r="419" spans="1:70" x14ac:dyDescent="0.25">
      <c r="A419" t="s">
        <v>522</v>
      </c>
      <c r="B419" t="s">
        <v>514</v>
      </c>
      <c r="C419">
        <v>930187240</v>
      </c>
      <c r="D419" t="s">
        <v>515</v>
      </c>
      <c r="E419">
        <v>2014</v>
      </c>
      <c r="F419">
        <v>0</v>
      </c>
      <c r="G419">
        <v>0</v>
      </c>
      <c r="H419">
        <v>0</v>
      </c>
      <c r="I419">
        <v>401</v>
      </c>
      <c r="J419">
        <v>0</v>
      </c>
      <c r="K419">
        <v>0</v>
      </c>
      <c r="L419">
        <v>0</v>
      </c>
      <c r="M419">
        <v>832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131.61000000000001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11955</v>
      </c>
      <c r="AG419">
        <v>0</v>
      </c>
      <c r="AH419">
        <v>0</v>
      </c>
      <c r="AI419">
        <v>0</v>
      </c>
      <c r="AJ419">
        <v>12</v>
      </c>
      <c r="AK419">
        <v>15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3</v>
      </c>
      <c r="AX419">
        <v>0</v>
      </c>
      <c r="AY419">
        <v>89</v>
      </c>
      <c r="AZ419">
        <v>0</v>
      </c>
      <c r="BA419">
        <v>0</v>
      </c>
      <c r="BB419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>
        <f>IFERROR(VLOOKUP(C419,'[2]Øyer per selskap'!$A$2:$D$43,4,FALSE),0)</f>
        <v>0</v>
      </c>
      <c r="BQ419">
        <f>IFERROR(VLOOKUP(C419,'[1]Pivot 28112017 - VIR 2018'!$D$4:$E$117,2,FALSE),0)</f>
        <v>0</v>
      </c>
      <c r="BR419">
        <v>247.85</v>
      </c>
    </row>
    <row r="420" spans="1:70" x14ac:dyDescent="0.25">
      <c r="A420" t="s">
        <v>523</v>
      </c>
      <c r="B420" t="s">
        <v>514</v>
      </c>
      <c r="C420">
        <v>930187240</v>
      </c>
      <c r="D420" t="s">
        <v>515</v>
      </c>
      <c r="E420">
        <v>2015</v>
      </c>
      <c r="F420">
        <v>0</v>
      </c>
      <c r="G420">
        <v>0</v>
      </c>
      <c r="H420">
        <v>0</v>
      </c>
      <c r="I420">
        <v>439</v>
      </c>
      <c r="J420">
        <v>0</v>
      </c>
      <c r="K420">
        <v>0</v>
      </c>
      <c r="L420">
        <v>0</v>
      </c>
      <c r="M420">
        <v>1387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131.61000000000001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11558</v>
      </c>
      <c r="AG420">
        <v>0</v>
      </c>
      <c r="AH420">
        <v>0</v>
      </c>
      <c r="AI420">
        <v>0</v>
      </c>
      <c r="AJ420">
        <v>12</v>
      </c>
      <c r="AK420">
        <v>15</v>
      </c>
      <c r="AL420">
        <v>114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</v>
      </c>
      <c r="AX420">
        <v>0</v>
      </c>
      <c r="AY420">
        <v>146</v>
      </c>
      <c r="AZ420">
        <v>0</v>
      </c>
      <c r="BA420">
        <v>0</v>
      </c>
      <c r="BB420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>
        <f>IFERROR(VLOOKUP(C420,'[2]Øyer per selskap'!$A$2:$D$43,4,FALSE),0)</f>
        <v>0</v>
      </c>
      <c r="BQ420">
        <f>IFERROR(VLOOKUP(C420,'[1]Pivot 28112017 - VIR 2018'!$D$4:$E$117,2,FALSE),0)</f>
        <v>0</v>
      </c>
      <c r="BR420">
        <v>247.85</v>
      </c>
    </row>
    <row r="421" spans="1:70" x14ac:dyDescent="0.25">
      <c r="A421" t="s">
        <v>524</v>
      </c>
      <c r="B421" t="s">
        <v>514</v>
      </c>
      <c r="C421">
        <v>930187240</v>
      </c>
      <c r="D421" t="s">
        <v>515</v>
      </c>
      <c r="E421">
        <v>2016</v>
      </c>
      <c r="F421">
        <v>0</v>
      </c>
      <c r="G421">
        <v>0</v>
      </c>
      <c r="H421">
        <v>0</v>
      </c>
      <c r="I421">
        <v>440</v>
      </c>
      <c r="J421">
        <v>0</v>
      </c>
      <c r="K421">
        <v>0</v>
      </c>
      <c r="L421">
        <v>0</v>
      </c>
      <c r="M421">
        <v>565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131.61000000000001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11120</v>
      </c>
      <c r="AG421">
        <v>0</v>
      </c>
      <c r="AH421">
        <v>0</v>
      </c>
      <c r="AI421">
        <v>0</v>
      </c>
      <c r="AJ421">
        <v>12</v>
      </c>
      <c r="AK421">
        <v>15</v>
      </c>
      <c r="AL421">
        <v>8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3</v>
      </c>
      <c r="AX421">
        <v>0</v>
      </c>
      <c r="AY421">
        <v>133</v>
      </c>
      <c r="AZ421">
        <v>0</v>
      </c>
      <c r="BA421">
        <v>0</v>
      </c>
      <c r="BB42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>
        <f>IFERROR(VLOOKUP(C421,'[2]Øyer per selskap'!$A$2:$D$43,4,FALSE),0)</f>
        <v>0</v>
      </c>
      <c r="BQ421">
        <f>IFERROR(VLOOKUP(C421,'[1]Pivot 28112017 - VIR 2018'!$D$4:$E$117,2,FALSE),0)</f>
        <v>0</v>
      </c>
      <c r="BR421">
        <v>247.85</v>
      </c>
    </row>
    <row r="422" spans="1:70" x14ac:dyDescent="0.25">
      <c r="A422" t="s">
        <v>620</v>
      </c>
      <c r="B422" t="s">
        <v>80</v>
      </c>
      <c r="C422">
        <v>948067323</v>
      </c>
      <c r="D422" t="s">
        <v>81</v>
      </c>
      <c r="E422">
        <v>2007</v>
      </c>
      <c r="F422">
        <v>0</v>
      </c>
      <c r="G422">
        <v>0</v>
      </c>
      <c r="H422">
        <v>0</v>
      </c>
      <c r="I422">
        <v>5606</v>
      </c>
      <c r="J422">
        <v>0</v>
      </c>
      <c r="K422">
        <v>0</v>
      </c>
      <c r="L422">
        <v>0</v>
      </c>
      <c r="M422">
        <v>10486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8518</v>
      </c>
      <c r="W422">
        <v>1067</v>
      </c>
      <c r="X422">
        <v>1096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5326</v>
      </c>
      <c r="AF422">
        <v>82943</v>
      </c>
      <c r="AG422">
        <v>0</v>
      </c>
      <c r="AH422">
        <v>0</v>
      </c>
      <c r="AI422">
        <v>306</v>
      </c>
      <c r="AJ422">
        <v>200</v>
      </c>
      <c r="AK422">
        <v>246</v>
      </c>
      <c r="AL422">
        <v>156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155</v>
      </c>
      <c r="AS422">
        <v>3566</v>
      </c>
      <c r="AT422">
        <v>164</v>
      </c>
      <c r="AU422">
        <v>0</v>
      </c>
      <c r="AV422">
        <v>0</v>
      </c>
      <c r="AW422">
        <v>46</v>
      </c>
      <c r="AX422">
        <v>0</v>
      </c>
      <c r="AY422">
        <v>5538</v>
      </c>
      <c r="AZ422">
        <v>0</v>
      </c>
      <c r="BA422">
        <v>0</v>
      </c>
      <c r="BB422">
        <v>0</v>
      </c>
      <c r="BC422" s="1">
        <v>0</v>
      </c>
      <c r="BD422" s="1">
        <v>0</v>
      </c>
      <c r="BE422" s="1">
        <v>0</v>
      </c>
      <c r="BF422" s="1">
        <v>8375</v>
      </c>
      <c r="BG422" s="1">
        <v>0.20453731343283582</v>
      </c>
      <c r="BH422" s="1">
        <v>6.0895522388059705E-3</v>
      </c>
      <c r="BI422" s="1">
        <v>4.2083582089552243</v>
      </c>
      <c r="BJ422" s="1">
        <v>22</v>
      </c>
      <c r="BK422" s="1">
        <v>67426.440238805968</v>
      </c>
      <c r="BL422" s="1">
        <v>59</v>
      </c>
      <c r="BM422" s="1">
        <v>17.790567164179105</v>
      </c>
      <c r="BN422" s="1">
        <v>162.51736119402986</v>
      </c>
      <c r="BO422" s="1">
        <v>4.7012895522387019</v>
      </c>
      <c r="BP422">
        <f>IFERROR(VLOOKUP(C422,'[2]Øyer per selskap'!$A$2:$D$43,4,FALSE),0)</f>
        <v>0</v>
      </c>
      <c r="BQ422">
        <f>IFERROR(VLOOKUP(C422,'[1]Pivot 28112017 - VIR 2018'!$D$4:$E$117,2,FALSE),0)</f>
        <v>0.7</v>
      </c>
      <c r="BR422">
        <v>259.7</v>
      </c>
    </row>
    <row r="423" spans="1:70" x14ac:dyDescent="0.25">
      <c r="A423" t="s">
        <v>621</v>
      </c>
      <c r="B423" t="s">
        <v>80</v>
      </c>
      <c r="C423">
        <v>948067323</v>
      </c>
      <c r="D423" t="s">
        <v>81</v>
      </c>
      <c r="E423">
        <v>2008</v>
      </c>
      <c r="F423">
        <v>0</v>
      </c>
      <c r="G423">
        <v>0</v>
      </c>
      <c r="H423">
        <v>0</v>
      </c>
      <c r="I423">
        <v>5924</v>
      </c>
      <c r="J423">
        <v>0</v>
      </c>
      <c r="K423">
        <v>0</v>
      </c>
      <c r="L423">
        <v>0</v>
      </c>
      <c r="M423">
        <v>9809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9326</v>
      </c>
      <c r="W423">
        <v>1377</v>
      </c>
      <c r="X423">
        <v>1056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5450</v>
      </c>
      <c r="AF423">
        <v>83400</v>
      </c>
      <c r="AG423">
        <v>0</v>
      </c>
      <c r="AH423">
        <v>0</v>
      </c>
      <c r="AI423">
        <v>314</v>
      </c>
      <c r="AJ423">
        <v>200</v>
      </c>
      <c r="AK423">
        <v>247</v>
      </c>
      <c r="AL423">
        <v>136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163</v>
      </c>
      <c r="AS423">
        <v>4825</v>
      </c>
      <c r="AT423">
        <v>190</v>
      </c>
      <c r="AU423">
        <v>0</v>
      </c>
      <c r="AV423">
        <v>0</v>
      </c>
      <c r="AW423">
        <v>47</v>
      </c>
      <c r="AX423">
        <v>0</v>
      </c>
      <c r="AY423">
        <v>5192</v>
      </c>
      <c r="AZ423">
        <v>0</v>
      </c>
      <c r="BA423">
        <v>0</v>
      </c>
      <c r="BB423">
        <v>0</v>
      </c>
      <c r="BP423">
        <f>IFERROR(VLOOKUP(C423,'[2]Øyer per selskap'!$A$2:$D$43,4,FALSE),0)</f>
        <v>0</v>
      </c>
      <c r="BQ423">
        <f>IFERROR(VLOOKUP(C423,'[1]Pivot 28112017 - VIR 2018'!$D$4:$E$117,2,FALSE),0)</f>
        <v>0.7</v>
      </c>
      <c r="BR423">
        <v>259.7</v>
      </c>
    </row>
    <row r="424" spans="1:70" x14ac:dyDescent="0.25">
      <c r="A424" t="s">
        <v>622</v>
      </c>
      <c r="B424" t="s">
        <v>80</v>
      </c>
      <c r="C424">
        <v>948067323</v>
      </c>
      <c r="D424" t="s">
        <v>81</v>
      </c>
      <c r="E424">
        <v>2009</v>
      </c>
      <c r="F424">
        <v>0</v>
      </c>
      <c r="G424">
        <v>0</v>
      </c>
      <c r="H424">
        <v>0</v>
      </c>
      <c r="I424">
        <v>6025</v>
      </c>
      <c r="J424">
        <v>0</v>
      </c>
      <c r="K424">
        <v>0</v>
      </c>
      <c r="L424">
        <v>0</v>
      </c>
      <c r="M424">
        <v>10780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9760</v>
      </c>
      <c r="W424">
        <v>1160</v>
      </c>
      <c r="X424">
        <v>959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5505</v>
      </c>
      <c r="AF424">
        <v>82765</v>
      </c>
      <c r="AG424">
        <v>0</v>
      </c>
      <c r="AH424">
        <v>0</v>
      </c>
      <c r="AI424">
        <v>313</v>
      </c>
      <c r="AJ424">
        <v>198</v>
      </c>
      <c r="AK424">
        <v>247</v>
      </c>
      <c r="AL424">
        <v>189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211</v>
      </c>
      <c r="AS424">
        <v>4957</v>
      </c>
      <c r="AT424">
        <v>218</v>
      </c>
      <c r="AU424">
        <v>0</v>
      </c>
      <c r="AV424">
        <v>0</v>
      </c>
      <c r="AW424">
        <v>49</v>
      </c>
      <c r="AX424">
        <v>0</v>
      </c>
      <c r="AY424">
        <v>5223</v>
      </c>
      <c r="AZ424">
        <v>0</v>
      </c>
      <c r="BA424">
        <v>0</v>
      </c>
      <c r="BB424">
        <v>0</v>
      </c>
      <c r="BP424">
        <f>IFERROR(VLOOKUP(C424,'[2]Øyer per selskap'!$A$2:$D$43,4,FALSE),0)</f>
        <v>0</v>
      </c>
      <c r="BQ424">
        <f>IFERROR(VLOOKUP(C424,'[1]Pivot 28112017 - VIR 2018'!$D$4:$E$117,2,FALSE),0)</f>
        <v>0.7</v>
      </c>
      <c r="BR424">
        <v>259.7</v>
      </c>
    </row>
    <row r="425" spans="1:70" x14ac:dyDescent="0.25">
      <c r="A425" t="s">
        <v>623</v>
      </c>
      <c r="B425" t="s">
        <v>80</v>
      </c>
      <c r="C425">
        <v>948067323</v>
      </c>
      <c r="D425" t="s">
        <v>81</v>
      </c>
      <c r="E425">
        <v>2010</v>
      </c>
      <c r="F425">
        <v>0</v>
      </c>
      <c r="G425">
        <v>0</v>
      </c>
      <c r="H425">
        <v>0</v>
      </c>
      <c r="I425">
        <v>6188</v>
      </c>
      <c r="J425">
        <v>0</v>
      </c>
      <c r="K425">
        <v>0</v>
      </c>
      <c r="L425">
        <v>0</v>
      </c>
      <c r="M425">
        <v>14515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11058</v>
      </c>
      <c r="W425">
        <v>-2236</v>
      </c>
      <c r="X425">
        <v>1391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5584</v>
      </c>
      <c r="AF425">
        <v>81791</v>
      </c>
      <c r="AG425">
        <v>0</v>
      </c>
      <c r="AH425">
        <v>0</v>
      </c>
      <c r="AI425">
        <v>316</v>
      </c>
      <c r="AJ425">
        <v>198</v>
      </c>
      <c r="AK425">
        <v>247</v>
      </c>
      <c r="AL425">
        <v>302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218</v>
      </c>
      <c r="AS425">
        <v>4968</v>
      </c>
      <c r="AT425">
        <v>0</v>
      </c>
      <c r="AU425">
        <v>0</v>
      </c>
      <c r="AV425">
        <v>0</v>
      </c>
      <c r="AW425">
        <v>49</v>
      </c>
      <c r="AX425">
        <v>0</v>
      </c>
      <c r="AY425">
        <v>5420</v>
      </c>
      <c r="AZ425">
        <v>0</v>
      </c>
      <c r="BA425">
        <v>0</v>
      </c>
      <c r="BB425">
        <v>0</v>
      </c>
      <c r="BP425">
        <f>IFERROR(VLOOKUP(C425,'[2]Øyer per selskap'!$A$2:$D$43,4,FALSE),0)</f>
        <v>0</v>
      </c>
      <c r="BQ425">
        <f>IFERROR(VLOOKUP(C425,'[1]Pivot 28112017 - VIR 2018'!$D$4:$E$117,2,FALSE),0)</f>
        <v>0.7</v>
      </c>
      <c r="BR425">
        <v>259.7</v>
      </c>
    </row>
    <row r="426" spans="1:70" x14ac:dyDescent="0.25">
      <c r="A426" t="s">
        <v>624</v>
      </c>
      <c r="B426" t="s">
        <v>80</v>
      </c>
      <c r="C426">
        <v>948067323</v>
      </c>
      <c r="D426" t="s">
        <v>81</v>
      </c>
      <c r="E426">
        <v>2011</v>
      </c>
      <c r="F426">
        <v>0</v>
      </c>
      <c r="G426">
        <v>0</v>
      </c>
      <c r="H426">
        <v>0</v>
      </c>
      <c r="I426">
        <v>6381</v>
      </c>
      <c r="J426">
        <v>0</v>
      </c>
      <c r="K426">
        <v>0</v>
      </c>
      <c r="L426">
        <v>0</v>
      </c>
      <c r="M426">
        <v>9822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12117</v>
      </c>
      <c r="W426">
        <v>113</v>
      </c>
      <c r="X426">
        <v>1199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5688</v>
      </c>
      <c r="AF426">
        <v>80289</v>
      </c>
      <c r="AG426">
        <v>0</v>
      </c>
      <c r="AH426">
        <v>0</v>
      </c>
      <c r="AI426">
        <v>317</v>
      </c>
      <c r="AJ426">
        <v>197</v>
      </c>
      <c r="AK426">
        <v>248</v>
      </c>
      <c r="AL426">
        <v>505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239</v>
      </c>
      <c r="AS426">
        <v>5223</v>
      </c>
      <c r="AT426">
        <v>23</v>
      </c>
      <c r="AU426">
        <v>0</v>
      </c>
      <c r="AV426">
        <v>0</v>
      </c>
      <c r="AW426">
        <v>51</v>
      </c>
      <c r="AX426">
        <v>0</v>
      </c>
      <c r="AY426">
        <v>6008</v>
      </c>
      <c r="AZ426">
        <v>0</v>
      </c>
      <c r="BA426">
        <v>0</v>
      </c>
      <c r="BB426">
        <v>0</v>
      </c>
      <c r="BP426">
        <f>IFERROR(VLOOKUP(C426,'[2]Øyer per selskap'!$A$2:$D$43,4,FALSE),0)</f>
        <v>0</v>
      </c>
      <c r="BQ426">
        <f>IFERROR(VLOOKUP(C426,'[1]Pivot 28112017 - VIR 2018'!$D$4:$E$117,2,FALSE),0)</f>
        <v>0.7</v>
      </c>
      <c r="BR426">
        <v>259.7</v>
      </c>
    </row>
    <row r="427" spans="1:70" x14ac:dyDescent="0.25">
      <c r="A427" t="s">
        <v>625</v>
      </c>
      <c r="B427" t="s">
        <v>80</v>
      </c>
      <c r="C427">
        <v>948067323</v>
      </c>
      <c r="D427" t="s">
        <v>81</v>
      </c>
      <c r="E427">
        <v>2012</v>
      </c>
      <c r="F427">
        <v>0</v>
      </c>
      <c r="G427">
        <v>0</v>
      </c>
      <c r="H427">
        <v>0</v>
      </c>
      <c r="I427">
        <v>4599</v>
      </c>
      <c r="J427">
        <v>0</v>
      </c>
      <c r="K427">
        <v>0</v>
      </c>
      <c r="L427">
        <v>0</v>
      </c>
      <c r="M427">
        <v>12141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13157</v>
      </c>
      <c r="W427">
        <v>239</v>
      </c>
      <c r="X427">
        <v>1707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5796</v>
      </c>
      <c r="AF427">
        <v>79831</v>
      </c>
      <c r="AG427">
        <v>0</v>
      </c>
      <c r="AH427">
        <v>0</v>
      </c>
      <c r="AI427">
        <v>318</v>
      </c>
      <c r="AJ427">
        <v>196</v>
      </c>
      <c r="AK427">
        <v>248</v>
      </c>
      <c r="AL427">
        <v>239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247</v>
      </c>
      <c r="AS427">
        <v>5251</v>
      </c>
      <c r="AT427">
        <v>207</v>
      </c>
      <c r="AU427">
        <v>0</v>
      </c>
      <c r="AV427">
        <v>0</v>
      </c>
      <c r="AW427">
        <v>52</v>
      </c>
      <c r="AX427">
        <v>0</v>
      </c>
      <c r="AY427">
        <v>5445</v>
      </c>
      <c r="AZ427">
        <v>0</v>
      </c>
      <c r="BA427">
        <v>0</v>
      </c>
      <c r="BB427">
        <v>0</v>
      </c>
      <c r="BP427">
        <f>IFERROR(VLOOKUP(C427,'[2]Øyer per selskap'!$A$2:$D$43,4,FALSE),0)</f>
        <v>0</v>
      </c>
      <c r="BQ427">
        <f>IFERROR(VLOOKUP(C427,'[1]Pivot 28112017 - VIR 2018'!$D$4:$E$117,2,FALSE),0)</f>
        <v>0.7</v>
      </c>
      <c r="BR427">
        <v>259.7</v>
      </c>
    </row>
    <row r="428" spans="1:70" x14ac:dyDescent="0.25">
      <c r="A428" t="s">
        <v>626</v>
      </c>
      <c r="B428" t="s">
        <v>80</v>
      </c>
      <c r="C428">
        <v>948067323</v>
      </c>
      <c r="D428" t="s">
        <v>81</v>
      </c>
      <c r="E428">
        <v>2013</v>
      </c>
      <c r="F428">
        <v>0</v>
      </c>
      <c r="G428">
        <v>0</v>
      </c>
      <c r="H428">
        <v>0</v>
      </c>
      <c r="I428">
        <v>4965</v>
      </c>
      <c r="J428">
        <v>0</v>
      </c>
      <c r="K428">
        <v>0</v>
      </c>
      <c r="L428">
        <v>0</v>
      </c>
      <c r="M428">
        <v>12458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13072</v>
      </c>
      <c r="W428">
        <v>212</v>
      </c>
      <c r="X428">
        <v>1155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5877</v>
      </c>
      <c r="AF428">
        <v>81845</v>
      </c>
      <c r="AG428">
        <v>0</v>
      </c>
      <c r="AH428">
        <v>0</v>
      </c>
      <c r="AI428">
        <v>317</v>
      </c>
      <c r="AJ428">
        <v>198</v>
      </c>
      <c r="AK428">
        <v>250</v>
      </c>
      <c r="AL428">
        <v>1111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299</v>
      </c>
      <c r="AS428">
        <v>6572</v>
      </c>
      <c r="AT428">
        <v>748</v>
      </c>
      <c r="AU428">
        <v>0</v>
      </c>
      <c r="AV428">
        <v>0</v>
      </c>
      <c r="AW428">
        <v>52</v>
      </c>
      <c r="AX428">
        <v>0</v>
      </c>
      <c r="AY428">
        <v>6441</v>
      </c>
      <c r="AZ428">
        <v>0</v>
      </c>
      <c r="BA428">
        <v>0</v>
      </c>
      <c r="BB428">
        <v>0</v>
      </c>
      <c r="BC428" s="1">
        <v>0</v>
      </c>
      <c r="BD428" s="1">
        <v>0</v>
      </c>
      <c r="BE428" s="1">
        <v>0</v>
      </c>
      <c r="BF428" s="1">
        <v>8375</v>
      </c>
      <c r="BG428" s="1">
        <v>0.20453731343283582</v>
      </c>
      <c r="BH428" s="1">
        <v>6.0895522388059705E-3</v>
      </c>
      <c r="BI428" s="1">
        <v>4.2083582089552243</v>
      </c>
      <c r="BJ428" s="1">
        <v>22</v>
      </c>
      <c r="BK428" s="1">
        <v>67426.440238805968</v>
      </c>
      <c r="BL428" s="1">
        <v>59</v>
      </c>
      <c r="BM428" s="1">
        <v>17.790567164179105</v>
      </c>
      <c r="BN428" s="1">
        <v>162.51736119402986</v>
      </c>
      <c r="BO428" s="1">
        <v>4.7012895522387019</v>
      </c>
      <c r="BP428">
        <f>IFERROR(VLOOKUP(C428,'[2]Øyer per selskap'!$A$2:$D$43,4,FALSE),0)</f>
        <v>0</v>
      </c>
      <c r="BQ428">
        <f>IFERROR(VLOOKUP(C428,'[1]Pivot 28112017 - VIR 2018'!$D$4:$E$117,2,FALSE),0)</f>
        <v>0.7</v>
      </c>
      <c r="BR428">
        <v>259.7</v>
      </c>
    </row>
    <row r="429" spans="1:70" x14ac:dyDescent="0.25">
      <c r="A429" t="s">
        <v>79</v>
      </c>
      <c r="B429" t="s">
        <v>80</v>
      </c>
      <c r="C429">
        <v>948067323</v>
      </c>
      <c r="D429" t="s">
        <v>81</v>
      </c>
      <c r="E429">
        <v>2014</v>
      </c>
      <c r="F429">
        <v>-3329</v>
      </c>
      <c r="G429">
        <v>0</v>
      </c>
      <c r="H429">
        <v>0</v>
      </c>
      <c r="I429">
        <v>5310</v>
      </c>
      <c r="J429">
        <v>0</v>
      </c>
      <c r="K429">
        <v>0</v>
      </c>
      <c r="L429">
        <v>0</v>
      </c>
      <c r="M429">
        <v>11078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11518</v>
      </c>
      <c r="W429">
        <v>2333</v>
      </c>
      <c r="X429">
        <v>1004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5999</v>
      </c>
      <c r="AF429">
        <v>79434</v>
      </c>
      <c r="AG429">
        <v>0</v>
      </c>
      <c r="AH429">
        <v>0</v>
      </c>
      <c r="AI429">
        <v>317</v>
      </c>
      <c r="AJ429">
        <v>202</v>
      </c>
      <c r="AK429">
        <v>255</v>
      </c>
      <c r="AL429">
        <v>582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341</v>
      </c>
      <c r="AS429">
        <v>7430</v>
      </c>
      <c r="AT429">
        <v>252</v>
      </c>
      <c r="AU429">
        <v>0</v>
      </c>
      <c r="AV429">
        <v>0</v>
      </c>
      <c r="AW429">
        <v>53</v>
      </c>
      <c r="AX429">
        <v>0</v>
      </c>
      <c r="AY429">
        <v>5671</v>
      </c>
      <c r="AZ429">
        <v>0</v>
      </c>
      <c r="BA429">
        <v>0</v>
      </c>
      <c r="BB429">
        <v>0</v>
      </c>
      <c r="BC429" s="1">
        <v>0</v>
      </c>
      <c r="BD429" s="1">
        <v>0</v>
      </c>
      <c r="BE429" s="1">
        <v>0</v>
      </c>
      <c r="BF429" s="1">
        <v>8375</v>
      </c>
      <c r="BG429" s="1">
        <v>0.20453731343283582</v>
      </c>
      <c r="BH429" s="1">
        <v>6.0895522388059705E-3</v>
      </c>
      <c r="BI429" s="1">
        <v>4.2083582089552243</v>
      </c>
      <c r="BJ429" s="1">
        <v>22</v>
      </c>
      <c r="BK429" s="1">
        <v>67426.440238805968</v>
      </c>
      <c r="BL429" s="1">
        <v>59</v>
      </c>
      <c r="BM429" s="1">
        <v>17.790567164179105</v>
      </c>
      <c r="BN429" s="1">
        <v>162.51736119402986</v>
      </c>
      <c r="BO429" s="1">
        <v>4.7012895522387019</v>
      </c>
      <c r="BP429">
        <f>IFERROR(VLOOKUP(C429,'[2]Øyer per selskap'!$A$2:$D$43,4,FALSE),0)</f>
        <v>0</v>
      </c>
      <c r="BQ429">
        <f>IFERROR(VLOOKUP(C429,'[1]Pivot 28112017 - VIR 2018'!$D$4:$E$117,2,FALSE),0)</f>
        <v>0.7</v>
      </c>
      <c r="BR429">
        <v>259.7</v>
      </c>
    </row>
    <row r="430" spans="1:70" x14ac:dyDescent="0.25">
      <c r="A430" t="s">
        <v>627</v>
      </c>
      <c r="B430" t="s">
        <v>80</v>
      </c>
      <c r="C430">
        <v>948067323</v>
      </c>
      <c r="D430" t="s">
        <v>81</v>
      </c>
      <c r="E430">
        <v>2015</v>
      </c>
      <c r="F430">
        <v>0</v>
      </c>
      <c r="G430">
        <v>0</v>
      </c>
      <c r="H430">
        <v>0</v>
      </c>
      <c r="I430">
        <v>5302</v>
      </c>
      <c r="J430">
        <v>0</v>
      </c>
      <c r="K430">
        <v>0</v>
      </c>
      <c r="L430">
        <v>0</v>
      </c>
      <c r="M430">
        <v>11526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9437</v>
      </c>
      <c r="W430">
        <v>1549</v>
      </c>
      <c r="X430">
        <v>1753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6075</v>
      </c>
      <c r="AF430">
        <v>78306</v>
      </c>
      <c r="AG430">
        <v>0</v>
      </c>
      <c r="AH430">
        <v>0</v>
      </c>
      <c r="AI430">
        <v>317</v>
      </c>
      <c r="AJ430">
        <v>190</v>
      </c>
      <c r="AK430">
        <v>245</v>
      </c>
      <c r="AL430">
        <v>490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362</v>
      </c>
      <c r="AS430">
        <v>7793</v>
      </c>
      <c r="AT430">
        <v>300</v>
      </c>
      <c r="AU430">
        <v>0</v>
      </c>
      <c r="AV430">
        <v>0</v>
      </c>
      <c r="AW430">
        <v>55</v>
      </c>
      <c r="AX430">
        <v>0</v>
      </c>
      <c r="AY430">
        <v>4460</v>
      </c>
      <c r="AZ430">
        <v>0</v>
      </c>
      <c r="BA430">
        <v>0</v>
      </c>
      <c r="BB430">
        <v>0</v>
      </c>
      <c r="BC430" s="1">
        <v>0</v>
      </c>
      <c r="BD430" s="1">
        <v>0</v>
      </c>
      <c r="BE430" s="1">
        <v>0</v>
      </c>
      <c r="BF430" s="1">
        <v>8375</v>
      </c>
      <c r="BG430" s="1">
        <v>0.20453731343283582</v>
      </c>
      <c r="BH430" s="1">
        <v>6.0895522388059705E-3</v>
      </c>
      <c r="BI430" s="1">
        <v>4.2083582089552243</v>
      </c>
      <c r="BJ430" s="1">
        <v>22</v>
      </c>
      <c r="BK430" s="1">
        <v>67426.440238805968</v>
      </c>
      <c r="BL430" s="1">
        <v>59</v>
      </c>
      <c r="BM430" s="1">
        <v>17.790567164179105</v>
      </c>
      <c r="BN430" s="1">
        <v>162.51736119402986</v>
      </c>
      <c r="BO430" s="1">
        <v>4.7012895522387019</v>
      </c>
      <c r="BP430">
        <f>IFERROR(VLOOKUP(C430,'[2]Øyer per selskap'!$A$2:$D$43,4,FALSE),0)</f>
        <v>0</v>
      </c>
      <c r="BQ430">
        <f>IFERROR(VLOOKUP(C430,'[1]Pivot 28112017 - VIR 2018'!$D$4:$E$117,2,FALSE),0)</f>
        <v>0.7</v>
      </c>
      <c r="BR430">
        <v>259.7</v>
      </c>
    </row>
    <row r="431" spans="1:70" x14ac:dyDescent="0.25">
      <c r="A431" t="s">
        <v>628</v>
      </c>
      <c r="B431" t="s">
        <v>80</v>
      </c>
      <c r="C431">
        <v>948067323</v>
      </c>
      <c r="D431" t="s">
        <v>81</v>
      </c>
      <c r="E431">
        <v>2016</v>
      </c>
      <c r="F431">
        <v>0</v>
      </c>
      <c r="G431">
        <v>0</v>
      </c>
      <c r="H431">
        <v>0</v>
      </c>
      <c r="I431">
        <v>5828</v>
      </c>
      <c r="J431">
        <v>0</v>
      </c>
      <c r="K431">
        <v>0</v>
      </c>
      <c r="L431">
        <v>0</v>
      </c>
      <c r="M431">
        <v>10307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10976</v>
      </c>
      <c r="W431">
        <v>786</v>
      </c>
      <c r="X431">
        <v>3406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6150</v>
      </c>
      <c r="AF431">
        <v>89965</v>
      </c>
      <c r="AG431">
        <v>0</v>
      </c>
      <c r="AH431">
        <v>0</v>
      </c>
      <c r="AI431">
        <v>320</v>
      </c>
      <c r="AJ431">
        <v>191</v>
      </c>
      <c r="AK431">
        <v>247</v>
      </c>
      <c r="AL431">
        <v>818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446</v>
      </c>
      <c r="AS431">
        <v>9888</v>
      </c>
      <c r="AT431">
        <v>359</v>
      </c>
      <c r="AU431">
        <v>0</v>
      </c>
      <c r="AV431">
        <v>0</v>
      </c>
      <c r="AW431">
        <v>56</v>
      </c>
      <c r="AX431">
        <v>0</v>
      </c>
      <c r="AY431">
        <v>6086</v>
      </c>
      <c r="AZ431">
        <v>0</v>
      </c>
      <c r="BA431">
        <v>0</v>
      </c>
      <c r="BB431">
        <v>0</v>
      </c>
      <c r="BC431" s="1">
        <v>0</v>
      </c>
      <c r="BD431" s="1">
        <v>0</v>
      </c>
      <c r="BE431" s="1">
        <v>0</v>
      </c>
      <c r="BF431" s="1">
        <v>8375</v>
      </c>
      <c r="BG431" s="1">
        <v>0.20453731343283582</v>
      </c>
      <c r="BH431" s="1">
        <v>6.0895522388059705E-3</v>
      </c>
      <c r="BI431" s="1">
        <v>4.2083582089552243</v>
      </c>
      <c r="BJ431" s="1">
        <v>22</v>
      </c>
      <c r="BK431" s="1">
        <v>67426.440238805968</v>
      </c>
      <c r="BL431" s="1">
        <v>59</v>
      </c>
      <c r="BM431" s="1">
        <v>17.790567164179105</v>
      </c>
      <c r="BN431" s="1">
        <v>162.51736119402986</v>
      </c>
      <c r="BO431" s="1">
        <v>4.7012895522387019</v>
      </c>
      <c r="BP431">
        <f>IFERROR(VLOOKUP(C431,'[2]Øyer per selskap'!$A$2:$D$43,4,FALSE),0)</f>
        <v>0</v>
      </c>
      <c r="BQ431">
        <f>IFERROR(VLOOKUP(C431,'[1]Pivot 28112017 - VIR 2018'!$D$4:$E$117,2,FALSE),0)</f>
        <v>0.7</v>
      </c>
      <c r="BR431">
        <v>259.7</v>
      </c>
    </row>
    <row r="432" spans="1:70" x14ac:dyDescent="0.25">
      <c r="A432" t="s">
        <v>1532</v>
      </c>
      <c r="B432" t="s">
        <v>1533</v>
      </c>
      <c r="C432">
        <v>985411131</v>
      </c>
      <c r="D432" t="s">
        <v>1534</v>
      </c>
      <c r="E432">
        <v>2007</v>
      </c>
      <c r="F432">
        <v>0</v>
      </c>
      <c r="G432">
        <v>0</v>
      </c>
      <c r="H432">
        <v>0</v>
      </c>
      <c r="I432">
        <v>18230</v>
      </c>
      <c r="J432">
        <v>247</v>
      </c>
      <c r="K432">
        <v>5788</v>
      </c>
      <c r="L432">
        <v>11829</v>
      </c>
      <c r="M432">
        <v>31497</v>
      </c>
      <c r="N432">
        <v>22</v>
      </c>
      <c r="O432">
        <v>148</v>
      </c>
      <c r="P432">
        <v>0</v>
      </c>
      <c r="Q432">
        <v>0</v>
      </c>
      <c r="R432">
        <v>4124</v>
      </c>
      <c r="S432">
        <v>300</v>
      </c>
      <c r="T432">
        <v>1145</v>
      </c>
      <c r="U432">
        <v>0</v>
      </c>
      <c r="V432">
        <v>26674</v>
      </c>
      <c r="W432">
        <v>2851</v>
      </c>
      <c r="X432">
        <v>8984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23233</v>
      </c>
      <c r="AF432">
        <v>258289</v>
      </c>
      <c r="AG432">
        <v>79356</v>
      </c>
      <c r="AH432">
        <v>5833</v>
      </c>
      <c r="AI432">
        <v>1133</v>
      </c>
      <c r="AJ432">
        <v>855</v>
      </c>
      <c r="AK432">
        <v>1135</v>
      </c>
      <c r="AL432">
        <v>1931</v>
      </c>
      <c r="AM432">
        <v>203</v>
      </c>
      <c r="AN432">
        <v>0</v>
      </c>
      <c r="AO432">
        <v>0</v>
      </c>
      <c r="AP432">
        <v>17</v>
      </c>
      <c r="AQ432">
        <v>439</v>
      </c>
      <c r="AR432">
        <v>790</v>
      </c>
      <c r="AS432">
        <v>20031</v>
      </c>
      <c r="AT432">
        <v>0</v>
      </c>
      <c r="AU432">
        <v>0</v>
      </c>
      <c r="AV432">
        <v>0</v>
      </c>
      <c r="AW432">
        <v>232</v>
      </c>
      <c r="AX432">
        <v>48</v>
      </c>
      <c r="AY432">
        <v>23295</v>
      </c>
      <c r="AZ432">
        <v>6170</v>
      </c>
      <c r="BA432">
        <v>248</v>
      </c>
      <c r="BB432">
        <v>308</v>
      </c>
      <c r="BP432">
        <f>IFERROR(VLOOKUP(C432,'[2]Øyer per selskap'!$A$2:$D$43,4,FALSE),0)</f>
        <v>0</v>
      </c>
      <c r="BQ432">
        <f>IFERROR(VLOOKUP(C432,'[1]Pivot 28112017 - VIR 2018'!$D$4:$E$117,2,FALSE),0)</f>
        <v>20.11</v>
      </c>
      <c r="BR432">
        <v>244.45</v>
      </c>
    </row>
    <row r="433" spans="1:70" x14ac:dyDescent="0.25">
      <c r="A433" t="s">
        <v>1535</v>
      </c>
      <c r="B433" t="s">
        <v>1533</v>
      </c>
      <c r="C433">
        <v>985411131</v>
      </c>
      <c r="D433" t="s">
        <v>1534</v>
      </c>
      <c r="E433">
        <v>2008</v>
      </c>
      <c r="F433">
        <v>0</v>
      </c>
      <c r="G433">
        <v>0</v>
      </c>
      <c r="H433">
        <v>0</v>
      </c>
      <c r="I433">
        <v>19288</v>
      </c>
      <c r="J433">
        <v>247</v>
      </c>
      <c r="K433">
        <v>4892</v>
      </c>
      <c r="L433">
        <v>7896</v>
      </c>
      <c r="M433">
        <v>36347</v>
      </c>
      <c r="N433">
        <v>39</v>
      </c>
      <c r="O433">
        <v>186</v>
      </c>
      <c r="P433">
        <v>0</v>
      </c>
      <c r="Q433">
        <v>0</v>
      </c>
      <c r="R433">
        <v>3144</v>
      </c>
      <c r="S433">
        <v>329</v>
      </c>
      <c r="T433">
        <v>1473</v>
      </c>
      <c r="U433">
        <v>0</v>
      </c>
      <c r="V433">
        <v>32933</v>
      </c>
      <c r="W433">
        <v>3376</v>
      </c>
      <c r="X433">
        <v>16892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23422</v>
      </c>
      <c r="AF433">
        <v>278910</v>
      </c>
      <c r="AG433">
        <v>76550</v>
      </c>
      <c r="AH433">
        <v>5659</v>
      </c>
      <c r="AI433">
        <v>1152</v>
      </c>
      <c r="AJ433">
        <v>863</v>
      </c>
      <c r="AK433">
        <v>1130</v>
      </c>
      <c r="AL433">
        <v>4263</v>
      </c>
      <c r="AM433">
        <v>0</v>
      </c>
      <c r="AN433">
        <v>0</v>
      </c>
      <c r="AO433">
        <v>0</v>
      </c>
      <c r="AP433">
        <v>17</v>
      </c>
      <c r="AQ433">
        <v>422</v>
      </c>
      <c r="AR433">
        <v>925</v>
      </c>
      <c r="AS433">
        <v>23194</v>
      </c>
      <c r="AT433">
        <v>0</v>
      </c>
      <c r="AU433">
        <v>0</v>
      </c>
      <c r="AV433">
        <v>0</v>
      </c>
      <c r="AW433">
        <v>222</v>
      </c>
      <c r="AX433">
        <v>45</v>
      </c>
      <c r="AY433">
        <v>24539</v>
      </c>
      <c r="AZ433">
        <v>5244</v>
      </c>
      <c r="BA433">
        <v>208</v>
      </c>
      <c r="BB433">
        <v>160</v>
      </c>
      <c r="BP433">
        <f>IFERROR(VLOOKUP(C433,'[2]Øyer per selskap'!$A$2:$D$43,4,FALSE),0)</f>
        <v>0</v>
      </c>
      <c r="BQ433">
        <f>IFERROR(VLOOKUP(C433,'[1]Pivot 28112017 - VIR 2018'!$D$4:$E$117,2,FALSE),0)</f>
        <v>20.11</v>
      </c>
      <c r="BR433">
        <v>244.45</v>
      </c>
    </row>
    <row r="434" spans="1:70" x14ac:dyDescent="0.25">
      <c r="A434" t="s">
        <v>1536</v>
      </c>
      <c r="B434" t="s">
        <v>1533</v>
      </c>
      <c r="C434">
        <v>985411131</v>
      </c>
      <c r="D434" t="s">
        <v>1534</v>
      </c>
      <c r="E434">
        <v>2009</v>
      </c>
      <c r="F434">
        <v>0</v>
      </c>
      <c r="G434">
        <v>0</v>
      </c>
      <c r="H434">
        <v>0</v>
      </c>
      <c r="I434">
        <v>20168</v>
      </c>
      <c r="J434">
        <v>247</v>
      </c>
      <c r="K434">
        <v>5388</v>
      </c>
      <c r="L434">
        <v>8546</v>
      </c>
      <c r="M434">
        <v>28611</v>
      </c>
      <c r="N434">
        <v>21</v>
      </c>
      <c r="O434">
        <v>160</v>
      </c>
      <c r="P434">
        <v>81</v>
      </c>
      <c r="Q434">
        <v>0</v>
      </c>
      <c r="R434">
        <v>591</v>
      </c>
      <c r="S434">
        <v>132</v>
      </c>
      <c r="T434">
        <v>100</v>
      </c>
      <c r="U434">
        <v>0</v>
      </c>
      <c r="V434">
        <v>38739</v>
      </c>
      <c r="W434">
        <v>7036</v>
      </c>
      <c r="X434">
        <v>12550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23612</v>
      </c>
      <c r="AF434">
        <v>297246</v>
      </c>
      <c r="AG434">
        <v>75460</v>
      </c>
      <c r="AH434">
        <v>4912</v>
      </c>
      <c r="AI434">
        <v>1145</v>
      </c>
      <c r="AJ434">
        <v>868</v>
      </c>
      <c r="AK434">
        <v>1138</v>
      </c>
      <c r="AL434">
        <v>5471</v>
      </c>
      <c r="AM434">
        <v>2733</v>
      </c>
      <c r="AN434">
        <v>0</v>
      </c>
      <c r="AO434">
        <v>0</v>
      </c>
      <c r="AP434">
        <v>18</v>
      </c>
      <c r="AQ434">
        <v>404</v>
      </c>
      <c r="AR434">
        <v>1039</v>
      </c>
      <c r="AS434">
        <v>25562</v>
      </c>
      <c r="AT434">
        <v>0</v>
      </c>
      <c r="AU434">
        <v>0</v>
      </c>
      <c r="AV434">
        <v>0</v>
      </c>
      <c r="AW434">
        <v>225</v>
      </c>
      <c r="AX434">
        <v>45</v>
      </c>
      <c r="AY434">
        <v>25576</v>
      </c>
      <c r="AZ434">
        <v>6678</v>
      </c>
      <c r="BA434">
        <v>234</v>
      </c>
      <c r="BB434">
        <v>330</v>
      </c>
      <c r="BP434">
        <f>IFERROR(VLOOKUP(C434,'[2]Øyer per selskap'!$A$2:$D$43,4,FALSE),0)</f>
        <v>0</v>
      </c>
      <c r="BQ434">
        <f>IFERROR(VLOOKUP(C434,'[1]Pivot 28112017 - VIR 2018'!$D$4:$E$117,2,FALSE),0)</f>
        <v>20.11</v>
      </c>
      <c r="BR434">
        <v>244.45</v>
      </c>
    </row>
    <row r="435" spans="1:70" x14ac:dyDescent="0.25">
      <c r="A435" t="s">
        <v>1537</v>
      </c>
      <c r="B435" t="s">
        <v>1533</v>
      </c>
      <c r="C435">
        <v>985411131</v>
      </c>
      <c r="D435" t="s">
        <v>1534</v>
      </c>
      <c r="E435">
        <v>2010</v>
      </c>
      <c r="F435">
        <v>0</v>
      </c>
      <c r="G435">
        <v>0</v>
      </c>
      <c r="H435">
        <v>0</v>
      </c>
      <c r="I435">
        <v>21059</v>
      </c>
      <c r="J435">
        <v>161</v>
      </c>
      <c r="K435">
        <v>6243</v>
      </c>
      <c r="L435">
        <v>9948</v>
      </c>
      <c r="M435">
        <v>33303</v>
      </c>
      <c r="N435">
        <v>19</v>
      </c>
      <c r="O435">
        <v>164</v>
      </c>
      <c r="P435">
        <v>0</v>
      </c>
      <c r="Q435">
        <v>0</v>
      </c>
      <c r="R435">
        <v>720</v>
      </c>
      <c r="S435">
        <v>118</v>
      </c>
      <c r="T435">
        <v>475</v>
      </c>
      <c r="U435">
        <v>0</v>
      </c>
      <c r="V435">
        <v>35385</v>
      </c>
      <c r="W435">
        <v>6275</v>
      </c>
      <c r="X435">
        <v>8045</v>
      </c>
      <c r="Y435">
        <v>0</v>
      </c>
      <c r="Z435">
        <v>0</v>
      </c>
      <c r="AA435">
        <v>17061.29</v>
      </c>
      <c r="AB435">
        <v>472.81</v>
      </c>
      <c r="AC435">
        <v>206.82</v>
      </c>
      <c r="AD435">
        <v>15928.34</v>
      </c>
      <c r="AE435">
        <v>23420</v>
      </c>
      <c r="AF435">
        <v>302970</v>
      </c>
      <c r="AG435">
        <v>83264</v>
      </c>
      <c r="AH435">
        <v>3754</v>
      </c>
      <c r="AI435">
        <v>1152</v>
      </c>
      <c r="AJ435">
        <v>867</v>
      </c>
      <c r="AK435">
        <v>1136</v>
      </c>
      <c r="AL435">
        <v>3927</v>
      </c>
      <c r="AM435">
        <v>242</v>
      </c>
      <c r="AN435">
        <v>0</v>
      </c>
      <c r="AO435">
        <v>0</v>
      </c>
      <c r="AP435">
        <v>18</v>
      </c>
      <c r="AQ435">
        <v>386</v>
      </c>
      <c r="AR435">
        <v>1254</v>
      </c>
      <c r="AS435">
        <v>30790</v>
      </c>
      <c r="AT435">
        <v>0</v>
      </c>
      <c r="AU435">
        <v>0</v>
      </c>
      <c r="AV435">
        <v>0</v>
      </c>
      <c r="AW435">
        <v>225</v>
      </c>
      <c r="AX435">
        <v>44</v>
      </c>
      <c r="AY435">
        <v>29456</v>
      </c>
      <c r="AZ435">
        <v>7235</v>
      </c>
      <c r="BA435">
        <v>116</v>
      </c>
      <c r="BB435">
        <v>201</v>
      </c>
      <c r="BP435">
        <f>IFERROR(VLOOKUP(C435,'[2]Øyer per selskap'!$A$2:$D$43,4,FALSE),0)</f>
        <v>0</v>
      </c>
      <c r="BQ435">
        <f>IFERROR(VLOOKUP(C435,'[1]Pivot 28112017 - VIR 2018'!$D$4:$E$117,2,FALSE),0)</f>
        <v>20.11</v>
      </c>
      <c r="BR435">
        <v>244.45</v>
      </c>
    </row>
    <row r="436" spans="1:70" x14ac:dyDescent="0.25">
      <c r="A436" t="s">
        <v>1538</v>
      </c>
      <c r="B436" t="s">
        <v>1533</v>
      </c>
      <c r="C436">
        <v>985411131</v>
      </c>
      <c r="D436" t="s">
        <v>1534</v>
      </c>
      <c r="E436">
        <v>2011</v>
      </c>
      <c r="F436">
        <v>0</v>
      </c>
      <c r="G436">
        <v>0</v>
      </c>
      <c r="H436">
        <v>0</v>
      </c>
      <c r="I436">
        <v>22342</v>
      </c>
      <c r="J436">
        <v>247</v>
      </c>
      <c r="K436">
        <v>6305</v>
      </c>
      <c r="L436">
        <v>6956</v>
      </c>
      <c r="M436">
        <v>23288</v>
      </c>
      <c r="N436">
        <v>12</v>
      </c>
      <c r="O436">
        <v>88</v>
      </c>
      <c r="P436">
        <v>0</v>
      </c>
      <c r="Q436">
        <v>0</v>
      </c>
      <c r="R436">
        <v>601</v>
      </c>
      <c r="S436">
        <v>73</v>
      </c>
      <c r="T436">
        <v>0</v>
      </c>
      <c r="U436">
        <v>0</v>
      </c>
      <c r="V436">
        <v>39047</v>
      </c>
      <c r="W436">
        <v>4423</v>
      </c>
      <c r="X436">
        <v>10910</v>
      </c>
      <c r="Y436">
        <v>0</v>
      </c>
      <c r="Z436">
        <v>0</v>
      </c>
      <c r="AA436">
        <v>17061.29</v>
      </c>
      <c r="AB436">
        <v>472.81</v>
      </c>
      <c r="AC436">
        <v>206.82</v>
      </c>
      <c r="AD436">
        <v>15928.34</v>
      </c>
      <c r="AE436">
        <v>23492</v>
      </c>
      <c r="AF436">
        <v>312291</v>
      </c>
      <c r="AG436">
        <v>78132</v>
      </c>
      <c r="AH436">
        <v>3507</v>
      </c>
      <c r="AI436">
        <v>1156</v>
      </c>
      <c r="AJ436">
        <v>867</v>
      </c>
      <c r="AK436">
        <v>1137</v>
      </c>
      <c r="AL436">
        <v>3330</v>
      </c>
      <c r="AM436">
        <v>755</v>
      </c>
      <c r="AN436">
        <v>0</v>
      </c>
      <c r="AO436">
        <v>0</v>
      </c>
      <c r="AP436">
        <v>17</v>
      </c>
      <c r="AQ436">
        <v>369</v>
      </c>
      <c r="AR436">
        <v>1484</v>
      </c>
      <c r="AS436">
        <v>36155</v>
      </c>
      <c r="AT436">
        <v>0</v>
      </c>
      <c r="AU436">
        <v>0</v>
      </c>
      <c r="AV436">
        <v>0</v>
      </c>
      <c r="AW436">
        <v>226</v>
      </c>
      <c r="AX436">
        <v>44</v>
      </c>
      <c r="AY436">
        <v>33070</v>
      </c>
      <c r="AZ436">
        <v>5451</v>
      </c>
      <c r="BA436">
        <v>141</v>
      </c>
      <c r="BB436">
        <v>277</v>
      </c>
      <c r="BP436">
        <f>IFERROR(VLOOKUP(C436,'[2]Øyer per selskap'!$A$2:$D$43,4,FALSE),0)</f>
        <v>0</v>
      </c>
      <c r="BQ436">
        <f>IFERROR(VLOOKUP(C436,'[1]Pivot 28112017 - VIR 2018'!$D$4:$E$117,2,FALSE),0)</f>
        <v>20.11</v>
      </c>
      <c r="BR436">
        <v>244.45</v>
      </c>
    </row>
    <row r="437" spans="1:70" x14ac:dyDescent="0.25">
      <c r="A437" t="s">
        <v>1539</v>
      </c>
      <c r="B437" t="s">
        <v>1533</v>
      </c>
      <c r="C437">
        <v>985411131</v>
      </c>
      <c r="D437" t="s">
        <v>1534</v>
      </c>
      <c r="E437">
        <v>2012</v>
      </c>
      <c r="F437">
        <v>0</v>
      </c>
      <c r="G437">
        <v>0</v>
      </c>
      <c r="H437">
        <v>0</v>
      </c>
      <c r="I437">
        <v>22867</v>
      </c>
      <c r="J437">
        <v>243</v>
      </c>
      <c r="K437">
        <v>6100</v>
      </c>
      <c r="L437">
        <v>7737</v>
      </c>
      <c r="M437">
        <v>25903</v>
      </c>
      <c r="N437">
        <v>80</v>
      </c>
      <c r="O437">
        <v>447</v>
      </c>
      <c r="P437">
        <v>0</v>
      </c>
      <c r="Q437">
        <v>0</v>
      </c>
      <c r="R437">
        <v>5240</v>
      </c>
      <c r="S437">
        <v>644</v>
      </c>
      <c r="T437">
        <v>1661</v>
      </c>
      <c r="U437">
        <v>0</v>
      </c>
      <c r="V437">
        <v>38648</v>
      </c>
      <c r="W437">
        <v>4746</v>
      </c>
      <c r="X437">
        <v>12248</v>
      </c>
      <c r="Y437">
        <v>0</v>
      </c>
      <c r="Z437">
        <v>0</v>
      </c>
      <c r="AA437">
        <v>17061.29</v>
      </c>
      <c r="AB437">
        <v>472.81</v>
      </c>
      <c r="AC437">
        <v>206.82</v>
      </c>
      <c r="AD437">
        <v>15928.34</v>
      </c>
      <c r="AE437">
        <v>23553</v>
      </c>
      <c r="AF437">
        <v>320115</v>
      </c>
      <c r="AG437">
        <v>75429</v>
      </c>
      <c r="AH437">
        <v>3264</v>
      </c>
      <c r="AI437">
        <v>1153</v>
      </c>
      <c r="AJ437">
        <v>859</v>
      </c>
      <c r="AK437">
        <v>1131</v>
      </c>
      <c r="AL437">
        <v>3152</v>
      </c>
      <c r="AM437">
        <v>184</v>
      </c>
      <c r="AN437">
        <v>0</v>
      </c>
      <c r="AO437">
        <v>0</v>
      </c>
      <c r="AP437">
        <v>17</v>
      </c>
      <c r="AQ437">
        <v>352</v>
      </c>
      <c r="AR437">
        <v>1687</v>
      </c>
      <c r="AS437">
        <v>41057</v>
      </c>
      <c r="AT437">
        <v>0</v>
      </c>
      <c r="AU437">
        <v>0</v>
      </c>
      <c r="AV437">
        <v>0</v>
      </c>
      <c r="AW437">
        <v>228</v>
      </c>
      <c r="AX437">
        <v>44</v>
      </c>
      <c r="AY437">
        <v>26979</v>
      </c>
      <c r="AZ437">
        <v>4205</v>
      </c>
      <c r="BA437">
        <v>0</v>
      </c>
      <c r="BB437">
        <v>252</v>
      </c>
      <c r="BC437" s="1">
        <v>11.147050601062343</v>
      </c>
      <c r="BD437" s="1">
        <v>8.63852390271177E-2</v>
      </c>
      <c r="BE437" s="1">
        <v>7154</v>
      </c>
      <c r="BF437" s="1">
        <v>36476</v>
      </c>
      <c r="BG437" s="1">
        <v>3.2624191249040467E-3</v>
      </c>
      <c r="BH437" s="1">
        <v>4.613992762364294E-2</v>
      </c>
      <c r="BI437" s="1">
        <v>11.381757868187302</v>
      </c>
      <c r="BJ437" s="1">
        <v>27.124081587893411</v>
      </c>
      <c r="BK437" s="1">
        <v>2129.8871312643932</v>
      </c>
      <c r="BL437" s="1">
        <v>68.013735058668715</v>
      </c>
      <c r="BM437" s="1">
        <v>62.435053185656322</v>
      </c>
      <c r="BN437" s="1">
        <v>388.57184084512187</v>
      </c>
      <c r="BO437" s="1">
        <v>3.5201766758221562</v>
      </c>
      <c r="BP437">
        <f>IFERROR(VLOOKUP(C437,'[2]Øyer per selskap'!$A$2:$D$43,4,FALSE),0)</f>
        <v>0</v>
      </c>
      <c r="BQ437">
        <f>IFERROR(VLOOKUP(C437,'[1]Pivot 28112017 - VIR 2018'!$D$4:$E$117,2,FALSE),0)</f>
        <v>20.11</v>
      </c>
      <c r="BR437">
        <v>244.45</v>
      </c>
    </row>
    <row r="438" spans="1:70" x14ac:dyDescent="0.25">
      <c r="A438" t="s">
        <v>1540</v>
      </c>
      <c r="B438" t="s">
        <v>1533</v>
      </c>
      <c r="C438">
        <v>985411131</v>
      </c>
      <c r="D438" t="s">
        <v>1534</v>
      </c>
      <c r="E438">
        <v>2013</v>
      </c>
      <c r="F438">
        <v>0</v>
      </c>
      <c r="G438">
        <v>0</v>
      </c>
      <c r="H438">
        <v>0</v>
      </c>
      <c r="I438">
        <v>22387</v>
      </c>
      <c r="J438">
        <v>233</v>
      </c>
      <c r="K438">
        <v>5957</v>
      </c>
      <c r="L438">
        <v>7885</v>
      </c>
      <c r="M438">
        <v>26397</v>
      </c>
      <c r="N438">
        <v>77</v>
      </c>
      <c r="O438">
        <v>745</v>
      </c>
      <c r="P438">
        <v>197</v>
      </c>
      <c r="Q438">
        <v>0</v>
      </c>
      <c r="R438">
        <v>5216</v>
      </c>
      <c r="S438">
        <v>536</v>
      </c>
      <c r="T438">
        <v>1383</v>
      </c>
      <c r="U438">
        <v>0</v>
      </c>
      <c r="V438">
        <v>43220</v>
      </c>
      <c r="W438">
        <v>4436</v>
      </c>
      <c r="X438">
        <v>11460</v>
      </c>
      <c r="Y438">
        <v>0</v>
      </c>
      <c r="Z438">
        <v>0</v>
      </c>
      <c r="AA438">
        <v>17061.29</v>
      </c>
      <c r="AB438">
        <v>472.81</v>
      </c>
      <c r="AC438">
        <v>206.82</v>
      </c>
      <c r="AD438">
        <v>15928.34</v>
      </c>
      <c r="AE438">
        <v>23771</v>
      </c>
      <c r="AF438">
        <v>322080</v>
      </c>
      <c r="AG438">
        <v>73414</v>
      </c>
      <c r="AH438">
        <v>3031</v>
      </c>
      <c r="AI438">
        <v>1157</v>
      </c>
      <c r="AJ438">
        <v>863</v>
      </c>
      <c r="AK438">
        <v>1134</v>
      </c>
      <c r="AL438">
        <v>2934</v>
      </c>
      <c r="AM438">
        <v>0</v>
      </c>
      <c r="AN438">
        <v>0</v>
      </c>
      <c r="AO438">
        <v>0</v>
      </c>
      <c r="AP438">
        <v>17</v>
      </c>
      <c r="AQ438">
        <v>335</v>
      </c>
      <c r="AR438">
        <v>1867</v>
      </c>
      <c r="AS438">
        <v>44582</v>
      </c>
      <c r="AT438">
        <v>0</v>
      </c>
      <c r="AU438">
        <v>0</v>
      </c>
      <c r="AV438">
        <v>0</v>
      </c>
      <c r="AW438">
        <v>232</v>
      </c>
      <c r="AX438">
        <v>39</v>
      </c>
      <c r="AY438">
        <v>30262</v>
      </c>
      <c r="AZ438">
        <v>6445</v>
      </c>
      <c r="BA438">
        <v>0</v>
      </c>
      <c r="BB438">
        <v>108</v>
      </c>
      <c r="BC438" s="1">
        <v>11.147050601062343</v>
      </c>
      <c r="BD438" s="1">
        <v>8.63852390271177E-2</v>
      </c>
      <c r="BE438" s="1">
        <v>7154</v>
      </c>
      <c r="BF438" s="1">
        <v>36476</v>
      </c>
      <c r="BG438" s="1">
        <v>3.2624191249040467E-3</v>
      </c>
      <c r="BH438" s="1">
        <v>4.613992762364294E-2</v>
      </c>
      <c r="BI438" s="1">
        <v>11.381757868187302</v>
      </c>
      <c r="BJ438" s="1">
        <v>27.124081587893411</v>
      </c>
      <c r="BK438" s="1">
        <v>2129.8871312643932</v>
      </c>
      <c r="BL438" s="1">
        <v>68.013735058668715</v>
      </c>
      <c r="BM438" s="1">
        <v>62.435053185656322</v>
      </c>
      <c r="BN438" s="1">
        <v>388.57184084512187</v>
      </c>
      <c r="BO438" s="1">
        <v>3.5201766758221562</v>
      </c>
      <c r="BP438">
        <f>IFERROR(VLOOKUP(C438,'[2]Øyer per selskap'!$A$2:$D$43,4,FALSE),0)</f>
        <v>0</v>
      </c>
      <c r="BQ438">
        <f>IFERROR(VLOOKUP(C438,'[1]Pivot 28112017 - VIR 2018'!$D$4:$E$117,2,FALSE),0)</f>
        <v>20.11</v>
      </c>
      <c r="BR438">
        <v>244.45</v>
      </c>
    </row>
    <row r="439" spans="1:70" x14ac:dyDescent="0.25">
      <c r="A439" t="s">
        <v>1541</v>
      </c>
      <c r="B439" t="s">
        <v>1533</v>
      </c>
      <c r="C439">
        <v>985411131</v>
      </c>
      <c r="D439" t="s">
        <v>1534</v>
      </c>
      <c r="E439">
        <v>2014</v>
      </c>
      <c r="F439">
        <v>0</v>
      </c>
      <c r="G439">
        <v>0</v>
      </c>
      <c r="H439">
        <v>0</v>
      </c>
      <c r="I439">
        <v>24199</v>
      </c>
      <c r="J439">
        <v>215</v>
      </c>
      <c r="K439">
        <v>5963</v>
      </c>
      <c r="L439">
        <v>8505</v>
      </c>
      <c r="M439">
        <v>28475</v>
      </c>
      <c r="N439">
        <v>147</v>
      </c>
      <c r="O439">
        <v>773</v>
      </c>
      <c r="P439">
        <v>179</v>
      </c>
      <c r="Q439">
        <v>0</v>
      </c>
      <c r="R439">
        <v>5409</v>
      </c>
      <c r="S439">
        <v>1031</v>
      </c>
      <c r="T439">
        <v>1250</v>
      </c>
      <c r="U439">
        <v>0</v>
      </c>
      <c r="V439">
        <v>43278</v>
      </c>
      <c r="W439">
        <v>8243</v>
      </c>
      <c r="X439">
        <v>9998</v>
      </c>
      <c r="Y439">
        <v>0</v>
      </c>
      <c r="Z439">
        <v>0</v>
      </c>
      <c r="AA439">
        <v>17061.29</v>
      </c>
      <c r="AB439">
        <v>472.81</v>
      </c>
      <c r="AC439">
        <v>206.82</v>
      </c>
      <c r="AD439">
        <v>15928.34</v>
      </c>
      <c r="AE439">
        <v>23956</v>
      </c>
      <c r="AF439">
        <v>313733</v>
      </c>
      <c r="AG439">
        <v>70878</v>
      </c>
      <c r="AH439">
        <v>2816</v>
      </c>
      <c r="AI439">
        <v>1159</v>
      </c>
      <c r="AJ439">
        <v>855</v>
      </c>
      <c r="AK439">
        <v>1160</v>
      </c>
      <c r="AL439">
        <v>4089</v>
      </c>
      <c r="AM439">
        <v>144</v>
      </c>
      <c r="AN439">
        <v>0</v>
      </c>
      <c r="AO439">
        <v>0</v>
      </c>
      <c r="AP439">
        <v>17</v>
      </c>
      <c r="AQ439">
        <v>318</v>
      </c>
      <c r="AR439">
        <v>2080</v>
      </c>
      <c r="AS439">
        <v>48949</v>
      </c>
      <c r="AT439">
        <v>0</v>
      </c>
      <c r="AU439">
        <v>0</v>
      </c>
      <c r="AV439">
        <v>0</v>
      </c>
      <c r="AW439">
        <v>267</v>
      </c>
      <c r="AX439">
        <v>38</v>
      </c>
      <c r="AY439">
        <v>23784</v>
      </c>
      <c r="AZ439">
        <v>2005</v>
      </c>
      <c r="BA439">
        <v>0</v>
      </c>
      <c r="BB439">
        <v>377</v>
      </c>
      <c r="BC439" s="1">
        <v>11.147050601062343</v>
      </c>
      <c r="BD439" s="1">
        <v>8.63852390271177E-2</v>
      </c>
      <c r="BE439" s="1">
        <v>7154</v>
      </c>
      <c r="BF439" s="1">
        <v>36476</v>
      </c>
      <c r="BG439" s="1">
        <v>3.2624191249040467E-3</v>
      </c>
      <c r="BH439" s="1">
        <v>4.613992762364294E-2</v>
      </c>
      <c r="BI439" s="1">
        <v>11.381757868187302</v>
      </c>
      <c r="BJ439" s="1">
        <v>27.124081587893411</v>
      </c>
      <c r="BK439" s="1">
        <v>2129.8871312643932</v>
      </c>
      <c r="BL439" s="1">
        <v>68.013735058668715</v>
      </c>
      <c r="BM439" s="1">
        <v>62.435053185656322</v>
      </c>
      <c r="BN439" s="1">
        <v>388.57184084512187</v>
      </c>
      <c r="BO439" s="1">
        <v>3.5201766758221562</v>
      </c>
      <c r="BP439">
        <f>IFERROR(VLOOKUP(C439,'[2]Øyer per selskap'!$A$2:$D$43,4,FALSE),0)</f>
        <v>0</v>
      </c>
      <c r="BQ439">
        <f>IFERROR(VLOOKUP(C439,'[1]Pivot 28112017 - VIR 2018'!$D$4:$E$117,2,FALSE),0)</f>
        <v>20.11</v>
      </c>
      <c r="BR439">
        <v>244.45</v>
      </c>
    </row>
    <row r="440" spans="1:70" x14ac:dyDescent="0.25">
      <c r="A440" t="s">
        <v>1542</v>
      </c>
      <c r="B440" t="s">
        <v>1533</v>
      </c>
      <c r="C440">
        <v>985411131</v>
      </c>
      <c r="D440" t="s">
        <v>1534</v>
      </c>
      <c r="E440">
        <v>2015</v>
      </c>
      <c r="F440">
        <v>0</v>
      </c>
      <c r="G440">
        <v>0</v>
      </c>
      <c r="H440">
        <v>0</v>
      </c>
      <c r="I440">
        <v>24455</v>
      </c>
      <c r="J440">
        <v>215</v>
      </c>
      <c r="K440">
        <v>5897</v>
      </c>
      <c r="L440">
        <v>7529</v>
      </c>
      <c r="M440">
        <v>25206</v>
      </c>
      <c r="N440">
        <v>0</v>
      </c>
      <c r="O440">
        <v>0</v>
      </c>
      <c r="P440">
        <v>0</v>
      </c>
      <c r="Q440">
        <v>0</v>
      </c>
      <c r="R440">
        <v>1270</v>
      </c>
      <c r="S440">
        <v>188</v>
      </c>
      <c r="T440">
        <v>474</v>
      </c>
      <c r="U440">
        <v>0</v>
      </c>
      <c r="V440">
        <v>39807</v>
      </c>
      <c r="W440">
        <v>5879</v>
      </c>
      <c r="X440">
        <v>15902</v>
      </c>
      <c r="Y440">
        <v>0</v>
      </c>
      <c r="Z440">
        <v>0</v>
      </c>
      <c r="AA440">
        <v>17061.29</v>
      </c>
      <c r="AB440">
        <v>472.81</v>
      </c>
      <c r="AC440">
        <v>206.82</v>
      </c>
      <c r="AD440">
        <v>15928.34</v>
      </c>
      <c r="AE440">
        <v>24155</v>
      </c>
      <c r="AF440">
        <v>322568</v>
      </c>
      <c r="AG440">
        <v>71233</v>
      </c>
      <c r="AH440">
        <v>2601</v>
      </c>
      <c r="AI440">
        <v>1157</v>
      </c>
      <c r="AJ440">
        <v>855</v>
      </c>
      <c r="AK440">
        <v>1128</v>
      </c>
      <c r="AL440">
        <v>8093</v>
      </c>
      <c r="AM440">
        <v>473</v>
      </c>
      <c r="AN440">
        <v>0</v>
      </c>
      <c r="AO440">
        <v>0</v>
      </c>
      <c r="AP440">
        <v>17</v>
      </c>
      <c r="AQ440">
        <v>301</v>
      </c>
      <c r="AR440">
        <v>1917</v>
      </c>
      <c r="AS440">
        <v>51734</v>
      </c>
      <c r="AT440">
        <v>0</v>
      </c>
      <c r="AU440">
        <v>0</v>
      </c>
      <c r="AV440">
        <v>0</v>
      </c>
      <c r="AW440">
        <v>235</v>
      </c>
      <c r="AX440">
        <v>38</v>
      </c>
      <c r="AY440">
        <v>33150</v>
      </c>
      <c r="AZ440">
        <v>3703</v>
      </c>
      <c r="BA440">
        <v>233</v>
      </c>
      <c r="BB440">
        <v>403</v>
      </c>
      <c r="BC440" s="1">
        <v>11.147050601062343</v>
      </c>
      <c r="BD440" s="1">
        <v>8.63852390271177E-2</v>
      </c>
      <c r="BE440" s="1">
        <v>7154</v>
      </c>
      <c r="BF440" s="1">
        <v>36476</v>
      </c>
      <c r="BG440" s="1">
        <v>3.2624191249040467E-3</v>
      </c>
      <c r="BH440" s="1">
        <v>4.613992762364294E-2</v>
      </c>
      <c r="BI440" s="1">
        <v>11.381757868187302</v>
      </c>
      <c r="BJ440" s="1">
        <v>27.124081587893411</v>
      </c>
      <c r="BK440" s="1">
        <v>2129.8871312643932</v>
      </c>
      <c r="BL440" s="1">
        <v>68.013735058668715</v>
      </c>
      <c r="BM440" s="1">
        <v>62.435053185656322</v>
      </c>
      <c r="BN440" s="1">
        <v>388.57184084512187</v>
      </c>
      <c r="BO440" s="1">
        <v>3.5201766758221562</v>
      </c>
      <c r="BP440">
        <f>IFERROR(VLOOKUP(C440,'[2]Øyer per selskap'!$A$2:$D$43,4,FALSE),0)</f>
        <v>0</v>
      </c>
      <c r="BQ440">
        <f>IFERROR(VLOOKUP(C440,'[1]Pivot 28112017 - VIR 2018'!$D$4:$E$117,2,FALSE),0)</f>
        <v>20.11</v>
      </c>
      <c r="BR440">
        <v>244.45</v>
      </c>
    </row>
    <row r="441" spans="1:70" x14ac:dyDescent="0.25">
      <c r="A441" t="s">
        <v>1543</v>
      </c>
      <c r="B441" t="s">
        <v>1533</v>
      </c>
      <c r="C441">
        <v>985411131</v>
      </c>
      <c r="D441" t="s">
        <v>1534</v>
      </c>
      <c r="E441">
        <v>2016</v>
      </c>
      <c r="F441">
        <v>0</v>
      </c>
      <c r="G441">
        <v>0</v>
      </c>
      <c r="H441">
        <v>0</v>
      </c>
      <c r="I441">
        <v>28605</v>
      </c>
      <c r="J441">
        <v>234</v>
      </c>
      <c r="K441">
        <v>5773</v>
      </c>
      <c r="L441">
        <v>5676</v>
      </c>
      <c r="M441">
        <v>32162</v>
      </c>
      <c r="N441">
        <v>0</v>
      </c>
      <c r="O441">
        <v>0</v>
      </c>
      <c r="P441">
        <v>0</v>
      </c>
      <c r="Q441">
        <v>0</v>
      </c>
      <c r="R441">
        <v>1979</v>
      </c>
      <c r="S441">
        <v>17</v>
      </c>
      <c r="T441">
        <v>965</v>
      </c>
      <c r="U441">
        <v>0</v>
      </c>
      <c r="V441">
        <v>26133</v>
      </c>
      <c r="W441">
        <v>331</v>
      </c>
      <c r="X441">
        <v>13503</v>
      </c>
      <c r="Y441">
        <v>0</v>
      </c>
      <c r="Z441">
        <v>0</v>
      </c>
      <c r="AA441">
        <v>17061.29</v>
      </c>
      <c r="AB441">
        <v>615.14</v>
      </c>
      <c r="AC441">
        <v>206.82</v>
      </c>
      <c r="AD441">
        <v>16975.509999999998</v>
      </c>
      <c r="AE441">
        <v>24354</v>
      </c>
      <c r="AF441">
        <v>319974</v>
      </c>
      <c r="AG441">
        <v>133720</v>
      </c>
      <c r="AH441">
        <v>2389</v>
      </c>
      <c r="AI441">
        <v>1164</v>
      </c>
      <c r="AJ441">
        <v>855</v>
      </c>
      <c r="AK441">
        <v>1128</v>
      </c>
      <c r="AL441">
        <v>4143</v>
      </c>
      <c r="AM441">
        <v>749</v>
      </c>
      <c r="AN441">
        <v>0</v>
      </c>
      <c r="AO441">
        <v>0</v>
      </c>
      <c r="AP441">
        <v>18</v>
      </c>
      <c r="AQ441">
        <v>316</v>
      </c>
      <c r="AR441">
        <v>2364</v>
      </c>
      <c r="AS441">
        <v>56930</v>
      </c>
      <c r="AT441">
        <v>0</v>
      </c>
      <c r="AU441">
        <v>0</v>
      </c>
      <c r="AV441">
        <v>0</v>
      </c>
      <c r="AW441">
        <v>235</v>
      </c>
      <c r="AX441">
        <v>38</v>
      </c>
      <c r="AY441">
        <v>38544</v>
      </c>
      <c r="AZ441">
        <v>11128</v>
      </c>
      <c r="BA441">
        <v>61</v>
      </c>
      <c r="BB441">
        <v>869</v>
      </c>
      <c r="BC441" s="1">
        <v>11.147050601062343</v>
      </c>
      <c r="BD441" s="1">
        <v>8.63852390271177E-2</v>
      </c>
      <c r="BE441" s="1">
        <v>7154</v>
      </c>
      <c r="BF441" s="1">
        <v>36476</v>
      </c>
      <c r="BG441" s="1">
        <v>3.2624191249040467E-3</v>
      </c>
      <c r="BH441" s="1">
        <v>4.613992762364294E-2</v>
      </c>
      <c r="BI441" s="1">
        <v>11.381757868187302</v>
      </c>
      <c r="BJ441" s="1">
        <v>27.124081587893411</v>
      </c>
      <c r="BK441" s="1">
        <v>2129.8871312643932</v>
      </c>
      <c r="BL441" s="1">
        <v>68.013735058668715</v>
      </c>
      <c r="BM441" s="1">
        <v>62.435053185656322</v>
      </c>
      <c r="BN441" s="1">
        <v>388.57184084512187</v>
      </c>
      <c r="BO441" s="1">
        <v>3.5201766758221562</v>
      </c>
      <c r="BP441">
        <f>IFERROR(VLOOKUP(C441,'[2]Øyer per selskap'!$A$2:$D$43,4,FALSE),0)</f>
        <v>0</v>
      </c>
      <c r="BQ441">
        <f>IFERROR(VLOOKUP(C441,'[1]Pivot 28112017 - VIR 2018'!$D$4:$E$117,2,FALSE),0)</f>
        <v>20.11</v>
      </c>
      <c r="BR441">
        <v>244.45</v>
      </c>
    </row>
    <row r="442" spans="1:70" x14ac:dyDescent="0.25">
      <c r="A442" t="s">
        <v>320</v>
      </c>
      <c r="B442" t="s">
        <v>67</v>
      </c>
      <c r="C442">
        <v>914385261</v>
      </c>
      <c r="D442" t="s">
        <v>68</v>
      </c>
      <c r="E442">
        <v>2007</v>
      </c>
      <c r="F442">
        <v>0</v>
      </c>
      <c r="G442">
        <v>0</v>
      </c>
      <c r="H442">
        <v>0</v>
      </c>
      <c r="I442">
        <v>6885</v>
      </c>
      <c r="J442">
        <v>0</v>
      </c>
      <c r="K442">
        <v>0</v>
      </c>
      <c r="L442">
        <v>0</v>
      </c>
      <c r="M442">
        <v>11036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11946</v>
      </c>
      <c r="W442">
        <v>249</v>
      </c>
      <c r="X442">
        <v>2575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7395</v>
      </c>
      <c r="AF442">
        <v>100133</v>
      </c>
      <c r="AG442">
        <v>0</v>
      </c>
      <c r="AH442">
        <v>0</v>
      </c>
      <c r="AI442">
        <v>361</v>
      </c>
      <c r="AJ442">
        <v>270</v>
      </c>
      <c r="AK442">
        <v>395</v>
      </c>
      <c r="AL442">
        <v>547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321</v>
      </c>
      <c r="AS442">
        <v>11960</v>
      </c>
      <c r="AT442">
        <v>0</v>
      </c>
      <c r="AU442">
        <v>0</v>
      </c>
      <c r="AV442">
        <v>0</v>
      </c>
      <c r="AW442">
        <v>125</v>
      </c>
      <c r="AX442">
        <v>0</v>
      </c>
      <c r="AY442">
        <v>12581</v>
      </c>
      <c r="AZ442">
        <v>0</v>
      </c>
      <c r="BA442">
        <v>0</v>
      </c>
      <c r="BB442">
        <v>0</v>
      </c>
      <c r="BC442" s="1">
        <v>0</v>
      </c>
      <c r="BD442" s="1">
        <v>0</v>
      </c>
      <c r="BE442" s="1">
        <v>0</v>
      </c>
      <c r="BF442" s="1">
        <v>11025</v>
      </c>
      <c r="BG442" s="1">
        <v>3.3922902494331067E-2</v>
      </c>
      <c r="BH442" s="1">
        <v>0.19102040816326529</v>
      </c>
      <c r="BI442" s="1">
        <v>11.714739229024943</v>
      </c>
      <c r="BJ442" s="1">
        <v>26</v>
      </c>
      <c r="BK442" s="1">
        <v>35653.502766439909</v>
      </c>
      <c r="BL442" s="1">
        <v>67</v>
      </c>
      <c r="BM442" s="1">
        <v>50.946938775510205</v>
      </c>
      <c r="BN442" s="1">
        <v>334.66166893424031</v>
      </c>
      <c r="BO442" s="1">
        <v>3.5505640567408245</v>
      </c>
      <c r="BP442">
        <f>IFERROR(VLOOKUP(C442,'[2]Øyer per selskap'!$A$2:$D$43,4,FALSE),0)</f>
        <v>0</v>
      </c>
      <c r="BQ442">
        <f>IFERROR(VLOOKUP(C442,'[1]Pivot 28112017 - VIR 2018'!$D$4:$E$117,2,FALSE),0)</f>
        <v>9.9</v>
      </c>
      <c r="BR442">
        <v>244.45</v>
      </c>
    </row>
    <row r="443" spans="1:70" x14ac:dyDescent="0.25">
      <c r="A443" t="s">
        <v>321</v>
      </c>
      <c r="B443" t="s">
        <v>67</v>
      </c>
      <c r="C443">
        <v>914385261</v>
      </c>
      <c r="D443" t="s">
        <v>68</v>
      </c>
      <c r="E443">
        <v>2008</v>
      </c>
      <c r="F443">
        <v>0</v>
      </c>
      <c r="G443">
        <v>0</v>
      </c>
      <c r="H443">
        <v>0</v>
      </c>
      <c r="I443">
        <v>6431</v>
      </c>
      <c r="J443">
        <v>0</v>
      </c>
      <c r="K443">
        <v>0</v>
      </c>
      <c r="L443">
        <v>0</v>
      </c>
      <c r="M443">
        <v>12624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13083</v>
      </c>
      <c r="W443">
        <v>752</v>
      </c>
      <c r="X443">
        <v>4015</v>
      </c>
      <c r="Y443">
        <v>1227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7455</v>
      </c>
      <c r="AF443">
        <v>103236</v>
      </c>
      <c r="AG443">
        <v>0</v>
      </c>
      <c r="AH443">
        <v>0</v>
      </c>
      <c r="AI443">
        <v>362</v>
      </c>
      <c r="AJ443">
        <v>262</v>
      </c>
      <c r="AK443">
        <v>380</v>
      </c>
      <c r="AL443">
        <v>796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381</v>
      </c>
      <c r="AS443">
        <v>16137</v>
      </c>
      <c r="AT443">
        <v>0</v>
      </c>
      <c r="AU443">
        <v>0</v>
      </c>
      <c r="AV443">
        <v>0</v>
      </c>
      <c r="AW443">
        <v>116</v>
      </c>
      <c r="AX443">
        <v>2</v>
      </c>
      <c r="AY443">
        <v>13649</v>
      </c>
      <c r="AZ443">
        <v>0</v>
      </c>
      <c r="BA443">
        <v>0</v>
      </c>
      <c r="BB443">
        <v>0</v>
      </c>
      <c r="BP443">
        <f>IFERROR(VLOOKUP(C443,'[2]Øyer per selskap'!$A$2:$D$43,4,FALSE),0)</f>
        <v>0</v>
      </c>
      <c r="BQ443">
        <f>IFERROR(VLOOKUP(C443,'[1]Pivot 28112017 - VIR 2018'!$D$4:$E$117,2,FALSE),0)</f>
        <v>9.9</v>
      </c>
      <c r="BR443">
        <v>244.45</v>
      </c>
    </row>
    <row r="444" spans="1:70" x14ac:dyDescent="0.25">
      <c r="A444" t="s">
        <v>322</v>
      </c>
      <c r="B444" t="s">
        <v>67</v>
      </c>
      <c r="C444">
        <v>914385261</v>
      </c>
      <c r="D444" t="s">
        <v>68</v>
      </c>
      <c r="E444">
        <v>2009</v>
      </c>
      <c r="F444">
        <v>0</v>
      </c>
      <c r="G444">
        <v>0</v>
      </c>
      <c r="H444">
        <v>0</v>
      </c>
      <c r="I444">
        <v>6764</v>
      </c>
      <c r="J444">
        <v>0</v>
      </c>
      <c r="K444">
        <v>0</v>
      </c>
      <c r="L444">
        <v>0</v>
      </c>
      <c r="M444">
        <v>12771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12555</v>
      </c>
      <c r="W444">
        <v>616</v>
      </c>
      <c r="X444">
        <v>4673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7529</v>
      </c>
      <c r="AF444">
        <v>107096</v>
      </c>
      <c r="AG444">
        <v>0</v>
      </c>
      <c r="AH444">
        <v>0</v>
      </c>
      <c r="AI444">
        <v>352</v>
      </c>
      <c r="AJ444">
        <v>254</v>
      </c>
      <c r="AK444">
        <v>385</v>
      </c>
      <c r="AL444">
        <v>1006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649</v>
      </c>
      <c r="AS444">
        <v>19386</v>
      </c>
      <c r="AT444">
        <v>501</v>
      </c>
      <c r="AU444">
        <v>0</v>
      </c>
      <c r="AV444">
        <v>0</v>
      </c>
      <c r="AW444">
        <v>128</v>
      </c>
      <c r="AX444">
        <v>2</v>
      </c>
      <c r="AY444">
        <v>20396</v>
      </c>
      <c r="AZ444">
        <v>0</v>
      </c>
      <c r="BA444">
        <v>0</v>
      </c>
      <c r="BB444">
        <v>0</v>
      </c>
      <c r="BP444">
        <f>IFERROR(VLOOKUP(C444,'[2]Øyer per selskap'!$A$2:$D$43,4,FALSE),0)</f>
        <v>0</v>
      </c>
      <c r="BQ444">
        <f>IFERROR(VLOOKUP(C444,'[1]Pivot 28112017 - VIR 2018'!$D$4:$E$117,2,FALSE),0)</f>
        <v>9.9</v>
      </c>
      <c r="BR444">
        <v>244.45</v>
      </c>
    </row>
    <row r="445" spans="1:70" x14ac:dyDescent="0.25">
      <c r="A445" t="s">
        <v>323</v>
      </c>
      <c r="B445" t="s">
        <v>67</v>
      </c>
      <c r="C445">
        <v>914385261</v>
      </c>
      <c r="D445" t="s">
        <v>68</v>
      </c>
      <c r="E445">
        <v>2010</v>
      </c>
      <c r="F445">
        <v>0</v>
      </c>
      <c r="G445">
        <v>0</v>
      </c>
      <c r="H445">
        <v>0</v>
      </c>
      <c r="I445">
        <v>6897</v>
      </c>
      <c r="J445">
        <v>0</v>
      </c>
      <c r="K445">
        <v>0</v>
      </c>
      <c r="L445">
        <v>0</v>
      </c>
      <c r="M445">
        <v>13515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12112</v>
      </c>
      <c r="W445">
        <v>673</v>
      </c>
      <c r="X445">
        <v>5303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7533</v>
      </c>
      <c r="AF445">
        <v>112809</v>
      </c>
      <c r="AG445">
        <v>0</v>
      </c>
      <c r="AH445">
        <v>0</v>
      </c>
      <c r="AI445">
        <v>357</v>
      </c>
      <c r="AJ445">
        <v>254</v>
      </c>
      <c r="AK445">
        <v>388</v>
      </c>
      <c r="AL445">
        <v>807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737</v>
      </c>
      <c r="AS445">
        <v>21335</v>
      </c>
      <c r="AT445">
        <v>2065</v>
      </c>
      <c r="AU445">
        <v>0</v>
      </c>
      <c r="AV445">
        <v>0</v>
      </c>
      <c r="AW445">
        <v>134</v>
      </c>
      <c r="AX445">
        <v>0</v>
      </c>
      <c r="AY445">
        <v>20588</v>
      </c>
      <c r="AZ445">
        <v>0</v>
      </c>
      <c r="BA445">
        <v>0</v>
      </c>
      <c r="BB445">
        <v>0</v>
      </c>
      <c r="BP445">
        <f>IFERROR(VLOOKUP(C445,'[2]Øyer per selskap'!$A$2:$D$43,4,FALSE),0)</f>
        <v>0</v>
      </c>
      <c r="BQ445">
        <f>IFERROR(VLOOKUP(C445,'[1]Pivot 28112017 - VIR 2018'!$D$4:$E$117,2,FALSE),0)</f>
        <v>9.9</v>
      </c>
      <c r="BR445">
        <v>244.45</v>
      </c>
    </row>
    <row r="446" spans="1:70" x14ac:dyDescent="0.25">
      <c r="A446" t="s">
        <v>324</v>
      </c>
      <c r="B446" t="s">
        <v>67</v>
      </c>
      <c r="C446">
        <v>914385261</v>
      </c>
      <c r="D446" t="s">
        <v>68</v>
      </c>
      <c r="E446">
        <v>2011</v>
      </c>
      <c r="F446">
        <v>0</v>
      </c>
      <c r="G446">
        <v>0</v>
      </c>
      <c r="H446">
        <v>0</v>
      </c>
      <c r="I446">
        <v>7378</v>
      </c>
      <c r="J446">
        <v>0</v>
      </c>
      <c r="K446">
        <v>0</v>
      </c>
      <c r="L446">
        <v>0</v>
      </c>
      <c r="M446">
        <v>11039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15975</v>
      </c>
      <c r="W446">
        <v>574</v>
      </c>
      <c r="X446">
        <v>4362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7630</v>
      </c>
      <c r="AF446">
        <v>113938</v>
      </c>
      <c r="AG446">
        <v>0</v>
      </c>
      <c r="AH446">
        <v>0</v>
      </c>
      <c r="AI446">
        <v>344</v>
      </c>
      <c r="AJ446">
        <v>246</v>
      </c>
      <c r="AK446">
        <v>385</v>
      </c>
      <c r="AL446">
        <v>1990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724</v>
      </c>
      <c r="AS446">
        <v>22761</v>
      </c>
      <c r="AT446">
        <v>261</v>
      </c>
      <c r="AU446">
        <v>0</v>
      </c>
      <c r="AV446">
        <v>0</v>
      </c>
      <c r="AW446">
        <v>139</v>
      </c>
      <c r="AX446">
        <v>0</v>
      </c>
      <c r="AY446">
        <v>14503</v>
      </c>
      <c r="AZ446">
        <v>0</v>
      </c>
      <c r="BA446">
        <v>0</v>
      </c>
      <c r="BB446">
        <v>0</v>
      </c>
      <c r="BP446">
        <f>IFERROR(VLOOKUP(C446,'[2]Øyer per selskap'!$A$2:$D$43,4,FALSE),0)</f>
        <v>0</v>
      </c>
      <c r="BQ446">
        <f>IFERROR(VLOOKUP(C446,'[1]Pivot 28112017 - VIR 2018'!$D$4:$E$117,2,FALSE),0)</f>
        <v>9.9</v>
      </c>
      <c r="BR446">
        <v>244.45</v>
      </c>
    </row>
    <row r="447" spans="1:70" x14ac:dyDescent="0.25">
      <c r="A447" t="s">
        <v>325</v>
      </c>
      <c r="B447" t="s">
        <v>67</v>
      </c>
      <c r="C447">
        <v>914385261</v>
      </c>
      <c r="D447" t="s">
        <v>68</v>
      </c>
      <c r="E447">
        <v>2012</v>
      </c>
      <c r="F447">
        <v>0</v>
      </c>
      <c r="G447">
        <v>0</v>
      </c>
      <c r="H447">
        <v>0</v>
      </c>
      <c r="I447">
        <v>7885</v>
      </c>
      <c r="J447">
        <v>0</v>
      </c>
      <c r="K447">
        <v>0</v>
      </c>
      <c r="L447">
        <v>0</v>
      </c>
      <c r="M447">
        <v>13987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19156</v>
      </c>
      <c r="W447">
        <v>667</v>
      </c>
      <c r="X447">
        <v>3495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7675</v>
      </c>
      <c r="AF447">
        <v>117413</v>
      </c>
      <c r="AG447">
        <v>0</v>
      </c>
      <c r="AH447">
        <v>0</v>
      </c>
      <c r="AI447">
        <v>346</v>
      </c>
      <c r="AJ447">
        <v>245</v>
      </c>
      <c r="AK447">
        <v>387</v>
      </c>
      <c r="AL447">
        <v>1194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836</v>
      </c>
      <c r="AS447">
        <v>23702</v>
      </c>
      <c r="AT447">
        <v>268</v>
      </c>
      <c r="AU447">
        <v>0</v>
      </c>
      <c r="AV447">
        <v>0</v>
      </c>
      <c r="AW447">
        <v>142</v>
      </c>
      <c r="AX447">
        <v>0</v>
      </c>
      <c r="AY447">
        <v>12111</v>
      </c>
      <c r="AZ447">
        <v>0</v>
      </c>
      <c r="BA447">
        <v>0</v>
      </c>
      <c r="BB447">
        <v>0</v>
      </c>
      <c r="BP447">
        <f>IFERROR(VLOOKUP(C447,'[2]Øyer per selskap'!$A$2:$D$43,4,FALSE),0)</f>
        <v>0</v>
      </c>
      <c r="BQ447">
        <f>IFERROR(VLOOKUP(C447,'[1]Pivot 28112017 - VIR 2018'!$D$4:$E$117,2,FALSE),0)</f>
        <v>9.9</v>
      </c>
      <c r="BR447">
        <v>244.45</v>
      </c>
    </row>
    <row r="448" spans="1:70" x14ac:dyDescent="0.25">
      <c r="A448" t="s">
        <v>326</v>
      </c>
      <c r="B448" t="s">
        <v>67</v>
      </c>
      <c r="C448">
        <v>914385261</v>
      </c>
      <c r="D448" t="s">
        <v>68</v>
      </c>
      <c r="E448">
        <v>2013</v>
      </c>
      <c r="F448">
        <v>0</v>
      </c>
      <c r="G448">
        <v>0</v>
      </c>
      <c r="H448">
        <v>0</v>
      </c>
      <c r="I448">
        <v>8390</v>
      </c>
      <c r="J448">
        <v>0</v>
      </c>
      <c r="K448">
        <v>0</v>
      </c>
      <c r="L448">
        <v>0</v>
      </c>
      <c r="M448">
        <v>11420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21216</v>
      </c>
      <c r="W448">
        <v>638</v>
      </c>
      <c r="X448">
        <v>6458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7715</v>
      </c>
      <c r="AF448">
        <v>124082</v>
      </c>
      <c r="AG448">
        <v>0</v>
      </c>
      <c r="AH448">
        <v>0</v>
      </c>
      <c r="AI448">
        <v>343</v>
      </c>
      <c r="AJ448">
        <v>226</v>
      </c>
      <c r="AK448">
        <v>380</v>
      </c>
      <c r="AL448">
        <v>972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809</v>
      </c>
      <c r="AS448">
        <v>24360</v>
      </c>
      <c r="AT448">
        <v>371</v>
      </c>
      <c r="AU448">
        <v>0</v>
      </c>
      <c r="AV448">
        <v>0</v>
      </c>
      <c r="AW448">
        <v>154</v>
      </c>
      <c r="AX448">
        <v>0</v>
      </c>
      <c r="AY448">
        <v>22549</v>
      </c>
      <c r="AZ448">
        <v>0</v>
      </c>
      <c r="BA448">
        <v>0</v>
      </c>
      <c r="BB448">
        <v>0</v>
      </c>
      <c r="BC448" s="1">
        <v>0</v>
      </c>
      <c r="BD448" s="1">
        <v>0</v>
      </c>
      <c r="BE448" s="1">
        <v>0</v>
      </c>
      <c r="BF448" s="1">
        <v>11025</v>
      </c>
      <c r="BG448" s="1">
        <v>3.3922902494331067E-2</v>
      </c>
      <c r="BH448" s="1">
        <v>0.19102040816326529</v>
      </c>
      <c r="BI448" s="1">
        <v>11.714739229024943</v>
      </c>
      <c r="BJ448" s="1">
        <v>26</v>
      </c>
      <c r="BK448" s="1">
        <v>35653.502766439909</v>
      </c>
      <c r="BL448" s="1">
        <v>67</v>
      </c>
      <c r="BM448" s="1">
        <v>50.946938775510205</v>
      </c>
      <c r="BN448" s="1">
        <v>334.66166893424031</v>
      </c>
      <c r="BO448" s="1">
        <v>3.5505640567408245</v>
      </c>
      <c r="BP448">
        <f>IFERROR(VLOOKUP(C448,'[2]Øyer per selskap'!$A$2:$D$43,4,FALSE),0)</f>
        <v>0</v>
      </c>
      <c r="BQ448">
        <f>IFERROR(VLOOKUP(C448,'[1]Pivot 28112017 - VIR 2018'!$D$4:$E$117,2,FALSE),0)</f>
        <v>9.9</v>
      </c>
      <c r="BR448">
        <v>244.45</v>
      </c>
    </row>
    <row r="449" spans="1:70" x14ac:dyDescent="0.25">
      <c r="A449" t="s">
        <v>66</v>
      </c>
      <c r="B449" t="s">
        <v>67</v>
      </c>
      <c r="C449">
        <v>914385261</v>
      </c>
      <c r="D449" t="s">
        <v>68</v>
      </c>
      <c r="E449">
        <v>2014</v>
      </c>
      <c r="F449">
        <v>4799</v>
      </c>
      <c r="G449">
        <v>0</v>
      </c>
      <c r="H449">
        <v>0</v>
      </c>
      <c r="I449">
        <v>8593</v>
      </c>
      <c r="J449">
        <v>0</v>
      </c>
      <c r="K449">
        <v>0</v>
      </c>
      <c r="L449">
        <v>0</v>
      </c>
      <c r="M449">
        <v>10382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14990</v>
      </c>
      <c r="W449">
        <v>527</v>
      </c>
      <c r="X449">
        <v>6728</v>
      </c>
      <c r="Y449">
        <v>446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7784</v>
      </c>
      <c r="AF449">
        <v>129567</v>
      </c>
      <c r="AG449">
        <v>0</v>
      </c>
      <c r="AH449">
        <v>0</v>
      </c>
      <c r="AI449">
        <v>346</v>
      </c>
      <c r="AJ449">
        <v>225</v>
      </c>
      <c r="AK449">
        <v>383</v>
      </c>
      <c r="AL449">
        <v>1112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836</v>
      </c>
      <c r="AS449">
        <v>26315</v>
      </c>
      <c r="AT449">
        <v>105</v>
      </c>
      <c r="AU449">
        <v>0</v>
      </c>
      <c r="AV449">
        <v>0</v>
      </c>
      <c r="AW449">
        <v>158</v>
      </c>
      <c r="AX449">
        <v>0</v>
      </c>
      <c r="AY449">
        <v>24515</v>
      </c>
      <c r="AZ449">
        <v>0</v>
      </c>
      <c r="BA449">
        <v>0</v>
      </c>
      <c r="BB449">
        <v>0</v>
      </c>
      <c r="BC449" s="1">
        <v>0</v>
      </c>
      <c r="BD449" s="1">
        <v>0</v>
      </c>
      <c r="BE449" s="1">
        <v>0</v>
      </c>
      <c r="BF449" s="1">
        <v>11025</v>
      </c>
      <c r="BG449" s="1">
        <v>3.3922902494331067E-2</v>
      </c>
      <c r="BH449" s="1">
        <v>0.19102040816326529</v>
      </c>
      <c r="BI449" s="1">
        <v>11.714739229024943</v>
      </c>
      <c r="BJ449" s="1">
        <v>26</v>
      </c>
      <c r="BK449" s="1">
        <v>35653.502766439909</v>
      </c>
      <c r="BL449" s="1">
        <v>67</v>
      </c>
      <c r="BM449" s="1">
        <v>50.946938775510205</v>
      </c>
      <c r="BN449" s="1">
        <v>334.66166893424031</v>
      </c>
      <c r="BO449" s="1">
        <v>3.5505640567408245</v>
      </c>
      <c r="BP449">
        <f>IFERROR(VLOOKUP(C449,'[2]Øyer per selskap'!$A$2:$D$43,4,FALSE),0)</f>
        <v>0</v>
      </c>
      <c r="BQ449">
        <f>IFERROR(VLOOKUP(C449,'[1]Pivot 28112017 - VIR 2018'!$D$4:$E$117,2,FALSE),0)</f>
        <v>9.9</v>
      </c>
      <c r="BR449">
        <v>244.45</v>
      </c>
    </row>
    <row r="450" spans="1:70" x14ac:dyDescent="0.25">
      <c r="A450" t="s">
        <v>327</v>
      </c>
      <c r="B450" t="s">
        <v>67</v>
      </c>
      <c r="C450">
        <v>914385261</v>
      </c>
      <c r="D450" t="s">
        <v>68</v>
      </c>
      <c r="E450">
        <v>2015</v>
      </c>
      <c r="F450">
        <v>0</v>
      </c>
      <c r="G450">
        <v>0</v>
      </c>
      <c r="H450">
        <v>0</v>
      </c>
      <c r="I450">
        <v>8343</v>
      </c>
      <c r="J450">
        <v>0</v>
      </c>
      <c r="K450">
        <v>0</v>
      </c>
      <c r="L450">
        <v>0</v>
      </c>
      <c r="M450">
        <v>11292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3893</v>
      </c>
      <c r="W450">
        <v>932</v>
      </c>
      <c r="X450">
        <v>294</v>
      </c>
      <c r="Y450">
        <v>2324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7847</v>
      </c>
      <c r="AF450">
        <v>127370</v>
      </c>
      <c r="AG450">
        <v>0</v>
      </c>
      <c r="AH450">
        <v>0</v>
      </c>
      <c r="AI450">
        <v>355</v>
      </c>
      <c r="AJ450">
        <v>227</v>
      </c>
      <c r="AK450">
        <v>387</v>
      </c>
      <c r="AL450">
        <v>1243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1099</v>
      </c>
      <c r="AS450">
        <v>27103</v>
      </c>
      <c r="AT450">
        <v>32</v>
      </c>
      <c r="AU450">
        <v>0</v>
      </c>
      <c r="AV450">
        <v>0</v>
      </c>
      <c r="AW450">
        <v>160</v>
      </c>
      <c r="AX450">
        <v>0</v>
      </c>
      <c r="AY450">
        <v>22465</v>
      </c>
      <c r="AZ450">
        <v>0</v>
      </c>
      <c r="BA450">
        <v>0</v>
      </c>
      <c r="BB450">
        <v>0</v>
      </c>
      <c r="BC450" s="1">
        <v>0</v>
      </c>
      <c r="BD450" s="1">
        <v>0</v>
      </c>
      <c r="BE450" s="1">
        <v>0</v>
      </c>
      <c r="BF450" s="1">
        <v>11025</v>
      </c>
      <c r="BG450" s="1">
        <v>3.3922902494331067E-2</v>
      </c>
      <c r="BH450" s="1">
        <v>0.19102040816326529</v>
      </c>
      <c r="BI450" s="1">
        <v>11.714739229024943</v>
      </c>
      <c r="BJ450" s="1">
        <v>26</v>
      </c>
      <c r="BK450" s="1">
        <v>35653.502766439909</v>
      </c>
      <c r="BL450" s="1">
        <v>67</v>
      </c>
      <c r="BM450" s="1">
        <v>50.946938775510205</v>
      </c>
      <c r="BN450" s="1">
        <v>334.66166893424031</v>
      </c>
      <c r="BO450" s="1">
        <v>3.5505640567408245</v>
      </c>
      <c r="BP450">
        <f>IFERROR(VLOOKUP(C450,'[2]Øyer per selskap'!$A$2:$D$43,4,FALSE),0)</f>
        <v>0</v>
      </c>
      <c r="BQ450">
        <f>IFERROR(VLOOKUP(C450,'[1]Pivot 28112017 - VIR 2018'!$D$4:$E$117,2,FALSE),0)</f>
        <v>9.9</v>
      </c>
      <c r="BR450">
        <v>244.45</v>
      </c>
    </row>
    <row r="451" spans="1:70" x14ac:dyDescent="0.25">
      <c r="A451" t="s">
        <v>328</v>
      </c>
      <c r="B451" t="s">
        <v>67</v>
      </c>
      <c r="C451">
        <v>914385261</v>
      </c>
      <c r="D451" t="s">
        <v>68</v>
      </c>
      <c r="E451">
        <v>2016</v>
      </c>
      <c r="F451">
        <v>0</v>
      </c>
      <c r="G451">
        <v>0</v>
      </c>
      <c r="H451">
        <v>0</v>
      </c>
      <c r="I451">
        <v>10586</v>
      </c>
      <c r="J451">
        <v>0</v>
      </c>
      <c r="K451">
        <v>0</v>
      </c>
      <c r="L451">
        <v>0</v>
      </c>
      <c r="M451">
        <v>14036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3514</v>
      </c>
      <c r="W451">
        <v>224</v>
      </c>
      <c r="X451">
        <v>614</v>
      </c>
      <c r="Y451">
        <v>3886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7932</v>
      </c>
      <c r="AF451">
        <v>135615</v>
      </c>
      <c r="AG451">
        <v>0</v>
      </c>
      <c r="AH451">
        <v>0</v>
      </c>
      <c r="AI451">
        <v>349</v>
      </c>
      <c r="AJ451">
        <v>218</v>
      </c>
      <c r="AK451">
        <v>389</v>
      </c>
      <c r="AL451">
        <v>1511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1207</v>
      </c>
      <c r="AS451">
        <v>30953</v>
      </c>
      <c r="AT451">
        <v>434</v>
      </c>
      <c r="AU451">
        <v>0</v>
      </c>
      <c r="AV451">
        <v>0</v>
      </c>
      <c r="AW451">
        <v>171</v>
      </c>
      <c r="AX451">
        <v>0</v>
      </c>
      <c r="AY451">
        <v>25267</v>
      </c>
      <c r="AZ451">
        <v>0</v>
      </c>
      <c r="BA451">
        <v>0</v>
      </c>
      <c r="BB451">
        <v>0</v>
      </c>
      <c r="BC451" s="1">
        <v>0</v>
      </c>
      <c r="BD451" s="1">
        <v>0</v>
      </c>
      <c r="BE451" s="1">
        <v>0</v>
      </c>
      <c r="BF451" s="1">
        <v>11025</v>
      </c>
      <c r="BG451" s="1">
        <v>3.3922902494331067E-2</v>
      </c>
      <c r="BH451" s="1">
        <v>0.19102040816326529</v>
      </c>
      <c r="BI451" s="1">
        <v>11.714739229024943</v>
      </c>
      <c r="BJ451" s="1">
        <v>26</v>
      </c>
      <c r="BK451" s="1">
        <v>35653.502766439909</v>
      </c>
      <c r="BL451" s="1">
        <v>67</v>
      </c>
      <c r="BM451" s="1">
        <v>50.946938775510205</v>
      </c>
      <c r="BN451" s="1">
        <v>334.66166893424031</v>
      </c>
      <c r="BO451" s="1">
        <v>3.5505640567408245</v>
      </c>
      <c r="BP451">
        <f>IFERROR(VLOOKUP(C451,'[2]Øyer per selskap'!$A$2:$D$43,4,FALSE),0)</f>
        <v>0</v>
      </c>
      <c r="BQ451">
        <f>IFERROR(VLOOKUP(C451,'[1]Pivot 28112017 - VIR 2018'!$D$4:$E$117,2,FALSE),0)</f>
        <v>9.9</v>
      </c>
      <c r="BR451">
        <v>244.45</v>
      </c>
    </row>
    <row r="452" spans="1:70" x14ac:dyDescent="0.25">
      <c r="A452" t="s">
        <v>1174</v>
      </c>
      <c r="B452" t="s">
        <v>121</v>
      </c>
      <c r="C452">
        <v>979379455</v>
      </c>
      <c r="D452" t="s">
        <v>122</v>
      </c>
      <c r="E452">
        <v>2007</v>
      </c>
      <c r="F452">
        <v>0</v>
      </c>
      <c r="G452">
        <v>0</v>
      </c>
      <c r="H452">
        <v>0</v>
      </c>
      <c r="I452">
        <v>18271</v>
      </c>
      <c r="J452">
        <v>0</v>
      </c>
      <c r="K452">
        <v>5799</v>
      </c>
      <c r="L452">
        <v>13954</v>
      </c>
      <c r="M452">
        <v>30558</v>
      </c>
      <c r="N452">
        <v>0</v>
      </c>
      <c r="O452">
        <v>0</v>
      </c>
      <c r="P452">
        <v>0</v>
      </c>
      <c r="Q452">
        <v>0</v>
      </c>
      <c r="R452">
        <v>3017</v>
      </c>
      <c r="S452">
        <v>511</v>
      </c>
      <c r="T452">
        <v>390</v>
      </c>
      <c r="U452">
        <v>0</v>
      </c>
      <c r="V452">
        <v>21207</v>
      </c>
      <c r="W452">
        <v>3591</v>
      </c>
      <c r="X452">
        <v>3863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24545</v>
      </c>
      <c r="AF452">
        <v>272566</v>
      </c>
      <c r="AG452">
        <v>87772</v>
      </c>
      <c r="AH452">
        <v>0</v>
      </c>
      <c r="AI452">
        <v>1363</v>
      </c>
      <c r="AJ452">
        <v>709</v>
      </c>
      <c r="AK452">
        <v>1096</v>
      </c>
      <c r="AL452">
        <v>1141</v>
      </c>
      <c r="AM452">
        <v>0</v>
      </c>
      <c r="AN452">
        <v>0</v>
      </c>
      <c r="AO452">
        <v>200</v>
      </c>
      <c r="AP452">
        <v>723</v>
      </c>
      <c r="AQ452">
        <v>19072</v>
      </c>
      <c r="AR452">
        <v>2515</v>
      </c>
      <c r="AS452">
        <v>58464</v>
      </c>
      <c r="AT452">
        <v>189</v>
      </c>
      <c r="AU452">
        <v>0</v>
      </c>
      <c r="AV452">
        <v>0</v>
      </c>
      <c r="AW452">
        <v>354</v>
      </c>
      <c r="AX452">
        <v>33</v>
      </c>
      <c r="AY452">
        <v>29711</v>
      </c>
      <c r="AZ452">
        <v>2114</v>
      </c>
      <c r="BA452">
        <v>0</v>
      </c>
      <c r="BB452">
        <v>0</v>
      </c>
      <c r="BP452">
        <f>IFERROR(VLOOKUP(C452,'[2]Øyer per selskap'!$A$2:$D$43,4,FALSE),0)</f>
        <v>10</v>
      </c>
      <c r="BQ452">
        <f>IFERROR(VLOOKUP(C452,'[1]Pivot 28112017 - VIR 2018'!$D$4:$E$117,2,FALSE),0)</f>
        <v>9.36</v>
      </c>
      <c r="BR452">
        <v>276.60000000000002</v>
      </c>
    </row>
    <row r="453" spans="1:70" x14ac:dyDescent="0.25">
      <c r="A453" t="s">
        <v>1175</v>
      </c>
      <c r="B453" t="s">
        <v>121</v>
      </c>
      <c r="C453">
        <v>979379455</v>
      </c>
      <c r="D453" t="s">
        <v>122</v>
      </c>
      <c r="E453">
        <v>2008</v>
      </c>
      <c r="F453">
        <v>0</v>
      </c>
      <c r="G453">
        <v>0</v>
      </c>
      <c r="H453">
        <v>0</v>
      </c>
      <c r="I453">
        <v>18444</v>
      </c>
      <c r="J453">
        <v>0</v>
      </c>
      <c r="K453">
        <v>5619</v>
      </c>
      <c r="L453">
        <v>11981</v>
      </c>
      <c r="M453">
        <v>32378</v>
      </c>
      <c r="N453">
        <v>0</v>
      </c>
      <c r="O453">
        <v>0</v>
      </c>
      <c r="P453">
        <v>0</v>
      </c>
      <c r="Q453">
        <v>0</v>
      </c>
      <c r="R453">
        <v>3157</v>
      </c>
      <c r="S453">
        <v>436</v>
      </c>
      <c r="T453">
        <v>448</v>
      </c>
      <c r="U453">
        <v>0</v>
      </c>
      <c r="V453">
        <v>22689</v>
      </c>
      <c r="W453">
        <v>3131</v>
      </c>
      <c r="X453">
        <v>4429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24761</v>
      </c>
      <c r="AF453">
        <v>285686</v>
      </c>
      <c r="AG453">
        <v>82901</v>
      </c>
      <c r="AH453">
        <v>0</v>
      </c>
      <c r="AI453">
        <v>1345</v>
      </c>
      <c r="AJ453">
        <v>707</v>
      </c>
      <c r="AK453">
        <v>1090</v>
      </c>
      <c r="AL453">
        <v>1621</v>
      </c>
      <c r="AM453">
        <v>0</v>
      </c>
      <c r="AN453">
        <v>0</v>
      </c>
      <c r="AO453">
        <v>0</v>
      </c>
      <c r="AP453">
        <v>723</v>
      </c>
      <c r="AQ453">
        <v>18349</v>
      </c>
      <c r="AR453">
        <v>2665</v>
      </c>
      <c r="AS453">
        <v>60876</v>
      </c>
      <c r="AT453">
        <v>324</v>
      </c>
      <c r="AU453">
        <v>0</v>
      </c>
      <c r="AV453">
        <v>0</v>
      </c>
      <c r="AW453">
        <v>348</v>
      </c>
      <c r="AX453">
        <v>35</v>
      </c>
      <c r="AY453">
        <v>28324</v>
      </c>
      <c r="AZ453">
        <v>2364</v>
      </c>
      <c r="BA453">
        <v>0</v>
      </c>
      <c r="BB453">
        <v>279</v>
      </c>
      <c r="BP453">
        <f>IFERROR(VLOOKUP(C453,'[2]Øyer per selskap'!$A$2:$D$43,4,FALSE),0)</f>
        <v>10</v>
      </c>
      <c r="BQ453">
        <f>IFERROR(VLOOKUP(C453,'[1]Pivot 28112017 - VIR 2018'!$D$4:$E$117,2,FALSE),0)</f>
        <v>9.36</v>
      </c>
      <c r="BR453">
        <v>276.60000000000002</v>
      </c>
    </row>
    <row r="454" spans="1:70" x14ac:dyDescent="0.25">
      <c r="A454" t="s">
        <v>1176</v>
      </c>
      <c r="B454" t="s">
        <v>121</v>
      </c>
      <c r="C454">
        <v>979379455</v>
      </c>
      <c r="D454" t="s">
        <v>122</v>
      </c>
      <c r="E454">
        <v>2009</v>
      </c>
      <c r="F454">
        <v>0</v>
      </c>
      <c r="G454">
        <v>0</v>
      </c>
      <c r="H454">
        <v>0</v>
      </c>
      <c r="I454">
        <v>19265</v>
      </c>
      <c r="J454">
        <v>0</v>
      </c>
      <c r="K454">
        <v>5640</v>
      </c>
      <c r="L454">
        <v>14992</v>
      </c>
      <c r="M454">
        <v>29191</v>
      </c>
      <c r="N454">
        <v>0</v>
      </c>
      <c r="O454">
        <v>0</v>
      </c>
      <c r="P454">
        <v>0</v>
      </c>
      <c r="Q454">
        <v>0</v>
      </c>
      <c r="R454">
        <v>2905</v>
      </c>
      <c r="S454">
        <v>419</v>
      </c>
      <c r="T454">
        <v>510</v>
      </c>
      <c r="U454">
        <v>0</v>
      </c>
      <c r="V454">
        <v>25202</v>
      </c>
      <c r="W454">
        <v>3637</v>
      </c>
      <c r="X454">
        <v>5047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25415</v>
      </c>
      <c r="AF454">
        <v>299747</v>
      </c>
      <c r="AG454">
        <v>78124</v>
      </c>
      <c r="AH454">
        <v>0</v>
      </c>
      <c r="AI454">
        <v>1362</v>
      </c>
      <c r="AJ454">
        <v>705</v>
      </c>
      <c r="AK454">
        <v>1106</v>
      </c>
      <c r="AL454">
        <v>4667</v>
      </c>
      <c r="AM454">
        <v>73</v>
      </c>
      <c r="AN454">
        <v>0</v>
      </c>
      <c r="AO454">
        <v>0</v>
      </c>
      <c r="AP454">
        <v>723</v>
      </c>
      <c r="AQ454">
        <v>17626</v>
      </c>
      <c r="AR454">
        <v>2847</v>
      </c>
      <c r="AS454">
        <v>64370</v>
      </c>
      <c r="AT454">
        <v>315</v>
      </c>
      <c r="AU454">
        <v>0</v>
      </c>
      <c r="AV454">
        <v>0</v>
      </c>
      <c r="AW454">
        <v>366</v>
      </c>
      <c r="AX454">
        <v>35</v>
      </c>
      <c r="AY454">
        <v>31047</v>
      </c>
      <c r="AZ454">
        <v>2942</v>
      </c>
      <c r="BA454">
        <v>0</v>
      </c>
      <c r="BB454">
        <v>325</v>
      </c>
      <c r="BP454">
        <f>IFERROR(VLOOKUP(C454,'[2]Øyer per selskap'!$A$2:$D$43,4,FALSE),0)</f>
        <v>10</v>
      </c>
      <c r="BQ454">
        <f>IFERROR(VLOOKUP(C454,'[1]Pivot 28112017 - VIR 2018'!$D$4:$E$117,2,FALSE),0)</f>
        <v>9.36</v>
      </c>
      <c r="BR454">
        <v>276.60000000000002</v>
      </c>
    </row>
    <row r="455" spans="1:70" x14ac:dyDescent="0.25">
      <c r="A455" t="s">
        <v>1177</v>
      </c>
      <c r="B455" t="s">
        <v>121</v>
      </c>
      <c r="C455">
        <v>979379455</v>
      </c>
      <c r="D455" t="s">
        <v>122</v>
      </c>
      <c r="E455">
        <v>2010</v>
      </c>
      <c r="F455">
        <v>0</v>
      </c>
      <c r="G455">
        <v>0</v>
      </c>
      <c r="H455">
        <v>0</v>
      </c>
      <c r="I455">
        <v>20063</v>
      </c>
      <c r="J455">
        <v>0</v>
      </c>
      <c r="K455">
        <v>5518</v>
      </c>
      <c r="L455">
        <v>20628</v>
      </c>
      <c r="M455">
        <v>34723</v>
      </c>
      <c r="N455">
        <v>0</v>
      </c>
      <c r="O455">
        <v>0</v>
      </c>
      <c r="P455">
        <v>0</v>
      </c>
      <c r="Q455">
        <v>0</v>
      </c>
      <c r="R455">
        <v>2289</v>
      </c>
      <c r="S455">
        <v>-48</v>
      </c>
      <c r="T455">
        <v>560</v>
      </c>
      <c r="U455">
        <v>0</v>
      </c>
      <c r="V455">
        <v>25382</v>
      </c>
      <c r="W455">
        <v>-533</v>
      </c>
      <c r="X455">
        <v>5541</v>
      </c>
      <c r="Y455">
        <v>0</v>
      </c>
      <c r="Z455">
        <v>0</v>
      </c>
      <c r="AA455">
        <v>15855.42</v>
      </c>
      <c r="AB455">
        <v>1368.41</v>
      </c>
      <c r="AC455">
        <v>0</v>
      </c>
      <c r="AD455">
        <v>17223.080000000002</v>
      </c>
      <c r="AE455">
        <v>25585</v>
      </c>
      <c r="AF455">
        <v>318435</v>
      </c>
      <c r="AG455">
        <v>77627</v>
      </c>
      <c r="AH455">
        <v>0</v>
      </c>
      <c r="AI455">
        <v>1371</v>
      </c>
      <c r="AJ455">
        <v>691</v>
      </c>
      <c r="AK455">
        <v>1117</v>
      </c>
      <c r="AL455">
        <v>2193</v>
      </c>
      <c r="AM455">
        <v>186</v>
      </c>
      <c r="AN455">
        <v>0</v>
      </c>
      <c r="AO455">
        <v>0</v>
      </c>
      <c r="AP455">
        <v>723</v>
      </c>
      <c r="AQ455">
        <v>16903</v>
      </c>
      <c r="AR455">
        <v>3067</v>
      </c>
      <c r="AS455">
        <v>70818</v>
      </c>
      <c r="AT455">
        <v>291</v>
      </c>
      <c r="AU455">
        <v>0</v>
      </c>
      <c r="AV455">
        <v>0</v>
      </c>
      <c r="AW455">
        <v>391</v>
      </c>
      <c r="AX455">
        <v>35</v>
      </c>
      <c r="AY455">
        <v>30157</v>
      </c>
      <c r="AZ455">
        <v>2931</v>
      </c>
      <c r="BA455">
        <v>0</v>
      </c>
      <c r="BB455">
        <v>519</v>
      </c>
      <c r="BP455">
        <f>IFERROR(VLOOKUP(C455,'[2]Øyer per selskap'!$A$2:$D$43,4,FALSE),0)</f>
        <v>10</v>
      </c>
      <c r="BQ455">
        <f>IFERROR(VLOOKUP(C455,'[1]Pivot 28112017 - VIR 2018'!$D$4:$E$117,2,FALSE),0)</f>
        <v>9.36</v>
      </c>
      <c r="BR455">
        <v>276.60000000000002</v>
      </c>
    </row>
    <row r="456" spans="1:70" x14ac:dyDescent="0.25">
      <c r="A456" t="s">
        <v>1178</v>
      </c>
      <c r="B456" t="s">
        <v>121</v>
      </c>
      <c r="C456">
        <v>979379455</v>
      </c>
      <c r="D456" t="s">
        <v>122</v>
      </c>
      <c r="E456">
        <v>2011</v>
      </c>
      <c r="F456">
        <v>0</v>
      </c>
      <c r="G456">
        <v>0</v>
      </c>
      <c r="H456">
        <v>0</v>
      </c>
      <c r="I456">
        <v>20811</v>
      </c>
      <c r="J456">
        <v>0</v>
      </c>
      <c r="K456">
        <v>5775</v>
      </c>
      <c r="L456">
        <v>7044</v>
      </c>
      <c r="M456">
        <v>31034</v>
      </c>
      <c r="N456">
        <v>0</v>
      </c>
      <c r="O456">
        <v>0</v>
      </c>
      <c r="P456">
        <v>0</v>
      </c>
      <c r="Q456">
        <v>0</v>
      </c>
      <c r="R456">
        <v>3357</v>
      </c>
      <c r="S456">
        <v>612</v>
      </c>
      <c r="T456">
        <v>624</v>
      </c>
      <c r="U456">
        <v>0</v>
      </c>
      <c r="V456">
        <v>30248</v>
      </c>
      <c r="W456">
        <v>5511</v>
      </c>
      <c r="X456">
        <v>6172</v>
      </c>
      <c r="Y456">
        <v>0</v>
      </c>
      <c r="Z456">
        <v>0</v>
      </c>
      <c r="AA456">
        <v>15855.42</v>
      </c>
      <c r="AB456">
        <v>1368.41</v>
      </c>
      <c r="AC456">
        <v>0</v>
      </c>
      <c r="AD456">
        <v>17223.080000000002</v>
      </c>
      <c r="AE456">
        <v>25538</v>
      </c>
      <c r="AF456">
        <v>343992</v>
      </c>
      <c r="AG456">
        <v>84654</v>
      </c>
      <c r="AH456">
        <v>0</v>
      </c>
      <c r="AI456">
        <v>1366</v>
      </c>
      <c r="AJ456">
        <v>688</v>
      </c>
      <c r="AK456">
        <v>1111</v>
      </c>
      <c r="AL456">
        <v>8849</v>
      </c>
      <c r="AM456">
        <v>356</v>
      </c>
      <c r="AN456">
        <v>0</v>
      </c>
      <c r="AO456">
        <v>0</v>
      </c>
      <c r="AP456">
        <v>723</v>
      </c>
      <c r="AQ456">
        <v>16180</v>
      </c>
      <c r="AR456">
        <v>3378</v>
      </c>
      <c r="AS456">
        <v>70689</v>
      </c>
      <c r="AT456">
        <v>0</v>
      </c>
      <c r="AU456">
        <v>0</v>
      </c>
      <c r="AV456">
        <v>0</v>
      </c>
      <c r="AW456">
        <v>388</v>
      </c>
      <c r="AX456">
        <v>35</v>
      </c>
      <c r="AY456">
        <v>36612</v>
      </c>
      <c r="AZ456">
        <v>3358</v>
      </c>
      <c r="BA456">
        <v>0</v>
      </c>
      <c r="BB456">
        <v>525</v>
      </c>
      <c r="BP456">
        <f>IFERROR(VLOOKUP(C456,'[2]Øyer per selskap'!$A$2:$D$43,4,FALSE),0)</f>
        <v>10</v>
      </c>
      <c r="BQ456">
        <f>IFERROR(VLOOKUP(C456,'[1]Pivot 28112017 - VIR 2018'!$D$4:$E$117,2,FALSE),0)</f>
        <v>9.36</v>
      </c>
      <c r="BR456">
        <v>276.60000000000002</v>
      </c>
    </row>
    <row r="457" spans="1:70" x14ac:dyDescent="0.25">
      <c r="A457" t="s">
        <v>1179</v>
      </c>
      <c r="B457" t="s">
        <v>121</v>
      </c>
      <c r="C457">
        <v>979379455</v>
      </c>
      <c r="D457" t="s">
        <v>122</v>
      </c>
      <c r="E457">
        <v>2012</v>
      </c>
      <c r="F457">
        <v>0</v>
      </c>
      <c r="G457">
        <v>0</v>
      </c>
      <c r="H457">
        <v>0</v>
      </c>
      <c r="I457">
        <v>23879</v>
      </c>
      <c r="J457">
        <v>0</v>
      </c>
      <c r="K457">
        <v>6236</v>
      </c>
      <c r="L457">
        <v>14689</v>
      </c>
      <c r="M457">
        <v>34050</v>
      </c>
      <c r="N457">
        <v>0</v>
      </c>
      <c r="O457">
        <v>0</v>
      </c>
      <c r="P457">
        <v>0</v>
      </c>
      <c r="Q457">
        <v>0</v>
      </c>
      <c r="R457">
        <v>3835</v>
      </c>
      <c r="S457">
        <v>766</v>
      </c>
      <c r="T457">
        <v>816</v>
      </c>
      <c r="U457">
        <v>0</v>
      </c>
      <c r="V457">
        <v>26551</v>
      </c>
      <c r="W457">
        <v>5303</v>
      </c>
      <c r="X457">
        <v>5650</v>
      </c>
      <c r="Y457">
        <v>0</v>
      </c>
      <c r="Z457">
        <v>0</v>
      </c>
      <c r="AA457">
        <v>15855.42</v>
      </c>
      <c r="AB457">
        <v>1368.41</v>
      </c>
      <c r="AC457">
        <v>0</v>
      </c>
      <c r="AD457">
        <v>17223.080000000002</v>
      </c>
      <c r="AE457">
        <v>25677</v>
      </c>
      <c r="AF457">
        <v>362184</v>
      </c>
      <c r="AG457">
        <v>82191</v>
      </c>
      <c r="AH457">
        <v>0</v>
      </c>
      <c r="AI457">
        <v>1381</v>
      </c>
      <c r="AJ457">
        <v>687</v>
      </c>
      <c r="AK457">
        <v>1101</v>
      </c>
      <c r="AL457">
        <v>3605</v>
      </c>
      <c r="AM457">
        <v>0</v>
      </c>
      <c r="AN457">
        <v>0</v>
      </c>
      <c r="AO457">
        <v>0</v>
      </c>
      <c r="AP457">
        <v>723</v>
      </c>
      <c r="AQ457">
        <v>15457</v>
      </c>
      <c r="AR457">
        <v>3480</v>
      </c>
      <c r="AS457">
        <v>69541</v>
      </c>
      <c r="AT457">
        <v>0</v>
      </c>
      <c r="AU457">
        <v>0</v>
      </c>
      <c r="AV457">
        <v>0</v>
      </c>
      <c r="AW457">
        <v>380</v>
      </c>
      <c r="AX457">
        <v>34</v>
      </c>
      <c r="AY457">
        <v>33164</v>
      </c>
      <c r="AZ457">
        <v>4058</v>
      </c>
      <c r="BA457">
        <v>0</v>
      </c>
      <c r="BB457">
        <v>381</v>
      </c>
      <c r="BC457" s="1">
        <v>9.9923455440131228</v>
      </c>
      <c r="BD457" s="1">
        <v>0.31875341716785127</v>
      </c>
      <c r="BE457" s="1">
        <v>3658</v>
      </c>
      <c r="BF457" s="1">
        <v>30024</v>
      </c>
      <c r="BG457" s="1">
        <v>0.16613375965893951</v>
      </c>
      <c r="BH457" s="1">
        <v>0.13415933919531042</v>
      </c>
      <c r="BI457" s="1">
        <v>8.1437183586464155</v>
      </c>
      <c r="BJ457" s="1">
        <v>29.240674127364773</v>
      </c>
      <c r="BK457" s="1">
        <v>6780.6288302691182</v>
      </c>
      <c r="BL457" s="1">
        <v>62.00829336530775</v>
      </c>
      <c r="BM457" s="1">
        <v>33.292765787370101</v>
      </c>
      <c r="BN457" s="1">
        <v>238.87040811795006</v>
      </c>
      <c r="BO457" s="1">
        <v>6.5636413361985628</v>
      </c>
      <c r="BP457">
        <f>IFERROR(VLOOKUP(C457,'[2]Øyer per selskap'!$A$2:$D$43,4,FALSE),0)</f>
        <v>10</v>
      </c>
      <c r="BQ457">
        <f>IFERROR(VLOOKUP(C457,'[1]Pivot 28112017 - VIR 2018'!$D$4:$E$117,2,FALSE),0)</f>
        <v>9.36</v>
      </c>
      <c r="BR457">
        <v>276.60000000000002</v>
      </c>
    </row>
    <row r="458" spans="1:70" x14ac:dyDescent="0.25">
      <c r="A458" t="s">
        <v>1180</v>
      </c>
      <c r="B458" t="s">
        <v>121</v>
      </c>
      <c r="C458">
        <v>979379455</v>
      </c>
      <c r="D458" t="s">
        <v>122</v>
      </c>
      <c r="E458">
        <v>2013</v>
      </c>
      <c r="F458">
        <v>0</v>
      </c>
      <c r="G458">
        <v>0</v>
      </c>
      <c r="H458">
        <v>0</v>
      </c>
      <c r="I458">
        <v>24900</v>
      </c>
      <c r="J458">
        <v>0</v>
      </c>
      <c r="K458">
        <v>5957</v>
      </c>
      <c r="L458">
        <v>15009</v>
      </c>
      <c r="M458">
        <v>34254</v>
      </c>
      <c r="N458">
        <v>0</v>
      </c>
      <c r="O458">
        <v>0</v>
      </c>
      <c r="P458">
        <v>0</v>
      </c>
      <c r="Q458">
        <v>0</v>
      </c>
      <c r="R458">
        <v>3516</v>
      </c>
      <c r="S458">
        <v>669</v>
      </c>
      <c r="T458">
        <v>1037</v>
      </c>
      <c r="U458">
        <v>0</v>
      </c>
      <c r="V458">
        <v>29320</v>
      </c>
      <c r="W458">
        <v>5577</v>
      </c>
      <c r="X458">
        <v>8647</v>
      </c>
      <c r="Y458">
        <v>0</v>
      </c>
      <c r="Z458">
        <v>0</v>
      </c>
      <c r="AA458">
        <v>15855.42</v>
      </c>
      <c r="AB458">
        <v>1368.41</v>
      </c>
      <c r="AC458">
        <v>0</v>
      </c>
      <c r="AD458">
        <v>17223.080000000002</v>
      </c>
      <c r="AE458">
        <v>25918</v>
      </c>
      <c r="AF458">
        <v>381331</v>
      </c>
      <c r="AG458">
        <v>80523</v>
      </c>
      <c r="AH458">
        <v>0</v>
      </c>
      <c r="AI458">
        <v>1386</v>
      </c>
      <c r="AJ458">
        <v>691</v>
      </c>
      <c r="AK458">
        <v>1120</v>
      </c>
      <c r="AL458">
        <v>2526</v>
      </c>
      <c r="AM458">
        <v>0</v>
      </c>
      <c r="AN458">
        <v>0</v>
      </c>
      <c r="AO458">
        <v>0</v>
      </c>
      <c r="AP458">
        <v>723</v>
      </c>
      <c r="AQ458">
        <v>14732</v>
      </c>
      <c r="AR458">
        <v>3556</v>
      </c>
      <c r="AS458">
        <v>72563</v>
      </c>
      <c r="AT458">
        <v>0</v>
      </c>
      <c r="AU458">
        <v>0</v>
      </c>
      <c r="AV458">
        <v>0</v>
      </c>
      <c r="AW458">
        <v>395</v>
      </c>
      <c r="AX458">
        <v>34</v>
      </c>
      <c r="AY458">
        <v>32207</v>
      </c>
      <c r="AZ458">
        <v>3530</v>
      </c>
      <c r="BA458">
        <v>0</v>
      </c>
      <c r="BB458">
        <v>454</v>
      </c>
      <c r="BC458" s="1">
        <v>9.9923455440131228</v>
      </c>
      <c r="BD458" s="1">
        <v>0.31875341716785127</v>
      </c>
      <c r="BE458" s="1">
        <v>3658</v>
      </c>
      <c r="BF458" s="1">
        <v>30024</v>
      </c>
      <c r="BG458" s="1">
        <v>0.16613375965893951</v>
      </c>
      <c r="BH458" s="1">
        <v>0.13415933919531042</v>
      </c>
      <c r="BI458" s="1">
        <v>8.1437183586464155</v>
      </c>
      <c r="BJ458" s="1">
        <v>29.240674127364773</v>
      </c>
      <c r="BK458" s="1">
        <v>6780.6288302691182</v>
      </c>
      <c r="BL458" s="1">
        <v>62.00829336530775</v>
      </c>
      <c r="BM458" s="1">
        <v>33.292765787370101</v>
      </c>
      <c r="BN458" s="1">
        <v>238.87040811795006</v>
      </c>
      <c r="BO458" s="1">
        <v>6.5636413361985628</v>
      </c>
      <c r="BP458">
        <f>IFERROR(VLOOKUP(C458,'[2]Øyer per selskap'!$A$2:$D$43,4,FALSE),0)</f>
        <v>10</v>
      </c>
      <c r="BQ458">
        <f>IFERROR(VLOOKUP(C458,'[1]Pivot 28112017 - VIR 2018'!$D$4:$E$117,2,FALSE),0)</f>
        <v>9.36</v>
      </c>
      <c r="BR458">
        <v>276.60000000000002</v>
      </c>
    </row>
    <row r="459" spans="1:70" x14ac:dyDescent="0.25">
      <c r="A459" t="s">
        <v>1181</v>
      </c>
      <c r="B459" t="s">
        <v>121</v>
      </c>
      <c r="C459">
        <v>979379455</v>
      </c>
      <c r="D459" t="s">
        <v>122</v>
      </c>
      <c r="E459">
        <v>2014</v>
      </c>
      <c r="F459">
        <v>0</v>
      </c>
      <c r="G459">
        <v>0</v>
      </c>
      <c r="H459">
        <v>0</v>
      </c>
      <c r="I459">
        <v>25693</v>
      </c>
      <c r="J459">
        <v>0</v>
      </c>
      <c r="K459">
        <v>5278</v>
      </c>
      <c r="L459">
        <v>9545</v>
      </c>
      <c r="M459">
        <v>29596</v>
      </c>
      <c r="N459">
        <v>0</v>
      </c>
      <c r="O459">
        <v>0</v>
      </c>
      <c r="P459">
        <v>0</v>
      </c>
      <c r="Q459">
        <v>0</v>
      </c>
      <c r="R459">
        <v>5091</v>
      </c>
      <c r="S459">
        <v>-512</v>
      </c>
      <c r="T459">
        <v>1731</v>
      </c>
      <c r="U459">
        <v>0</v>
      </c>
      <c r="V459">
        <v>28509</v>
      </c>
      <c r="W459">
        <v>-2865</v>
      </c>
      <c r="X459">
        <v>9692</v>
      </c>
      <c r="Y459">
        <v>0</v>
      </c>
      <c r="Z459">
        <v>0</v>
      </c>
      <c r="AA459">
        <v>15855.42</v>
      </c>
      <c r="AB459">
        <v>1368.41</v>
      </c>
      <c r="AC459">
        <v>0</v>
      </c>
      <c r="AD459">
        <v>17223.080000000002</v>
      </c>
      <c r="AE459">
        <v>26043</v>
      </c>
      <c r="AF459">
        <v>414075</v>
      </c>
      <c r="AG459">
        <v>79627</v>
      </c>
      <c r="AH459">
        <v>0</v>
      </c>
      <c r="AI459">
        <v>1393</v>
      </c>
      <c r="AJ459">
        <v>691</v>
      </c>
      <c r="AK459">
        <v>1110</v>
      </c>
      <c r="AL459">
        <v>4743</v>
      </c>
      <c r="AM459">
        <v>64</v>
      </c>
      <c r="AN459">
        <v>0</v>
      </c>
      <c r="AO459">
        <v>0</v>
      </c>
      <c r="AP459">
        <v>723</v>
      </c>
      <c r="AQ459">
        <v>14009</v>
      </c>
      <c r="AR459">
        <v>3773</v>
      </c>
      <c r="AS459">
        <v>74963</v>
      </c>
      <c r="AT459">
        <v>0</v>
      </c>
      <c r="AU459">
        <v>0</v>
      </c>
      <c r="AV459">
        <v>0</v>
      </c>
      <c r="AW459">
        <v>385</v>
      </c>
      <c r="AX459">
        <v>34</v>
      </c>
      <c r="AY459">
        <v>33274</v>
      </c>
      <c r="AZ459">
        <v>5254</v>
      </c>
      <c r="BA459">
        <v>0</v>
      </c>
      <c r="BB459">
        <v>487</v>
      </c>
      <c r="BC459" s="1">
        <v>9.9923455440131228</v>
      </c>
      <c r="BD459" s="1">
        <v>0.31875341716785127</v>
      </c>
      <c r="BE459" s="1">
        <v>3658</v>
      </c>
      <c r="BF459" s="1">
        <v>30024</v>
      </c>
      <c r="BG459" s="1">
        <v>0.16613375965893951</v>
      </c>
      <c r="BH459" s="1">
        <v>0.13415933919531042</v>
      </c>
      <c r="BI459" s="1">
        <v>8.1437183586464155</v>
      </c>
      <c r="BJ459" s="1">
        <v>29.240674127364773</v>
      </c>
      <c r="BK459" s="1">
        <v>6780.6288302691182</v>
      </c>
      <c r="BL459" s="1">
        <v>62.00829336530775</v>
      </c>
      <c r="BM459" s="1">
        <v>33.292765787370101</v>
      </c>
      <c r="BN459" s="1">
        <v>238.87040811795006</v>
      </c>
      <c r="BO459" s="1">
        <v>6.5636413361985628</v>
      </c>
      <c r="BP459">
        <f>IFERROR(VLOOKUP(C459,'[2]Øyer per selskap'!$A$2:$D$43,4,FALSE),0)</f>
        <v>10</v>
      </c>
      <c r="BQ459">
        <f>IFERROR(VLOOKUP(C459,'[1]Pivot 28112017 - VIR 2018'!$D$4:$E$117,2,FALSE),0)</f>
        <v>9.36</v>
      </c>
      <c r="BR459">
        <v>276.60000000000002</v>
      </c>
    </row>
    <row r="460" spans="1:70" x14ac:dyDescent="0.25">
      <c r="A460" t="s">
        <v>1182</v>
      </c>
      <c r="B460" t="s">
        <v>121</v>
      </c>
      <c r="C460">
        <v>979379455</v>
      </c>
      <c r="D460" t="s">
        <v>122</v>
      </c>
      <c r="E460">
        <v>2015</v>
      </c>
      <c r="F460">
        <v>0</v>
      </c>
      <c r="G460">
        <v>0</v>
      </c>
      <c r="H460">
        <v>0</v>
      </c>
      <c r="I460">
        <v>27211</v>
      </c>
      <c r="J460">
        <v>0</v>
      </c>
      <c r="K460">
        <v>5412</v>
      </c>
      <c r="L460">
        <v>14343</v>
      </c>
      <c r="M460">
        <v>30417</v>
      </c>
      <c r="N460">
        <v>0</v>
      </c>
      <c r="O460">
        <v>0</v>
      </c>
      <c r="P460">
        <v>0</v>
      </c>
      <c r="Q460">
        <v>0</v>
      </c>
      <c r="R460">
        <v>4514</v>
      </c>
      <c r="S460">
        <v>883</v>
      </c>
      <c r="T460">
        <v>1808</v>
      </c>
      <c r="U460">
        <v>0</v>
      </c>
      <c r="V460">
        <v>35330</v>
      </c>
      <c r="W460">
        <v>6911</v>
      </c>
      <c r="X460">
        <v>14148</v>
      </c>
      <c r="Y460">
        <v>0</v>
      </c>
      <c r="Z460">
        <v>0</v>
      </c>
      <c r="AA460">
        <v>15855.42</v>
      </c>
      <c r="AB460">
        <v>1368.41</v>
      </c>
      <c r="AC460">
        <v>0</v>
      </c>
      <c r="AD460">
        <v>17223.080000000002</v>
      </c>
      <c r="AE460">
        <v>26262</v>
      </c>
      <c r="AF460">
        <v>423856</v>
      </c>
      <c r="AG460">
        <v>75600</v>
      </c>
      <c r="AH460">
        <v>0</v>
      </c>
      <c r="AI460">
        <v>1393</v>
      </c>
      <c r="AJ460">
        <v>691</v>
      </c>
      <c r="AK460">
        <v>1115</v>
      </c>
      <c r="AL460">
        <v>5780</v>
      </c>
      <c r="AM460">
        <v>0</v>
      </c>
      <c r="AN460">
        <v>0</v>
      </c>
      <c r="AO460">
        <v>0</v>
      </c>
      <c r="AP460">
        <v>723</v>
      </c>
      <c r="AQ460">
        <v>13286</v>
      </c>
      <c r="AR460">
        <v>3978</v>
      </c>
      <c r="AS460">
        <v>75126</v>
      </c>
      <c r="AT460">
        <v>408</v>
      </c>
      <c r="AU460">
        <v>0</v>
      </c>
      <c r="AV460">
        <v>0</v>
      </c>
      <c r="AW460">
        <v>390</v>
      </c>
      <c r="AX460">
        <v>34</v>
      </c>
      <c r="AY460">
        <v>39684</v>
      </c>
      <c r="AZ460">
        <v>4853</v>
      </c>
      <c r="BA460">
        <v>0</v>
      </c>
      <c r="BB460">
        <v>240</v>
      </c>
      <c r="BC460" s="1">
        <v>9.9923455440131228</v>
      </c>
      <c r="BD460" s="1">
        <v>0.31875341716785127</v>
      </c>
      <c r="BE460" s="1">
        <v>3658</v>
      </c>
      <c r="BF460" s="1">
        <v>30024</v>
      </c>
      <c r="BG460" s="1">
        <v>0.16613375965893951</v>
      </c>
      <c r="BH460" s="1">
        <v>0.13415933919531042</v>
      </c>
      <c r="BI460" s="1">
        <v>8.1437183586464155</v>
      </c>
      <c r="BJ460" s="1">
        <v>29.240674127364773</v>
      </c>
      <c r="BK460" s="1">
        <v>6780.6288302691182</v>
      </c>
      <c r="BL460" s="1">
        <v>62.00829336530775</v>
      </c>
      <c r="BM460" s="1">
        <v>33.292765787370101</v>
      </c>
      <c r="BN460" s="1">
        <v>238.87040811795006</v>
      </c>
      <c r="BO460" s="1">
        <v>6.5636413361985628</v>
      </c>
      <c r="BP460">
        <f>IFERROR(VLOOKUP(C460,'[2]Øyer per selskap'!$A$2:$D$43,4,FALSE),0)</f>
        <v>10</v>
      </c>
      <c r="BQ460">
        <f>IFERROR(VLOOKUP(C460,'[1]Pivot 28112017 - VIR 2018'!$D$4:$E$117,2,FALSE),0)</f>
        <v>9.36</v>
      </c>
      <c r="BR460">
        <v>276.60000000000002</v>
      </c>
    </row>
    <row r="461" spans="1:70" x14ac:dyDescent="0.25">
      <c r="A461" t="s">
        <v>120</v>
      </c>
      <c r="B461" t="s">
        <v>121</v>
      </c>
      <c r="C461">
        <v>979379455</v>
      </c>
      <c r="D461" t="s">
        <v>122</v>
      </c>
      <c r="E461">
        <v>2016</v>
      </c>
      <c r="F461">
        <v>0</v>
      </c>
      <c r="G461">
        <v>0</v>
      </c>
      <c r="H461">
        <v>0</v>
      </c>
      <c r="I461">
        <v>27702</v>
      </c>
      <c r="J461">
        <v>0</v>
      </c>
      <c r="K461">
        <v>5301</v>
      </c>
      <c r="L461">
        <v>14532</v>
      </c>
      <c r="M461">
        <v>28502</v>
      </c>
      <c r="N461">
        <v>0</v>
      </c>
      <c r="O461">
        <v>0</v>
      </c>
      <c r="P461">
        <v>0</v>
      </c>
      <c r="Q461">
        <v>0</v>
      </c>
      <c r="R461">
        <v>4677</v>
      </c>
      <c r="S461">
        <v>715</v>
      </c>
      <c r="T461">
        <v>1808</v>
      </c>
      <c r="U461">
        <v>0</v>
      </c>
      <c r="V461">
        <v>38334</v>
      </c>
      <c r="W461">
        <v>5861</v>
      </c>
      <c r="X461">
        <v>14821</v>
      </c>
      <c r="Y461">
        <v>0</v>
      </c>
      <c r="Z461">
        <v>0</v>
      </c>
      <c r="AA461">
        <v>15855.42</v>
      </c>
      <c r="AB461">
        <v>1368.41</v>
      </c>
      <c r="AC461">
        <v>0</v>
      </c>
      <c r="AD461">
        <v>17223.080000000002</v>
      </c>
      <c r="AE461">
        <v>26585</v>
      </c>
      <c r="AF461">
        <v>463831</v>
      </c>
      <c r="AG461">
        <v>70789</v>
      </c>
      <c r="AH461">
        <v>0</v>
      </c>
      <c r="AI461">
        <v>1410</v>
      </c>
      <c r="AJ461">
        <v>688</v>
      </c>
      <c r="AK461">
        <v>1119</v>
      </c>
      <c r="AL461">
        <v>4981</v>
      </c>
      <c r="AM461">
        <v>100</v>
      </c>
      <c r="AN461">
        <v>0</v>
      </c>
      <c r="AO461">
        <v>0</v>
      </c>
      <c r="AP461">
        <v>724</v>
      </c>
      <c r="AQ461">
        <v>12562</v>
      </c>
      <c r="AR461">
        <v>4116</v>
      </c>
      <c r="AS461">
        <v>77463</v>
      </c>
      <c r="AT461">
        <v>286</v>
      </c>
      <c r="AU461">
        <v>0</v>
      </c>
      <c r="AV461">
        <v>0</v>
      </c>
      <c r="AW461">
        <v>397</v>
      </c>
      <c r="AX461">
        <v>34</v>
      </c>
      <c r="AY461">
        <v>39454</v>
      </c>
      <c r="AZ461">
        <v>5267</v>
      </c>
      <c r="BA461">
        <v>0</v>
      </c>
      <c r="BB461">
        <v>582</v>
      </c>
      <c r="BC461" s="1">
        <v>9.9923455440131228</v>
      </c>
      <c r="BD461" s="1">
        <v>0.31875341716785127</v>
      </c>
      <c r="BE461" s="1">
        <v>3658</v>
      </c>
      <c r="BF461" s="1">
        <v>30024</v>
      </c>
      <c r="BG461" s="1">
        <v>0.16613375965893951</v>
      </c>
      <c r="BH461" s="1">
        <v>0.13415933919531042</v>
      </c>
      <c r="BI461" s="1">
        <v>8.1437183586464155</v>
      </c>
      <c r="BJ461" s="1">
        <v>29.240674127364773</v>
      </c>
      <c r="BK461" s="1">
        <v>6780.6288302691182</v>
      </c>
      <c r="BL461" s="1">
        <v>62.00829336530775</v>
      </c>
      <c r="BM461" s="1">
        <v>33.292765787370101</v>
      </c>
      <c r="BN461" s="1">
        <v>238.87040811795006</v>
      </c>
      <c r="BO461" s="1">
        <v>6.5636413361985628</v>
      </c>
      <c r="BP461">
        <f>IFERROR(VLOOKUP(C461,'[2]Øyer per selskap'!$A$2:$D$43,4,FALSE),0)</f>
        <v>10</v>
      </c>
      <c r="BQ461">
        <f>IFERROR(VLOOKUP(C461,'[1]Pivot 28112017 - VIR 2018'!$D$4:$E$117,2,FALSE),0)</f>
        <v>9.36</v>
      </c>
      <c r="BR461">
        <v>276.60000000000002</v>
      </c>
    </row>
    <row r="462" spans="1:70" x14ac:dyDescent="0.25">
      <c r="A462" t="s">
        <v>231</v>
      </c>
      <c r="B462" t="s">
        <v>60</v>
      </c>
      <c r="C462">
        <v>882023702</v>
      </c>
      <c r="D462" t="s">
        <v>61</v>
      </c>
      <c r="E462">
        <v>2007</v>
      </c>
      <c r="F462">
        <v>0</v>
      </c>
      <c r="G462">
        <v>0</v>
      </c>
      <c r="H462">
        <v>0</v>
      </c>
      <c r="I462">
        <v>5417</v>
      </c>
      <c r="J462">
        <v>0</v>
      </c>
      <c r="K462">
        <v>1726</v>
      </c>
      <c r="L462">
        <v>1270</v>
      </c>
      <c r="M462">
        <v>8243</v>
      </c>
      <c r="N462">
        <v>0</v>
      </c>
      <c r="O462">
        <v>0</v>
      </c>
      <c r="P462">
        <v>0</v>
      </c>
      <c r="Q462">
        <v>0</v>
      </c>
      <c r="R462">
        <v>31</v>
      </c>
      <c r="S462">
        <v>4</v>
      </c>
      <c r="T462">
        <v>0</v>
      </c>
      <c r="U462">
        <v>0</v>
      </c>
      <c r="V462">
        <v>6576</v>
      </c>
      <c r="W462">
        <v>807</v>
      </c>
      <c r="X462">
        <v>1437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7008</v>
      </c>
      <c r="AF462">
        <v>89287</v>
      </c>
      <c r="AG462">
        <v>36105</v>
      </c>
      <c r="AH462">
        <v>0</v>
      </c>
      <c r="AI462">
        <v>347</v>
      </c>
      <c r="AJ462">
        <v>58</v>
      </c>
      <c r="AK462">
        <v>267</v>
      </c>
      <c r="AL462">
        <v>472</v>
      </c>
      <c r="AM462">
        <v>0</v>
      </c>
      <c r="AN462">
        <v>0</v>
      </c>
      <c r="AO462">
        <v>0</v>
      </c>
      <c r="AP462">
        <v>77</v>
      </c>
      <c r="AQ462">
        <v>1693</v>
      </c>
      <c r="AR462">
        <v>196</v>
      </c>
      <c r="AS462">
        <v>4865</v>
      </c>
      <c r="AT462">
        <v>0</v>
      </c>
      <c r="AU462">
        <v>0</v>
      </c>
      <c r="AV462">
        <v>0</v>
      </c>
      <c r="AW462">
        <v>209</v>
      </c>
      <c r="AX462">
        <v>0</v>
      </c>
      <c r="AY462">
        <v>6282</v>
      </c>
      <c r="AZ462">
        <v>761</v>
      </c>
      <c r="BA462">
        <v>0</v>
      </c>
      <c r="BB462">
        <v>0</v>
      </c>
      <c r="BC462" s="1">
        <v>0</v>
      </c>
      <c r="BD462" s="1">
        <v>0</v>
      </c>
      <c r="BE462" s="1">
        <v>0</v>
      </c>
      <c r="BF462" s="1">
        <v>1933</v>
      </c>
      <c r="BG462" s="1">
        <v>4.397309881013968E-2</v>
      </c>
      <c r="BH462" s="1">
        <v>2.5866528711846869E-3</v>
      </c>
      <c r="BI462" s="1">
        <v>5.8091050181065702</v>
      </c>
      <c r="BJ462" s="1">
        <v>29</v>
      </c>
      <c r="BK462" s="1">
        <v>3951.8463528194516</v>
      </c>
      <c r="BL462" s="1">
        <v>58</v>
      </c>
      <c r="BM462" s="1">
        <v>30.293843766166582</v>
      </c>
      <c r="BN462" s="1">
        <v>82.581203655802739</v>
      </c>
      <c r="BO462" s="1">
        <v>7.2403626943004609</v>
      </c>
      <c r="BP462">
        <f>IFERROR(VLOOKUP(C462,'[2]Øyer per selskap'!$A$2:$D$43,4,FALSE),0)</f>
        <v>0</v>
      </c>
      <c r="BQ462">
        <f>IFERROR(VLOOKUP(C462,'[1]Pivot 28112017 - VIR 2018'!$D$4:$E$117,2,FALSE),0)</f>
        <v>1.5</v>
      </c>
      <c r="BR462">
        <v>247.85</v>
      </c>
    </row>
    <row r="463" spans="1:70" x14ac:dyDescent="0.25">
      <c r="A463" t="s">
        <v>232</v>
      </c>
      <c r="B463" t="s">
        <v>60</v>
      </c>
      <c r="C463">
        <v>882023702</v>
      </c>
      <c r="D463" t="s">
        <v>61</v>
      </c>
      <c r="E463">
        <v>2008</v>
      </c>
      <c r="F463">
        <v>0</v>
      </c>
      <c r="G463">
        <v>0</v>
      </c>
      <c r="H463">
        <v>0</v>
      </c>
      <c r="I463">
        <v>5748</v>
      </c>
      <c r="J463">
        <v>0</v>
      </c>
      <c r="K463">
        <v>1709</v>
      </c>
      <c r="L463">
        <v>1270</v>
      </c>
      <c r="M463">
        <v>7818</v>
      </c>
      <c r="N463">
        <v>0</v>
      </c>
      <c r="O463">
        <v>0</v>
      </c>
      <c r="P463">
        <v>0</v>
      </c>
      <c r="Q463">
        <v>0</v>
      </c>
      <c r="R463">
        <v>48</v>
      </c>
      <c r="S463">
        <v>7</v>
      </c>
      <c r="T463">
        <v>0</v>
      </c>
      <c r="U463">
        <v>0</v>
      </c>
      <c r="V463">
        <v>6520</v>
      </c>
      <c r="W463">
        <v>989</v>
      </c>
      <c r="X463">
        <v>1618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7166</v>
      </c>
      <c r="AF463">
        <v>92472</v>
      </c>
      <c r="AG463">
        <v>34348</v>
      </c>
      <c r="AH463">
        <v>0</v>
      </c>
      <c r="AI463">
        <v>358</v>
      </c>
      <c r="AJ463">
        <v>55</v>
      </c>
      <c r="AK463">
        <v>270</v>
      </c>
      <c r="AL463">
        <v>645</v>
      </c>
      <c r="AM463">
        <v>0</v>
      </c>
      <c r="AN463">
        <v>0</v>
      </c>
      <c r="AO463">
        <v>0</v>
      </c>
      <c r="AP463">
        <v>77</v>
      </c>
      <c r="AQ463">
        <v>1616</v>
      </c>
      <c r="AR463">
        <v>247</v>
      </c>
      <c r="AS463">
        <v>7036</v>
      </c>
      <c r="AT463">
        <v>0</v>
      </c>
      <c r="AU463">
        <v>0</v>
      </c>
      <c r="AV463">
        <v>0</v>
      </c>
      <c r="AW463">
        <v>215</v>
      </c>
      <c r="AX463">
        <v>0</v>
      </c>
      <c r="AY463">
        <v>7748</v>
      </c>
      <c r="AZ463">
        <v>632</v>
      </c>
      <c r="BA463">
        <v>0</v>
      </c>
      <c r="BB463">
        <v>0</v>
      </c>
      <c r="BP463">
        <f>IFERROR(VLOOKUP(C463,'[2]Øyer per selskap'!$A$2:$D$43,4,FALSE),0)</f>
        <v>0</v>
      </c>
      <c r="BQ463">
        <f>IFERROR(VLOOKUP(C463,'[1]Pivot 28112017 - VIR 2018'!$D$4:$E$117,2,FALSE),0)</f>
        <v>1.5</v>
      </c>
      <c r="BR463">
        <v>247.85</v>
      </c>
    </row>
    <row r="464" spans="1:70" x14ac:dyDescent="0.25">
      <c r="A464" t="s">
        <v>233</v>
      </c>
      <c r="B464" t="s">
        <v>60</v>
      </c>
      <c r="C464">
        <v>882023702</v>
      </c>
      <c r="D464" t="s">
        <v>61</v>
      </c>
      <c r="E464">
        <v>2009</v>
      </c>
      <c r="F464">
        <v>0</v>
      </c>
      <c r="G464">
        <v>0</v>
      </c>
      <c r="H464">
        <v>0</v>
      </c>
      <c r="I464">
        <v>5952</v>
      </c>
      <c r="J464">
        <v>0</v>
      </c>
      <c r="K464">
        <v>1514</v>
      </c>
      <c r="L464">
        <v>1270</v>
      </c>
      <c r="M464">
        <v>7426</v>
      </c>
      <c r="N464">
        <v>0</v>
      </c>
      <c r="O464">
        <v>0</v>
      </c>
      <c r="P464">
        <v>0</v>
      </c>
      <c r="Q464">
        <v>0</v>
      </c>
      <c r="R464">
        <v>54</v>
      </c>
      <c r="S464">
        <v>7</v>
      </c>
      <c r="T464">
        <v>0</v>
      </c>
      <c r="U464">
        <v>0</v>
      </c>
      <c r="V464">
        <v>7040</v>
      </c>
      <c r="W464">
        <v>897</v>
      </c>
      <c r="X464">
        <v>1853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7364</v>
      </c>
      <c r="AF464">
        <v>99206</v>
      </c>
      <c r="AG464">
        <v>25701</v>
      </c>
      <c r="AH464">
        <v>0</v>
      </c>
      <c r="AI464">
        <v>366</v>
      </c>
      <c r="AJ464">
        <v>52</v>
      </c>
      <c r="AK464">
        <v>279</v>
      </c>
      <c r="AL464">
        <v>3118</v>
      </c>
      <c r="AM464">
        <v>0</v>
      </c>
      <c r="AN464">
        <v>0</v>
      </c>
      <c r="AO464">
        <v>0</v>
      </c>
      <c r="AP464">
        <v>77</v>
      </c>
      <c r="AQ464">
        <v>1539</v>
      </c>
      <c r="AR464">
        <v>298</v>
      </c>
      <c r="AS464">
        <v>7225</v>
      </c>
      <c r="AT464">
        <v>0</v>
      </c>
      <c r="AU464">
        <v>0</v>
      </c>
      <c r="AV464">
        <v>0</v>
      </c>
      <c r="AW464">
        <v>227</v>
      </c>
      <c r="AX464">
        <v>0</v>
      </c>
      <c r="AY464">
        <v>7953</v>
      </c>
      <c r="AZ464">
        <v>368</v>
      </c>
      <c r="BA464">
        <v>0</v>
      </c>
      <c r="BB464">
        <v>0</v>
      </c>
      <c r="BP464">
        <f>IFERROR(VLOOKUP(C464,'[2]Øyer per selskap'!$A$2:$D$43,4,FALSE),0)</f>
        <v>0</v>
      </c>
      <c r="BQ464">
        <f>IFERROR(VLOOKUP(C464,'[1]Pivot 28112017 - VIR 2018'!$D$4:$E$117,2,FALSE),0)</f>
        <v>1.5</v>
      </c>
      <c r="BR464">
        <v>247.85</v>
      </c>
    </row>
    <row r="465" spans="1:70" x14ac:dyDescent="0.25">
      <c r="A465" t="s">
        <v>234</v>
      </c>
      <c r="B465" t="s">
        <v>60</v>
      </c>
      <c r="C465">
        <v>882023702</v>
      </c>
      <c r="D465" t="s">
        <v>61</v>
      </c>
      <c r="E465">
        <v>2010</v>
      </c>
      <c r="F465">
        <v>0</v>
      </c>
      <c r="G465">
        <v>0</v>
      </c>
      <c r="H465">
        <v>0</v>
      </c>
      <c r="I465">
        <v>6265</v>
      </c>
      <c r="J465">
        <v>0</v>
      </c>
      <c r="K465">
        <v>1391</v>
      </c>
      <c r="L465">
        <v>1270</v>
      </c>
      <c r="M465">
        <v>9178</v>
      </c>
      <c r="N465">
        <v>0</v>
      </c>
      <c r="O465">
        <v>0</v>
      </c>
      <c r="P465">
        <v>0</v>
      </c>
      <c r="Q465">
        <v>0</v>
      </c>
      <c r="R465">
        <v>506</v>
      </c>
      <c r="S465">
        <v>66</v>
      </c>
      <c r="T465">
        <v>360</v>
      </c>
      <c r="U465">
        <v>0</v>
      </c>
      <c r="V465">
        <v>7333</v>
      </c>
      <c r="W465">
        <v>964</v>
      </c>
      <c r="X465">
        <v>1427</v>
      </c>
      <c r="Y465">
        <v>0</v>
      </c>
      <c r="Z465">
        <v>1020.02</v>
      </c>
      <c r="AA465">
        <v>0</v>
      </c>
      <c r="AB465">
        <v>0</v>
      </c>
      <c r="AC465">
        <v>0</v>
      </c>
      <c r="AD465">
        <v>3134.36</v>
      </c>
      <c r="AE465">
        <v>7496</v>
      </c>
      <c r="AF465">
        <v>102303</v>
      </c>
      <c r="AG465">
        <v>30023</v>
      </c>
      <c r="AH465">
        <v>0</v>
      </c>
      <c r="AI465">
        <v>368</v>
      </c>
      <c r="AJ465">
        <v>48</v>
      </c>
      <c r="AK465">
        <v>281</v>
      </c>
      <c r="AL465">
        <v>1009</v>
      </c>
      <c r="AM465">
        <v>0</v>
      </c>
      <c r="AN465">
        <v>0</v>
      </c>
      <c r="AO465">
        <v>0</v>
      </c>
      <c r="AP465">
        <v>77</v>
      </c>
      <c r="AQ465">
        <v>1462</v>
      </c>
      <c r="AR465">
        <v>327</v>
      </c>
      <c r="AS465">
        <v>8064</v>
      </c>
      <c r="AT465">
        <v>0</v>
      </c>
      <c r="AU465">
        <v>0</v>
      </c>
      <c r="AV465">
        <v>0</v>
      </c>
      <c r="AW465">
        <v>233</v>
      </c>
      <c r="AX465">
        <v>0</v>
      </c>
      <c r="AY465">
        <v>9838</v>
      </c>
      <c r="AZ465">
        <v>636</v>
      </c>
      <c r="BA465">
        <v>0</v>
      </c>
      <c r="BB465">
        <v>0</v>
      </c>
      <c r="BP465">
        <f>IFERROR(VLOOKUP(C465,'[2]Øyer per selskap'!$A$2:$D$43,4,FALSE),0)</f>
        <v>0</v>
      </c>
      <c r="BQ465">
        <f>IFERROR(VLOOKUP(C465,'[1]Pivot 28112017 - VIR 2018'!$D$4:$E$117,2,FALSE),0)</f>
        <v>1.5</v>
      </c>
      <c r="BR465">
        <v>247.85</v>
      </c>
    </row>
    <row r="466" spans="1:70" x14ac:dyDescent="0.25">
      <c r="A466" t="s">
        <v>235</v>
      </c>
      <c r="B466" t="s">
        <v>60</v>
      </c>
      <c r="C466">
        <v>882023702</v>
      </c>
      <c r="D466" t="s">
        <v>61</v>
      </c>
      <c r="E466">
        <v>2011</v>
      </c>
      <c r="F466">
        <v>0</v>
      </c>
      <c r="G466">
        <v>0</v>
      </c>
      <c r="H466">
        <v>0</v>
      </c>
      <c r="I466">
        <v>6457</v>
      </c>
      <c r="J466">
        <v>0</v>
      </c>
      <c r="K466">
        <v>1452</v>
      </c>
      <c r="L466">
        <v>1270</v>
      </c>
      <c r="M466">
        <v>4329</v>
      </c>
      <c r="N466">
        <v>0</v>
      </c>
      <c r="O466">
        <v>0</v>
      </c>
      <c r="P466">
        <v>0</v>
      </c>
      <c r="Q466">
        <v>0</v>
      </c>
      <c r="R466">
        <v>108</v>
      </c>
      <c r="S466">
        <v>14</v>
      </c>
      <c r="T466">
        <v>3</v>
      </c>
      <c r="U466">
        <v>0</v>
      </c>
      <c r="V466">
        <v>7430</v>
      </c>
      <c r="W466">
        <v>946</v>
      </c>
      <c r="X466">
        <v>1761</v>
      </c>
      <c r="Y466">
        <v>0</v>
      </c>
      <c r="Z466">
        <v>1020.02</v>
      </c>
      <c r="AA466">
        <v>0</v>
      </c>
      <c r="AB466">
        <v>0</v>
      </c>
      <c r="AC466">
        <v>0</v>
      </c>
      <c r="AD466">
        <v>3134.36</v>
      </c>
      <c r="AE466">
        <v>7741</v>
      </c>
      <c r="AF466">
        <v>103535</v>
      </c>
      <c r="AG466">
        <v>28593</v>
      </c>
      <c r="AH466">
        <v>0</v>
      </c>
      <c r="AI466">
        <v>376</v>
      </c>
      <c r="AJ466">
        <v>43</v>
      </c>
      <c r="AK466">
        <v>282</v>
      </c>
      <c r="AL466">
        <v>1345</v>
      </c>
      <c r="AM466">
        <v>0</v>
      </c>
      <c r="AN466">
        <v>0</v>
      </c>
      <c r="AO466">
        <v>0</v>
      </c>
      <c r="AP466">
        <v>77</v>
      </c>
      <c r="AQ466">
        <v>1385</v>
      </c>
      <c r="AR466">
        <v>392</v>
      </c>
      <c r="AS466">
        <v>10156</v>
      </c>
      <c r="AT466">
        <v>0</v>
      </c>
      <c r="AU466">
        <v>0</v>
      </c>
      <c r="AV466">
        <v>0</v>
      </c>
      <c r="AW466">
        <v>239</v>
      </c>
      <c r="AX466">
        <v>0</v>
      </c>
      <c r="AY466">
        <v>9926</v>
      </c>
      <c r="AZ466">
        <v>606</v>
      </c>
      <c r="BA466">
        <v>0</v>
      </c>
      <c r="BB466">
        <v>0</v>
      </c>
      <c r="BP466">
        <f>IFERROR(VLOOKUP(C466,'[2]Øyer per selskap'!$A$2:$D$43,4,FALSE),0)</f>
        <v>0</v>
      </c>
      <c r="BQ466">
        <f>IFERROR(VLOOKUP(C466,'[1]Pivot 28112017 - VIR 2018'!$D$4:$E$117,2,FALSE),0)</f>
        <v>1.5</v>
      </c>
      <c r="BR466">
        <v>247.85</v>
      </c>
    </row>
    <row r="467" spans="1:70" x14ac:dyDescent="0.25">
      <c r="A467" t="s">
        <v>236</v>
      </c>
      <c r="B467" t="s">
        <v>60</v>
      </c>
      <c r="C467">
        <v>882023702</v>
      </c>
      <c r="D467" t="s">
        <v>61</v>
      </c>
      <c r="E467">
        <v>2012</v>
      </c>
      <c r="F467">
        <v>0</v>
      </c>
      <c r="G467">
        <v>0</v>
      </c>
      <c r="H467">
        <v>0</v>
      </c>
      <c r="I467">
        <v>6687</v>
      </c>
      <c r="J467">
        <v>0</v>
      </c>
      <c r="K467">
        <v>1446</v>
      </c>
      <c r="L467">
        <v>1270</v>
      </c>
      <c r="M467">
        <v>8958</v>
      </c>
      <c r="N467">
        <v>0</v>
      </c>
      <c r="O467">
        <v>0</v>
      </c>
      <c r="P467">
        <v>0</v>
      </c>
      <c r="Q467">
        <v>0</v>
      </c>
      <c r="R467">
        <v>109</v>
      </c>
      <c r="S467">
        <v>19</v>
      </c>
      <c r="T467">
        <v>16</v>
      </c>
      <c r="U467">
        <v>0</v>
      </c>
      <c r="V467">
        <v>8394</v>
      </c>
      <c r="W467">
        <v>1499</v>
      </c>
      <c r="X467">
        <v>2183</v>
      </c>
      <c r="Y467">
        <v>0</v>
      </c>
      <c r="Z467">
        <v>1020.02</v>
      </c>
      <c r="AA467">
        <v>0</v>
      </c>
      <c r="AB467">
        <v>0</v>
      </c>
      <c r="AC467">
        <v>0</v>
      </c>
      <c r="AD467">
        <v>3134.36</v>
      </c>
      <c r="AE467">
        <v>7909</v>
      </c>
      <c r="AF467">
        <v>107593</v>
      </c>
      <c r="AG467">
        <v>27472</v>
      </c>
      <c r="AH467">
        <v>0</v>
      </c>
      <c r="AI467">
        <v>379</v>
      </c>
      <c r="AJ467">
        <v>39</v>
      </c>
      <c r="AK467">
        <v>287</v>
      </c>
      <c r="AL467">
        <v>1625</v>
      </c>
      <c r="AM467">
        <v>0</v>
      </c>
      <c r="AN467">
        <v>0</v>
      </c>
      <c r="AO467">
        <v>0</v>
      </c>
      <c r="AP467">
        <v>77</v>
      </c>
      <c r="AQ467">
        <v>1308</v>
      </c>
      <c r="AR467">
        <v>442</v>
      </c>
      <c r="AS467">
        <v>10034</v>
      </c>
      <c r="AT467">
        <v>31</v>
      </c>
      <c r="AU467">
        <v>0</v>
      </c>
      <c r="AV467">
        <v>0</v>
      </c>
      <c r="AW467">
        <v>248</v>
      </c>
      <c r="AX467">
        <v>0</v>
      </c>
      <c r="AY467">
        <v>10318</v>
      </c>
      <c r="AZ467">
        <v>397</v>
      </c>
      <c r="BA467">
        <v>0</v>
      </c>
      <c r="BB467">
        <v>0</v>
      </c>
      <c r="BP467">
        <f>IFERROR(VLOOKUP(C467,'[2]Øyer per selskap'!$A$2:$D$43,4,FALSE),0)</f>
        <v>0</v>
      </c>
      <c r="BQ467">
        <f>IFERROR(VLOOKUP(C467,'[1]Pivot 28112017 - VIR 2018'!$D$4:$E$117,2,FALSE),0)</f>
        <v>1.5</v>
      </c>
      <c r="BR467">
        <v>247.85</v>
      </c>
    </row>
    <row r="468" spans="1:70" x14ac:dyDescent="0.25">
      <c r="A468" t="s">
        <v>237</v>
      </c>
      <c r="B468" t="s">
        <v>60</v>
      </c>
      <c r="C468">
        <v>882023702</v>
      </c>
      <c r="D468" t="s">
        <v>61</v>
      </c>
      <c r="E468">
        <v>2013</v>
      </c>
      <c r="F468">
        <v>0</v>
      </c>
      <c r="G468">
        <v>0</v>
      </c>
      <c r="H468">
        <v>0</v>
      </c>
      <c r="I468">
        <v>6961</v>
      </c>
      <c r="J468">
        <v>0</v>
      </c>
      <c r="K468">
        <v>1451</v>
      </c>
      <c r="L468">
        <v>1270</v>
      </c>
      <c r="M468">
        <v>6864</v>
      </c>
      <c r="N468">
        <v>0</v>
      </c>
      <c r="O468">
        <v>0</v>
      </c>
      <c r="P468">
        <v>0</v>
      </c>
      <c r="Q468">
        <v>0</v>
      </c>
      <c r="R468">
        <v>104</v>
      </c>
      <c r="S468">
        <v>15</v>
      </c>
      <c r="T468">
        <v>32</v>
      </c>
      <c r="U468">
        <v>0</v>
      </c>
      <c r="V468">
        <v>8638</v>
      </c>
      <c r="W468">
        <v>1267</v>
      </c>
      <c r="X468">
        <v>1811</v>
      </c>
      <c r="Y468">
        <v>0</v>
      </c>
      <c r="Z468">
        <v>1020.02</v>
      </c>
      <c r="AA468">
        <v>0</v>
      </c>
      <c r="AB468">
        <v>0</v>
      </c>
      <c r="AC468">
        <v>0</v>
      </c>
      <c r="AD468">
        <v>3134.36</v>
      </c>
      <c r="AE468">
        <v>8185</v>
      </c>
      <c r="AF468">
        <v>109736</v>
      </c>
      <c r="AG468">
        <v>26120</v>
      </c>
      <c r="AH468">
        <v>0</v>
      </c>
      <c r="AI468">
        <v>388</v>
      </c>
      <c r="AJ468">
        <v>39</v>
      </c>
      <c r="AK468">
        <v>290</v>
      </c>
      <c r="AL468">
        <v>633</v>
      </c>
      <c r="AM468">
        <v>0</v>
      </c>
      <c r="AN468">
        <v>0</v>
      </c>
      <c r="AO468">
        <v>0</v>
      </c>
      <c r="AP468">
        <v>77</v>
      </c>
      <c r="AQ468">
        <v>1231</v>
      </c>
      <c r="AR468">
        <v>460</v>
      </c>
      <c r="AS468">
        <v>10353</v>
      </c>
      <c r="AT468">
        <v>0</v>
      </c>
      <c r="AU468">
        <v>0</v>
      </c>
      <c r="AV468">
        <v>0</v>
      </c>
      <c r="AW468">
        <v>251</v>
      </c>
      <c r="AX468">
        <v>0</v>
      </c>
      <c r="AY468">
        <v>11783</v>
      </c>
      <c r="AZ468">
        <v>511</v>
      </c>
      <c r="BA468">
        <v>0</v>
      </c>
      <c r="BB468">
        <v>0</v>
      </c>
      <c r="BC468" s="1">
        <v>0</v>
      </c>
      <c r="BD468" s="1">
        <v>0</v>
      </c>
      <c r="BE468" s="1">
        <v>0</v>
      </c>
      <c r="BF468" s="1">
        <v>1933</v>
      </c>
      <c r="BG468" s="1">
        <v>4.397309881013968E-2</v>
      </c>
      <c r="BH468" s="1">
        <v>2.5866528711846869E-3</v>
      </c>
      <c r="BI468" s="1">
        <v>5.8091050181065702</v>
      </c>
      <c r="BJ468" s="1">
        <v>29</v>
      </c>
      <c r="BK468" s="1">
        <v>3951.8463528194516</v>
      </c>
      <c r="BL468" s="1">
        <v>58</v>
      </c>
      <c r="BM468" s="1">
        <v>30.293843766166582</v>
      </c>
      <c r="BN468" s="1">
        <v>82.581203655802739</v>
      </c>
      <c r="BO468" s="1">
        <v>7.2403626943004609</v>
      </c>
      <c r="BP468">
        <f>IFERROR(VLOOKUP(C468,'[2]Øyer per selskap'!$A$2:$D$43,4,FALSE),0)</f>
        <v>0</v>
      </c>
      <c r="BQ468">
        <f>IFERROR(VLOOKUP(C468,'[1]Pivot 28112017 - VIR 2018'!$D$4:$E$117,2,FALSE),0)</f>
        <v>1.5</v>
      </c>
      <c r="BR468">
        <v>247.85</v>
      </c>
    </row>
    <row r="469" spans="1:70" x14ac:dyDescent="0.25">
      <c r="A469" t="s">
        <v>59</v>
      </c>
      <c r="B469" t="s">
        <v>60</v>
      </c>
      <c r="C469">
        <v>882023702</v>
      </c>
      <c r="D469" t="s">
        <v>61</v>
      </c>
      <c r="E469">
        <v>2014</v>
      </c>
      <c r="F469">
        <v>14981</v>
      </c>
      <c r="G469">
        <v>182</v>
      </c>
      <c r="H469">
        <v>0</v>
      </c>
      <c r="I469">
        <v>7288</v>
      </c>
      <c r="J469">
        <v>0</v>
      </c>
      <c r="K469">
        <v>1443</v>
      </c>
      <c r="L469">
        <v>1270</v>
      </c>
      <c r="M469">
        <v>7599</v>
      </c>
      <c r="N469">
        <v>0</v>
      </c>
      <c r="O469">
        <v>0</v>
      </c>
      <c r="P469">
        <v>0</v>
      </c>
      <c r="Q469">
        <v>0</v>
      </c>
      <c r="R469">
        <v>132</v>
      </c>
      <c r="S469">
        <v>19</v>
      </c>
      <c r="T469">
        <v>0</v>
      </c>
      <c r="U469">
        <v>0</v>
      </c>
      <c r="V469">
        <v>12201</v>
      </c>
      <c r="W469">
        <v>1799</v>
      </c>
      <c r="X469">
        <v>3384</v>
      </c>
      <c r="Y469">
        <v>0</v>
      </c>
      <c r="Z469">
        <v>1020.02</v>
      </c>
      <c r="AA469">
        <v>0</v>
      </c>
      <c r="AB469">
        <v>0</v>
      </c>
      <c r="AC469">
        <v>0</v>
      </c>
      <c r="AD469">
        <v>3134.36</v>
      </c>
      <c r="AE469">
        <v>8383</v>
      </c>
      <c r="AF469">
        <v>111987</v>
      </c>
      <c r="AG469">
        <v>24690</v>
      </c>
      <c r="AH469">
        <v>0</v>
      </c>
      <c r="AI469">
        <v>393</v>
      </c>
      <c r="AJ469">
        <v>37</v>
      </c>
      <c r="AK469">
        <v>289</v>
      </c>
      <c r="AL469">
        <v>1048</v>
      </c>
      <c r="AM469">
        <v>0</v>
      </c>
      <c r="AN469">
        <v>0</v>
      </c>
      <c r="AO469">
        <v>0</v>
      </c>
      <c r="AP469">
        <v>77</v>
      </c>
      <c r="AQ469">
        <v>1154</v>
      </c>
      <c r="AR469">
        <v>502</v>
      </c>
      <c r="AS469">
        <v>11449</v>
      </c>
      <c r="AT469">
        <v>0</v>
      </c>
      <c r="AU469">
        <v>0</v>
      </c>
      <c r="AV469">
        <v>0</v>
      </c>
      <c r="AW469">
        <v>252</v>
      </c>
      <c r="AX469">
        <v>0</v>
      </c>
      <c r="AY469">
        <v>8553</v>
      </c>
      <c r="AZ469">
        <v>377</v>
      </c>
      <c r="BA469">
        <v>0</v>
      </c>
      <c r="BB469">
        <v>0</v>
      </c>
      <c r="BC469" s="1">
        <v>0</v>
      </c>
      <c r="BD469" s="1">
        <v>0</v>
      </c>
      <c r="BE469" s="1">
        <v>0</v>
      </c>
      <c r="BF469" s="1">
        <v>1933</v>
      </c>
      <c r="BG469" s="1">
        <v>4.397309881013968E-2</v>
      </c>
      <c r="BH469" s="1">
        <v>2.5866528711846869E-3</v>
      </c>
      <c r="BI469" s="1">
        <v>5.8091050181065702</v>
      </c>
      <c r="BJ469" s="1">
        <v>29</v>
      </c>
      <c r="BK469" s="1">
        <v>3951.8463528194516</v>
      </c>
      <c r="BL469" s="1">
        <v>58</v>
      </c>
      <c r="BM469" s="1">
        <v>30.293843766166582</v>
      </c>
      <c r="BN469" s="1">
        <v>82.581203655802739</v>
      </c>
      <c r="BO469" s="1">
        <v>7.2403626943004609</v>
      </c>
      <c r="BP469">
        <f>IFERROR(VLOOKUP(C469,'[2]Øyer per selskap'!$A$2:$D$43,4,FALSE),0)</f>
        <v>0</v>
      </c>
      <c r="BQ469">
        <f>IFERROR(VLOOKUP(C469,'[1]Pivot 28112017 - VIR 2018'!$D$4:$E$117,2,FALSE),0)</f>
        <v>1.5</v>
      </c>
      <c r="BR469">
        <v>247.85</v>
      </c>
    </row>
    <row r="470" spans="1:70" x14ac:dyDescent="0.25">
      <c r="A470" t="s">
        <v>238</v>
      </c>
      <c r="B470" t="s">
        <v>60</v>
      </c>
      <c r="C470">
        <v>882023702</v>
      </c>
      <c r="D470" t="s">
        <v>61</v>
      </c>
      <c r="E470">
        <v>2015</v>
      </c>
      <c r="F470">
        <v>0</v>
      </c>
      <c r="G470">
        <v>0</v>
      </c>
      <c r="H470">
        <v>0</v>
      </c>
      <c r="I470">
        <v>7737</v>
      </c>
      <c r="J470">
        <v>0</v>
      </c>
      <c r="K470">
        <v>1393</v>
      </c>
      <c r="L470">
        <v>1700</v>
      </c>
      <c r="M470">
        <v>8885</v>
      </c>
      <c r="N470">
        <v>0</v>
      </c>
      <c r="O470">
        <v>0</v>
      </c>
      <c r="P470">
        <v>0</v>
      </c>
      <c r="Q470">
        <v>0</v>
      </c>
      <c r="R470">
        <v>297</v>
      </c>
      <c r="S470">
        <v>46</v>
      </c>
      <c r="T470">
        <v>0</v>
      </c>
      <c r="U470">
        <v>0</v>
      </c>
      <c r="V470">
        <v>11211</v>
      </c>
      <c r="W470">
        <v>1716</v>
      </c>
      <c r="X470">
        <v>4994</v>
      </c>
      <c r="Y470">
        <v>0</v>
      </c>
      <c r="Z470">
        <v>1020.02</v>
      </c>
      <c r="AA470">
        <v>0</v>
      </c>
      <c r="AB470">
        <v>0</v>
      </c>
      <c r="AC470">
        <v>0</v>
      </c>
      <c r="AD470">
        <v>3134.36</v>
      </c>
      <c r="AE470">
        <v>8581</v>
      </c>
      <c r="AF470">
        <v>123805</v>
      </c>
      <c r="AG470">
        <v>23400</v>
      </c>
      <c r="AH470">
        <v>0</v>
      </c>
      <c r="AI470">
        <v>390</v>
      </c>
      <c r="AJ470">
        <v>32</v>
      </c>
      <c r="AK470">
        <v>292</v>
      </c>
      <c r="AL470">
        <v>1999</v>
      </c>
      <c r="AM470">
        <v>0</v>
      </c>
      <c r="AN470">
        <v>0</v>
      </c>
      <c r="AO470">
        <v>0</v>
      </c>
      <c r="AP470">
        <v>77</v>
      </c>
      <c r="AQ470">
        <v>1077</v>
      </c>
      <c r="AR470">
        <v>534</v>
      </c>
      <c r="AS470">
        <v>10985</v>
      </c>
      <c r="AT470">
        <v>0</v>
      </c>
      <c r="AU470">
        <v>0</v>
      </c>
      <c r="AV470">
        <v>0</v>
      </c>
      <c r="AW470">
        <v>260</v>
      </c>
      <c r="AX470">
        <v>0</v>
      </c>
      <c r="AY470">
        <v>9177</v>
      </c>
      <c r="AZ470">
        <v>256</v>
      </c>
      <c r="BA470">
        <v>0</v>
      </c>
      <c r="BB470">
        <v>0</v>
      </c>
      <c r="BC470" s="1">
        <v>0</v>
      </c>
      <c r="BD470" s="1">
        <v>0</v>
      </c>
      <c r="BE470" s="1">
        <v>0</v>
      </c>
      <c r="BF470" s="1">
        <v>1933</v>
      </c>
      <c r="BG470" s="1">
        <v>4.397309881013968E-2</v>
      </c>
      <c r="BH470" s="1">
        <v>2.5866528711846869E-3</v>
      </c>
      <c r="BI470" s="1">
        <v>5.8091050181065702</v>
      </c>
      <c r="BJ470" s="1">
        <v>29</v>
      </c>
      <c r="BK470" s="1">
        <v>3951.8463528194516</v>
      </c>
      <c r="BL470" s="1">
        <v>58</v>
      </c>
      <c r="BM470" s="1">
        <v>30.293843766166582</v>
      </c>
      <c r="BN470" s="1">
        <v>82.581203655802739</v>
      </c>
      <c r="BO470" s="1">
        <v>7.2403626943004609</v>
      </c>
      <c r="BP470">
        <f>IFERROR(VLOOKUP(C470,'[2]Øyer per selskap'!$A$2:$D$43,4,FALSE),0)</f>
        <v>0</v>
      </c>
      <c r="BQ470">
        <f>IFERROR(VLOOKUP(C470,'[1]Pivot 28112017 - VIR 2018'!$D$4:$E$117,2,FALSE),0)</f>
        <v>1.5</v>
      </c>
      <c r="BR470">
        <v>247.85</v>
      </c>
    </row>
    <row r="471" spans="1:70" x14ac:dyDescent="0.25">
      <c r="A471" t="s">
        <v>62</v>
      </c>
      <c r="B471" t="s">
        <v>60</v>
      </c>
      <c r="C471">
        <v>882023702</v>
      </c>
      <c r="D471" t="s">
        <v>61</v>
      </c>
      <c r="E471">
        <v>2016</v>
      </c>
      <c r="F471">
        <v>0</v>
      </c>
      <c r="G471">
        <v>0</v>
      </c>
      <c r="H471">
        <v>0</v>
      </c>
      <c r="I471">
        <v>8635</v>
      </c>
      <c r="J471">
        <v>0</v>
      </c>
      <c r="K471">
        <v>1297</v>
      </c>
      <c r="L471">
        <v>1760</v>
      </c>
      <c r="M471">
        <v>8807</v>
      </c>
      <c r="N471">
        <v>0</v>
      </c>
      <c r="O471">
        <v>0</v>
      </c>
      <c r="P471">
        <v>0</v>
      </c>
      <c r="Q471">
        <v>0</v>
      </c>
      <c r="R471">
        <v>137</v>
      </c>
      <c r="S471">
        <v>20</v>
      </c>
      <c r="T471">
        <v>20</v>
      </c>
      <c r="U471">
        <v>0</v>
      </c>
      <c r="V471">
        <v>12497</v>
      </c>
      <c r="W471">
        <v>1803</v>
      </c>
      <c r="X471">
        <v>4496</v>
      </c>
      <c r="Y471">
        <v>0</v>
      </c>
      <c r="Z471">
        <v>1020.02</v>
      </c>
      <c r="AA471">
        <v>0</v>
      </c>
      <c r="AB471">
        <v>0</v>
      </c>
      <c r="AC471">
        <v>0</v>
      </c>
      <c r="AD471">
        <v>3134.36</v>
      </c>
      <c r="AE471">
        <v>8746</v>
      </c>
      <c r="AF471">
        <v>148106</v>
      </c>
      <c r="AG471">
        <v>22028</v>
      </c>
      <c r="AH471">
        <v>0</v>
      </c>
      <c r="AI471">
        <v>396</v>
      </c>
      <c r="AJ471">
        <v>32</v>
      </c>
      <c r="AK471">
        <v>295</v>
      </c>
      <c r="AL471">
        <v>2027</v>
      </c>
      <c r="AM471">
        <v>0</v>
      </c>
      <c r="AN471">
        <v>0</v>
      </c>
      <c r="AO471">
        <v>0</v>
      </c>
      <c r="AP471">
        <v>78</v>
      </c>
      <c r="AQ471">
        <v>999</v>
      </c>
      <c r="AR471">
        <v>558</v>
      </c>
      <c r="AS471">
        <v>11653</v>
      </c>
      <c r="AT471">
        <v>129</v>
      </c>
      <c r="AU471">
        <v>0</v>
      </c>
      <c r="AV471">
        <v>0</v>
      </c>
      <c r="AW471">
        <v>263</v>
      </c>
      <c r="AX471">
        <v>0</v>
      </c>
      <c r="AY471">
        <v>11175</v>
      </c>
      <c r="AZ471">
        <v>180</v>
      </c>
      <c r="BA471">
        <v>0</v>
      </c>
      <c r="BB471">
        <v>0</v>
      </c>
      <c r="BC471" s="1">
        <v>0</v>
      </c>
      <c r="BD471" s="1">
        <v>0</v>
      </c>
      <c r="BE471" s="1">
        <v>0</v>
      </c>
      <c r="BF471" s="1">
        <v>1933</v>
      </c>
      <c r="BG471" s="1">
        <v>4.397309881013968E-2</v>
      </c>
      <c r="BH471" s="1">
        <v>2.5866528711846869E-3</v>
      </c>
      <c r="BI471" s="1">
        <v>5.8091050181065702</v>
      </c>
      <c r="BJ471" s="1">
        <v>29</v>
      </c>
      <c r="BK471" s="1">
        <v>3951.8463528194516</v>
      </c>
      <c r="BL471" s="1">
        <v>58</v>
      </c>
      <c r="BM471" s="1">
        <v>30.293843766166582</v>
      </c>
      <c r="BN471" s="1">
        <v>82.581203655802739</v>
      </c>
      <c r="BO471" s="1">
        <v>7.2403626943004609</v>
      </c>
      <c r="BP471">
        <f>IFERROR(VLOOKUP(C471,'[2]Øyer per selskap'!$A$2:$D$43,4,FALSE),0)</f>
        <v>0</v>
      </c>
      <c r="BQ471">
        <f>IFERROR(VLOOKUP(C471,'[1]Pivot 28112017 - VIR 2018'!$D$4:$E$117,2,FALSE),0)</f>
        <v>1.5</v>
      </c>
      <c r="BR471">
        <v>247.85</v>
      </c>
    </row>
    <row r="472" spans="1:70" x14ac:dyDescent="0.25">
      <c r="A472" t="s">
        <v>1120</v>
      </c>
      <c r="B472" t="s">
        <v>1121</v>
      </c>
      <c r="C472">
        <v>977285712</v>
      </c>
      <c r="D472" t="s">
        <v>1122</v>
      </c>
      <c r="E472">
        <v>2007</v>
      </c>
      <c r="F472">
        <v>0</v>
      </c>
      <c r="G472">
        <v>0</v>
      </c>
      <c r="H472">
        <v>0</v>
      </c>
      <c r="I472">
        <v>7240</v>
      </c>
      <c r="J472">
        <v>0</v>
      </c>
      <c r="K472">
        <v>0</v>
      </c>
      <c r="L472">
        <v>0</v>
      </c>
      <c r="M472">
        <v>9700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6573</v>
      </c>
      <c r="W472">
        <v>220</v>
      </c>
      <c r="X472">
        <v>4353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6695</v>
      </c>
      <c r="AF472">
        <v>94283</v>
      </c>
      <c r="AG472">
        <v>0</v>
      </c>
      <c r="AH472">
        <v>0</v>
      </c>
      <c r="AI472">
        <v>287</v>
      </c>
      <c r="AJ472">
        <v>28</v>
      </c>
      <c r="AK472">
        <v>189</v>
      </c>
      <c r="AL472">
        <v>258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11</v>
      </c>
      <c r="AS472">
        <v>955</v>
      </c>
      <c r="AT472">
        <v>2219</v>
      </c>
      <c r="AU472">
        <v>0</v>
      </c>
      <c r="AV472">
        <v>0</v>
      </c>
      <c r="AW472">
        <v>161</v>
      </c>
      <c r="AX472">
        <v>0</v>
      </c>
      <c r="AY472">
        <v>6560</v>
      </c>
      <c r="AZ472">
        <v>0</v>
      </c>
      <c r="BA472">
        <v>0</v>
      </c>
      <c r="BB472">
        <v>0</v>
      </c>
      <c r="BC472" s="1">
        <v>0</v>
      </c>
      <c r="BD472" s="1">
        <v>0</v>
      </c>
      <c r="BE472" s="1">
        <v>0</v>
      </c>
      <c r="BF472" s="1">
        <v>1287</v>
      </c>
      <c r="BG472" s="1">
        <v>1.2432012432012432E-2</v>
      </c>
      <c r="BH472" s="1">
        <v>3.108003108003108E-3</v>
      </c>
      <c r="BI472" s="1">
        <v>3.1756021756021755</v>
      </c>
      <c r="BJ472" s="1">
        <v>27.993783993783993</v>
      </c>
      <c r="BK472" s="1">
        <v>4457.4871794871797</v>
      </c>
      <c r="BL472" s="1">
        <v>58</v>
      </c>
      <c r="BM472" s="1">
        <v>12.142191142191143</v>
      </c>
      <c r="BN472" s="1">
        <v>60.81186221186222</v>
      </c>
      <c r="BO472" s="1">
        <v>7.6166931637520472</v>
      </c>
      <c r="BP472">
        <f>IFERROR(VLOOKUP(C472,'[2]Øyer per selskap'!$A$2:$D$43,4,FALSE),0)</f>
        <v>0</v>
      </c>
      <c r="BQ472">
        <f>IFERROR(VLOOKUP(C472,'[1]Pivot 28112017 - VIR 2018'!$D$4:$E$117,2,FALSE),0)</f>
        <v>0</v>
      </c>
      <c r="BR472">
        <v>247.85</v>
      </c>
    </row>
    <row r="473" spans="1:70" x14ac:dyDescent="0.25">
      <c r="A473" t="s">
        <v>1123</v>
      </c>
      <c r="B473" t="s">
        <v>1121</v>
      </c>
      <c r="C473">
        <v>977285712</v>
      </c>
      <c r="D473" t="s">
        <v>1122</v>
      </c>
      <c r="E473">
        <v>2008</v>
      </c>
      <c r="F473">
        <v>0</v>
      </c>
      <c r="G473">
        <v>0</v>
      </c>
      <c r="H473">
        <v>0</v>
      </c>
      <c r="I473">
        <v>7344</v>
      </c>
      <c r="J473">
        <v>0</v>
      </c>
      <c r="K473">
        <v>0</v>
      </c>
      <c r="L473">
        <v>0</v>
      </c>
      <c r="M473">
        <v>11190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8411</v>
      </c>
      <c r="W473">
        <v>-129</v>
      </c>
      <c r="X473">
        <v>4098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6959</v>
      </c>
      <c r="AF473">
        <v>97870</v>
      </c>
      <c r="AG473">
        <v>0</v>
      </c>
      <c r="AH473">
        <v>0</v>
      </c>
      <c r="AI473">
        <v>290</v>
      </c>
      <c r="AJ473">
        <v>28</v>
      </c>
      <c r="AK473">
        <v>189</v>
      </c>
      <c r="AL473">
        <v>175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40</v>
      </c>
      <c r="AS473">
        <v>1302</v>
      </c>
      <c r="AT473">
        <v>0</v>
      </c>
      <c r="AU473">
        <v>0</v>
      </c>
      <c r="AV473">
        <v>0</v>
      </c>
      <c r="AW473">
        <v>161</v>
      </c>
      <c r="AX473">
        <v>0</v>
      </c>
      <c r="AY473">
        <v>4984</v>
      </c>
      <c r="AZ473">
        <v>0</v>
      </c>
      <c r="BA473">
        <v>0</v>
      </c>
      <c r="BB473">
        <v>0</v>
      </c>
      <c r="BP473">
        <f>IFERROR(VLOOKUP(C473,'[2]Øyer per selskap'!$A$2:$D$43,4,FALSE),0)</f>
        <v>0</v>
      </c>
      <c r="BQ473">
        <f>IFERROR(VLOOKUP(C473,'[1]Pivot 28112017 - VIR 2018'!$D$4:$E$117,2,FALSE),0)</f>
        <v>0</v>
      </c>
      <c r="BR473">
        <v>247.85</v>
      </c>
    </row>
    <row r="474" spans="1:70" x14ac:dyDescent="0.25">
      <c r="A474" t="s">
        <v>1124</v>
      </c>
      <c r="B474" t="s">
        <v>1121</v>
      </c>
      <c r="C474">
        <v>977285712</v>
      </c>
      <c r="D474" t="s">
        <v>1122</v>
      </c>
      <c r="E474">
        <v>2009</v>
      </c>
      <c r="F474">
        <v>0</v>
      </c>
      <c r="G474">
        <v>0</v>
      </c>
      <c r="H474">
        <v>0</v>
      </c>
      <c r="I474">
        <v>7509</v>
      </c>
      <c r="J474">
        <v>0</v>
      </c>
      <c r="K474">
        <v>0</v>
      </c>
      <c r="L474">
        <v>0</v>
      </c>
      <c r="M474">
        <v>12465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7965</v>
      </c>
      <c r="W474">
        <v>-193</v>
      </c>
      <c r="X474">
        <v>3694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7172</v>
      </c>
      <c r="AF474">
        <v>102838</v>
      </c>
      <c r="AG474">
        <v>0</v>
      </c>
      <c r="AH474">
        <v>0</v>
      </c>
      <c r="AI474">
        <v>291</v>
      </c>
      <c r="AJ474">
        <v>28</v>
      </c>
      <c r="AK474">
        <v>193</v>
      </c>
      <c r="AL474">
        <v>724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61</v>
      </c>
      <c r="AS474">
        <v>1829</v>
      </c>
      <c r="AT474">
        <v>0</v>
      </c>
      <c r="AU474">
        <v>0</v>
      </c>
      <c r="AV474">
        <v>0</v>
      </c>
      <c r="AW474">
        <v>165</v>
      </c>
      <c r="AX474">
        <v>0</v>
      </c>
      <c r="AY474">
        <v>6041</v>
      </c>
      <c r="AZ474">
        <v>0</v>
      </c>
      <c r="BA474">
        <v>0</v>
      </c>
      <c r="BB474">
        <v>0</v>
      </c>
      <c r="BP474">
        <f>IFERROR(VLOOKUP(C474,'[2]Øyer per selskap'!$A$2:$D$43,4,FALSE),0)</f>
        <v>0</v>
      </c>
      <c r="BQ474">
        <f>IFERROR(VLOOKUP(C474,'[1]Pivot 28112017 - VIR 2018'!$D$4:$E$117,2,FALSE),0)</f>
        <v>0</v>
      </c>
      <c r="BR474">
        <v>247.85</v>
      </c>
    </row>
    <row r="475" spans="1:70" x14ac:dyDescent="0.25">
      <c r="A475" t="s">
        <v>1125</v>
      </c>
      <c r="B475" t="s">
        <v>1121</v>
      </c>
      <c r="C475">
        <v>977285712</v>
      </c>
      <c r="D475" t="s">
        <v>1122</v>
      </c>
      <c r="E475">
        <v>2010</v>
      </c>
      <c r="F475">
        <v>0</v>
      </c>
      <c r="G475">
        <v>0</v>
      </c>
      <c r="H475">
        <v>0</v>
      </c>
      <c r="I475">
        <v>7866</v>
      </c>
      <c r="J475">
        <v>0</v>
      </c>
      <c r="K475">
        <v>0</v>
      </c>
      <c r="L475">
        <v>0</v>
      </c>
      <c r="M475">
        <v>19919.400000000001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10717</v>
      </c>
      <c r="W475">
        <v>-1170</v>
      </c>
      <c r="X475">
        <v>3243</v>
      </c>
      <c r="Y475">
        <v>0</v>
      </c>
      <c r="Z475">
        <v>3937.21</v>
      </c>
      <c r="AA475">
        <v>0</v>
      </c>
      <c r="AB475">
        <v>0</v>
      </c>
      <c r="AC475">
        <v>0</v>
      </c>
      <c r="AD475">
        <v>0</v>
      </c>
      <c r="AE475">
        <v>7354</v>
      </c>
      <c r="AF475">
        <v>106244</v>
      </c>
      <c r="AG475">
        <v>0</v>
      </c>
      <c r="AH475">
        <v>0</v>
      </c>
      <c r="AI475">
        <v>293</v>
      </c>
      <c r="AJ475">
        <v>28</v>
      </c>
      <c r="AK475">
        <v>196</v>
      </c>
      <c r="AL475">
        <v>132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101</v>
      </c>
      <c r="AS475">
        <v>3029</v>
      </c>
      <c r="AT475">
        <v>0</v>
      </c>
      <c r="AU475">
        <v>0</v>
      </c>
      <c r="AV475">
        <v>0</v>
      </c>
      <c r="AW475">
        <v>168</v>
      </c>
      <c r="AX475">
        <v>0</v>
      </c>
      <c r="AY475">
        <v>7261</v>
      </c>
      <c r="AZ475">
        <v>0</v>
      </c>
      <c r="BA475">
        <v>0</v>
      </c>
      <c r="BB475">
        <v>0</v>
      </c>
      <c r="BP475">
        <f>IFERROR(VLOOKUP(C475,'[2]Øyer per selskap'!$A$2:$D$43,4,FALSE),0)</f>
        <v>0</v>
      </c>
      <c r="BQ475">
        <f>IFERROR(VLOOKUP(C475,'[1]Pivot 28112017 - VIR 2018'!$D$4:$E$117,2,FALSE),0)</f>
        <v>0</v>
      </c>
      <c r="BR475">
        <v>247.85</v>
      </c>
    </row>
    <row r="476" spans="1:70" x14ac:dyDescent="0.25">
      <c r="A476" t="s">
        <v>1126</v>
      </c>
      <c r="B476" t="s">
        <v>1121</v>
      </c>
      <c r="C476">
        <v>977285712</v>
      </c>
      <c r="D476" t="s">
        <v>1122</v>
      </c>
      <c r="E476">
        <v>2011</v>
      </c>
      <c r="F476">
        <v>0</v>
      </c>
      <c r="G476">
        <v>0</v>
      </c>
      <c r="H476">
        <v>0</v>
      </c>
      <c r="I476">
        <v>8082</v>
      </c>
      <c r="J476">
        <v>0</v>
      </c>
      <c r="K476">
        <v>0</v>
      </c>
      <c r="L476">
        <v>0</v>
      </c>
      <c r="M476">
        <v>12074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10311</v>
      </c>
      <c r="W476">
        <v>1247</v>
      </c>
      <c r="X476">
        <v>2995</v>
      </c>
      <c r="Y476">
        <v>0</v>
      </c>
      <c r="Z476">
        <v>3937.21</v>
      </c>
      <c r="AA476">
        <v>0</v>
      </c>
      <c r="AB476">
        <v>0</v>
      </c>
      <c r="AC476">
        <v>0</v>
      </c>
      <c r="AD476">
        <v>0</v>
      </c>
      <c r="AE476">
        <v>7501</v>
      </c>
      <c r="AF476">
        <v>110180</v>
      </c>
      <c r="AG476">
        <v>0</v>
      </c>
      <c r="AH476">
        <v>0</v>
      </c>
      <c r="AI476">
        <v>292</v>
      </c>
      <c r="AJ476">
        <v>28</v>
      </c>
      <c r="AK476">
        <v>196</v>
      </c>
      <c r="AL476">
        <v>148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192</v>
      </c>
      <c r="AS476">
        <v>5399</v>
      </c>
      <c r="AT476">
        <v>0</v>
      </c>
      <c r="AU476">
        <v>0</v>
      </c>
      <c r="AV476">
        <v>0</v>
      </c>
      <c r="AW476">
        <v>168</v>
      </c>
      <c r="AX476">
        <v>0</v>
      </c>
      <c r="AY476">
        <v>5895</v>
      </c>
      <c r="AZ476">
        <v>0</v>
      </c>
      <c r="BA476">
        <v>0</v>
      </c>
      <c r="BB476">
        <v>0</v>
      </c>
      <c r="BP476">
        <f>IFERROR(VLOOKUP(C476,'[2]Øyer per selskap'!$A$2:$D$43,4,FALSE),0)</f>
        <v>0</v>
      </c>
      <c r="BQ476">
        <f>IFERROR(VLOOKUP(C476,'[1]Pivot 28112017 - VIR 2018'!$D$4:$E$117,2,FALSE),0)</f>
        <v>0</v>
      </c>
      <c r="BR476">
        <v>247.85</v>
      </c>
    </row>
    <row r="477" spans="1:70" x14ac:dyDescent="0.25">
      <c r="A477" t="s">
        <v>1127</v>
      </c>
      <c r="B477" t="s">
        <v>1121</v>
      </c>
      <c r="C477">
        <v>977285712</v>
      </c>
      <c r="D477" t="s">
        <v>1122</v>
      </c>
      <c r="E477">
        <v>2012</v>
      </c>
      <c r="F477">
        <v>0</v>
      </c>
      <c r="G477">
        <v>0</v>
      </c>
      <c r="H477">
        <v>0</v>
      </c>
      <c r="I477">
        <v>8304</v>
      </c>
      <c r="J477">
        <v>0</v>
      </c>
      <c r="K477">
        <v>0</v>
      </c>
      <c r="L477">
        <v>0</v>
      </c>
      <c r="M477">
        <v>9983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10655</v>
      </c>
      <c r="W477">
        <v>1408</v>
      </c>
      <c r="X477">
        <v>3449</v>
      </c>
      <c r="Y477">
        <v>0</v>
      </c>
      <c r="Z477">
        <v>3937.21</v>
      </c>
      <c r="AA477">
        <v>0</v>
      </c>
      <c r="AB477">
        <v>0</v>
      </c>
      <c r="AC477">
        <v>0</v>
      </c>
      <c r="AD477">
        <v>0</v>
      </c>
      <c r="AE477">
        <v>7727</v>
      </c>
      <c r="AF477">
        <v>118261</v>
      </c>
      <c r="AG477">
        <v>0</v>
      </c>
      <c r="AH477">
        <v>0</v>
      </c>
      <c r="AI477">
        <v>296</v>
      </c>
      <c r="AJ477">
        <v>28</v>
      </c>
      <c r="AK477">
        <v>201</v>
      </c>
      <c r="AL477">
        <v>313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254</v>
      </c>
      <c r="AS477">
        <v>6773</v>
      </c>
      <c r="AT477">
        <v>0</v>
      </c>
      <c r="AU477">
        <v>0</v>
      </c>
      <c r="AV477">
        <v>0</v>
      </c>
      <c r="AW477">
        <v>173</v>
      </c>
      <c r="AX477">
        <v>0</v>
      </c>
      <c r="AY477">
        <v>6326</v>
      </c>
      <c r="AZ477">
        <v>0</v>
      </c>
      <c r="BA477">
        <v>0</v>
      </c>
      <c r="BB477">
        <v>0</v>
      </c>
      <c r="BP477">
        <f>IFERROR(VLOOKUP(C477,'[2]Øyer per selskap'!$A$2:$D$43,4,FALSE),0)</f>
        <v>0</v>
      </c>
      <c r="BQ477">
        <f>IFERROR(VLOOKUP(C477,'[1]Pivot 28112017 - VIR 2018'!$D$4:$E$117,2,FALSE),0)</f>
        <v>0</v>
      </c>
      <c r="BR477">
        <v>247.85</v>
      </c>
    </row>
    <row r="478" spans="1:70" x14ac:dyDescent="0.25">
      <c r="A478" t="s">
        <v>1128</v>
      </c>
      <c r="B478" t="s">
        <v>1121</v>
      </c>
      <c r="C478">
        <v>977285712</v>
      </c>
      <c r="D478" t="s">
        <v>1122</v>
      </c>
      <c r="E478">
        <v>2013</v>
      </c>
      <c r="F478">
        <v>0</v>
      </c>
      <c r="G478">
        <v>0</v>
      </c>
      <c r="H478">
        <v>0</v>
      </c>
      <c r="I478">
        <v>8643</v>
      </c>
      <c r="J478">
        <v>0</v>
      </c>
      <c r="K478">
        <v>0</v>
      </c>
      <c r="L478">
        <v>0</v>
      </c>
      <c r="M478">
        <v>10488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12026</v>
      </c>
      <c r="W478">
        <v>853</v>
      </c>
      <c r="X478">
        <v>3599</v>
      </c>
      <c r="Y478">
        <v>0</v>
      </c>
      <c r="Z478">
        <v>3937.21</v>
      </c>
      <c r="AA478">
        <v>0</v>
      </c>
      <c r="AB478">
        <v>0</v>
      </c>
      <c r="AC478">
        <v>0</v>
      </c>
      <c r="AD478">
        <v>0</v>
      </c>
      <c r="AE478">
        <v>7838</v>
      </c>
      <c r="AF478">
        <v>124040</v>
      </c>
      <c r="AG478">
        <v>0</v>
      </c>
      <c r="AH478">
        <v>0</v>
      </c>
      <c r="AI478">
        <v>300</v>
      </c>
      <c r="AJ478">
        <v>28</v>
      </c>
      <c r="AK478">
        <v>203</v>
      </c>
      <c r="AL478">
        <v>529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376</v>
      </c>
      <c r="AS478">
        <v>9517</v>
      </c>
      <c r="AT478">
        <v>0</v>
      </c>
      <c r="AU478">
        <v>0</v>
      </c>
      <c r="AV478">
        <v>0</v>
      </c>
      <c r="AW478">
        <v>175</v>
      </c>
      <c r="AX478">
        <v>0</v>
      </c>
      <c r="AY478">
        <v>8437</v>
      </c>
      <c r="AZ478">
        <v>0</v>
      </c>
      <c r="BA478">
        <v>0</v>
      </c>
      <c r="BB478">
        <v>0</v>
      </c>
      <c r="BC478" s="1">
        <v>0</v>
      </c>
      <c r="BD478" s="1">
        <v>0</v>
      </c>
      <c r="BE478" s="1">
        <v>0</v>
      </c>
      <c r="BF478" s="1">
        <v>1287</v>
      </c>
      <c r="BG478" s="1">
        <v>1.2432012432012432E-2</v>
      </c>
      <c r="BH478" s="1">
        <v>3.108003108003108E-3</v>
      </c>
      <c r="BI478" s="1">
        <v>3.1756021756021755</v>
      </c>
      <c r="BJ478" s="1">
        <v>27.993783993783993</v>
      </c>
      <c r="BK478" s="1">
        <v>4457.4871794871797</v>
      </c>
      <c r="BL478" s="1">
        <v>58</v>
      </c>
      <c r="BM478" s="1">
        <v>12.142191142191143</v>
      </c>
      <c r="BN478" s="1">
        <v>60.81186221186222</v>
      </c>
      <c r="BO478" s="1">
        <v>7.6166931637520472</v>
      </c>
      <c r="BP478">
        <f>IFERROR(VLOOKUP(C478,'[2]Øyer per selskap'!$A$2:$D$43,4,FALSE),0)</f>
        <v>0</v>
      </c>
      <c r="BQ478">
        <f>IFERROR(VLOOKUP(C478,'[1]Pivot 28112017 - VIR 2018'!$D$4:$E$117,2,FALSE),0)</f>
        <v>0</v>
      </c>
      <c r="BR478">
        <v>247.85</v>
      </c>
    </row>
    <row r="479" spans="1:70" x14ac:dyDescent="0.25">
      <c r="A479" t="s">
        <v>1129</v>
      </c>
      <c r="B479" t="s">
        <v>1121</v>
      </c>
      <c r="C479">
        <v>977285712</v>
      </c>
      <c r="D479" t="s">
        <v>1122</v>
      </c>
      <c r="E479">
        <v>2014</v>
      </c>
      <c r="F479">
        <v>0</v>
      </c>
      <c r="G479">
        <v>0</v>
      </c>
      <c r="H479">
        <v>0</v>
      </c>
      <c r="I479">
        <v>8862</v>
      </c>
      <c r="J479">
        <v>0</v>
      </c>
      <c r="K479">
        <v>0</v>
      </c>
      <c r="L479">
        <v>0</v>
      </c>
      <c r="M479">
        <v>10588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10642</v>
      </c>
      <c r="W479">
        <v>-239</v>
      </c>
      <c r="X479">
        <v>3607</v>
      </c>
      <c r="Y479">
        <v>0</v>
      </c>
      <c r="Z479">
        <v>3937.21</v>
      </c>
      <c r="AA479">
        <v>0</v>
      </c>
      <c r="AB479">
        <v>0</v>
      </c>
      <c r="AC479">
        <v>0</v>
      </c>
      <c r="AD479">
        <v>0</v>
      </c>
      <c r="AE479">
        <v>8063</v>
      </c>
      <c r="AF479">
        <v>131082</v>
      </c>
      <c r="AG479">
        <v>0</v>
      </c>
      <c r="AH479">
        <v>0</v>
      </c>
      <c r="AI479">
        <v>304</v>
      </c>
      <c r="AJ479">
        <v>27</v>
      </c>
      <c r="AK479">
        <v>206</v>
      </c>
      <c r="AL479">
        <v>419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485</v>
      </c>
      <c r="AS479">
        <v>12172</v>
      </c>
      <c r="AT479">
        <v>0</v>
      </c>
      <c r="AU479">
        <v>0</v>
      </c>
      <c r="AV479">
        <v>0</v>
      </c>
      <c r="AW479">
        <v>179</v>
      </c>
      <c r="AX479">
        <v>0</v>
      </c>
      <c r="AY479">
        <v>6667</v>
      </c>
      <c r="AZ479">
        <v>0</v>
      </c>
      <c r="BA479">
        <v>0</v>
      </c>
      <c r="BB479">
        <v>0</v>
      </c>
      <c r="BC479" s="1">
        <v>0</v>
      </c>
      <c r="BD479" s="1">
        <v>0</v>
      </c>
      <c r="BE479" s="1">
        <v>0</v>
      </c>
      <c r="BF479" s="1">
        <v>1287</v>
      </c>
      <c r="BG479" s="1">
        <v>1.2432012432012432E-2</v>
      </c>
      <c r="BH479" s="1">
        <v>3.108003108003108E-3</v>
      </c>
      <c r="BI479" s="1">
        <v>3.1756021756021755</v>
      </c>
      <c r="BJ479" s="1">
        <v>27.993783993783993</v>
      </c>
      <c r="BK479" s="1">
        <v>4457.4871794871797</v>
      </c>
      <c r="BL479" s="1">
        <v>58</v>
      </c>
      <c r="BM479" s="1">
        <v>12.142191142191143</v>
      </c>
      <c r="BN479" s="1">
        <v>60.81186221186222</v>
      </c>
      <c r="BO479" s="1">
        <v>7.6166931637520472</v>
      </c>
      <c r="BP479">
        <f>IFERROR(VLOOKUP(C479,'[2]Øyer per selskap'!$A$2:$D$43,4,FALSE),0)</f>
        <v>0</v>
      </c>
      <c r="BQ479">
        <f>IFERROR(VLOOKUP(C479,'[1]Pivot 28112017 - VIR 2018'!$D$4:$E$117,2,FALSE),0)</f>
        <v>0</v>
      </c>
      <c r="BR479">
        <v>247.85</v>
      </c>
    </row>
    <row r="480" spans="1:70" x14ac:dyDescent="0.25">
      <c r="A480" t="s">
        <v>1130</v>
      </c>
      <c r="B480" t="s">
        <v>1121</v>
      </c>
      <c r="C480">
        <v>977285712</v>
      </c>
      <c r="D480" t="s">
        <v>1122</v>
      </c>
      <c r="E480">
        <v>2015</v>
      </c>
      <c r="F480">
        <v>0</v>
      </c>
      <c r="G480">
        <v>0</v>
      </c>
      <c r="H480">
        <v>0</v>
      </c>
      <c r="I480">
        <v>9010</v>
      </c>
      <c r="J480">
        <v>0</v>
      </c>
      <c r="K480">
        <v>0</v>
      </c>
      <c r="L480">
        <v>0</v>
      </c>
      <c r="M480">
        <v>15211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11517</v>
      </c>
      <c r="W480">
        <v>2940</v>
      </c>
      <c r="X480">
        <v>3896</v>
      </c>
      <c r="Y480">
        <v>0</v>
      </c>
      <c r="Z480">
        <v>3937.21</v>
      </c>
      <c r="AA480">
        <v>0</v>
      </c>
      <c r="AB480">
        <v>0</v>
      </c>
      <c r="AC480">
        <v>0</v>
      </c>
      <c r="AD480">
        <v>0</v>
      </c>
      <c r="AE480">
        <v>8252</v>
      </c>
      <c r="AF480">
        <v>132159</v>
      </c>
      <c r="AG480">
        <v>0</v>
      </c>
      <c r="AH480">
        <v>0</v>
      </c>
      <c r="AI480">
        <v>305</v>
      </c>
      <c r="AJ480">
        <v>27</v>
      </c>
      <c r="AK480">
        <v>210</v>
      </c>
      <c r="AL480">
        <v>567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576</v>
      </c>
      <c r="AS480">
        <v>18525</v>
      </c>
      <c r="AT480">
        <v>0</v>
      </c>
      <c r="AU480">
        <v>0</v>
      </c>
      <c r="AV480">
        <v>0</v>
      </c>
      <c r="AW480">
        <v>183</v>
      </c>
      <c r="AX480">
        <v>0</v>
      </c>
      <c r="AY480">
        <v>7755</v>
      </c>
      <c r="AZ480">
        <v>0</v>
      </c>
      <c r="BA480">
        <v>0</v>
      </c>
      <c r="BB480">
        <v>0</v>
      </c>
      <c r="BC480" s="1">
        <v>0</v>
      </c>
      <c r="BD480" s="1">
        <v>0</v>
      </c>
      <c r="BE480" s="1">
        <v>0</v>
      </c>
      <c r="BF480" s="1">
        <v>1287</v>
      </c>
      <c r="BG480" s="1">
        <v>1.2432012432012432E-2</v>
      </c>
      <c r="BH480" s="1">
        <v>3.108003108003108E-3</v>
      </c>
      <c r="BI480" s="1">
        <v>3.1756021756021755</v>
      </c>
      <c r="BJ480" s="1">
        <v>27.993783993783993</v>
      </c>
      <c r="BK480" s="1">
        <v>4457.4871794871797</v>
      </c>
      <c r="BL480" s="1">
        <v>58</v>
      </c>
      <c r="BM480" s="1">
        <v>12.142191142191143</v>
      </c>
      <c r="BN480" s="1">
        <v>60.81186221186222</v>
      </c>
      <c r="BO480" s="1">
        <v>7.6166931637520472</v>
      </c>
      <c r="BP480">
        <f>IFERROR(VLOOKUP(C480,'[2]Øyer per selskap'!$A$2:$D$43,4,FALSE),0)</f>
        <v>0</v>
      </c>
      <c r="BQ480">
        <f>IFERROR(VLOOKUP(C480,'[1]Pivot 28112017 - VIR 2018'!$D$4:$E$117,2,FALSE),0)</f>
        <v>0</v>
      </c>
      <c r="BR480">
        <v>247.85</v>
      </c>
    </row>
    <row r="481" spans="1:70" x14ac:dyDescent="0.25">
      <c r="A481" t="s">
        <v>1131</v>
      </c>
      <c r="B481" t="s">
        <v>1121</v>
      </c>
      <c r="C481">
        <v>977285712</v>
      </c>
      <c r="D481" t="s">
        <v>1122</v>
      </c>
      <c r="E481">
        <v>2016</v>
      </c>
      <c r="F481">
        <v>0</v>
      </c>
      <c r="G481">
        <v>0</v>
      </c>
      <c r="H481">
        <v>0</v>
      </c>
      <c r="I481">
        <v>10403</v>
      </c>
      <c r="J481">
        <v>0</v>
      </c>
      <c r="K481">
        <v>0</v>
      </c>
      <c r="L481">
        <v>0</v>
      </c>
      <c r="M481">
        <v>20826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14731</v>
      </c>
      <c r="W481">
        <v>2568</v>
      </c>
      <c r="X481">
        <v>7682</v>
      </c>
      <c r="Y481">
        <v>0</v>
      </c>
      <c r="Z481">
        <v>3937.21</v>
      </c>
      <c r="AA481">
        <v>0</v>
      </c>
      <c r="AB481">
        <v>0</v>
      </c>
      <c r="AC481">
        <v>0</v>
      </c>
      <c r="AD481">
        <v>0</v>
      </c>
      <c r="AE481">
        <v>8458</v>
      </c>
      <c r="AF481">
        <v>152673</v>
      </c>
      <c r="AG481">
        <v>0</v>
      </c>
      <c r="AH481">
        <v>0</v>
      </c>
      <c r="AI481">
        <v>307</v>
      </c>
      <c r="AJ481">
        <v>27</v>
      </c>
      <c r="AK481">
        <v>216</v>
      </c>
      <c r="AL481">
        <v>156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861</v>
      </c>
      <c r="AS481">
        <v>20524</v>
      </c>
      <c r="AT481">
        <v>1350</v>
      </c>
      <c r="AU481">
        <v>0</v>
      </c>
      <c r="AV481">
        <v>0</v>
      </c>
      <c r="AW481">
        <v>189</v>
      </c>
      <c r="AX481">
        <v>0</v>
      </c>
      <c r="AY481">
        <v>8004</v>
      </c>
      <c r="AZ481">
        <v>0</v>
      </c>
      <c r="BA481">
        <v>0</v>
      </c>
      <c r="BB481">
        <v>0</v>
      </c>
      <c r="BC481" s="1">
        <v>0</v>
      </c>
      <c r="BD481" s="1">
        <v>0</v>
      </c>
      <c r="BE481" s="1">
        <v>0</v>
      </c>
      <c r="BF481" s="1">
        <v>1287</v>
      </c>
      <c r="BG481" s="1">
        <v>1.2432012432012432E-2</v>
      </c>
      <c r="BH481" s="1">
        <v>3.108003108003108E-3</v>
      </c>
      <c r="BI481" s="1">
        <v>3.1756021756021755</v>
      </c>
      <c r="BJ481" s="1">
        <v>27.993783993783993</v>
      </c>
      <c r="BK481" s="1">
        <v>4457.4871794871797</v>
      </c>
      <c r="BL481" s="1">
        <v>58</v>
      </c>
      <c r="BM481" s="1">
        <v>12.142191142191143</v>
      </c>
      <c r="BN481" s="1">
        <v>60.81186221186222</v>
      </c>
      <c r="BO481" s="1">
        <v>7.6166931637520472</v>
      </c>
      <c r="BP481">
        <f>IFERROR(VLOOKUP(C481,'[2]Øyer per selskap'!$A$2:$D$43,4,FALSE),0)</f>
        <v>0</v>
      </c>
      <c r="BQ481">
        <f>IFERROR(VLOOKUP(C481,'[1]Pivot 28112017 - VIR 2018'!$D$4:$E$117,2,FALSE),0)</f>
        <v>0</v>
      </c>
      <c r="BR481">
        <v>247.85</v>
      </c>
    </row>
    <row r="482" spans="1:70" x14ac:dyDescent="0.25">
      <c r="A482" t="s">
        <v>596</v>
      </c>
      <c r="B482" t="s">
        <v>597</v>
      </c>
      <c r="C482">
        <v>947576283</v>
      </c>
      <c r="D482" t="s">
        <v>598</v>
      </c>
      <c r="E482">
        <v>2007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4988</v>
      </c>
      <c r="L482">
        <v>16553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673</v>
      </c>
      <c r="S482">
        <v>58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48219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1422</v>
      </c>
      <c r="BA482">
        <v>0</v>
      </c>
      <c r="BB482">
        <v>0</v>
      </c>
      <c r="BP482">
        <f>IFERROR(VLOOKUP(C482,'[2]Øyer per selskap'!$A$2:$D$43,4,FALSE),0)</f>
        <v>0</v>
      </c>
      <c r="BQ482">
        <f>IFERROR(VLOOKUP(C482,'[1]Pivot 28112017 - VIR 2018'!$D$4:$E$117,2,FALSE),0)</f>
        <v>0</v>
      </c>
      <c r="BR482">
        <v>276.60000000000002</v>
      </c>
    </row>
    <row r="483" spans="1:70" x14ac:dyDescent="0.25">
      <c r="A483" t="s">
        <v>599</v>
      </c>
      <c r="B483" t="s">
        <v>597</v>
      </c>
      <c r="C483">
        <v>947576283</v>
      </c>
      <c r="D483" t="s">
        <v>598</v>
      </c>
      <c r="E483">
        <v>2008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4432</v>
      </c>
      <c r="L483">
        <v>12880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728</v>
      </c>
      <c r="S483">
        <v>63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44886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2480</v>
      </c>
      <c r="BA483">
        <v>0</v>
      </c>
      <c r="BB483">
        <v>0</v>
      </c>
      <c r="BP483">
        <f>IFERROR(VLOOKUP(C483,'[2]Øyer per selskap'!$A$2:$D$43,4,FALSE),0)</f>
        <v>0</v>
      </c>
      <c r="BQ483">
        <f>IFERROR(VLOOKUP(C483,'[1]Pivot 28112017 - VIR 2018'!$D$4:$E$117,2,FALSE),0)</f>
        <v>0</v>
      </c>
      <c r="BR483">
        <v>276.60000000000002</v>
      </c>
    </row>
    <row r="484" spans="1:70" x14ac:dyDescent="0.25">
      <c r="A484" t="s">
        <v>600</v>
      </c>
      <c r="B484" t="s">
        <v>597</v>
      </c>
      <c r="C484">
        <v>947576283</v>
      </c>
      <c r="D484" t="s">
        <v>598</v>
      </c>
      <c r="E484">
        <v>2009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4740</v>
      </c>
      <c r="L484">
        <v>13016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691</v>
      </c>
      <c r="S484">
        <v>44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40146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2025</v>
      </c>
      <c r="BA484">
        <v>0</v>
      </c>
      <c r="BB484">
        <v>0</v>
      </c>
      <c r="BP484">
        <f>IFERROR(VLOOKUP(C484,'[2]Øyer per selskap'!$A$2:$D$43,4,FALSE),0)</f>
        <v>0</v>
      </c>
      <c r="BQ484">
        <f>IFERROR(VLOOKUP(C484,'[1]Pivot 28112017 - VIR 2018'!$D$4:$E$117,2,FALSE),0)</f>
        <v>0</v>
      </c>
      <c r="BR484">
        <v>276.60000000000002</v>
      </c>
    </row>
    <row r="485" spans="1:70" x14ac:dyDescent="0.25">
      <c r="A485" t="s">
        <v>601</v>
      </c>
      <c r="B485" t="s">
        <v>597</v>
      </c>
      <c r="C485">
        <v>947576283</v>
      </c>
      <c r="D485" t="s">
        <v>598</v>
      </c>
      <c r="E485">
        <v>2010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4350</v>
      </c>
      <c r="L485">
        <v>9301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20059.28</v>
      </c>
      <c r="AB485">
        <v>0</v>
      </c>
      <c r="AC485">
        <v>0</v>
      </c>
      <c r="AD485">
        <v>3978.48</v>
      </c>
      <c r="AE485">
        <v>0</v>
      </c>
      <c r="AF485">
        <v>0</v>
      </c>
      <c r="AG485">
        <v>36028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3278</v>
      </c>
      <c r="BA485">
        <v>0</v>
      </c>
      <c r="BB485">
        <v>0</v>
      </c>
      <c r="BP485">
        <f>IFERROR(VLOOKUP(C485,'[2]Øyer per selskap'!$A$2:$D$43,4,FALSE),0)</f>
        <v>0</v>
      </c>
      <c r="BQ485">
        <f>IFERROR(VLOOKUP(C485,'[1]Pivot 28112017 - VIR 2018'!$D$4:$E$117,2,FALSE),0)</f>
        <v>0</v>
      </c>
      <c r="BR485">
        <v>276.60000000000002</v>
      </c>
    </row>
    <row r="486" spans="1:70" x14ac:dyDescent="0.25">
      <c r="A486" t="s">
        <v>602</v>
      </c>
      <c r="B486" t="s">
        <v>597</v>
      </c>
      <c r="C486">
        <v>947576283</v>
      </c>
      <c r="D486" t="s">
        <v>598</v>
      </c>
      <c r="E486">
        <v>2011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4275</v>
      </c>
      <c r="L486">
        <v>19219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20059.28</v>
      </c>
      <c r="AB486">
        <v>0</v>
      </c>
      <c r="AC486">
        <v>0</v>
      </c>
      <c r="AD486">
        <v>3978.48</v>
      </c>
      <c r="AE486">
        <v>0</v>
      </c>
      <c r="AF486">
        <v>0</v>
      </c>
      <c r="AG486">
        <v>32436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3361</v>
      </c>
      <c r="BA486">
        <v>0</v>
      </c>
      <c r="BB486">
        <v>0</v>
      </c>
      <c r="BP486">
        <f>IFERROR(VLOOKUP(C486,'[2]Øyer per selskap'!$A$2:$D$43,4,FALSE),0)</f>
        <v>0</v>
      </c>
      <c r="BQ486">
        <f>IFERROR(VLOOKUP(C486,'[1]Pivot 28112017 - VIR 2018'!$D$4:$E$117,2,FALSE),0)</f>
        <v>0</v>
      </c>
      <c r="BR486">
        <v>276.60000000000002</v>
      </c>
    </row>
    <row r="487" spans="1:70" x14ac:dyDescent="0.25">
      <c r="A487" t="s">
        <v>603</v>
      </c>
      <c r="B487" t="s">
        <v>597</v>
      </c>
      <c r="C487">
        <v>947576283</v>
      </c>
      <c r="D487" t="s">
        <v>598</v>
      </c>
      <c r="E487">
        <v>2012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4215</v>
      </c>
      <c r="L487">
        <v>19788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20059.28</v>
      </c>
      <c r="AB487">
        <v>0</v>
      </c>
      <c r="AC487">
        <v>0</v>
      </c>
      <c r="AD487">
        <v>3978.48</v>
      </c>
      <c r="AE487">
        <v>0</v>
      </c>
      <c r="AF487">
        <v>0</v>
      </c>
      <c r="AG487">
        <v>28375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4299</v>
      </c>
      <c r="BA487">
        <v>0</v>
      </c>
      <c r="BB487">
        <v>0</v>
      </c>
      <c r="BC487" s="1">
        <v>8.3692079940784598</v>
      </c>
      <c r="BD487" s="1">
        <v>4.1894892672094744E-2</v>
      </c>
      <c r="BE487" s="1">
        <v>6755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>
        <f>IFERROR(VLOOKUP(C487,'[2]Øyer per selskap'!$A$2:$D$43,4,FALSE),0)</f>
        <v>0</v>
      </c>
      <c r="BQ487">
        <f>IFERROR(VLOOKUP(C487,'[1]Pivot 28112017 - VIR 2018'!$D$4:$E$117,2,FALSE),0)</f>
        <v>0</v>
      </c>
      <c r="BR487">
        <v>276.60000000000002</v>
      </c>
    </row>
    <row r="488" spans="1:70" x14ac:dyDescent="0.25">
      <c r="A488" t="s">
        <v>604</v>
      </c>
      <c r="B488" t="s">
        <v>597</v>
      </c>
      <c r="C488">
        <v>947576283</v>
      </c>
      <c r="D488" t="s">
        <v>598</v>
      </c>
      <c r="E488">
        <v>2013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4118</v>
      </c>
      <c r="L488">
        <v>9970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9</v>
      </c>
      <c r="S488">
        <v>83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20059.28</v>
      </c>
      <c r="AB488">
        <v>0</v>
      </c>
      <c r="AC488">
        <v>0</v>
      </c>
      <c r="AD488">
        <v>3978.48</v>
      </c>
      <c r="AE488">
        <v>0</v>
      </c>
      <c r="AF488">
        <v>0</v>
      </c>
      <c r="AG488">
        <v>24295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3716</v>
      </c>
      <c r="BA488">
        <v>0</v>
      </c>
      <c r="BB488">
        <v>0</v>
      </c>
      <c r="BC488" s="1">
        <v>8.3692079940784598</v>
      </c>
      <c r="BD488" s="1">
        <v>4.1894892672094744E-2</v>
      </c>
      <c r="BE488" s="1">
        <v>6755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>
        <f>IFERROR(VLOOKUP(C488,'[2]Øyer per selskap'!$A$2:$D$43,4,FALSE),0)</f>
        <v>0</v>
      </c>
      <c r="BQ488">
        <f>IFERROR(VLOOKUP(C488,'[1]Pivot 28112017 - VIR 2018'!$D$4:$E$117,2,FALSE),0)</f>
        <v>0</v>
      </c>
      <c r="BR488">
        <v>276.60000000000002</v>
      </c>
    </row>
    <row r="489" spans="1:70" x14ac:dyDescent="0.25">
      <c r="A489" t="s">
        <v>605</v>
      </c>
      <c r="B489" t="s">
        <v>597</v>
      </c>
      <c r="C489">
        <v>947576283</v>
      </c>
      <c r="D489" t="s">
        <v>598</v>
      </c>
      <c r="E489">
        <v>2014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4072</v>
      </c>
      <c r="L489">
        <v>9290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20059.28</v>
      </c>
      <c r="AB489">
        <v>0</v>
      </c>
      <c r="AC489">
        <v>0</v>
      </c>
      <c r="AD489">
        <v>3978.48</v>
      </c>
      <c r="AE489">
        <v>0</v>
      </c>
      <c r="AF489">
        <v>0</v>
      </c>
      <c r="AG489">
        <v>20945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1550</v>
      </c>
      <c r="BA489">
        <v>0</v>
      </c>
      <c r="BB489">
        <v>0</v>
      </c>
      <c r="BC489" s="1">
        <v>8.3692079940784598</v>
      </c>
      <c r="BD489" s="1">
        <v>4.1894892672094744E-2</v>
      </c>
      <c r="BE489" s="1">
        <v>6755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>
        <f>IFERROR(VLOOKUP(C489,'[2]Øyer per selskap'!$A$2:$D$43,4,FALSE),0)</f>
        <v>0</v>
      </c>
      <c r="BQ489">
        <f>IFERROR(VLOOKUP(C489,'[1]Pivot 28112017 - VIR 2018'!$D$4:$E$117,2,FALSE),0)</f>
        <v>0</v>
      </c>
      <c r="BR489">
        <v>276.60000000000002</v>
      </c>
    </row>
    <row r="490" spans="1:70" x14ac:dyDescent="0.25">
      <c r="A490" t="s">
        <v>606</v>
      </c>
      <c r="B490" t="s">
        <v>597</v>
      </c>
      <c r="C490">
        <v>947576283</v>
      </c>
      <c r="D490" t="s">
        <v>598</v>
      </c>
      <c r="E490">
        <v>2015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4071</v>
      </c>
      <c r="L490">
        <v>7894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20059.28</v>
      </c>
      <c r="AB490">
        <v>0</v>
      </c>
      <c r="AC490">
        <v>0</v>
      </c>
      <c r="AD490">
        <v>3978.48</v>
      </c>
      <c r="AE490">
        <v>0</v>
      </c>
      <c r="AF490">
        <v>0</v>
      </c>
      <c r="AG490">
        <v>16874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1480</v>
      </c>
      <c r="BA490">
        <v>0</v>
      </c>
      <c r="BB490">
        <v>0</v>
      </c>
      <c r="BC490" s="1">
        <v>8.3692079940784598</v>
      </c>
      <c r="BD490" s="1">
        <v>4.1894892672094744E-2</v>
      </c>
      <c r="BE490" s="1">
        <v>6755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>
        <f>IFERROR(VLOOKUP(C490,'[2]Øyer per selskap'!$A$2:$D$43,4,FALSE),0)</f>
        <v>0</v>
      </c>
      <c r="BQ490">
        <f>IFERROR(VLOOKUP(C490,'[1]Pivot 28112017 - VIR 2018'!$D$4:$E$117,2,FALSE),0)</f>
        <v>0</v>
      </c>
      <c r="BR490">
        <v>276.60000000000002</v>
      </c>
    </row>
    <row r="491" spans="1:70" x14ac:dyDescent="0.25">
      <c r="A491" t="s">
        <v>607</v>
      </c>
      <c r="B491" t="s">
        <v>597</v>
      </c>
      <c r="C491">
        <v>947576283</v>
      </c>
      <c r="D491" t="s">
        <v>598</v>
      </c>
      <c r="E491">
        <v>2016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4131</v>
      </c>
      <c r="L491">
        <v>9744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20059.28</v>
      </c>
      <c r="AB491">
        <v>0</v>
      </c>
      <c r="AC491">
        <v>0</v>
      </c>
      <c r="AD491">
        <v>3978.48</v>
      </c>
      <c r="AE491">
        <v>0</v>
      </c>
      <c r="AF491">
        <v>0</v>
      </c>
      <c r="AG491">
        <v>13337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385</v>
      </c>
      <c r="BA491">
        <v>0</v>
      </c>
      <c r="BB491">
        <v>0</v>
      </c>
      <c r="BC491" s="1">
        <v>8.3692079940784598</v>
      </c>
      <c r="BD491" s="1">
        <v>4.1894892672094744E-2</v>
      </c>
      <c r="BE491" s="1">
        <v>6755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>
        <f>IFERROR(VLOOKUP(C491,'[2]Øyer per selskap'!$A$2:$D$43,4,FALSE),0)</f>
        <v>0</v>
      </c>
      <c r="BQ491">
        <f>IFERROR(VLOOKUP(C491,'[1]Pivot 28112017 - VIR 2018'!$D$4:$E$117,2,FALSE),0)</f>
        <v>0</v>
      </c>
      <c r="BR491">
        <v>276.60000000000002</v>
      </c>
    </row>
    <row r="492" spans="1:70" x14ac:dyDescent="0.25">
      <c r="A492" t="s">
        <v>1183</v>
      </c>
      <c r="B492" t="s">
        <v>124</v>
      </c>
      <c r="C492">
        <v>979399901</v>
      </c>
      <c r="D492" t="s">
        <v>125</v>
      </c>
      <c r="E492">
        <v>2007</v>
      </c>
      <c r="F492">
        <v>0</v>
      </c>
      <c r="G492">
        <v>0</v>
      </c>
      <c r="H492">
        <v>0</v>
      </c>
      <c r="I492">
        <v>5545</v>
      </c>
      <c r="J492">
        <v>0</v>
      </c>
      <c r="K492">
        <v>1445</v>
      </c>
      <c r="L492">
        <v>1912</v>
      </c>
      <c r="M492">
        <v>9388</v>
      </c>
      <c r="N492">
        <v>0</v>
      </c>
      <c r="O492">
        <v>0</v>
      </c>
      <c r="P492">
        <v>0</v>
      </c>
      <c r="Q492">
        <v>0</v>
      </c>
      <c r="R492">
        <v>1260</v>
      </c>
      <c r="S492">
        <v>111</v>
      </c>
      <c r="T492">
        <v>4</v>
      </c>
      <c r="U492">
        <v>0</v>
      </c>
      <c r="V492">
        <v>8642</v>
      </c>
      <c r="W492">
        <v>1361</v>
      </c>
      <c r="X492">
        <v>4064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9001</v>
      </c>
      <c r="AF492">
        <v>74877</v>
      </c>
      <c r="AG492">
        <v>20062</v>
      </c>
      <c r="AH492">
        <v>0</v>
      </c>
      <c r="AI492">
        <v>378</v>
      </c>
      <c r="AJ492">
        <v>207</v>
      </c>
      <c r="AK492">
        <v>312</v>
      </c>
      <c r="AL492">
        <v>473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1795</v>
      </c>
      <c r="AS492">
        <v>44411</v>
      </c>
      <c r="AT492">
        <v>0</v>
      </c>
      <c r="AU492">
        <v>0</v>
      </c>
      <c r="AV492">
        <v>0</v>
      </c>
      <c r="AW492">
        <v>81</v>
      </c>
      <c r="AX492">
        <v>24</v>
      </c>
      <c r="AY492">
        <v>9441</v>
      </c>
      <c r="AZ492">
        <v>1769</v>
      </c>
      <c r="BA492">
        <v>0</v>
      </c>
      <c r="BB492">
        <v>10</v>
      </c>
      <c r="BP492">
        <f>IFERROR(VLOOKUP(C492,'[2]Øyer per selskap'!$A$2:$D$43,4,FALSE),0)</f>
        <v>14</v>
      </c>
      <c r="BQ492">
        <f>IFERROR(VLOOKUP(C492,'[1]Pivot 28112017 - VIR 2018'!$D$4:$E$117,2,FALSE),0)</f>
        <v>5.1194999999999995</v>
      </c>
      <c r="BR492">
        <v>247.85</v>
      </c>
    </row>
    <row r="493" spans="1:70" x14ac:dyDescent="0.25">
      <c r="A493" t="s">
        <v>1184</v>
      </c>
      <c r="B493" t="s">
        <v>124</v>
      </c>
      <c r="C493">
        <v>979399901</v>
      </c>
      <c r="D493" t="s">
        <v>125</v>
      </c>
      <c r="E493">
        <v>2008</v>
      </c>
      <c r="F493">
        <v>0</v>
      </c>
      <c r="G493">
        <v>0</v>
      </c>
      <c r="H493">
        <v>0</v>
      </c>
      <c r="I493">
        <v>5900</v>
      </c>
      <c r="J493">
        <v>0</v>
      </c>
      <c r="K493">
        <v>1437</v>
      </c>
      <c r="L493">
        <v>1297</v>
      </c>
      <c r="M493">
        <v>8730</v>
      </c>
      <c r="N493">
        <v>0</v>
      </c>
      <c r="O493">
        <v>0</v>
      </c>
      <c r="P493">
        <v>0</v>
      </c>
      <c r="Q493">
        <v>0</v>
      </c>
      <c r="R493">
        <v>1013</v>
      </c>
      <c r="S493">
        <v>134</v>
      </c>
      <c r="T493">
        <v>0</v>
      </c>
      <c r="U493">
        <v>0</v>
      </c>
      <c r="V493">
        <v>10681</v>
      </c>
      <c r="W493">
        <v>1395</v>
      </c>
      <c r="X493">
        <v>1631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9043</v>
      </c>
      <c r="AF493">
        <v>81474</v>
      </c>
      <c r="AG493">
        <v>19379</v>
      </c>
      <c r="AH493">
        <v>0</v>
      </c>
      <c r="AI493">
        <v>377</v>
      </c>
      <c r="AJ493">
        <v>207</v>
      </c>
      <c r="AK493">
        <v>318</v>
      </c>
      <c r="AL493">
        <v>1393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1933</v>
      </c>
      <c r="AS493">
        <v>53496</v>
      </c>
      <c r="AT493">
        <v>0</v>
      </c>
      <c r="AU493">
        <v>0</v>
      </c>
      <c r="AV493">
        <v>0</v>
      </c>
      <c r="AW493">
        <v>87</v>
      </c>
      <c r="AX493">
        <v>24</v>
      </c>
      <c r="AY493">
        <v>8486</v>
      </c>
      <c r="AZ493">
        <v>1093</v>
      </c>
      <c r="BA493">
        <v>0</v>
      </c>
      <c r="BB493">
        <v>0</v>
      </c>
      <c r="BP493">
        <f>IFERROR(VLOOKUP(C493,'[2]Øyer per selskap'!$A$2:$D$43,4,FALSE),0)</f>
        <v>14</v>
      </c>
      <c r="BQ493">
        <f>IFERROR(VLOOKUP(C493,'[1]Pivot 28112017 - VIR 2018'!$D$4:$E$117,2,FALSE),0)</f>
        <v>5.1194999999999995</v>
      </c>
      <c r="BR493">
        <v>247.85</v>
      </c>
    </row>
    <row r="494" spans="1:70" x14ac:dyDescent="0.25">
      <c r="A494" t="s">
        <v>1185</v>
      </c>
      <c r="B494" t="s">
        <v>124</v>
      </c>
      <c r="C494">
        <v>979399901</v>
      </c>
      <c r="D494" t="s">
        <v>125</v>
      </c>
      <c r="E494">
        <v>2009</v>
      </c>
      <c r="F494">
        <v>0</v>
      </c>
      <c r="G494">
        <v>0</v>
      </c>
      <c r="H494">
        <v>0</v>
      </c>
      <c r="I494">
        <v>6781</v>
      </c>
      <c r="J494">
        <v>0</v>
      </c>
      <c r="K494">
        <v>1493</v>
      </c>
      <c r="L494">
        <v>1250</v>
      </c>
      <c r="M494">
        <v>12169</v>
      </c>
      <c r="N494">
        <v>0</v>
      </c>
      <c r="O494">
        <v>0</v>
      </c>
      <c r="P494">
        <v>0</v>
      </c>
      <c r="Q494">
        <v>0</v>
      </c>
      <c r="R494">
        <v>744</v>
      </c>
      <c r="S494">
        <v>79</v>
      </c>
      <c r="T494">
        <v>0</v>
      </c>
      <c r="U494">
        <v>0</v>
      </c>
      <c r="V494">
        <v>11452</v>
      </c>
      <c r="W494">
        <v>952</v>
      </c>
      <c r="X494">
        <v>5141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8958</v>
      </c>
      <c r="AF494">
        <v>89332</v>
      </c>
      <c r="AG494">
        <v>19115</v>
      </c>
      <c r="AH494">
        <v>0</v>
      </c>
      <c r="AI494">
        <v>374</v>
      </c>
      <c r="AJ494">
        <v>197</v>
      </c>
      <c r="AK494">
        <v>318</v>
      </c>
      <c r="AL494">
        <v>1956</v>
      </c>
      <c r="AM494">
        <v>1166</v>
      </c>
      <c r="AN494">
        <v>0</v>
      </c>
      <c r="AO494">
        <v>0</v>
      </c>
      <c r="AP494">
        <v>0</v>
      </c>
      <c r="AQ494">
        <v>0</v>
      </c>
      <c r="AR494">
        <v>2016</v>
      </c>
      <c r="AS494">
        <v>63128</v>
      </c>
      <c r="AT494">
        <v>0</v>
      </c>
      <c r="AU494">
        <v>0</v>
      </c>
      <c r="AV494">
        <v>0</v>
      </c>
      <c r="AW494">
        <v>99</v>
      </c>
      <c r="AX494">
        <v>22</v>
      </c>
      <c r="AY494">
        <v>11495</v>
      </c>
      <c r="AZ494">
        <v>1979</v>
      </c>
      <c r="BA494">
        <v>0</v>
      </c>
      <c r="BB494">
        <v>0</v>
      </c>
      <c r="BP494">
        <f>IFERROR(VLOOKUP(C494,'[2]Øyer per selskap'!$A$2:$D$43,4,FALSE),0)</f>
        <v>14</v>
      </c>
      <c r="BQ494">
        <f>IFERROR(VLOOKUP(C494,'[1]Pivot 28112017 - VIR 2018'!$D$4:$E$117,2,FALSE),0)</f>
        <v>5.1194999999999995</v>
      </c>
      <c r="BR494">
        <v>247.85</v>
      </c>
    </row>
    <row r="495" spans="1:70" x14ac:dyDescent="0.25">
      <c r="A495" t="s">
        <v>1186</v>
      </c>
      <c r="B495" t="s">
        <v>124</v>
      </c>
      <c r="C495">
        <v>979399901</v>
      </c>
      <c r="D495" t="s">
        <v>125</v>
      </c>
      <c r="E495">
        <v>2010</v>
      </c>
      <c r="F495">
        <v>0</v>
      </c>
      <c r="G495">
        <v>0</v>
      </c>
      <c r="H495">
        <v>0</v>
      </c>
      <c r="I495">
        <v>6895</v>
      </c>
      <c r="J495">
        <v>0</v>
      </c>
      <c r="K495">
        <v>1598</v>
      </c>
      <c r="L495">
        <v>1479</v>
      </c>
      <c r="M495">
        <v>12043</v>
      </c>
      <c r="N495">
        <v>0</v>
      </c>
      <c r="O495">
        <v>0</v>
      </c>
      <c r="P495">
        <v>0</v>
      </c>
      <c r="Q495">
        <v>0</v>
      </c>
      <c r="R495">
        <v>757</v>
      </c>
      <c r="S495">
        <v>-30</v>
      </c>
      <c r="T495">
        <v>175</v>
      </c>
      <c r="U495">
        <v>0</v>
      </c>
      <c r="V495">
        <v>12079</v>
      </c>
      <c r="W495">
        <v>-287</v>
      </c>
      <c r="X495">
        <v>3595</v>
      </c>
      <c r="Y495">
        <v>0</v>
      </c>
      <c r="Z495">
        <v>0</v>
      </c>
      <c r="AA495">
        <v>3301.68</v>
      </c>
      <c r="AB495">
        <v>0</v>
      </c>
      <c r="AC495">
        <v>0</v>
      </c>
      <c r="AD495">
        <v>5313.78</v>
      </c>
      <c r="AE495">
        <v>9069</v>
      </c>
      <c r="AF495">
        <v>92036</v>
      </c>
      <c r="AG495">
        <v>22172</v>
      </c>
      <c r="AH495">
        <v>0</v>
      </c>
      <c r="AI495">
        <v>376</v>
      </c>
      <c r="AJ495">
        <v>196</v>
      </c>
      <c r="AK495">
        <v>319</v>
      </c>
      <c r="AL495">
        <v>351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2127</v>
      </c>
      <c r="AS495">
        <v>64836</v>
      </c>
      <c r="AT495">
        <v>0</v>
      </c>
      <c r="AU495">
        <v>0</v>
      </c>
      <c r="AV495">
        <v>0</v>
      </c>
      <c r="AW495">
        <v>100</v>
      </c>
      <c r="AX495">
        <v>23</v>
      </c>
      <c r="AY495">
        <v>12458</v>
      </c>
      <c r="AZ495">
        <v>2703</v>
      </c>
      <c r="BA495">
        <v>0</v>
      </c>
      <c r="BB495">
        <v>0</v>
      </c>
      <c r="BP495">
        <f>IFERROR(VLOOKUP(C495,'[2]Øyer per selskap'!$A$2:$D$43,4,FALSE),0)</f>
        <v>14</v>
      </c>
      <c r="BQ495">
        <f>IFERROR(VLOOKUP(C495,'[1]Pivot 28112017 - VIR 2018'!$D$4:$E$117,2,FALSE),0)</f>
        <v>5.1194999999999995</v>
      </c>
      <c r="BR495">
        <v>247.85</v>
      </c>
    </row>
    <row r="496" spans="1:70" x14ac:dyDescent="0.25">
      <c r="A496" t="s">
        <v>1187</v>
      </c>
      <c r="B496" t="s">
        <v>124</v>
      </c>
      <c r="C496">
        <v>979399901</v>
      </c>
      <c r="D496" t="s">
        <v>125</v>
      </c>
      <c r="E496">
        <v>2011</v>
      </c>
      <c r="F496">
        <v>0</v>
      </c>
      <c r="G496">
        <v>0</v>
      </c>
      <c r="H496">
        <v>0</v>
      </c>
      <c r="I496">
        <v>7061</v>
      </c>
      <c r="J496">
        <v>0</v>
      </c>
      <c r="K496">
        <v>1762</v>
      </c>
      <c r="L496">
        <v>1142</v>
      </c>
      <c r="M496">
        <v>6075</v>
      </c>
      <c r="N496">
        <v>0</v>
      </c>
      <c r="O496">
        <v>0</v>
      </c>
      <c r="P496">
        <v>0</v>
      </c>
      <c r="Q496">
        <v>0</v>
      </c>
      <c r="R496">
        <v>408</v>
      </c>
      <c r="S496">
        <v>144</v>
      </c>
      <c r="T496">
        <v>0</v>
      </c>
      <c r="U496">
        <v>0</v>
      </c>
      <c r="V496">
        <v>14042</v>
      </c>
      <c r="W496">
        <v>1406</v>
      </c>
      <c r="X496">
        <v>2648</v>
      </c>
      <c r="Y496">
        <v>0</v>
      </c>
      <c r="Z496">
        <v>0</v>
      </c>
      <c r="AA496">
        <v>3301.68</v>
      </c>
      <c r="AB496">
        <v>0</v>
      </c>
      <c r="AC496">
        <v>0</v>
      </c>
      <c r="AD496">
        <v>5313.78</v>
      </c>
      <c r="AE496">
        <v>9213</v>
      </c>
      <c r="AF496">
        <v>94236</v>
      </c>
      <c r="AG496">
        <v>22994</v>
      </c>
      <c r="AH496">
        <v>0</v>
      </c>
      <c r="AI496">
        <v>380</v>
      </c>
      <c r="AJ496">
        <v>197</v>
      </c>
      <c r="AK496">
        <v>320</v>
      </c>
      <c r="AL496">
        <v>1414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1919</v>
      </c>
      <c r="AS496">
        <v>67040</v>
      </c>
      <c r="AT496">
        <v>0</v>
      </c>
      <c r="AU496">
        <v>0</v>
      </c>
      <c r="AV496">
        <v>0</v>
      </c>
      <c r="AW496">
        <v>101</v>
      </c>
      <c r="AX496">
        <v>22</v>
      </c>
      <c r="AY496">
        <v>13692</v>
      </c>
      <c r="AZ496">
        <v>2631</v>
      </c>
      <c r="BA496">
        <v>0</v>
      </c>
      <c r="BB496">
        <v>0</v>
      </c>
      <c r="BP496">
        <f>IFERROR(VLOOKUP(C496,'[2]Øyer per selskap'!$A$2:$D$43,4,FALSE),0)</f>
        <v>14</v>
      </c>
      <c r="BQ496">
        <f>IFERROR(VLOOKUP(C496,'[1]Pivot 28112017 - VIR 2018'!$D$4:$E$117,2,FALSE),0)</f>
        <v>5.1194999999999995</v>
      </c>
      <c r="BR496">
        <v>247.85</v>
      </c>
    </row>
    <row r="497" spans="1:70" x14ac:dyDescent="0.25">
      <c r="A497" t="s">
        <v>1188</v>
      </c>
      <c r="B497" t="s">
        <v>124</v>
      </c>
      <c r="C497">
        <v>979399901</v>
      </c>
      <c r="D497" t="s">
        <v>125</v>
      </c>
      <c r="E497">
        <v>2012</v>
      </c>
      <c r="F497">
        <v>0</v>
      </c>
      <c r="G497">
        <v>0</v>
      </c>
      <c r="H497">
        <v>0</v>
      </c>
      <c r="I497">
        <v>7615</v>
      </c>
      <c r="J497">
        <v>0</v>
      </c>
      <c r="K497">
        <v>1817</v>
      </c>
      <c r="L497">
        <v>1164</v>
      </c>
      <c r="M497">
        <v>11071</v>
      </c>
      <c r="N497">
        <v>0</v>
      </c>
      <c r="O497">
        <v>0</v>
      </c>
      <c r="P497">
        <v>0</v>
      </c>
      <c r="Q497">
        <v>0</v>
      </c>
      <c r="R497">
        <v>604</v>
      </c>
      <c r="S497">
        <v>100</v>
      </c>
      <c r="T497">
        <v>0</v>
      </c>
      <c r="U497">
        <v>0</v>
      </c>
      <c r="V497">
        <v>15748</v>
      </c>
      <c r="W497">
        <v>1687</v>
      </c>
      <c r="X497">
        <v>5089</v>
      </c>
      <c r="Y497">
        <v>0</v>
      </c>
      <c r="Z497">
        <v>0</v>
      </c>
      <c r="AA497">
        <v>3301.68</v>
      </c>
      <c r="AB497">
        <v>0</v>
      </c>
      <c r="AC497">
        <v>0</v>
      </c>
      <c r="AD497">
        <v>5313.78</v>
      </c>
      <c r="AE497">
        <v>9345</v>
      </c>
      <c r="AF497">
        <v>95207</v>
      </c>
      <c r="AG497">
        <v>22698</v>
      </c>
      <c r="AH497">
        <v>0</v>
      </c>
      <c r="AI497">
        <v>380</v>
      </c>
      <c r="AJ497">
        <v>196</v>
      </c>
      <c r="AK497">
        <v>318</v>
      </c>
      <c r="AL497">
        <v>1017</v>
      </c>
      <c r="AM497">
        <v>487</v>
      </c>
      <c r="AN497">
        <v>0</v>
      </c>
      <c r="AO497">
        <v>0</v>
      </c>
      <c r="AP497">
        <v>0</v>
      </c>
      <c r="AQ497">
        <v>0</v>
      </c>
      <c r="AR497">
        <v>2357</v>
      </c>
      <c r="AS497">
        <v>67362</v>
      </c>
      <c r="AT497">
        <v>411</v>
      </c>
      <c r="AU497">
        <v>0</v>
      </c>
      <c r="AV497">
        <v>0</v>
      </c>
      <c r="AW497">
        <v>100</v>
      </c>
      <c r="AX497">
        <v>22</v>
      </c>
      <c r="AY497">
        <v>13013</v>
      </c>
      <c r="AZ497">
        <v>3147</v>
      </c>
      <c r="BA497">
        <v>0</v>
      </c>
      <c r="BB497">
        <v>0</v>
      </c>
      <c r="BC497" s="1">
        <v>11.698511166253102</v>
      </c>
      <c r="BD497" s="1">
        <v>0.26054590570719605</v>
      </c>
      <c r="BE497" s="1">
        <v>806</v>
      </c>
      <c r="BF497" s="1">
        <v>6991</v>
      </c>
      <c r="BG497" s="1">
        <v>0.16549849806894579</v>
      </c>
      <c r="BH497" s="1">
        <v>2.546130739522243E-2</v>
      </c>
      <c r="BI497" s="1">
        <v>8.9447861536260902</v>
      </c>
      <c r="BJ497" s="1">
        <v>23.99871263052496</v>
      </c>
      <c r="BK497" s="1">
        <v>4039.4171077099127</v>
      </c>
      <c r="BL497" s="1">
        <v>58</v>
      </c>
      <c r="BM497" s="1">
        <v>49.4046631383207</v>
      </c>
      <c r="BN497" s="1">
        <v>177.44745625327798</v>
      </c>
      <c r="BO497" s="1">
        <v>7.1794168096055611</v>
      </c>
      <c r="BP497">
        <f>IFERROR(VLOOKUP(C497,'[2]Øyer per selskap'!$A$2:$D$43,4,FALSE),0)</f>
        <v>14</v>
      </c>
      <c r="BQ497">
        <f>IFERROR(VLOOKUP(C497,'[1]Pivot 28112017 - VIR 2018'!$D$4:$E$117,2,FALSE),0)</f>
        <v>5.1194999999999995</v>
      </c>
      <c r="BR497">
        <v>247.85</v>
      </c>
    </row>
    <row r="498" spans="1:70" x14ac:dyDescent="0.25">
      <c r="A498" t="s">
        <v>1189</v>
      </c>
      <c r="B498" t="s">
        <v>124</v>
      </c>
      <c r="C498">
        <v>979399901</v>
      </c>
      <c r="D498" t="s">
        <v>125</v>
      </c>
      <c r="E498">
        <v>2013</v>
      </c>
      <c r="F498">
        <v>0</v>
      </c>
      <c r="G498">
        <v>0</v>
      </c>
      <c r="H498">
        <v>0</v>
      </c>
      <c r="I498">
        <v>7680</v>
      </c>
      <c r="J498">
        <v>0</v>
      </c>
      <c r="K498">
        <v>1787</v>
      </c>
      <c r="L498">
        <v>870</v>
      </c>
      <c r="M498">
        <v>11022</v>
      </c>
      <c r="N498">
        <v>0</v>
      </c>
      <c r="O498">
        <v>0</v>
      </c>
      <c r="P498">
        <v>0</v>
      </c>
      <c r="Q498">
        <v>0</v>
      </c>
      <c r="R498">
        <v>823</v>
      </c>
      <c r="S498">
        <v>165</v>
      </c>
      <c r="T498">
        <v>0</v>
      </c>
      <c r="U498">
        <v>0</v>
      </c>
      <c r="V498">
        <v>14940</v>
      </c>
      <c r="W498">
        <v>2686</v>
      </c>
      <c r="X498">
        <v>3811</v>
      </c>
      <c r="Y498">
        <v>0</v>
      </c>
      <c r="Z498">
        <v>0</v>
      </c>
      <c r="AA498">
        <v>3301.68</v>
      </c>
      <c r="AB498">
        <v>0</v>
      </c>
      <c r="AC498">
        <v>0</v>
      </c>
      <c r="AD498">
        <v>5313.78</v>
      </c>
      <c r="AE498">
        <v>9484</v>
      </c>
      <c r="AF498">
        <v>95068</v>
      </c>
      <c r="AG498">
        <v>21015</v>
      </c>
      <c r="AH498">
        <v>0</v>
      </c>
      <c r="AI498">
        <v>387</v>
      </c>
      <c r="AJ498">
        <v>196</v>
      </c>
      <c r="AK498">
        <v>319</v>
      </c>
      <c r="AL498">
        <v>725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2506</v>
      </c>
      <c r="AS498">
        <v>67387</v>
      </c>
      <c r="AT498">
        <v>262</v>
      </c>
      <c r="AU498">
        <v>0</v>
      </c>
      <c r="AV498">
        <v>0</v>
      </c>
      <c r="AW498">
        <v>101</v>
      </c>
      <c r="AX498">
        <v>22</v>
      </c>
      <c r="AY498">
        <v>15131</v>
      </c>
      <c r="AZ498">
        <v>2752</v>
      </c>
      <c r="BA498">
        <v>0</v>
      </c>
      <c r="BB498">
        <v>0</v>
      </c>
      <c r="BC498" s="1">
        <v>11.698511166253102</v>
      </c>
      <c r="BD498" s="1">
        <v>0.26054590570719605</v>
      </c>
      <c r="BE498" s="1">
        <v>806</v>
      </c>
      <c r="BF498" s="1">
        <v>6991</v>
      </c>
      <c r="BG498" s="1">
        <v>0.16549849806894579</v>
      </c>
      <c r="BH498" s="1">
        <v>2.546130739522243E-2</v>
      </c>
      <c r="BI498" s="1">
        <v>8.9447861536260902</v>
      </c>
      <c r="BJ498" s="1">
        <v>23.99871263052496</v>
      </c>
      <c r="BK498" s="1">
        <v>4039.4171077099127</v>
      </c>
      <c r="BL498" s="1">
        <v>58</v>
      </c>
      <c r="BM498" s="1">
        <v>49.4046631383207</v>
      </c>
      <c r="BN498" s="1">
        <v>177.44745625327798</v>
      </c>
      <c r="BO498" s="1">
        <v>7.1794168096055611</v>
      </c>
      <c r="BP498">
        <f>IFERROR(VLOOKUP(C498,'[2]Øyer per selskap'!$A$2:$D$43,4,FALSE),0)</f>
        <v>14</v>
      </c>
      <c r="BQ498">
        <f>IFERROR(VLOOKUP(C498,'[1]Pivot 28112017 - VIR 2018'!$D$4:$E$117,2,FALSE),0)</f>
        <v>5.1194999999999995</v>
      </c>
      <c r="BR498">
        <v>247.85</v>
      </c>
    </row>
    <row r="499" spans="1:70" x14ac:dyDescent="0.25">
      <c r="A499" t="s">
        <v>1190</v>
      </c>
      <c r="B499" t="s">
        <v>124</v>
      </c>
      <c r="C499">
        <v>979399901</v>
      </c>
      <c r="D499" t="s">
        <v>125</v>
      </c>
      <c r="E499">
        <v>2014</v>
      </c>
      <c r="F499">
        <v>0</v>
      </c>
      <c r="G499">
        <v>0</v>
      </c>
      <c r="H499">
        <v>0</v>
      </c>
      <c r="I499">
        <v>7301</v>
      </c>
      <c r="J499">
        <v>0</v>
      </c>
      <c r="K499">
        <v>1750</v>
      </c>
      <c r="L499">
        <v>729</v>
      </c>
      <c r="M499">
        <v>8677</v>
      </c>
      <c r="N499">
        <v>0</v>
      </c>
      <c r="O499">
        <v>0</v>
      </c>
      <c r="P499">
        <v>0</v>
      </c>
      <c r="Q499">
        <v>0</v>
      </c>
      <c r="R499">
        <v>944</v>
      </c>
      <c r="S499">
        <v>-252</v>
      </c>
      <c r="T499">
        <v>0</v>
      </c>
      <c r="U499">
        <v>0</v>
      </c>
      <c r="V499">
        <v>16895</v>
      </c>
      <c r="W499">
        <v>-3071</v>
      </c>
      <c r="X499">
        <v>6226</v>
      </c>
      <c r="Y499">
        <v>0</v>
      </c>
      <c r="Z499">
        <v>0</v>
      </c>
      <c r="AA499">
        <v>3301.68</v>
      </c>
      <c r="AB499">
        <v>0</v>
      </c>
      <c r="AC499">
        <v>0</v>
      </c>
      <c r="AD499">
        <v>5313.78</v>
      </c>
      <c r="AE499">
        <v>9523</v>
      </c>
      <c r="AF499">
        <v>107943</v>
      </c>
      <c r="AG499">
        <v>19272</v>
      </c>
      <c r="AH499">
        <v>0</v>
      </c>
      <c r="AI499">
        <v>395</v>
      </c>
      <c r="AJ499">
        <v>196</v>
      </c>
      <c r="AK499">
        <v>323</v>
      </c>
      <c r="AL499">
        <v>1207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2586</v>
      </c>
      <c r="AS499">
        <v>67580</v>
      </c>
      <c r="AT499">
        <v>245</v>
      </c>
      <c r="AU499">
        <v>0</v>
      </c>
      <c r="AV499">
        <v>0</v>
      </c>
      <c r="AW499">
        <v>103</v>
      </c>
      <c r="AX499">
        <v>24</v>
      </c>
      <c r="AY499">
        <v>13988</v>
      </c>
      <c r="AZ499">
        <v>2134</v>
      </c>
      <c r="BA499">
        <v>0</v>
      </c>
      <c r="BB499">
        <v>0</v>
      </c>
      <c r="BC499" s="1">
        <v>11.698511166253102</v>
      </c>
      <c r="BD499" s="1">
        <v>0.26054590570719605</v>
      </c>
      <c r="BE499" s="1">
        <v>806</v>
      </c>
      <c r="BF499" s="1">
        <v>6991</v>
      </c>
      <c r="BG499" s="1">
        <v>0.16549849806894579</v>
      </c>
      <c r="BH499" s="1">
        <v>2.546130739522243E-2</v>
      </c>
      <c r="BI499" s="1">
        <v>8.9447861536260902</v>
      </c>
      <c r="BJ499" s="1">
        <v>23.99871263052496</v>
      </c>
      <c r="BK499" s="1">
        <v>4039.4171077099127</v>
      </c>
      <c r="BL499" s="1">
        <v>58</v>
      </c>
      <c r="BM499" s="1">
        <v>49.4046631383207</v>
      </c>
      <c r="BN499" s="1">
        <v>177.44745625327798</v>
      </c>
      <c r="BO499" s="1">
        <v>7.1794168096055611</v>
      </c>
      <c r="BP499">
        <f>IFERROR(VLOOKUP(C499,'[2]Øyer per selskap'!$A$2:$D$43,4,FALSE),0)</f>
        <v>14</v>
      </c>
      <c r="BQ499">
        <f>IFERROR(VLOOKUP(C499,'[1]Pivot 28112017 - VIR 2018'!$D$4:$E$117,2,FALSE),0)</f>
        <v>5.1194999999999995</v>
      </c>
      <c r="BR499">
        <v>247.85</v>
      </c>
    </row>
    <row r="500" spans="1:70" x14ac:dyDescent="0.25">
      <c r="A500" t="s">
        <v>123</v>
      </c>
      <c r="B500" t="s">
        <v>124</v>
      </c>
      <c r="C500">
        <v>979399901</v>
      </c>
      <c r="D500" t="s">
        <v>125</v>
      </c>
      <c r="E500">
        <v>2015</v>
      </c>
      <c r="F500">
        <v>35500</v>
      </c>
      <c r="G500">
        <v>2220</v>
      </c>
      <c r="H500">
        <v>0</v>
      </c>
      <c r="I500">
        <v>7170</v>
      </c>
      <c r="J500">
        <v>0</v>
      </c>
      <c r="K500">
        <v>1757</v>
      </c>
      <c r="L500">
        <v>702</v>
      </c>
      <c r="M500">
        <v>9506</v>
      </c>
      <c r="N500">
        <v>0</v>
      </c>
      <c r="O500">
        <v>0</v>
      </c>
      <c r="P500">
        <v>0</v>
      </c>
      <c r="Q500">
        <v>0</v>
      </c>
      <c r="R500">
        <v>1018</v>
      </c>
      <c r="S500">
        <v>189</v>
      </c>
      <c r="T500">
        <v>0</v>
      </c>
      <c r="U500">
        <v>-800</v>
      </c>
      <c r="V500">
        <v>17735</v>
      </c>
      <c r="W500">
        <v>2652</v>
      </c>
      <c r="X500">
        <v>7158</v>
      </c>
      <c r="Y500">
        <v>-12950</v>
      </c>
      <c r="Z500">
        <v>0</v>
      </c>
      <c r="AA500">
        <v>3301.68</v>
      </c>
      <c r="AB500">
        <v>0</v>
      </c>
      <c r="AC500">
        <v>0</v>
      </c>
      <c r="AD500">
        <v>5313.78</v>
      </c>
      <c r="AE500">
        <v>9568</v>
      </c>
      <c r="AF500">
        <v>120591</v>
      </c>
      <c r="AG500">
        <v>18854</v>
      </c>
      <c r="AH500">
        <v>0</v>
      </c>
      <c r="AI500">
        <v>377</v>
      </c>
      <c r="AJ500">
        <v>197</v>
      </c>
      <c r="AK500">
        <v>324</v>
      </c>
      <c r="AL500">
        <v>1434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2665</v>
      </c>
      <c r="AS500">
        <v>67645</v>
      </c>
      <c r="AT500">
        <v>180</v>
      </c>
      <c r="AU500">
        <v>0</v>
      </c>
      <c r="AV500">
        <v>0</v>
      </c>
      <c r="AW500">
        <v>103</v>
      </c>
      <c r="AX500">
        <v>24</v>
      </c>
      <c r="AY500">
        <v>17452</v>
      </c>
      <c r="AZ500">
        <v>2653</v>
      </c>
      <c r="BA500">
        <v>0</v>
      </c>
      <c r="BB500">
        <v>0</v>
      </c>
      <c r="BC500" s="1">
        <v>11.698511166253102</v>
      </c>
      <c r="BD500" s="1">
        <v>0.26054590570719605</v>
      </c>
      <c r="BE500" s="1">
        <v>806</v>
      </c>
      <c r="BF500" s="1">
        <v>6991</v>
      </c>
      <c r="BG500" s="1">
        <v>0.16549849806894579</v>
      </c>
      <c r="BH500" s="1">
        <v>2.546130739522243E-2</v>
      </c>
      <c r="BI500" s="1">
        <v>8.9447861536260902</v>
      </c>
      <c r="BJ500" s="1">
        <v>23.99871263052496</v>
      </c>
      <c r="BK500" s="1">
        <v>4039.4171077099127</v>
      </c>
      <c r="BL500" s="1">
        <v>58</v>
      </c>
      <c r="BM500" s="1">
        <v>49.4046631383207</v>
      </c>
      <c r="BN500" s="1">
        <v>177.44745625327798</v>
      </c>
      <c r="BO500" s="1">
        <v>7.1794168096055611</v>
      </c>
      <c r="BP500">
        <f>IFERROR(VLOOKUP(C500,'[2]Øyer per selskap'!$A$2:$D$43,4,FALSE),0)</f>
        <v>14</v>
      </c>
      <c r="BQ500">
        <f>IFERROR(VLOOKUP(C500,'[1]Pivot 28112017 - VIR 2018'!$D$4:$E$117,2,FALSE),0)</f>
        <v>5.1194999999999995</v>
      </c>
      <c r="BR500">
        <v>247.85</v>
      </c>
    </row>
    <row r="501" spans="1:70" x14ac:dyDescent="0.25">
      <c r="A501" t="s">
        <v>126</v>
      </c>
      <c r="B501" t="s">
        <v>124</v>
      </c>
      <c r="C501">
        <v>979399901</v>
      </c>
      <c r="D501" t="s">
        <v>125</v>
      </c>
      <c r="E501">
        <v>2016</v>
      </c>
      <c r="F501">
        <v>0</v>
      </c>
      <c r="G501">
        <v>0</v>
      </c>
      <c r="H501">
        <v>0</v>
      </c>
      <c r="I501">
        <v>7719</v>
      </c>
      <c r="J501">
        <v>0</v>
      </c>
      <c r="K501">
        <v>1801</v>
      </c>
      <c r="L501">
        <v>863</v>
      </c>
      <c r="M501">
        <v>13526</v>
      </c>
      <c r="N501">
        <v>0</v>
      </c>
      <c r="O501">
        <v>0</v>
      </c>
      <c r="P501">
        <v>0</v>
      </c>
      <c r="Q501">
        <v>0</v>
      </c>
      <c r="R501">
        <v>983</v>
      </c>
      <c r="S501">
        <v>-418</v>
      </c>
      <c r="T501">
        <v>0</v>
      </c>
      <c r="U501">
        <v>197</v>
      </c>
      <c r="V501">
        <v>18156</v>
      </c>
      <c r="W501">
        <v>-2732</v>
      </c>
      <c r="X501">
        <v>6281</v>
      </c>
      <c r="Y501">
        <v>1514</v>
      </c>
      <c r="Z501">
        <v>0</v>
      </c>
      <c r="AA501">
        <v>3301.68</v>
      </c>
      <c r="AB501">
        <v>0</v>
      </c>
      <c r="AC501">
        <v>0</v>
      </c>
      <c r="AD501">
        <v>5313.78</v>
      </c>
      <c r="AE501">
        <v>9634</v>
      </c>
      <c r="AF501">
        <v>125807</v>
      </c>
      <c r="AG501">
        <v>17584</v>
      </c>
      <c r="AH501">
        <v>0</v>
      </c>
      <c r="AI501">
        <v>378</v>
      </c>
      <c r="AJ501">
        <v>196</v>
      </c>
      <c r="AK501">
        <v>324</v>
      </c>
      <c r="AL501">
        <v>2471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2776</v>
      </c>
      <c r="AS501">
        <v>68936</v>
      </c>
      <c r="AT501">
        <v>173</v>
      </c>
      <c r="AU501">
        <v>0</v>
      </c>
      <c r="AV501">
        <v>0</v>
      </c>
      <c r="AW501">
        <v>104</v>
      </c>
      <c r="AX501">
        <v>24</v>
      </c>
      <c r="AY501">
        <v>15089</v>
      </c>
      <c r="AZ501">
        <v>2688</v>
      </c>
      <c r="BA501">
        <v>0</v>
      </c>
      <c r="BB501">
        <v>0</v>
      </c>
      <c r="BC501" s="1">
        <v>11.698511166253102</v>
      </c>
      <c r="BD501" s="1">
        <v>0.26054590570719605</v>
      </c>
      <c r="BE501" s="1">
        <v>806</v>
      </c>
      <c r="BF501" s="1">
        <v>6991</v>
      </c>
      <c r="BG501" s="1">
        <v>0.16549849806894579</v>
      </c>
      <c r="BH501" s="1">
        <v>2.546130739522243E-2</v>
      </c>
      <c r="BI501" s="1">
        <v>8.9447861536260902</v>
      </c>
      <c r="BJ501" s="1">
        <v>23.99871263052496</v>
      </c>
      <c r="BK501" s="1">
        <v>4039.4171077099127</v>
      </c>
      <c r="BL501" s="1">
        <v>58</v>
      </c>
      <c r="BM501" s="1">
        <v>49.4046631383207</v>
      </c>
      <c r="BN501" s="1">
        <v>177.44745625327798</v>
      </c>
      <c r="BO501" s="1">
        <v>7.1794168096055611</v>
      </c>
      <c r="BP501">
        <f>IFERROR(VLOOKUP(C501,'[2]Øyer per selskap'!$A$2:$D$43,4,FALSE),0)</f>
        <v>14</v>
      </c>
      <c r="BQ501">
        <f>IFERROR(VLOOKUP(C501,'[1]Pivot 28112017 - VIR 2018'!$D$4:$E$117,2,FALSE),0)</f>
        <v>5.1194999999999995</v>
      </c>
      <c r="BR501">
        <v>247.85</v>
      </c>
    </row>
    <row r="502" spans="1:70" x14ac:dyDescent="0.25">
      <c r="A502" t="s">
        <v>938</v>
      </c>
      <c r="B502" t="s">
        <v>939</v>
      </c>
      <c r="C502">
        <v>971030658</v>
      </c>
      <c r="D502" t="s">
        <v>940</v>
      </c>
      <c r="E502">
        <v>2007</v>
      </c>
      <c r="F502">
        <v>0</v>
      </c>
      <c r="G502">
        <v>0</v>
      </c>
      <c r="H502">
        <v>0</v>
      </c>
      <c r="I502">
        <v>1802</v>
      </c>
      <c r="J502">
        <v>0</v>
      </c>
      <c r="K502">
        <v>0</v>
      </c>
      <c r="L502">
        <v>0</v>
      </c>
      <c r="M502">
        <v>3582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547</v>
      </c>
      <c r="W502">
        <v>240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2655</v>
      </c>
      <c r="AF502">
        <v>21165</v>
      </c>
      <c r="AG502">
        <v>0</v>
      </c>
      <c r="AH502">
        <v>0</v>
      </c>
      <c r="AI502">
        <v>166</v>
      </c>
      <c r="AJ502">
        <v>91</v>
      </c>
      <c r="AK502">
        <v>129</v>
      </c>
      <c r="AL502">
        <v>146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552</v>
      </c>
      <c r="AS502">
        <v>13163</v>
      </c>
      <c r="AT502">
        <v>0</v>
      </c>
      <c r="AU502">
        <v>0</v>
      </c>
      <c r="AV502">
        <v>0</v>
      </c>
      <c r="AW502">
        <v>38</v>
      </c>
      <c r="AX502">
        <v>0</v>
      </c>
      <c r="AY502">
        <v>3327</v>
      </c>
      <c r="AZ502">
        <v>0</v>
      </c>
      <c r="BA502">
        <v>0</v>
      </c>
      <c r="BB502">
        <v>0</v>
      </c>
      <c r="BC502" s="1">
        <v>0</v>
      </c>
      <c r="BD502" s="1">
        <v>0</v>
      </c>
      <c r="BE502" s="1">
        <v>0</v>
      </c>
      <c r="BF502" s="1">
        <v>3751</v>
      </c>
      <c r="BG502" s="1">
        <v>0.39162889896027725</v>
      </c>
      <c r="BH502" s="1">
        <v>1.9994668088509731E-2</v>
      </c>
      <c r="BI502" s="1">
        <v>8.0466542255398554</v>
      </c>
      <c r="BJ502" s="1">
        <v>22</v>
      </c>
      <c r="BK502" s="1">
        <v>108205.10610503866</v>
      </c>
      <c r="BL502" s="1">
        <v>60</v>
      </c>
      <c r="BM502" s="1">
        <v>23.812583311117034</v>
      </c>
      <c r="BN502" s="1">
        <v>196.74426375188838</v>
      </c>
      <c r="BO502" s="1">
        <v>4.1352439349506476</v>
      </c>
      <c r="BP502">
        <f>IFERROR(VLOOKUP(C502,'[2]Øyer per selskap'!$A$2:$D$43,4,FALSE),0)</f>
        <v>0</v>
      </c>
      <c r="BQ502">
        <f>IFERROR(VLOOKUP(C502,'[1]Pivot 28112017 - VIR 2018'!$D$4:$E$117,2,FALSE),0)</f>
        <v>0</v>
      </c>
      <c r="BR502">
        <v>259.7</v>
      </c>
    </row>
    <row r="503" spans="1:70" x14ac:dyDescent="0.25">
      <c r="A503" t="s">
        <v>941</v>
      </c>
      <c r="B503" t="s">
        <v>939</v>
      </c>
      <c r="C503">
        <v>971030658</v>
      </c>
      <c r="D503" t="s">
        <v>940</v>
      </c>
      <c r="E503">
        <v>2008</v>
      </c>
      <c r="F503">
        <v>0</v>
      </c>
      <c r="G503">
        <v>0</v>
      </c>
      <c r="H503">
        <v>0</v>
      </c>
      <c r="I503">
        <v>1642</v>
      </c>
      <c r="J503">
        <v>0</v>
      </c>
      <c r="K503">
        <v>0</v>
      </c>
      <c r="L503">
        <v>0</v>
      </c>
      <c r="M503">
        <v>4180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290</v>
      </c>
      <c r="W503">
        <v>160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2670</v>
      </c>
      <c r="AF503">
        <v>20808</v>
      </c>
      <c r="AG503">
        <v>0</v>
      </c>
      <c r="AH503">
        <v>0</v>
      </c>
      <c r="AI503">
        <v>169</v>
      </c>
      <c r="AJ503">
        <v>90</v>
      </c>
      <c r="AK503">
        <v>134</v>
      </c>
      <c r="AL503">
        <v>204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614</v>
      </c>
      <c r="AS503">
        <v>14479</v>
      </c>
      <c r="AT503">
        <v>0</v>
      </c>
      <c r="AU503">
        <v>0</v>
      </c>
      <c r="AV503">
        <v>0</v>
      </c>
      <c r="AW503">
        <v>44</v>
      </c>
      <c r="AX503">
        <v>0</v>
      </c>
      <c r="AY503">
        <v>3596</v>
      </c>
      <c r="AZ503">
        <v>0</v>
      </c>
      <c r="BA503">
        <v>0</v>
      </c>
      <c r="BB503">
        <v>0</v>
      </c>
      <c r="BP503">
        <f>IFERROR(VLOOKUP(C503,'[2]Øyer per selskap'!$A$2:$D$43,4,FALSE),0)</f>
        <v>0</v>
      </c>
      <c r="BQ503">
        <f>IFERROR(VLOOKUP(C503,'[1]Pivot 28112017 - VIR 2018'!$D$4:$E$117,2,FALSE),0)</f>
        <v>0</v>
      </c>
      <c r="BR503">
        <v>259.7</v>
      </c>
    </row>
    <row r="504" spans="1:70" x14ac:dyDescent="0.25">
      <c r="A504" t="s">
        <v>942</v>
      </c>
      <c r="B504" t="s">
        <v>939</v>
      </c>
      <c r="C504">
        <v>971030658</v>
      </c>
      <c r="D504" t="s">
        <v>940</v>
      </c>
      <c r="E504">
        <v>2009</v>
      </c>
      <c r="F504">
        <v>0</v>
      </c>
      <c r="G504">
        <v>0</v>
      </c>
      <c r="H504">
        <v>0</v>
      </c>
      <c r="I504">
        <v>1542</v>
      </c>
      <c r="J504">
        <v>0</v>
      </c>
      <c r="K504">
        <v>0</v>
      </c>
      <c r="L504">
        <v>0</v>
      </c>
      <c r="M504">
        <v>4136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452</v>
      </c>
      <c r="W504">
        <v>-34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2775</v>
      </c>
      <c r="AF504">
        <v>21296</v>
      </c>
      <c r="AG504">
        <v>0</v>
      </c>
      <c r="AH504">
        <v>0</v>
      </c>
      <c r="AI504">
        <v>175</v>
      </c>
      <c r="AJ504">
        <v>90</v>
      </c>
      <c r="AK504">
        <v>135</v>
      </c>
      <c r="AL504">
        <v>192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731</v>
      </c>
      <c r="AS504">
        <v>17163</v>
      </c>
      <c r="AT504">
        <v>0</v>
      </c>
      <c r="AU504">
        <v>0</v>
      </c>
      <c r="AV504">
        <v>0</v>
      </c>
      <c r="AW504">
        <v>45</v>
      </c>
      <c r="AX504">
        <v>0</v>
      </c>
      <c r="AY504">
        <v>3191</v>
      </c>
      <c r="AZ504">
        <v>0</v>
      </c>
      <c r="BA504">
        <v>0</v>
      </c>
      <c r="BB504">
        <v>0</v>
      </c>
      <c r="BP504">
        <f>IFERROR(VLOOKUP(C504,'[2]Øyer per selskap'!$A$2:$D$43,4,FALSE),0)</f>
        <v>0</v>
      </c>
      <c r="BQ504">
        <f>IFERROR(VLOOKUP(C504,'[1]Pivot 28112017 - VIR 2018'!$D$4:$E$117,2,FALSE),0)</f>
        <v>0</v>
      </c>
      <c r="BR504">
        <v>259.7</v>
      </c>
    </row>
    <row r="505" spans="1:70" x14ac:dyDescent="0.25">
      <c r="A505" t="s">
        <v>943</v>
      </c>
      <c r="B505" t="s">
        <v>939</v>
      </c>
      <c r="C505">
        <v>971030658</v>
      </c>
      <c r="D505" t="s">
        <v>940</v>
      </c>
      <c r="E505">
        <v>2010</v>
      </c>
      <c r="F505">
        <v>0</v>
      </c>
      <c r="G505">
        <v>0</v>
      </c>
      <c r="H505">
        <v>0</v>
      </c>
      <c r="I505">
        <v>1518</v>
      </c>
      <c r="J505">
        <v>0</v>
      </c>
      <c r="K505">
        <v>0</v>
      </c>
      <c r="L505">
        <v>0</v>
      </c>
      <c r="M505">
        <v>4899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4514</v>
      </c>
      <c r="W505">
        <v>2201</v>
      </c>
      <c r="X505">
        <v>2014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2817</v>
      </c>
      <c r="AF505">
        <v>20288</v>
      </c>
      <c r="AG505">
        <v>0</v>
      </c>
      <c r="AH505">
        <v>0</v>
      </c>
      <c r="AI505">
        <v>175</v>
      </c>
      <c r="AJ505">
        <v>89</v>
      </c>
      <c r="AK505">
        <v>136</v>
      </c>
      <c r="AL505">
        <v>116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744</v>
      </c>
      <c r="AS505">
        <v>16913</v>
      </c>
      <c r="AT505">
        <v>0</v>
      </c>
      <c r="AU505">
        <v>0</v>
      </c>
      <c r="AV505">
        <v>0</v>
      </c>
      <c r="AW505">
        <v>47</v>
      </c>
      <c r="AX505">
        <v>0</v>
      </c>
      <c r="AY505">
        <v>1164</v>
      </c>
      <c r="AZ505">
        <v>0</v>
      </c>
      <c r="BA505">
        <v>0</v>
      </c>
      <c r="BB505">
        <v>0</v>
      </c>
      <c r="BP505">
        <f>IFERROR(VLOOKUP(C505,'[2]Øyer per selskap'!$A$2:$D$43,4,FALSE),0)</f>
        <v>0</v>
      </c>
      <c r="BQ505">
        <f>IFERROR(VLOOKUP(C505,'[1]Pivot 28112017 - VIR 2018'!$D$4:$E$117,2,FALSE),0)</f>
        <v>0</v>
      </c>
      <c r="BR505">
        <v>259.7</v>
      </c>
    </row>
    <row r="506" spans="1:70" x14ac:dyDescent="0.25">
      <c r="A506" t="s">
        <v>944</v>
      </c>
      <c r="B506" t="s">
        <v>939</v>
      </c>
      <c r="C506">
        <v>971030658</v>
      </c>
      <c r="D506" t="s">
        <v>940</v>
      </c>
      <c r="E506">
        <v>2011</v>
      </c>
      <c r="F506">
        <v>0</v>
      </c>
      <c r="G506">
        <v>0</v>
      </c>
      <c r="H506">
        <v>0</v>
      </c>
      <c r="I506">
        <v>1577</v>
      </c>
      <c r="J506">
        <v>0</v>
      </c>
      <c r="K506">
        <v>0</v>
      </c>
      <c r="L506">
        <v>0</v>
      </c>
      <c r="M506">
        <v>3481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4655</v>
      </c>
      <c r="W506">
        <v>1479</v>
      </c>
      <c r="X506">
        <v>1409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2851</v>
      </c>
      <c r="AF506">
        <v>20907</v>
      </c>
      <c r="AG506">
        <v>0</v>
      </c>
      <c r="AH506">
        <v>0</v>
      </c>
      <c r="AI506">
        <v>176</v>
      </c>
      <c r="AJ506">
        <v>90</v>
      </c>
      <c r="AK506">
        <v>137</v>
      </c>
      <c r="AL506">
        <v>842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777</v>
      </c>
      <c r="AS506">
        <v>17114</v>
      </c>
      <c r="AT506">
        <v>0</v>
      </c>
      <c r="AU506">
        <v>0</v>
      </c>
      <c r="AV506">
        <v>0</v>
      </c>
      <c r="AW506">
        <v>47</v>
      </c>
      <c r="AX506">
        <v>0</v>
      </c>
      <c r="AY506">
        <v>1066</v>
      </c>
      <c r="AZ506">
        <v>0</v>
      </c>
      <c r="BA506">
        <v>0</v>
      </c>
      <c r="BB506">
        <v>0</v>
      </c>
      <c r="BP506">
        <f>IFERROR(VLOOKUP(C506,'[2]Øyer per selskap'!$A$2:$D$43,4,FALSE),0)</f>
        <v>0</v>
      </c>
      <c r="BQ506">
        <f>IFERROR(VLOOKUP(C506,'[1]Pivot 28112017 - VIR 2018'!$D$4:$E$117,2,FALSE),0)</f>
        <v>0</v>
      </c>
      <c r="BR506">
        <v>259.7</v>
      </c>
    </row>
    <row r="507" spans="1:70" x14ac:dyDescent="0.25">
      <c r="A507" t="s">
        <v>945</v>
      </c>
      <c r="B507" t="s">
        <v>939</v>
      </c>
      <c r="C507">
        <v>971030658</v>
      </c>
      <c r="D507" t="s">
        <v>940</v>
      </c>
      <c r="E507">
        <v>2012</v>
      </c>
      <c r="F507">
        <v>0</v>
      </c>
      <c r="G507">
        <v>0</v>
      </c>
      <c r="H507">
        <v>0</v>
      </c>
      <c r="I507">
        <v>1655</v>
      </c>
      <c r="J507">
        <v>0</v>
      </c>
      <c r="K507">
        <v>0</v>
      </c>
      <c r="L507">
        <v>0</v>
      </c>
      <c r="M507">
        <v>4869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5070</v>
      </c>
      <c r="W507">
        <v>-100</v>
      </c>
      <c r="X507">
        <v>1233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2864</v>
      </c>
      <c r="AF507">
        <v>22070</v>
      </c>
      <c r="AG507">
        <v>0</v>
      </c>
      <c r="AH507">
        <v>0</v>
      </c>
      <c r="AI507">
        <v>177</v>
      </c>
      <c r="AJ507">
        <v>90</v>
      </c>
      <c r="AK507">
        <v>138</v>
      </c>
      <c r="AL507">
        <v>132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789</v>
      </c>
      <c r="AS507">
        <v>16677</v>
      </c>
      <c r="AT507">
        <v>0</v>
      </c>
      <c r="AU507">
        <v>0</v>
      </c>
      <c r="AV507">
        <v>0</v>
      </c>
      <c r="AW507">
        <v>48</v>
      </c>
      <c r="AX507">
        <v>0</v>
      </c>
      <c r="AY507">
        <v>1428</v>
      </c>
      <c r="AZ507">
        <v>0</v>
      </c>
      <c r="BA507">
        <v>0</v>
      </c>
      <c r="BB507">
        <v>0</v>
      </c>
      <c r="BP507">
        <f>IFERROR(VLOOKUP(C507,'[2]Øyer per selskap'!$A$2:$D$43,4,FALSE),0)</f>
        <v>0</v>
      </c>
      <c r="BQ507">
        <f>IFERROR(VLOOKUP(C507,'[1]Pivot 28112017 - VIR 2018'!$D$4:$E$117,2,FALSE),0)</f>
        <v>0</v>
      </c>
      <c r="BR507">
        <v>259.7</v>
      </c>
    </row>
    <row r="508" spans="1:70" x14ac:dyDescent="0.25">
      <c r="A508" t="s">
        <v>946</v>
      </c>
      <c r="B508" t="s">
        <v>939</v>
      </c>
      <c r="C508">
        <v>971030658</v>
      </c>
      <c r="D508" t="s">
        <v>940</v>
      </c>
      <c r="E508">
        <v>2013</v>
      </c>
      <c r="F508">
        <v>0</v>
      </c>
      <c r="G508">
        <v>0</v>
      </c>
      <c r="H508">
        <v>0</v>
      </c>
      <c r="I508">
        <v>1914</v>
      </c>
      <c r="J508">
        <v>0</v>
      </c>
      <c r="K508">
        <v>0</v>
      </c>
      <c r="L508">
        <v>0</v>
      </c>
      <c r="M508">
        <v>4967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5790</v>
      </c>
      <c r="W508">
        <v>3998</v>
      </c>
      <c r="X508">
        <v>1464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2872</v>
      </c>
      <c r="AF508">
        <v>26138</v>
      </c>
      <c r="AG508">
        <v>0</v>
      </c>
      <c r="AH508">
        <v>0</v>
      </c>
      <c r="AI508">
        <v>173</v>
      </c>
      <c r="AJ508">
        <v>89</v>
      </c>
      <c r="AK508">
        <v>140</v>
      </c>
      <c r="AL508">
        <v>1243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874</v>
      </c>
      <c r="AS508">
        <v>18497</v>
      </c>
      <c r="AT508">
        <v>0</v>
      </c>
      <c r="AU508">
        <v>0</v>
      </c>
      <c r="AV508">
        <v>0</v>
      </c>
      <c r="AW508">
        <v>51</v>
      </c>
      <c r="AX508">
        <v>0</v>
      </c>
      <c r="AY508">
        <v>1084</v>
      </c>
      <c r="AZ508">
        <v>0</v>
      </c>
      <c r="BA508">
        <v>0</v>
      </c>
      <c r="BB508">
        <v>0</v>
      </c>
      <c r="BC508" s="1">
        <v>0</v>
      </c>
      <c r="BD508" s="1">
        <v>0</v>
      </c>
      <c r="BE508" s="1">
        <v>0</v>
      </c>
      <c r="BF508" s="1">
        <v>3751</v>
      </c>
      <c r="BG508" s="1">
        <v>0.39162889896027725</v>
      </c>
      <c r="BH508" s="1">
        <v>1.9994668088509731E-2</v>
      </c>
      <c r="BI508" s="1">
        <v>8.0466542255398554</v>
      </c>
      <c r="BJ508" s="1">
        <v>22</v>
      </c>
      <c r="BK508" s="1">
        <v>108205.10610503866</v>
      </c>
      <c r="BL508" s="1">
        <v>60</v>
      </c>
      <c r="BM508" s="1">
        <v>23.812583311117034</v>
      </c>
      <c r="BN508" s="1">
        <v>196.74426375188838</v>
      </c>
      <c r="BO508" s="1">
        <v>4.1352439349506476</v>
      </c>
      <c r="BP508">
        <f>IFERROR(VLOOKUP(C508,'[2]Øyer per selskap'!$A$2:$D$43,4,FALSE),0)</f>
        <v>0</v>
      </c>
      <c r="BQ508">
        <f>IFERROR(VLOOKUP(C508,'[1]Pivot 28112017 - VIR 2018'!$D$4:$E$117,2,FALSE),0)</f>
        <v>0</v>
      </c>
      <c r="BR508">
        <v>259.7</v>
      </c>
    </row>
    <row r="509" spans="1:70" x14ac:dyDescent="0.25">
      <c r="A509" t="s">
        <v>947</v>
      </c>
      <c r="B509" t="s">
        <v>939</v>
      </c>
      <c r="C509">
        <v>971030658</v>
      </c>
      <c r="D509" t="s">
        <v>940</v>
      </c>
      <c r="E509">
        <v>2014</v>
      </c>
      <c r="F509">
        <v>0</v>
      </c>
      <c r="G509">
        <v>0</v>
      </c>
      <c r="H509">
        <v>0</v>
      </c>
      <c r="I509">
        <v>2023</v>
      </c>
      <c r="J509">
        <v>0</v>
      </c>
      <c r="K509">
        <v>0</v>
      </c>
      <c r="L509">
        <v>0</v>
      </c>
      <c r="M509">
        <v>3705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4999</v>
      </c>
      <c r="W509">
        <v>934</v>
      </c>
      <c r="X509">
        <v>1390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2925</v>
      </c>
      <c r="AF509">
        <v>26492</v>
      </c>
      <c r="AG509">
        <v>0</v>
      </c>
      <c r="AH509">
        <v>0</v>
      </c>
      <c r="AI509">
        <v>180</v>
      </c>
      <c r="AJ509">
        <v>89</v>
      </c>
      <c r="AK509">
        <v>141</v>
      </c>
      <c r="AL509">
        <v>500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937</v>
      </c>
      <c r="AS509">
        <v>19381</v>
      </c>
      <c r="AT509">
        <v>0</v>
      </c>
      <c r="AU509">
        <v>0</v>
      </c>
      <c r="AV509">
        <v>0</v>
      </c>
      <c r="AW509">
        <v>52</v>
      </c>
      <c r="AX509">
        <v>0</v>
      </c>
      <c r="AY509">
        <v>1437</v>
      </c>
      <c r="AZ509">
        <v>0</v>
      </c>
      <c r="BA509">
        <v>0</v>
      </c>
      <c r="BB509">
        <v>0</v>
      </c>
      <c r="BC509" s="1">
        <v>0</v>
      </c>
      <c r="BD509" s="1">
        <v>0</v>
      </c>
      <c r="BE509" s="1">
        <v>0</v>
      </c>
      <c r="BF509" s="1">
        <v>3751</v>
      </c>
      <c r="BG509" s="1">
        <v>0.39162889896027725</v>
      </c>
      <c r="BH509" s="1">
        <v>1.9994668088509731E-2</v>
      </c>
      <c r="BI509" s="1">
        <v>8.0466542255398554</v>
      </c>
      <c r="BJ509" s="1">
        <v>22</v>
      </c>
      <c r="BK509" s="1">
        <v>108205.10610503866</v>
      </c>
      <c r="BL509" s="1">
        <v>60</v>
      </c>
      <c r="BM509" s="1">
        <v>23.812583311117034</v>
      </c>
      <c r="BN509" s="1">
        <v>196.74426375188838</v>
      </c>
      <c r="BO509" s="1">
        <v>4.1352439349506476</v>
      </c>
      <c r="BP509">
        <f>IFERROR(VLOOKUP(C509,'[2]Øyer per selskap'!$A$2:$D$43,4,FALSE),0)</f>
        <v>0</v>
      </c>
      <c r="BQ509">
        <f>IFERROR(VLOOKUP(C509,'[1]Pivot 28112017 - VIR 2018'!$D$4:$E$117,2,FALSE),0)</f>
        <v>0</v>
      </c>
      <c r="BR509">
        <v>259.7</v>
      </c>
    </row>
    <row r="510" spans="1:70" x14ac:dyDescent="0.25">
      <c r="A510" t="s">
        <v>948</v>
      </c>
      <c r="B510" t="s">
        <v>939</v>
      </c>
      <c r="C510">
        <v>971030658</v>
      </c>
      <c r="D510" t="s">
        <v>940</v>
      </c>
      <c r="E510">
        <v>2015</v>
      </c>
      <c r="F510">
        <v>0</v>
      </c>
      <c r="G510">
        <v>0</v>
      </c>
      <c r="H510">
        <v>0</v>
      </c>
      <c r="I510">
        <v>2038</v>
      </c>
      <c r="J510">
        <v>0</v>
      </c>
      <c r="K510">
        <v>0</v>
      </c>
      <c r="L510">
        <v>0</v>
      </c>
      <c r="M510">
        <v>3912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5735</v>
      </c>
      <c r="W510">
        <v>653</v>
      </c>
      <c r="X510">
        <v>1729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2970</v>
      </c>
      <c r="AF510">
        <v>27553</v>
      </c>
      <c r="AG510">
        <v>0</v>
      </c>
      <c r="AH510">
        <v>0</v>
      </c>
      <c r="AI510">
        <v>183</v>
      </c>
      <c r="AJ510">
        <v>89</v>
      </c>
      <c r="AK510">
        <v>144</v>
      </c>
      <c r="AL510">
        <v>608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1014</v>
      </c>
      <c r="AS510">
        <v>20540</v>
      </c>
      <c r="AT510">
        <v>0</v>
      </c>
      <c r="AU510">
        <v>0</v>
      </c>
      <c r="AV510">
        <v>0</v>
      </c>
      <c r="AW510">
        <v>55</v>
      </c>
      <c r="AX510">
        <v>0</v>
      </c>
      <c r="AY510">
        <v>2810</v>
      </c>
      <c r="AZ510">
        <v>0</v>
      </c>
      <c r="BA510">
        <v>0</v>
      </c>
      <c r="BB510">
        <v>0</v>
      </c>
      <c r="BC510" s="1">
        <v>0</v>
      </c>
      <c r="BD510" s="1">
        <v>0</v>
      </c>
      <c r="BE510" s="1">
        <v>0</v>
      </c>
      <c r="BF510" s="1">
        <v>3751</v>
      </c>
      <c r="BG510" s="1">
        <v>0.39162889896027725</v>
      </c>
      <c r="BH510" s="1">
        <v>1.9994668088509731E-2</v>
      </c>
      <c r="BI510" s="1">
        <v>8.0466542255398554</v>
      </c>
      <c r="BJ510" s="1">
        <v>22</v>
      </c>
      <c r="BK510" s="1">
        <v>108205.10610503866</v>
      </c>
      <c r="BL510" s="1">
        <v>60</v>
      </c>
      <c r="BM510" s="1">
        <v>23.812583311117034</v>
      </c>
      <c r="BN510" s="1">
        <v>196.74426375188838</v>
      </c>
      <c r="BO510" s="1">
        <v>4.1352439349506476</v>
      </c>
      <c r="BP510">
        <f>IFERROR(VLOOKUP(C510,'[2]Øyer per selskap'!$A$2:$D$43,4,FALSE),0)</f>
        <v>0</v>
      </c>
      <c r="BQ510">
        <f>IFERROR(VLOOKUP(C510,'[1]Pivot 28112017 - VIR 2018'!$D$4:$E$117,2,FALSE),0)</f>
        <v>0</v>
      </c>
      <c r="BR510">
        <v>259.7</v>
      </c>
    </row>
    <row r="511" spans="1:70" x14ac:dyDescent="0.25">
      <c r="A511" t="s">
        <v>949</v>
      </c>
      <c r="B511" t="s">
        <v>939</v>
      </c>
      <c r="C511">
        <v>971030658</v>
      </c>
      <c r="D511" t="s">
        <v>940</v>
      </c>
      <c r="E511">
        <v>2016</v>
      </c>
      <c r="F511">
        <v>0</v>
      </c>
      <c r="G511">
        <v>0</v>
      </c>
      <c r="H511">
        <v>0</v>
      </c>
      <c r="I511">
        <v>2039</v>
      </c>
      <c r="J511">
        <v>0</v>
      </c>
      <c r="K511">
        <v>0</v>
      </c>
      <c r="L511">
        <v>0</v>
      </c>
      <c r="M511">
        <v>4797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6152</v>
      </c>
      <c r="W511">
        <v>1050</v>
      </c>
      <c r="X511">
        <v>1031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3003</v>
      </c>
      <c r="AF511">
        <v>27807</v>
      </c>
      <c r="AG511">
        <v>0</v>
      </c>
      <c r="AH511">
        <v>0</v>
      </c>
      <c r="AI511">
        <v>188</v>
      </c>
      <c r="AJ511">
        <v>89</v>
      </c>
      <c r="AK511">
        <v>149</v>
      </c>
      <c r="AL511">
        <v>655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1227</v>
      </c>
      <c r="AS511">
        <v>24212</v>
      </c>
      <c r="AT511">
        <v>0</v>
      </c>
      <c r="AU511">
        <v>0</v>
      </c>
      <c r="AV511">
        <v>0</v>
      </c>
      <c r="AW511">
        <v>60</v>
      </c>
      <c r="AX511">
        <v>0</v>
      </c>
      <c r="AY511">
        <v>3845</v>
      </c>
      <c r="AZ511">
        <v>0</v>
      </c>
      <c r="BA511">
        <v>0</v>
      </c>
      <c r="BB511">
        <v>0</v>
      </c>
      <c r="BC511" s="1">
        <v>0</v>
      </c>
      <c r="BD511" s="1">
        <v>0</v>
      </c>
      <c r="BE511" s="1">
        <v>0</v>
      </c>
      <c r="BF511" s="1">
        <v>3751</v>
      </c>
      <c r="BG511" s="1">
        <v>0.39162889896027725</v>
      </c>
      <c r="BH511" s="1">
        <v>1.9994668088509731E-2</v>
      </c>
      <c r="BI511" s="1">
        <v>8.0466542255398554</v>
      </c>
      <c r="BJ511" s="1">
        <v>22</v>
      </c>
      <c r="BK511" s="1">
        <v>108205.10610503866</v>
      </c>
      <c r="BL511" s="1">
        <v>60</v>
      </c>
      <c r="BM511" s="1">
        <v>23.812583311117034</v>
      </c>
      <c r="BN511" s="1">
        <v>196.74426375188838</v>
      </c>
      <c r="BO511" s="1">
        <v>4.1352439349506476</v>
      </c>
      <c r="BP511">
        <f>IFERROR(VLOOKUP(C511,'[2]Øyer per selskap'!$A$2:$D$43,4,FALSE),0)</f>
        <v>0</v>
      </c>
      <c r="BQ511">
        <f>IFERROR(VLOOKUP(C511,'[1]Pivot 28112017 - VIR 2018'!$D$4:$E$117,2,FALSE),0)</f>
        <v>0</v>
      </c>
      <c r="BR511">
        <v>259.7</v>
      </c>
    </row>
    <row r="512" spans="1:70" x14ac:dyDescent="0.25">
      <c r="A512" t="s">
        <v>1227</v>
      </c>
      <c r="B512" t="s">
        <v>1228</v>
      </c>
      <c r="C512">
        <v>979599684</v>
      </c>
      <c r="D512" t="s">
        <v>1229</v>
      </c>
      <c r="E512">
        <v>2007</v>
      </c>
      <c r="F512">
        <v>0</v>
      </c>
      <c r="G512">
        <v>0</v>
      </c>
      <c r="H512">
        <v>0</v>
      </c>
      <c r="I512">
        <v>5684</v>
      </c>
      <c r="J512">
        <v>0</v>
      </c>
      <c r="K512">
        <v>0</v>
      </c>
      <c r="L512">
        <v>0</v>
      </c>
      <c r="M512">
        <v>9286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6799</v>
      </c>
      <c r="W512">
        <v>0</v>
      </c>
      <c r="X512">
        <v>1820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6660</v>
      </c>
      <c r="AF512">
        <v>90007</v>
      </c>
      <c r="AG512">
        <v>0</v>
      </c>
      <c r="AH512">
        <v>0</v>
      </c>
      <c r="AI512">
        <v>336</v>
      </c>
      <c r="AJ512">
        <v>132</v>
      </c>
      <c r="AK512">
        <v>221</v>
      </c>
      <c r="AL512">
        <v>418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615</v>
      </c>
      <c r="AS512">
        <v>12428</v>
      </c>
      <c r="AT512">
        <v>0</v>
      </c>
      <c r="AU512">
        <v>0</v>
      </c>
      <c r="AV512">
        <v>0</v>
      </c>
      <c r="AW512">
        <v>84</v>
      </c>
      <c r="AX512">
        <v>5</v>
      </c>
      <c r="AY512">
        <v>5157</v>
      </c>
      <c r="AZ512">
        <v>0</v>
      </c>
      <c r="BA512">
        <v>0</v>
      </c>
      <c r="BB512">
        <v>0</v>
      </c>
      <c r="BC512" s="1">
        <v>0</v>
      </c>
      <c r="BD512" s="1">
        <v>0</v>
      </c>
      <c r="BE512" s="1">
        <v>0</v>
      </c>
      <c r="BF512" s="1">
        <v>5241</v>
      </c>
      <c r="BG512" s="1">
        <v>0.19366533104369396</v>
      </c>
      <c r="BH512" s="1">
        <v>0.24365579087960312</v>
      </c>
      <c r="BI512" s="1">
        <v>15.108948673917192</v>
      </c>
      <c r="BJ512" s="1">
        <v>24</v>
      </c>
      <c r="BK512" s="1">
        <v>28650.645105895823</v>
      </c>
      <c r="BL512" s="1">
        <v>60</v>
      </c>
      <c r="BM512" s="1">
        <v>21.971379507727534</v>
      </c>
      <c r="BN512" s="1">
        <v>251.63484703936908</v>
      </c>
      <c r="BO512" s="1">
        <v>6.0627416129749774</v>
      </c>
      <c r="BP512">
        <f>IFERROR(VLOOKUP(C512,'[2]Øyer per selskap'!$A$2:$D$43,4,FALSE),0)</f>
        <v>0</v>
      </c>
      <c r="BQ512">
        <f>IFERROR(VLOOKUP(C512,'[1]Pivot 28112017 - VIR 2018'!$D$4:$E$117,2,FALSE),0)</f>
        <v>18.54</v>
      </c>
      <c r="BR512">
        <v>247.85</v>
      </c>
    </row>
    <row r="513" spans="1:70" x14ac:dyDescent="0.25">
      <c r="A513" t="s">
        <v>1230</v>
      </c>
      <c r="B513" t="s">
        <v>1228</v>
      </c>
      <c r="C513">
        <v>979599684</v>
      </c>
      <c r="D513" t="s">
        <v>1229</v>
      </c>
      <c r="E513">
        <v>2008</v>
      </c>
      <c r="F513">
        <v>0</v>
      </c>
      <c r="G513">
        <v>0</v>
      </c>
      <c r="H513">
        <v>0</v>
      </c>
      <c r="I513">
        <v>5793</v>
      </c>
      <c r="J513">
        <v>0</v>
      </c>
      <c r="K513">
        <v>0</v>
      </c>
      <c r="L513">
        <v>0</v>
      </c>
      <c r="M513">
        <v>7963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7978</v>
      </c>
      <c r="W513">
        <v>0</v>
      </c>
      <c r="X513">
        <v>1983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6733</v>
      </c>
      <c r="AF513">
        <v>100305</v>
      </c>
      <c r="AG513">
        <v>0</v>
      </c>
      <c r="AH513">
        <v>0</v>
      </c>
      <c r="AI513">
        <v>338</v>
      </c>
      <c r="AJ513">
        <v>132</v>
      </c>
      <c r="AK513">
        <v>221</v>
      </c>
      <c r="AL513">
        <v>526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705</v>
      </c>
      <c r="AS513">
        <v>14254</v>
      </c>
      <c r="AT513">
        <v>0</v>
      </c>
      <c r="AU513">
        <v>0</v>
      </c>
      <c r="AV513">
        <v>0</v>
      </c>
      <c r="AW513">
        <v>89</v>
      </c>
      <c r="AX513">
        <v>0</v>
      </c>
      <c r="AY513">
        <v>5799</v>
      </c>
      <c r="AZ513">
        <v>0</v>
      </c>
      <c r="BA513">
        <v>0</v>
      </c>
      <c r="BB513">
        <v>0</v>
      </c>
      <c r="BP513">
        <f>IFERROR(VLOOKUP(C513,'[2]Øyer per selskap'!$A$2:$D$43,4,FALSE),0)</f>
        <v>0</v>
      </c>
      <c r="BQ513">
        <f>IFERROR(VLOOKUP(C513,'[1]Pivot 28112017 - VIR 2018'!$D$4:$E$117,2,FALSE),0)</f>
        <v>18.54</v>
      </c>
      <c r="BR513">
        <v>247.85</v>
      </c>
    </row>
    <row r="514" spans="1:70" x14ac:dyDescent="0.25">
      <c r="A514" t="s">
        <v>1231</v>
      </c>
      <c r="B514" t="s">
        <v>1228</v>
      </c>
      <c r="C514">
        <v>979599684</v>
      </c>
      <c r="D514" t="s">
        <v>1229</v>
      </c>
      <c r="E514">
        <v>2009</v>
      </c>
      <c r="F514">
        <v>0</v>
      </c>
      <c r="G514">
        <v>0</v>
      </c>
      <c r="H514">
        <v>0</v>
      </c>
      <c r="I514">
        <v>6322</v>
      </c>
      <c r="J514">
        <v>0</v>
      </c>
      <c r="K514">
        <v>0</v>
      </c>
      <c r="L514">
        <v>0</v>
      </c>
      <c r="M514">
        <v>9306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7930</v>
      </c>
      <c r="W514">
        <v>0</v>
      </c>
      <c r="X514">
        <v>1843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6763</v>
      </c>
      <c r="AF514">
        <v>100594</v>
      </c>
      <c r="AG514">
        <v>0</v>
      </c>
      <c r="AH514">
        <v>0</v>
      </c>
      <c r="AI514">
        <v>342</v>
      </c>
      <c r="AJ514">
        <v>132</v>
      </c>
      <c r="AK514">
        <v>234</v>
      </c>
      <c r="AL514">
        <v>825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757</v>
      </c>
      <c r="AS514">
        <v>14980</v>
      </c>
      <c r="AT514">
        <v>35</v>
      </c>
      <c r="AU514">
        <v>0</v>
      </c>
      <c r="AV514">
        <v>0</v>
      </c>
      <c r="AW514">
        <v>97</v>
      </c>
      <c r="AX514">
        <v>5</v>
      </c>
      <c r="AY514">
        <v>9050</v>
      </c>
      <c r="AZ514">
        <v>0</v>
      </c>
      <c r="BA514">
        <v>0</v>
      </c>
      <c r="BB514">
        <v>0</v>
      </c>
      <c r="BP514">
        <f>IFERROR(VLOOKUP(C514,'[2]Øyer per selskap'!$A$2:$D$43,4,FALSE),0)</f>
        <v>0</v>
      </c>
      <c r="BQ514">
        <f>IFERROR(VLOOKUP(C514,'[1]Pivot 28112017 - VIR 2018'!$D$4:$E$117,2,FALSE),0)</f>
        <v>18.54</v>
      </c>
      <c r="BR514">
        <v>247.85</v>
      </c>
    </row>
    <row r="515" spans="1:70" x14ac:dyDescent="0.25">
      <c r="A515" t="s">
        <v>1232</v>
      </c>
      <c r="B515" t="s">
        <v>1228</v>
      </c>
      <c r="C515">
        <v>979599684</v>
      </c>
      <c r="D515" t="s">
        <v>1229</v>
      </c>
      <c r="E515">
        <v>2010</v>
      </c>
      <c r="F515">
        <v>0</v>
      </c>
      <c r="G515">
        <v>0</v>
      </c>
      <c r="H515">
        <v>0</v>
      </c>
      <c r="I515">
        <v>6565</v>
      </c>
      <c r="J515">
        <v>0</v>
      </c>
      <c r="K515">
        <v>0</v>
      </c>
      <c r="L515">
        <v>0</v>
      </c>
      <c r="M515">
        <v>10797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8433</v>
      </c>
      <c r="W515">
        <v>0</v>
      </c>
      <c r="X515">
        <v>1247</v>
      </c>
      <c r="Y515">
        <v>0</v>
      </c>
      <c r="Z515">
        <v>65.8</v>
      </c>
      <c r="AA515">
        <v>0</v>
      </c>
      <c r="AB515">
        <v>0</v>
      </c>
      <c r="AC515">
        <v>0</v>
      </c>
      <c r="AD515">
        <v>0</v>
      </c>
      <c r="AE515">
        <v>6798</v>
      </c>
      <c r="AF515">
        <v>100301</v>
      </c>
      <c r="AG515">
        <v>0</v>
      </c>
      <c r="AH515">
        <v>0</v>
      </c>
      <c r="AI515">
        <v>341</v>
      </c>
      <c r="AJ515">
        <v>132</v>
      </c>
      <c r="AK515">
        <v>235</v>
      </c>
      <c r="AL515">
        <v>434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783</v>
      </c>
      <c r="AS515">
        <v>15003</v>
      </c>
      <c r="AT515">
        <v>10</v>
      </c>
      <c r="AU515">
        <v>0</v>
      </c>
      <c r="AV515">
        <v>0</v>
      </c>
      <c r="AW515">
        <v>98</v>
      </c>
      <c r="AX515">
        <v>5</v>
      </c>
      <c r="AY515">
        <v>8954</v>
      </c>
      <c r="AZ515">
        <v>0</v>
      </c>
      <c r="BA515">
        <v>0</v>
      </c>
      <c r="BB515">
        <v>0</v>
      </c>
      <c r="BP515">
        <f>IFERROR(VLOOKUP(C515,'[2]Øyer per selskap'!$A$2:$D$43,4,FALSE),0)</f>
        <v>0</v>
      </c>
      <c r="BQ515">
        <f>IFERROR(VLOOKUP(C515,'[1]Pivot 28112017 - VIR 2018'!$D$4:$E$117,2,FALSE),0)</f>
        <v>18.54</v>
      </c>
      <c r="BR515">
        <v>247.85</v>
      </c>
    </row>
    <row r="516" spans="1:70" x14ac:dyDescent="0.25">
      <c r="A516" t="s">
        <v>1233</v>
      </c>
      <c r="B516" t="s">
        <v>1228</v>
      </c>
      <c r="C516">
        <v>979599684</v>
      </c>
      <c r="D516" t="s">
        <v>1229</v>
      </c>
      <c r="E516">
        <v>2011</v>
      </c>
      <c r="F516">
        <v>0</v>
      </c>
      <c r="G516">
        <v>0</v>
      </c>
      <c r="H516">
        <v>0</v>
      </c>
      <c r="I516">
        <v>6791</v>
      </c>
      <c r="J516">
        <v>0</v>
      </c>
      <c r="K516">
        <v>0</v>
      </c>
      <c r="L516">
        <v>0</v>
      </c>
      <c r="M516">
        <v>6596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10654</v>
      </c>
      <c r="W516">
        <v>0</v>
      </c>
      <c r="X516">
        <v>2169</v>
      </c>
      <c r="Y516">
        <v>0</v>
      </c>
      <c r="Z516">
        <v>65.8</v>
      </c>
      <c r="AA516">
        <v>0</v>
      </c>
      <c r="AB516">
        <v>0</v>
      </c>
      <c r="AC516">
        <v>0</v>
      </c>
      <c r="AD516">
        <v>0</v>
      </c>
      <c r="AE516">
        <v>6850</v>
      </c>
      <c r="AF516">
        <v>102831</v>
      </c>
      <c r="AG516">
        <v>0</v>
      </c>
      <c r="AH516">
        <v>0</v>
      </c>
      <c r="AI516">
        <v>348</v>
      </c>
      <c r="AJ516">
        <v>132</v>
      </c>
      <c r="AK516">
        <v>239</v>
      </c>
      <c r="AL516">
        <v>863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857</v>
      </c>
      <c r="AS516">
        <v>16372</v>
      </c>
      <c r="AT516">
        <v>15</v>
      </c>
      <c r="AU516">
        <v>0</v>
      </c>
      <c r="AV516">
        <v>0</v>
      </c>
      <c r="AW516">
        <v>102</v>
      </c>
      <c r="AX516">
        <v>5</v>
      </c>
      <c r="AY516">
        <v>11035</v>
      </c>
      <c r="AZ516">
        <v>0</v>
      </c>
      <c r="BA516">
        <v>0</v>
      </c>
      <c r="BB516">
        <v>0</v>
      </c>
      <c r="BP516">
        <f>IFERROR(VLOOKUP(C516,'[2]Øyer per selskap'!$A$2:$D$43,4,FALSE),0)</f>
        <v>0</v>
      </c>
      <c r="BQ516">
        <f>IFERROR(VLOOKUP(C516,'[1]Pivot 28112017 - VIR 2018'!$D$4:$E$117,2,FALSE),0)</f>
        <v>18.54</v>
      </c>
      <c r="BR516">
        <v>247.85</v>
      </c>
    </row>
    <row r="517" spans="1:70" x14ac:dyDescent="0.25">
      <c r="A517" t="s">
        <v>1234</v>
      </c>
      <c r="B517" t="s">
        <v>1228</v>
      </c>
      <c r="C517">
        <v>979599684</v>
      </c>
      <c r="D517" t="s">
        <v>1229</v>
      </c>
      <c r="E517">
        <v>2012</v>
      </c>
      <c r="F517">
        <v>0</v>
      </c>
      <c r="G517">
        <v>0</v>
      </c>
      <c r="H517">
        <v>0</v>
      </c>
      <c r="I517">
        <v>6713</v>
      </c>
      <c r="J517">
        <v>0</v>
      </c>
      <c r="K517">
        <v>0</v>
      </c>
      <c r="L517">
        <v>0</v>
      </c>
      <c r="M517">
        <v>10521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11875</v>
      </c>
      <c r="W517">
        <v>0</v>
      </c>
      <c r="X517">
        <v>2421</v>
      </c>
      <c r="Y517">
        <v>0</v>
      </c>
      <c r="Z517">
        <v>65.8</v>
      </c>
      <c r="AA517">
        <v>0</v>
      </c>
      <c r="AB517">
        <v>0</v>
      </c>
      <c r="AC517">
        <v>0</v>
      </c>
      <c r="AD517">
        <v>0</v>
      </c>
      <c r="AE517">
        <v>6916</v>
      </c>
      <c r="AF517">
        <v>103639</v>
      </c>
      <c r="AG517">
        <v>0</v>
      </c>
      <c r="AH517">
        <v>0</v>
      </c>
      <c r="AI517">
        <v>352</v>
      </c>
      <c r="AJ517">
        <v>132</v>
      </c>
      <c r="AK517">
        <v>241</v>
      </c>
      <c r="AL517">
        <v>239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896</v>
      </c>
      <c r="AS517">
        <v>16616</v>
      </c>
      <c r="AT517">
        <v>21</v>
      </c>
      <c r="AU517">
        <v>0</v>
      </c>
      <c r="AV517">
        <v>0</v>
      </c>
      <c r="AW517">
        <v>104</v>
      </c>
      <c r="AX517">
        <v>5</v>
      </c>
      <c r="AY517">
        <v>13990</v>
      </c>
      <c r="AZ517">
        <v>0</v>
      </c>
      <c r="BA517">
        <v>0</v>
      </c>
      <c r="BB517">
        <v>0</v>
      </c>
      <c r="BP517">
        <f>IFERROR(VLOOKUP(C517,'[2]Øyer per selskap'!$A$2:$D$43,4,FALSE),0)</f>
        <v>0</v>
      </c>
      <c r="BQ517">
        <f>IFERROR(VLOOKUP(C517,'[1]Pivot 28112017 - VIR 2018'!$D$4:$E$117,2,FALSE),0)</f>
        <v>18.54</v>
      </c>
      <c r="BR517">
        <v>247.85</v>
      </c>
    </row>
    <row r="518" spans="1:70" x14ac:dyDescent="0.25">
      <c r="A518" t="s">
        <v>1235</v>
      </c>
      <c r="B518" t="s">
        <v>1228</v>
      </c>
      <c r="C518">
        <v>979599684</v>
      </c>
      <c r="D518" t="s">
        <v>1229</v>
      </c>
      <c r="E518">
        <v>2013</v>
      </c>
      <c r="F518">
        <v>0</v>
      </c>
      <c r="G518">
        <v>0</v>
      </c>
      <c r="H518">
        <v>0</v>
      </c>
      <c r="I518">
        <v>6899</v>
      </c>
      <c r="J518">
        <v>0</v>
      </c>
      <c r="K518">
        <v>0</v>
      </c>
      <c r="L518">
        <v>0</v>
      </c>
      <c r="M518">
        <v>8066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12079</v>
      </c>
      <c r="W518">
        <v>0</v>
      </c>
      <c r="X518">
        <v>2326</v>
      </c>
      <c r="Y518">
        <v>0</v>
      </c>
      <c r="Z518">
        <v>65.8</v>
      </c>
      <c r="AA518">
        <v>0</v>
      </c>
      <c r="AB518">
        <v>0</v>
      </c>
      <c r="AC518">
        <v>0</v>
      </c>
      <c r="AD518">
        <v>0</v>
      </c>
      <c r="AE518">
        <v>7058</v>
      </c>
      <c r="AF518">
        <v>105836</v>
      </c>
      <c r="AG518">
        <v>0</v>
      </c>
      <c r="AH518">
        <v>0</v>
      </c>
      <c r="AI518">
        <v>365</v>
      </c>
      <c r="AJ518">
        <v>131</v>
      </c>
      <c r="AK518">
        <v>247</v>
      </c>
      <c r="AL518">
        <v>84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952</v>
      </c>
      <c r="AS518">
        <v>18162</v>
      </c>
      <c r="AT518">
        <v>0</v>
      </c>
      <c r="AU518">
        <v>0</v>
      </c>
      <c r="AV518">
        <v>0</v>
      </c>
      <c r="AW518">
        <v>111</v>
      </c>
      <c r="AX518">
        <v>5</v>
      </c>
      <c r="AY518">
        <v>14658</v>
      </c>
      <c r="AZ518">
        <v>0</v>
      </c>
      <c r="BA518">
        <v>0</v>
      </c>
      <c r="BB518">
        <v>0</v>
      </c>
      <c r="BC518" s="1">
        <v>0</v>
      </c>
      <c r="BD518" s="1">
        <v>0</v>
      </c>
      <c r="BE518" s="1">
        <v>0</v>
      </c>
      <c r="BF518" s="1">
        <v>5241</v>
      </c>
      <c r="BG518" s="1">
        <v>0.19366533104369396</v>
      </c>
      <c r="BH518" s="1">
        <v>0.24365579087960312</v>
      </c>
      <c r="BI518" s="1">
        <v>15.108948673917192</v>
      </c>
      <c r="BJ518" s="1">
        <v>24</v>
      </c>
      <c r="BK518" s="1">
        <v>28650.645105895823</v>
      </c>
      <c r="BL518" s="1">
        <v>60</v>
      </c>
      <c r="BM518" s="1">
        <v>21.971379507727534</v>
      </c>
      <c r="BN518" s="1">
        <v>251.63484703936908</v>
      </c>
      <c r="BO518" s="1">
        <v>6.0627416129749774</v>
      </c>
      <c r="BP518">
        <f>IFERROR(VLOOKUP(C518,'[2]Øyer per selskap'!$A$2:$D$43,4,FALSE),0)</f>
        <v>0</v>
      </c>
      <c r="BQ518">
        <f>IFERROR(VLOOKUP(C518,'[1]Pivot 28112017 - VIR 2018'!$D$4:$E$117,2,FALSE),0)</f>
        <v>18.54</v>
      </c>
      <c r="BR518">
        <v>247.85</v>
      </c>
    </row>
    <row r="519" spans="1:70" x14ac:dyDescent="0.25">
      <c r="A519" t="s">
        <v>1236</v>
      </c>
      <c r="B519" t="s">
        <v>1228</v>
      </c>
      <c r="C519">
        <v>979599684</v>
      </c>
      <c r="D519" t="s">
        <v>1229</v>
      </c>
      <c r="E519">
        <v>2014</v>
      </c>
      <c r="F519">
        <v>0</v>
      </c>
      <c r="G519">
        <v>0</v>
      </c>
      <c r="H519">
        <v>0</v>
      </c>
      <c r="I519">
        <v>7162</v>
      </c>
      <c r="J519">
        <v>0</v>
      </c>
      <c r="K519">
        <v>0</v>
      </c>
      <c r="L519">
        <v>0</v>
      </c>
      <c r="M519">
        <v>7614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13834</v>
      </c>
      <c r="W519">
        <v>0</v>
      </c>
      <c r="X519">
        <v>3352</v>
      </c>
      <c r="Y519">
        <v>0</v>
      </c>
      <c r="Z519">
        <v>131.61000000000001</v>
      </c>
      <c r="AA519">
        <v>0</v>
      </c>
      <c r="AB519">
        <v>0</v>
      </c>
      <c r="AC519">
        <v>0</v>
      </c>
      <c r="AD519">
        <v>0</v>
      </c>
      <c r="AE519">
        <v>7122</v>
      </c>
      <c r="AF519">
        <v>113967</v>
      </c>
      <c r="AG519">
        <v>0</v>
      </c>
      <c r="AH519">
        <v>0</v>
      </c>
      <c r="AI519">
        <v>359</v>
      </c>
      <c r="AJ519">
        <v>126</v>
      </c>
      <c r="AK519">
        <v>234</v>
      </c>
      <c r="AL519">
        <v>1468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989</v>
      </c>
      <c r="AS519">
        <v>18653</v>
      </c>
      <c r="AT519">
        <v>0</v>
      </c>
      <c r="AU519">
        <v>0</v>
      </c>
      <c r="AV519">
        <v>0</v>
      </c>
      <c r="AW519">
        <v>103</v>
      </c>
      <c r="AX519">
        <v>5</v>
      </c>
      <c r="AY519">
        <v>12329</v>
      </c>
      <c r="AZ519">
        <v>0</v>
      </c>
      <c r="BA519">
        <v>0</v>
      </c>
      <c r="BB519">
        <v>0</v>
      </c>
      <c r="BC519" s="1">
        <v>0</v>
      </c>
      <c r="BD519" s="1">
        <v>0</v>
      </c>
      <c r="BE519" s="1">
        <v>0</v>
      </c>
      <c r="BF519" s="1">
        <v>5241</v>
      </c>
      <c r="BG519" s="1">
        <v>0.19366533104369396</v>
      </c>
      <c r="BH519" s="1">
        <v>0.24365579087960312</v>
      </c>
      <c r="BI519" s="1">
        <v>15.108948673917192</v>
      </c>
      <c r="BJ519" s="1">
        <v>24</v>
      </c>
      <c r="BK519" s="1">
        <v>28650.645105895823</v>
      </c>
      <c r="BL519" s="1">
        <v>60</v>
      </c>
      <c r="BM519" s="1">
        <v>21.971379507727534</v>
      </c>
      <c r="BN519" s="1">
        <v>251.63484703936908</v>
      </c>
      <c r="BO519" s="1">
        <v>6.0627416129749774</v>
      </c>
      <c r="BP519">
        <f>IFERROR(VLOOKUP(C519,'[2]Øyer per selskap'!$A$2:$D$43,4,FALSE),0)</f>
        <v>0</v>
      </c>
      <c r="BQ519">
        <f>IFERROR(VLOOKUP(C519,'[1]Pivot 28112017 - VIR 2018'!$D$4:$E$117,2,FALSE),0)</f>
        <v>18.54</v>
      </c>
      <c r="BR519">
        <v>247.85</v>
      </c>
    </row>
    <row r="520" spans="1:70" x14ac:dyDescent="0.25">
      <c r="A520" t="s">
        <v>1237</v>
      </c>
      <c r="B520" t="s">
        <v>1228</v>
      </c>
      <c r="C520">
        <v>979599684</v>
      </c>
      <c r="D520" t="s">
        <v>1229</v>
      </c>
      <c r="E520">
        <v>2015</v>
      </c>
      <c r="F520">
        <v>0</v>
      </c>
      <c r="G520">
        <v>0</v>
      </c>
      <c r="H520">
        <v>0</v>
      </c>
      <c r="I520">
        <v>7850</v>
      </c>
      <c r="J520">
        <v>0</v>
      </c>
      <c r="K520">
        <v>0</v>
      </c>
      <c r="L520">
        <v>0</v>
      </c>
      <c r="M520">
        <v>8631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15095</v>
      </c>
      <c r="W520">
        <v>4083</v>
      </c>
      <c r="X520">
        <v>4190</v>
      </c>
      <c r="Y520">
        <v>0</v>
      </c>
      <c r="Z520">
        <v>131.61000000000001</v>
      </c>
      <c r="AA520">
        <v>0</v>
      </c>
      <c r="AB520">
        <v>0</v>
      </c>
      <c r="AC520">
        <v>0</v>
      </c>
      <c r="AD520">
        <v>0</v>
      </c>
      <c r="AE520">
        <v>7152</v>
      </c>
      <c r="AF520">
        <v>132041</v>
      </c>
      <c r="AG520">
        <v>0</v>
      </c>
      <c r="AH520">
        <v>0</v>
      </c>
      <c r="AI520">
        <v>364</v>
      </c>
      <c r="AJ520">
        <v>125</v>
      </c>
      <c r="AK520">
        <v>238</v>
      </c>
      <c r="AL520">
        <v>935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1094</v>
      </c>
      <c r="AS520">
        <v>20855</v>
      </c>
      <c r="AT520">
        <v>0</v>
      </c>
      <c r="AU520">
        <v>0</v>
      </c>
      <c r="AV520">
        <v>0</v>
      </c>
      <c r="AW520">
        <v>107</v>
      </c>
      <c r="AX520">
        <v>6</v>
      </c>
      <c r="AY520">
        <v>14940</v>
      </c>
      <c r="AZ520">
        <v>0</v>
      </c>
      <c r="BA520">
        <v>0</v>
      </c>
      <c r="BB520">
        <v>0</v>
      </c>
      <c r="BC520" s="1">
        <v>0</v>
      </c>
      <c r="BD520" s="1">
        <v>0</v>
      </c>
      <c r="BE520" s="1">
        <v>0</v>
      </c>
      <c r="BF520" s="1">
        <v>5241</v>
      </c>
      <c r="BG520" s="1">
        <v>0.19366533104369396</v>
      </c>
      <c r="BH520" s="1">
        <v>0.24365579087960312</v>
      </c>
      <c r="BI520" s="1">
        <v>15.108948673917192</v>
      </c>
      <c r="BJ520" s="1">
        <v>24</v>
      </c>
      <c r="BK520" s="1">
        <v>28650.645105895823</v>
      </c>
      <c r="BL520" s="1">
        <v>60</v>
      </c>
      <c r="BM520" s="1">
        <v>21.971379507727534</v>
      </c>
      <c r="BN520" s="1">
        <v>251.63484703936908</v>
      </c>
      <c r="BO520" s="1">
        <v>6.0627416129749774</v>
      </c>
      <c r="BP520">
        <f>IFERROR(VLOOKUP(C520,'[2]Øyer per selskap'!$A$2:$D$43,4,FALSE),0)</f>
        <v>0</v>
      </c>
      <c r="BQ520">
        <f>IFERROR(VLOOKUP(C520,'[1]Pivot 28112017 - VIR 2018'!$D$4:$E$117,2,FALSE),0)</f>
        <v>18.54</v>
      </c>
      <c r="BR520">
        <v>247.85</v>
      </c>
    </row>
    <row r="521" spans="1:70" x14ac:dyDescent="0.25">
      <c r="A521" t="s">
        <v>1238</v>
      </c>
      <c r="B521" t="s">
        <v>1228</v>
      </c>
      <c r="C521">
        <v>979599684</v>
      </c>
      <c r="D521" t="s">
        <v>1229</v>
      </c>
      <c r="E521">
        <v>2016</v>
      </c>
      <c r="F521">
        <v>0</v>
      </c>
      <c r="G521">
        <v>0</v>
      </c>
      <c r="H521">
        <v>0</v>
      </c>
      <c r="I521">
        <v>8576</v>
      </c>
      <c r="J521">
        <v>0</v>
      </c>
      <c r="K521">
        <v>0</v>
      </c>
      <c r="L521">
        <v>0</v>
      </c>
      <c r="M521">
        <v>8489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18121</v>
      </c>
      <c r="W521">
        <v>3410</v>
      </c>
      <c r="X521">
        <v>4828</v>
      </c>
      <c r="Y521">
        <v>0</v>
      </c>
      <c r="Z521">
        <v>131.61000000000001</v>
      </c>
      <c r="AA521">
        <v>0</v>
      </c>
      <c r="AB521">
        <v>0</v>
      </c>
      <c r="AC521">
        <v>0</v>
      </c>
      <c r="AD521">
        <v>0</v>
      </c>
      <c r="AE521">
        <v>7194</v>
      </c>
      <c r="AF521">
        <v>139548</v>
      </c>
      <c r="AG521">
        <v>0</v>
      </c>
      <c r="AH521">
        <v>0</v>
      </c>
      <c r="AI521">
        <v>371</v>
      </c>
      <c r="AJ521">
        <v>132</v>
      </c>
      <c r="AK521">
        <v>248</v>
      </c>
      <c r="AL521">
        <v>652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1271</v>
      </c>
      <c r="AS521">
        <v>23051</v>
      </c>
      <c r="AT521">
        <v>187</v>
      </c>
      <c r="AU521">
        <v>0</v>
      </c>
      <c r="AV521">
        <v>0</v>
      </c>
      <c r="AW521">
        <v>110</v>
      </c>
      <c r="AX521">
        <v>6</v>
      </c>
      <c r="AY521">
        <v>7811</v>
      </c>
      <c r="AZ521">
        <v>0</v>
      </c>
      <c r="BA521">
        <v>0</v>
      </c>
      <c r="BB521">
        <v>0</v>
      </c>
      <c r="BC521" s="1">
        <v>0</v>
      </c>
      <c r="BD521" s="1">
        <v>0</v>
      </c>
      <c r="BE521" s="1">
        <v>0</v>
      </c>
      <c r="BF521" s="1">
        <v>5241</v>
      </c>
      <c r="BG521" s="1">
        <v>0.19366533104369396</v>
      </c>
      <c r="BH521" s="1">
        <v>0.24365579087960312</v>
      </c>
      <c r="BI521" s="1">
        <v>15.108948673917192</v>
      </c>
      <c r="BJ521" s="1">
        <v>24</v>
      </c>
      <c r="BK521" s="1">
        <v>28650.645105895823</v>
      </c>
      <c r="BL521" s="1">
        <v>60</v>
      </c>
      <c r="BM521" s="1">
        <v>21.971379507727534</v>
      </c>
      <c r="BN521" s="1">
        <v>251.63484703936908</v>
      </c>
      <c r="BO521" s="1">
        <v>6.0627416129749774</v>
      </c>
      <c r="BP521">
        <f>IFERROR(VLOOKUP(C521,'[2]Øyer per selskap'!$A$2:$D$43,4,FALSE),0)</f>
        <v>0</v>
      </c>
      <c r="BQ521">
        <f>IFERROR(VLOOKUP(C521,'[1]Pivot 28112017 - VIR 2018'!$D$4:$E$117,2,FALSE),0)</f>
        <v>18.54</v>
      </c>
      <c r="BR521">
        <v>247.85</v>
      </c>
    </row>
    <row r="522" spans="1:70" x14ac:dyDescent="0.25">
      <c r="A522" t="s">
        <v>709</v>
      </c>
      <c r="B522" t="s">
        <v>710</v>
      </c>
      <c r="C522">
        <v>955664361</v>
      </c>
      <c r="D522" t="s">
        <v>711</v>
      </c>
      <c r="E522">
        <v>2007</v>
      </c>
      <c r="F522">
        <v>0</v>
      </c>
      <c r="G522">
        <v>0</v>
      </c>
      <c r="H522">
        <v>0</v>
      </c>
      <c r="I522">
        <v>2649</v>
      </c>
      <c r="J522">
        <v>0</v>
      </c>
      <c r="K522">
        <v>0</v>
      </c>
      <c r="L522">
        <v>0</v>
      </c>
      <c r="M522">
        <v>4638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5660</v>
      </c>
      <c r="W522">
        <v>899</v>
      </c>
      <c r="X522">
        <v>2741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3357</v>
      </c>
      <c r="AF522">
        <v>46423</v>
      </c>
      <c r="AG522">
        <v>0</v>
      </c>
      <c r="AH522">
        <v>0</v>
      </c>
      <c r="AI522">
        <v>286</v>
      </c>
      <c r="AJ522">
        <v>272</v>
      </c>
      <c r="AK522">
        <v>319</v>
      </c>
      <c r="AL522">
        <v>226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498</v>
      </c>
      <c r="AS522">
        <v>16154</v>
      </c>
      <c r="AT522">
        <v>0</v>
      </c>
      <c r="AU522">
        <v>0</v>
      </c>
      <c r="AV522">
        <v>0</v>
      </c>
      <c r="AW522">
        <v>47</v>
      </c>
      <c r="AX522">
        <v>0</v>
      </c>
      <c r="AY522">
        <v>5133</v>
      </c>
      <c r="AZ522">
        <v>0</v>
      </c>
      <c r="BA522">
        <v>0</v>
      </c>
      <c r="BB522">
        <v>0</v>
      </c>
      <c r="BC522" s="1">
        <v>0</v>
      </c>
      <c r="BD522" s="1">
        <v>0</v>
      </c>
      <c r="BE522" s="1">
        <v>0</v>
      </c>
      <c r="BF522" s="1">
        <v>10791</v>
      </c>
      <c r="BG522" s="1">
        <v>2.1406727828746176E-2</v>
      </c>
      <c r="BH522" s="1">
        <v>1.9275322027615605E-2</v>
      </c>
      <c r="BI522" s="1">
        <v>7.885645445278473</v>
      </c>
      <c r="BJ522" s="1">
        <v>25.432304698359744</v>
      </c>
      <c r="BK522" s="1">
        <v>87307.646927995549</v>
      </c>
      <c r="BL522" s="1">
        <v>62</v>
      </c>
      <c r="BM522" s="1">
        <v>79.411361319618194</v>
      </c>
      <c r="BN522" s="1">
        <v>371.82187934389765</v>
      </c>
      <c r="BO522" s="1">
        <v>2.2032111395283209</v>
      </c>
      <c r="BP522">
        <f>IFERROR(VLOOKUP(C522,'[2]Øyer per selskap'!$A$2:$D$43,4,FALSE),0)</f>
        <v>0</v>
      </c>
      <c r="BQ522">
        <f>IFERROR(VLOOKUP(C522,'[1]Pivot 28112017 - VIR 2018'!$D$4:$E$117,2,FALSE),0)</f>
        <v>7.1890000000000001</v>
      </c>
      <c r="BR522">
        <v>276.60000000000002</v>
      </c>
    </row>
    <row r="523" spans="1:70" x14ac:dyDescent="0.25">
      <c r="A523" t="s">
        <v>712</v>
      </c>
      <c r="B523" t="s">
        <v>710</v>
      </c>
      <c r="C523">
        <v>955664361</v>
      </c>
      <c r="D523" t="s">
        <v>711</v>
      </c>
      <c r="E523">
        <v>2008</v>
      </c>
      <c r="F523">
        <v>0</v>
      </c>
      <c r="G523">
        <v>0</v>
      </c>
      <c r="H523">
        <v>0</v>
      </c>
      <c r="I523">
        <v>2984</v>
      </c>
      <c r="J523">
        <v>0</v>
      </c>
      <c r="K523">
        <v>0</v>
      </c>
      <c r="L523">
        <v>0</v>
      </c>
      <c r="M523">
        <v>4596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6269</v>
      </c>
      <c r="W523">
        <v>780</v>
      </c>
      <c r="X523">
        <v>2705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3447</v>
      </c>
      <c r="AF523">
        <v>53250</v>
      </c>
      <c r="AG523">
        <v>0</v>
      </c>
      <c r="AH523">
        <v>0</v>
      </c>
      <c r="AI523">
        <v>289</v>
      </c>
      <c r="AJ523">
        <v>274</v>
      </c>
      <c r="AK523">
        <v>321</v>
      </c>
      <c r="AL523">
        <v>774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634</v>
      </c>
      <c r="AS523">
        <v>18117</v>
      </c>
      <c r="AT523">
        <v>0</v>
      </c>
      <c r="AU523">
        <v>0</v>
      </c>
      <c r="AV523">
        <v>0</v>
      </c>
      <c r="AW523">
        <v>47</v>
      </c>
      <c r="AX523">
        <v>0</v>
      </c>
      <c r="AY523">
        <v>5524</v>
      </c>
      <c r="AZ523">
        <v>0</v>
      </c>
      <c r="BA523">
        <v>0</v>
      </c>
      <c r="BB523">
        <v>0</v>
      </c>
      <c r="BP523">
        <f>IFERROR(VLOOKUP(C523,'[2]Øyer per selskap'!$A$2:$D$43,4,FALSE),0)</f>
        <v>0</v>
      </c>
      <c r="BQ523">
        <f>IFERROR(VLOOKUP(C523,'[1]Pivot 28112017 - VIR 2018'!$D$4:$E$117,2,FALSE),0)</f>
        <v>7.1890000000000001</v>
      </c>
      <c r="BR523">
        <v>276.60000000000002</v>
      </c>
    </row>
    <row r="524" spans="1:70" x14ac:dyDescent="0.25">
      <c r="A524" t="s">
        <v>713</v>
      </c>
      <c r="B524" t="s">
        <v>710</v>
      </c>
      <c r="C524">
        <v>955664361</v>
      </c>
      <c r="D524" t="s">
        <v>711</v>
      </c>
      <c r="E524">
        <v>2009</v>
      </c>
      <c r="F524">
        <v>0</v>
      </c>
      <c r="G524">
        <v>0</v>
      </c>
      <c r="H524">
        <v>0</v>
      </c>
      <c r="I524">
        <v>3271</v>
      </c>
      <c r="J524">
        <v>0</v>
      </c>
      <c r="K524">
        <v>0</v>
      </c>
      <c r="L524">
        <v>0</v>
      </c>
      <c r="M524">
        <v>4541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7124</v>
      </c>
      <c r="W524">
        <v>1112</v>
      </c>
      <c r="X524">
        <v>3980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3500</v>
      </c>
      <c r="AF524">
        <v>56254</v>
      </c>
      <c r="AG524">
        <v>0</v>
      </c>
      <c r="AH524">
        <v>0</v>
      </c>
      <c r="AI524">
        <v>292</v>
      </c>
      <c r="AJ524">
        <v>274</v>
      </c>
      <c r="AK524">
        <v>324</v>
      </c>
      <c r="AL524">
        <v>852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716</v>
      </c>
      <c r="AS524">
        <v>18311</v>
      </c>
      <c r="AT524">
        <v>0</v>
      </c>
      <c r="AU524">
        <v>0</v>
      </c>
      <c r="AV524">
        <v>0</v>
      </c>
      <c r="AW524">
        <v>50</v>
      </c>
      <c r="AX524">
        <v>0</v>
      </c>
      <c r="AY524">
        <v>5618</v>
      </c>
      <c r="AZ524">
        <v>0</v>
      </c>
      <c r="BA524">
        <v>0</v>
      </c>
      <c r="BB524">
        <v>0</v>
      </c>
      <c r="BP524">
        <f>IFERROR(VLOOKUP(C524,'[2]Øyer per selskap'!$A$2:$D$43,4,FALSE),0)</f>
        <v>0</v>
      </c>
      <c r="BQ524">
        <f>IFERROR(VLOOKUP(C524,'[1]Pivot 28112017 - VIR 2018'!$D$4:$E$117,2,FALSE),0)</f>
        <v>7.1890000000000001</v>
      </c>
      <c r="BR524">
        <v>276.60000000000002</v>
      </c>
    </row>
    <row r="525" spans="1:70" x14ac:dyDescent="0.25">
      <c r="A525" t="s">
        <v>714</v>
      </c>
      <c r="B525" t="s">
        <v>710</v>
      </c>
      <c r="C525">
        <v>955664361</v>
      </c>
      <c r="D525" t="s">
        <v>711</v>
      </c>
      <c r="E525">
        <v>2010</v>
      </c>
      <c r="F525">
        <v>0</v>
      </c>
      <c r="G525">
        <v>0</v>
      </c>
      <c r="H525">
        <v>0</v>
      </c>
      <c r="I525">
        <v>3656</v>
      </c>
      <c r="J525">
        <v>0</v>
      </c>
      <c r="K525">
        <v>0</v>
      </c>
      <c r="L525">
        <v>0</v>
      </c>
      <c r="M525">
        <v>5858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7212</v>
      </c>
      <c r="W525">
        <v>653</v>
      </c>
      <c r="X525">
        <v>4453</v>
      </c>
      <c r="Y525">
        <v>0</v>
      </c>
      <c r="Z525">
        <v>18.899999999999999</v>
      </c>
      <c r="AA525">
        <v>0</v>
      </c>
      <c r="AB525">
        <v>0</v>
      </c>
      <c r="AC525">
        <v>0</v>
      </c>
      <c r="AD525">
        <v>0</v>
      </c>
      <c r="AE525">
        <v>3533</v>
      </c>
      <c r="AF525">
        <v>64317</v>
      </c>
      <c r="AG525">
        <v>0</v>
      </c>
      <c r="AH525">
        <v>0</v>
      </c>
      <c r="AI525">
        <v>295</v>
      </c>
      <c r="AJ525">
        <v>274</v>
      </c>
      <c r="AK525">
        <v>332</v>
      </c>
      <c r="AL525">
        <v>214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750</v>
      </c>
      <c r="AS525">
        <v>20593</v>
      </c>
      <c r="AT525">
        <v>0</v>
      </c>
      <c r="AU525">
        <v>0</v>
      </c>
      <c r="AV525">
        <v>0</v>
      </c>
      <c r="AW525">
        <v>58</v>
      </c>
      <c r="AX525">
        <v>0</v>
      </c>
      <c r="AY525">
        <v>7451</v>
      </c>
      <c r="AZ525">
        <v>0</v>
      </c>
      <c r="BA525">
        <v>0</v>
      </c>
      <c r="BB525">
        <v>0</v>
      </c>
      <c r="BP525">
        <f>IFERROR(VLOOKUP(C525,'[2]Øyer per selskap'!$A$2:$D$43,4,FALSE),0)</f>
        <v>0</v>
      </c>
      <c r="BQ525">
        <f>IFERROR(VLOOKUP(C525,'[1]Pivot 28112017 - VIR 2018'!$D$4:$E$117,2,FALSE),0)</f>
        <v>7.1890000000000001</v>
      </c>
      <c r="BR525">
        <v>276.60000000000002</v>
      </c>
    </row>
    <row r="526" spans="1:70" x14ac:dyDescent="0.25">
      <c r="A526" t="s">
        <v>715</v>
      </c>
      <c r="B526" t="s">
        <v>710</v>
      </c>
      <c r="C526">
        <v>955664361</v>
      </c>
      <c r="D526" t="s">
        <v>711</v>
      </c>
      <c r="E526">
        <v>2011</v>
      </c>
      <c r="F526">
        <v>0</v>
      </c>
      <c r="G526">
        <v>0</v>
      </c>
      <c r="H526">
        <v>0</v>
      </c>
      <c r="I526">
        <v>3854</v>
      </c>
      <c r="J526">
        <v>0</v>
      </c>
      <c r="K526">
        <v>0</v>
      </c>
      <c r="L526">
        <v>0</v>
      </c>
      <c r="M526">
        <v>5024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7051</v>
      </c>
      <c r="W526">
        <v>429</v>
      </c>
      <c r="X526">
        <v>3259</v>
      </c>
      <c r="Y526">
        <v>0</v>
      </c>
      <c r="Z526">
        <v>18.899999999999999</v>
      </c>
      <c r="AA526">
        <v>0</v>
      </c>
      <c r="AB526">
        <v>0</v>
      </c>
      <c r="AC526">
        <v>0</v>
      </c>
      <c r="AD526">
        <v>0</v>
      </c>
      <c r="AE526">
        <v>3612</v>
      </c>
      <c r="AF526">
        <v>67759</v>
      </c>
      <c r="AG526">
        <v>0</v>
      </c>
      <c r="AH526">
        <v>0</v>
      </c>
      <c r="AI526">
        <v>295</v>
      </c>
      <c r="AJ526">
        <v>274</v>
      </c>
      <c r="AK526">
        <v>335</v>
      </c>
      <c r="AL526">
        <v>202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857</v>
      </c>
      <c r="AS526">
        <v>21052</v>
      </c>
      <c r="AT526">
        <v>0</v>
      </c>
      <c r="AU526">
        <v>0</v>
      </c>
      <c r="AV526">
        <v>0</v>
      </c>
      <c r="AW526">
        <v>61</v>
      </c>
      <c r="AX526">
        <v>0</v>
      </c>
      <c r="AY526">
        <v>7689</v>
      </c>
      <c r="AZ526">
        <v>0</v>
      </c>
      <c r="BA526">
        <v>0</v>
      </c>
      <c r="BB526">
        <v>0</v>
      </c>
      <c r="BP526">
        <f>IFERROR(VLOOKUP(C526,'[2]Øyer per selskap'!$A$2:$D$43,4,FALSE),0)</f>
        <v>0</v>
      </c>
      <c r="BQ526">
        <f>IFERROR(VLOOKUP(C526,'[1]Pivot 28112017 - VIR 2018'!$D$4:$E$117,2,FALSE),0)</f>
        <v>7.1890000000000001</v>
      </c>
      <c r="BR526">
        <v>276.60000000000002</v>
      </c>
    </row>
    <row r="527" spans="1:70" x14ac:dyDescent="0.25">
      <c r="A527" t="s">
        <v>716</v>
      </c>
      <c r="B527" t="s">
        <v>710</v>
      </c>
      <c r="C527">
        <v>955664361</v>
      </c>
      <c r="D527" t="s">
        <v>711</v>
      </c>
      <c r="E527">
        <v>2012</v>
      </c>
      <c r="F527">
        <v>0</v>
      </c>
      <c r="G527">
        <v>0</v>
      </c>
      <c r="H527">
        <v>0</v>
      </c>
      <c r="I527">
        <v>4148</v>
      </c>
      <c r="J527">
        <v>0</v>
      </c>
      <c r="K527">
        <v>0</v>
      </c>
      <c r="L527">
        <v>0</v>
      </c>
      <c r="M527">
        <v>5198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7340</v>
      </c>
      <c r="W527">
        <v>1303</v>
      </c>
      <c r="X527">
        <v>2499</v>
      </c>
      <c r="Y527">
        <v>0</v>
      </c>
      <c r="Z527">
        <v>18.899999999999999</v>
      </c>
      <c r="AA527">
        <v>0</v>
      </c>
      <c r="AB527">
        <v>0</v>
      </c>
      <c r="AC527">
        <v>0</v>
      </c>
      <c r="AD527">
        <v>0</v>
      </c>
      <c r="AE527">
        <v>3698</v>
      </c>
      <c r="AF527">
        <v>72791</v>
      </c>
      <c r="AG527">
        <v>0</v>
      </c>
      <c r="AH527">
        <v>0</v>
      </c>
      <c r="AI527">
        <v>296</v>
      </c>
      <c r="AJ527">
        <v>274</v>
      </c>
      <c r="AK527">
        <v>336</v>
      </c>
      <c r="AL527">
        <v>135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916</v>
      </c>
      <c r="AS527">
        <v>21721</v>
      </c>
      <c r="AT527">
        <v>0</v>
      </c>
      <c r="AU527">
        <v>0</v>
      </c>
      <c r="AV527">
        <v>0</v>
      </c>
      <c r="AW527">
        <v>62</v>
      </c>
      <c r="AX527">
        <v>0</v>
      </c>
      <c r="AY527">
        <v>8370</v>
      </c>
      <c r="AZ527">
        <v>0</v>
      </c>
      <c r="BA527">
        <v>0</v>
      </c>
      <c r="BB527">
        <v>0</v>
      </c>
      <c r="BP527">
        <f>IFERROR(VLOOKUP(C527,'[2]Øyer per selskap'!$A$2:$D$43,4,FALSE),0)</f>
        <v>0</v>
      </c>
      <c r="BQ527">
        <f>IFERROR(VLOOKUP(C527,'[1]Pivot 28112017 - VIR 2018'!$D$4:$E$117,2,FALSE),0)</f>
        <v>7.1890000000000001</v>
      </c>
      <c r="BR527">
        <v>276.60000000000002</v>
      </c>
    </row>
    <row r="528" spans="1:70" x14ac:dyDescent="0.25">
      <c r="A528" t="s">
        <v>717</v>
      </c>
      <c r="B528" t="s">
        <v>710</v>
      </c>
      <c r="C528">
        <v>955664361</v>
      </c>
      <c r="D528" t="s">
        <v>711</v>
      </c>
      <c r="E528">
        <v>2013</v>
      </c>
      <c r="F528">
        <v>0</v>
      </c>
      <c r="G528">
        <v>0</v>
      </c>
      <c r="H528">
        <v>0</v>
      </c>
      <c r="I528">
        <v>4248</v>
      </c>
      <c r="J528">
        <v>0</v>
      </c>
      <c r="K528">
        <v>0</v>
      </c>
      <c r="L528">
        <v>0</v>
      </c>
      <c r="M528">
        <v>5478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8138</v>
      </c>
      <c r="W528">
        <v>1172</v>
      </c>
      <c r="X528">
        <v>2104</v>
      </c>
      <c r="Y528">
        <v>0</v>
      </c>
      <c r="Z528">
        <v>18.899999999999999</v>
      </c>
      <c r="AA528">
        <v>0</v>
      </c>
      <c r="AB528">
        <v>0</v>
      </c>
      <c r="AC528">
        <v>0</v>
      </c>
      <c r="AD528">
        <v>0</v>
      </c>
      <c r="AE528">
        <v>3777</v>
      </c>
      <c r="AF528">
        <v>77702</v>
      </c>
      <c r="AG528">
        <v>0</v>
      </c>
      <c r="AH528">
        <v>0</v>
      </c>
      <c r="AI528">
        <v>297</v>
      </c>
      <c r="AJ528">
        <v>274</v>
      </c>
      <c r="AK528">
        <v>338</v>
      </c>
      <c r="AL528">
        <v>507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976</v>
      </c>
      <c r="AS528">
        <v>22460</v>
      </c>
      <c r="AT528">
        <v>0</v>
      </c>
      <c r="AU528">
        <v>0</v>
      </c>
      <c r="AV528">
        <v>0</v>
      </c>
      <c r="AW528">
        <v>64</v>
      </c>
      <c r="AX528">
        <v>0</v>
      </c>
      <c r="AY528">
        <v>10153</v>
      </c>
      <c r="AZ528">
        <v>0</v>
      </c>
      <c r="BA528">
        <v>0</v>
      </c>
      <c r="BB528">
        <v>0</v>
      </c>
      <c r="BC528" s="1">
        <v>0</v>
      </c>
      <c r="BD528" s="1">
        <v>0</v>
      </c>
      <c r="BE528" s="1">
        <v>0</v>
      </c>
      <c r="BF528" s="1">
        <v>10791</v>
      </c>
      <c r="BG528" s="1">
        <v>2.1406727828746176E-2</v>
      </c>
      <c r="BH528" s="1">
        <v>1.9275322027615605E-2</v>
      </c>
      <c r="BI528" s="1">
        <v>7.885645445278473</v>
      </c>
      <c r="BJ528" s="1">
        <v>25.432304698359744</v>
      </c>
      <c r="BK528" s="1">
        <v>87307.646927995549</v>
      </c>
      <c r="BL528" s="1">
        <v>62</v>
      </c>
      <c r="BM528" s="1">
        <v>79.411361319618194</v>
      </c>
      <c r="BN528" s="1">
        <v>371.82187934389765</v>
      </c>
      <c r="BO528" s="1">
        <v>2.2032111395283209</v>
      </c>
      <c r="BP528">
        <f>IFERROR(VLOOKUP(C528,'[2]Øyer per selskap'!$A$2:$D$43,4,FALSE),0)</f>
        <v>0</v>
      </c>
      <c r="BQ528">
        <f>IFERROR(VLOOKUP(C528,'[1]Pivot 28112017 - VIR 2018'!$D$4:$E$117,2,FALSE),0)</f>
        <v>7.1890000000000001</v>
      </c>
      <c r="BR528">
        <v>276.60000000000002</v>
      </c>
    </row>
    <row r="529" spans="1:70" x14ac:dyDescent="0.25">
      <c r="A529" t="s">
        <v>718</v>
      </c>
      <c r="B529" t="s">
        <v>710</v>
      </c>
      <c r="C529">
        <v>955664361</v>
      </c>
      <c r="D529" t="s">
        <v>711</v>
      </c>
      <c r="E529">
        <v>2014</v>
      </c>
      <c r="F529">
        <v>0</v>
      </c>
      <c r="G529">
        <v>0</v>
      </c>
      <c r="H529">
        <v>0</v>
      </c>
      <c r="I529">
        <v>4591</v>
      </c>
      <c r="J529">
        <v>0</v>
      </c>
      <c r="K529">
        <v>0</v>
      </c>
      <c r="L529">
        <v>0</v>
      </c>
      <c r="M529">
        <v>5367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8636</v>
      </c>
      <c r="W529">
        <v>2640</v>
      </c>
      <c r="X529">
        <v>1499</v>
      </c>
      <c r="Y529">
        <v>0</v>
      </c>
      <c r="Z529">
        <v>18.899999999999999</v>
      </c>
      <c r="AA529">
        <v>0</v>
      </c>
      <c r="AB529">
        <v>0</v>
      </c>
      <c r="AC529">
        <v>0</v>
      </c>
      <c r="AD529">
        <v>0</v>
      </c>
      <c r="AE529">
        <v>3832</v>
      </c>
      <c r="AF529">
        <v>75659</v>
      </c>
      <c r="AG529">
        <v>0</v>
      </c>
      <c r="AH529">
        <v>0</v>
      </c>
      <c r="AI529">
        <v>323</v>
      </c>
      <c r="AJ529">
        <v>274</v>
      </c>
      <c r="AK529">
        <v>339</v>
      </c>
      <c r="AL529">
        <v>145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1120</v>
      </c>
      <c r="AS529">
        <v>24756</v>
      </c>
      <c r="AT529">
        <v>0</v>
      </c>
      <c r="AU529">
        <v>0</v>
      </c>
      <c r="AV529">
        <v>0</v>
      </c>
      <c r="AW529">
        <v>65</v>
      </c>
      <c r="AX529">
        <v>0</v>
      </c>
      <c r="AY529">
        <v>8395</v>
      </c>
      <c r="AZ529">
        <v>0</v>
      </c>
      <c r="BA529">
        <v>0</v>
      </c>
      <c r="BB529">
        <v>0</v>
      </c>
      <c r="BC529" s="1">
        <v>0</v>
      </c>
      <c r="BD529" s="1">
        <v>0</v>
      </c>
      <c r="BE529" s="1">
        <v>0</v>
      </c>
      <c r="BF529" s="1">
        <v>10791</v>
      </c>
      <c r="BG529" s="1">
        <v>2.1406727828746176E-2</v>
      </c>
      <c r="BH529" s="1">
        <v>1.9275322027615605E-2</v>
      </c>
      <c r="BI529" s="1">
        <v>7.885645445278473</v>
      </c>
      <c r="BJ529" s="1">
        <v>25.432304698359744</v>
      </c>
      <c r="BK529" s="1">
        <v>87307.646927995549</v>
      </c>
      <c r="BL529" s="1">
        <v>62</v>
      </c>
      <c r="BM529" s="1">
        <v>79.411361319618194</v>
      </c>
      <c r="BN529" s="1">
        <v>371.82187934389765</v>
      </c>
      <c r="BO529" s="1">
        <v>2.2032111395283209</v>
      </c>
      <c r="BP529">
        <f>IFERROR(VLOOKUP(C529,'[2]Øyer per selskap'!$A$2:$D$43,4,FALSE),0)</f>
        <v>0</v>
      </c>
      <c r="BQ529">
        <f>IFERROR(VLOOKUP(C529,'[1]Pivot 28112017 - VIR 2018'!$D$4:$E$117,2,FALSE),0)</f>
        <v>7.1890000000000001</v>
      </c>
      <c r="BR529">
        <v>276.60000000000002</v>
      </c>
    </row>
    <row r="530" spans="1:70" x14ac:dyDescent="0.25">
      <c r="A530" t="s">
        <v>719</v>
      </c>
      <c r="B530" t="s">
        <v>710</v>
      </c>
      <c r="C530">
        <v>955664361</v>
      </c>
      <c r="D530" t="s">
        <v>711</v>
      </c>
      <c r="E530">
        <v>2015</v>
      </c>
      <c r="F530">
        <v>0</v>
      </c>
      <c r="G530">
        <v>0</v>
      </c>
      <c r="H530">
        <v>0</v>
      </c>
      <c r="I530">
        <v>5291</v>
      </c>
      <c r="J530">
        <v>0</v>
      </c>
      <c r="K530">
        <v>0</v>
      </c>
      <c r="L530">
        <v>0</v>
      </c>
      <c r="M530">
        <v>5531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7833</v>
      </c>
      <c r="W530">
        <v>535</v>
      </c>
      <c r="X530">
        <v>2104</v>
      </c>
      <c r="Y530">
        <v>0</v>
      </c>
      <c r="Z530">
        <v>18.899999999999999</v>
      </c>
      <c r="AA530">
        <v>0</v>
      </c>
      <c r="AB530">
        <v>0</v>
      </c>
      <c r="AC530">
        <v>0</v>
      </c>
      <c r="AD530">
        <v>0</v>
      </c>
      <c r="AE530">
        <v>3917</v>
      </c>
      <c r="AF530">
        <v>74715</v>
      </c>
      <c r="AG530">
        <v>0</v>
      </c>
      <c r="AH530">
        <v>0</v>
      </c>
      <c r="AI530">
        <v>306</v>
      </c>
      <c r="AJ530">
        <v>255</v>
      </c>
      <c r="AK530">
        <v>321</v>
      </c>
      <c r="AL530">
        <v>515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1160</v>
      </c>
      <c r="AS530">
        <v>25890</v>
      </c>
      <c r="AT530">
        <v>0</v>
      </c>
      <c r="AU530">
        <v>0</v>
      </c>
      <c r="AV530">
        <v>0</v>
      </c>
      <c r="AW530">
        <v>66</v>
      </c>
      <c r="AX530">
        <v>0</v>
      </c>
      <c r="AY530">
        <v>8536</v>
      </c>
      <c r="AZ530">
        <v>0</v>
      </c>
      <c r="BA530">
        <v>0</v>
      </c>
      <c r="BB530">
        <v>0</v>
      </c>
      <c r="BC530" s="1">
        <v>0</v>
      </c>
      <c r="BD530" s="1">
        <v>0</v>
      </c>
      <c r="BE530" s="1">
        <v>0</v>
      </c>
      <c r="BF530" s="1">
        <v>10791</v>
      </c>
      <c r="BG530" s="1">
        <v>2.1406727828746176E-2</v>
      </c>
      <c r="BH530" s="1">
        <v>1.9275322027615605E-2</v>
      </c>
      <c r="BI530" s="1">
        <v>7.885645445278473</v>
      </c>
      <c r="BJ530" s="1">
        <v>25.432304698359744</v>
      </c>
      <c r="BK530" s="1">
        <v>87307.646927995549</v>
      </c>
      <c r="BL530" s="1">
        <v>62</v>
      </c>
      <c r="BM530" s="1">
        <v>79.411361319618194</v>
      </c>
      <c r="BN530" s="1">
        <v>371.82187934389765</v>
      </c>
      <c r="BO530" s="1">
        <v>2.2032111395283209</v>
      </c>
      <c r="BP530">
        <f>IFERROR(VLOOKUP(C530,'[2]Øyer per selskap'!$A$2:$D$43,4,FALSE),0)</f>
        <v>0</v>
      </c>
      <c r="BQ530">
        <f>IFERROR(VLOOKUP(C530,'[1]Pivot 28112017 - VIR 2018'!$D$4:$E$117,2,FALSE),0)</f>
        <v>7.1890000000000001</v>
      </c>
      <c r="BR530">
        <v>276.60000000000002</v>
      </c>
    </row>
    <row r="531" spans="1:70" x14ac:dyDescent="0.25">
      <c r="A531" t="s">
        <v>720</v>
      </c>
      <c r="B531" t="s">
        <v>710</v>
      </c>
      <c r="C531">
        <v>955664361</v>
      </c>
      <c r="D531" t="s">
        <v>711</v>
      </c>
      <c r="E531">
        <v>2016</v>
      </c>
      <c r="F531">
        <v>0</v>
      </c>
      <c r="G531">
        <v>0</v>
      </c>
      <c r="H531">
        <v>0</v>
      </c>
      <c r="I531">
        <v>5687</v>
      </c>
      <c r="J531">
        <v>0</v>
      </c>
      <c r="K531">
        <v>0</v>
      </c>
      <c r="L531">
        <v>0</v>
      </c>
      <c r="M531">
        <v>5843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9205</v>
      </c>
      <c r="W531">
        <v>626</v>
      </c>
      <c r="X531">
        <v>3208</v>
      </c>
      <c r="Y531">
        <v>0</v>
      </c>
      <c r="Z531">
        <v>18.899999999999999</v>
      </c>
      <c r="AA531">
        <v>0</v>
      </c>
      <c r="AB531">
        <v>0</v>
      </c>
      <c r="AC531">
        <v>0</v>
      </c>
      <c r="AD531">
        <v>0</v>
      </c>
      <c r="AE531">
        <v>3975</v>
      </c>
      <c r="AF531">
        <v>75320</v>
      </c>
      <c r="AG531">
        <v>0</v>
      </c>
      <c r="AH531">
        <v>0</v>
      </c>
      <c r="AI531">
        <v>306</v>
      </c>
      <c r="AJ531">
        <v>253</v>
      </c>
      <c r="AK531">
        <v>323</v>
      </c>
      <c r="AL531">
        <v>571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1265</v>
      </c>
      <c r="AS531">
        <v>28329</v>
      </c>
      <c r="AT531">
        <v>0</v>
      </c>
      <c r="AU531">
        <v>0</v>
      </c>
      <c r="AV531">
        <v>0</v>
      </c>
      <c r="AW531">
        <v>70</v>
      </c>
      <c r="AX531">
        <v>0</v>
      </c>
      <c r="AY531">
        <v>8055</v>
      </c>
      <c r="AZ531">
        <v>0</v>
      </c>
      <c r="BA531">
        <v>0</v>
      </c>
      <c r="BB531">
        <v>0</v>
      </c>
      <c r="BC531" s="1">
        <v>0</v>
      </c>
      <c r="BD531" s="1">
        <v>0</v>
      </c>
      <c r="BE531" s="1">
        <v>0</v>
      </c>
      <c r="BF531" s="1">
        <v>10791</v>
      </c>
      <c r="BG531" s="1">
        <v>2.1406727828746176E-2</v>
      </c>
      <c r="BH531" s="1">
        <v>1.9275322027615605E-2</v>
      </c>
      <c r="BI531" s="1">
        <v>7.885645445278473</v>
      </c>
      <c r="BJ531" s="1">
        <v>25.432304698359744</v>
      </c>
      <c r="BK531" s="1">
        <v>87307.646927995549</v>
      </c>
      <c r="BL531" s="1">
        <v>62</v>
      </c>
      <c r="BM531" s="1">
        <v>79.411361319618194</v>
      </c>
      <c r="BN531" s="1">
        <v>371.82187934389765</v>
      </c>
      <c r="BO531" s="1">
        <v>2.2032111395283209</v>
      </c>
      <c r="BP531">
        <f>IFERROR(VLOOKUP(C531,'[2]Øyer per selskap'!$A$2:$D$43,4,FALSE),0)</f>
        <v>0</v>
      </c>
      <c r="BQ531">
        <f>IFERROR(VLOOKUP(C531,'[1]Pivot 28112017 - VIR 2018'!$D$4:$E$117,2,FALSE),0)</f>
        <v>7.1890000000000001</v>
      </c>
      <c r="BR531">
        <v>276.60000000000002</v>
      </c>
    </row>
    <row r="532" spans="1:70" x14ac:dyDescent="0.25">
      <c r="A532" t="s">
        <v>798</v>
      </c>
      <c r="B532" t="s">
        <v>89</v>
      </c>
      <c r="C532">
        <v>966309202</v>
      </c>
      <c r="D532" t="s">
        <v>90</v>
      </c>
      <c r="E532">
        <v>2007</v>
      </c>
      <c r="F532">
        <v>0</v>
      </c>
      <c r="G532">
        <v>0</v>
      </c>
      <c r="H532">
        <v>0</v>
      </c>
      <c r="I532">
        <v>5577</v>
      </c>
      <c r="J532">
        <v>0</v>
      </c>
      <c r="K532">
        <v>0</v>
      </c>
      <c r="L532">
        <v>0</v>
      </c>
      <c r="M532">
        <v>9130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8819</v>
      </c>
      <c r="W532">
        <v>1619</v>
      </c>
      <c r="X532">
        <v>1985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6361</v>
      </c>
      <c r="AF532">
        <v>96082</v>
      </c>
      <c r="AG532">
        <v>0</v>
      </c>
      <c r="AH532">
        <v>0</v>
      </c>
      <c r="AI532">
        <v>391</v>
      </c>
      <c r="AJ532">
        <v>247</v>
      </c>
      <c r="AK532">
        <v>316</v>
      </c>
      <c r="AL532">
        <v>1565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752</v>
      </c>
      <c r="AS532">
        <v>8458</v>
      </c>
      <c r="AT532">
        <v>0</v>
      </c>
      <c r="AU532">
        <v>0</v>
      </c>
      <c r="AV532">
        <v>0</v>
      </c>
      <c r="AW532">
        <v>63</v>
      </c>
      <c r="AX532">
        <v>6</v>
      </c>
      <c r="AY532">
        <v>7793</v>
      </c>
      <c r="AZ532">
        <v>0</v>
      </c>
      <c r="BA532">
        <v>0</v>
      </c>
      <c r="BB532">
        <v>0</v>
      </c>
      <c r="BC532" s="1">
        <v>0</v>
      </c>
      <c r="BD532" s="1">
        <v>0</v>
      </c>
      <c r="BE532" s="1">
        <v>0</v>
      </c>
      <c r="BF532" s="1">
        <v>10500</v>
      </c>
      <c r="BG532" s="1">
        <v>0.13400000000000001</v>
      </c>
      <c r="BH532" s="1">
        <v>0.18352380952380953</v>
      </c>
      <c r="BI532" s="1">
        <v>13.557142857142857</v>
      </c>
      <c r="BJ532" s="1">
        <v>25.887428571428572</v>
      </c>
      <c r="BK532" s="1">
        <v>9412.5085714285706</v>
      </c>
      <c r="BL532" s="1">
        <v>59.515238095238097</v>
      </c>
      <c r="BM532" s="1">
        <v>9.6827619047619056</v>
      </c>
      <c r="BN532" s="1">
        <v>118.28891111111109</v>
      </c>
      <c r="BO532" s="1">
        <v>7.0166108838477079</v>
      </c>
      <c r="BP532">
        <f>IFERROR(VLOOKUP(C532,'[2]Øyer per selskap'!$A$2:$D$43,4,FALSE),0)</f>
        <v>1</v>
      </c>
      <c r="BQ532">
        <f>IFERROR(VLOOKUP(C532,'[1]Pivot 28112017 - VIR 2018'!$D$4:$E$117,2,FALSE),0)</f>
        <v>53.204999999999998</v>
      </c>
      <c r="BR532">
        <v>246.69</v>
      </c>
    </row>
    <row r="533" spans="1:70" x14ac:dyDescent="0.25">
      <c r="A533" t="s">
        <v>799</v>
      </c>
      <c r="B533" t="s">
        <v>89</v>
      </c>
      <c r="C533">
        <v>966309202</v>
      </c>
      <c r="D533" t="s">
        <v>90</v>
      </c>
      <c r="E533">
        <v>2008</v>
      </c>
      <c r="F533">
        <v>0</v>
      </c>
      <c r="G533">
        <v>0</v>
      </c>
      <c r="H533">
        <v>0</v>
      </c>
      <c r="I533">
        <v>5644</v>
      </c>
      <c r="J533">
        <v>0</v>
      </c>
      <c r="K533">
        <v>0</v>
      </c>
      <c r="L533">
        <v>0</v>
      </c>
      <c r="M533">
        <v>5540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10175</v>
      </c>
      <c r="W533">
        <v>1992</v>
      </c>
      <c r="X533">
        <v>1736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6733</v>
      </c>
      <c r="AF533">
        <v>99049</v>
      </c>
      <c r="AG533">
        <v>0</v>
      </c>
      <c r="AH533">
        <v>0</v>
      </c>
      <c r="AI533">
        <v>396</v>
      </c>
      <c r="AJ533">
        <v>246</v>
      </c>
      <c r="AK533">
        <v>318</v>
      </c>
      <c r="AL533">
        <v>1063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816</v>
      </c>
      <c r="AS533">
        <v>21400</v>
      </c>
      <c r="AT533">
        <v>8</v>
      </c>
      <c r="AU533">
        <v>0</v>
      </c>
      <c r="AV533">
        <v>0</v>
      </c>
      <c r="AW533">
        <v>66</v>
      </c>
      <c r="AX533">
        <v>6</v>
      </c>
      <c r="AY533">
        <v>6990</v>
      </c>
      <c r="AZ533">
        <v>0</v>
      </c>
      <c r="BA533">
        <v>0</v>
      </c>
      <c r="BB533">
        <v>0</v>
      </c>
      <c r="BP533">
        <f>IFERROR(VLOOKUP(C533,'[2]Øyer per selskap'!$A$2:$D$43,4,FALSE),0)</f>
        <v>1</v>
      </c>
      <c r="BQ533">
        <f>IFERROR(VLOOKUP(C533,'[1]Pivot 28112017 - VIR 2018'!$D$4:$E$117,2,FALSE),0)</f>
        <v>53.204999999999998</v>
      </c>
      <c r="BR533">
        <v>246.69</v>
      </c>
    </row>
    <row r="534" spans="1:70" x14ac:dyDescent="0.25">
      <c r="A534" t="s">
        <v>800</v>
      </c>
      <c r="B534" t="s">
        <v>89</v>
      </c>
      <c r="C534">
        <v>966309202</v>
      </c>
      <c r="D534" t="s">
        <v>90</v>
      </c>
      <c r="E534">
        <v>2009</v>
      </c>
      <c r="F534">
        <v>0</v>
      </c>
      <c r="G534">
        <v>0</v>
      </c>
      <c r="H534">
        <v>0</v>
      </c>
      <c r="I534">
        <v>5922</v>
      </c>
      <c r="J534">
        <v>0</v>
      </c>
      <c r="K534">
        <v>0</v>
      </c>
      <c r="L534">
        <v>0</v>
      </c>
      <c r="M534">
        <v>8477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10949</v>
      </c>
      <c r="W534">
        <v>1069</v>
      </c>
      <c r="X534">
        <v>1953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6823</v>
      </c>
      <c r="AF534">
        <v>98777</v>
      </c>
      <c r="AG534">
        <v>0</v>
      </c>
      <c r="AH534">
        <v>0</v>
      </c>
      <c r="AI534">
        <v>403</v>
      </c>
      <c r="AJ534">
        <v>246</v>
      </c>
      <c r="AK534">
        <v>321</v>
      </c>
      <c r="AL534">
        <v>1028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1094</v>
      </c>
      <c r="AS534">
        <v>24622</v>
      </c>
      <c r="AT534">
        <v>0</v>
      </c>
      <c r="AU534">
        <v>0</v>
      </c>
      <c r="AV534">
        <v>0</v>
      </c>
      <c r="AW534">
        <v>69</v>
      </c>
      <c r="AX534">
        <v>6</v>
      </c>
      <c r="AY534">
        <v>10020</v>
      </c>
      <c r="AZ534">
        <v>0</v>
      </c>
      <c r="BA534">
        <v>0</v>
      </c>
      <c r="BB534">
        <v>0</v>
      </c>
      <c r="BP534">
        <f>IFERROR(VLOOKUP(C534,'[2]Øyer per selskap'!$A$2:$D$43,4,FALSE),0)</f>
        <v>1</v>
      </c>
      <c r="BQ534">
        <f>IFERROR(VLOOKUP(C534,'[1]Pivot 28112017 - VIR 2018'!$D$4:$E$117,2,FALSE),0)</f>
        <v>53.204999999999998</v>
      </c>
      <c r="BR534">
        <v>246.69</v>
      </c>
    </row>
    <row r="535" spans="1:70" x14ac:dyDescent="0.25">
      <c r="A535" t="s">
        <v>801</v>
      </c>
      <c r="B535" t="s">
        <v>89</v>
      </c>
      <c r="C535">
        <v>966309202</v>
      </c>
      <c r="D535" t="s">
        <v>90</v>
      </c>
      <c r="E535">
        <v>2010</v>
      </c>
      <c r="F535">
        <v>0</v>
      </c>
      <c r="G535">
        <v>0</v>
      </c>
      <c r="H535">
        <v>0</v>
      </c>
      <c r="I535">
        <v>5917</v>
      </c>
      <c r="J535">
        <v>0</v>
      </c>
      <c r="K535">
        <v>0</v>
      </c>
      <c r="L535">
        <v>0</v>
      </c>
      <c r="M535">
        <v>10812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11196</v>
      </c>
      <c r="W535">
        <v>905</v>
      </c>
      <c r="X535">
        <v>1714</v>
      </c>
      <c r="Y535">
        <v>0</v>
      </c>
      <c r="Z535">
        <v>888.41</v>
      </c>
      <c r="AA535">
        <v>0</v>
      </c>
      <c r="AB535">
        <v>0</v>
      </c>
      <c r="AC535">
        <v>0</v>
      </c>
      <c r="AD535">
        <v>0</v>
      </c>
      <c r="AE535">
        <v>6846</v>
      </c>
      <c r="AF535">
        <v>103906</v>
      </c>
      <c r="AG535">
        <v>0</v>
      </c>
      <c r="AH535">
        <v>0</v>
      </c>
      <c r="AI535">
        <v>408</v>
      </c>
      <c r="AJ535">
        <v>246</v>
      </c>
      <c r="AK535">
        <v>322</v>
      </c>
      <c r="AL535">
        <v>1209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1225</v>
      </c>
      <c r="AS535">
        <v>24733</v>
      </c>
      <c r="AT535">
        <v>22</v>
      </c>
      <c r="AU535">
        <v>0</v>
      </c>
      <c r="AV535">
        <v>0</v>
      </c>
      <c r="AW535">
        <v>70</v>
      </c>
      <c r="AX535">
        <v>6</v>
      </c>
      <c r="AY535">
        <v>14431</v>
      </c>
      <c r="AZ535">
        <v>0</v>
      </c>
      <c r="BA535">
        <v>0</v>
      </c>
      <c r="BB535">
        <v>0</v>
      </c>
      <c r="BP535">
        <f>IFERROR(VLOOKUP(C535,'[2]Øyer per selskap'!$A$2:$D$43,4,FALSE),0)</f>
        <v>1</v>
      </c>
      <c r="BQ535">
        <f>IFERROR(VLOOKUP(C535,'[1]Pivot 28112017 - VIR 2018'!$D$4:$E$117,2,FALSE),0)</f>
        <v>53.204999999999998</v>
      </c>
      <c r="BR535">
        <v>246.69</v>
      </c>
    </row>
    <row r="536" spans="1:70" x14ac:dyDescent="0.25">
      <c r="A536" t="s">
        <v>802</v>
      </c>
      <c r="B536" t="s">
        <v>89</v>
      </c>
      <c r="C536">
        <v>966309202</v>
      </c>
      <c r="D536" t="s">
        <v>90</v>
      </c>
      <c r="E536">
        <v>2011</v>
      </c>
      <c r="F536">
        <v>0</v>
      </c>
      <c r="G536">
        <v>0</v>
      </c>
      <c r="H536">
        <v>0</v>
      </c>
      <c r="I536">
        <v>6228</v>
      </c>
      <c r="J536">
        <v>0</v>
      </c>
      <c r="K536">
        <v>0</v>
      </c>
      <c r="L536">
        <v>0</v>
      </c>
      <c r="M536">
        <v>7261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11355</v>
      </c>
      <c r="W536">
        <v>3586</v>
      </c>
      <c r="X536">
        <v>1776</v>
      </c>
      <c r="Y536">
        <v>0</v>
      </c>
      <c r="Z536">
        <v>888.41</v>
      </c>
      <c r="AA536">
        <v>0</v>
      </c>
      <c r="AB536">
        <v>0</v>
      </c>
      <c r="AC536">
        <v>0</v>
      </c>
      <c r="AD536">
        <v>0</v>
      </c>
      <c r="AE536">
        <v>6962</v>
      </c>
      <c r="AF536">
        <v>109641</v>
      </c>
      <c r="AG536">
        <v>0</v>
      </c>
      <c r="AH536">
        <v>0</v>
      </c>
      <c r="AI536">
        <v>408</v>
      </c>
      <c r="AJ536">
        <v>244</v>
      </c>
      <c r="AK536">
        <v>325</v>
      </c>
      <c r="AL536">
        <v>1440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1258</v>
      </c>
      <c r="AS536">
        <v>25375</v>
      </c>
      <c r="AT536">
        <v>201</v>
      </c>
      <c r="AU536">
        <v>0</v>
      </c>
      <c r="AV536">
        <v>0</v>
      </c>
      <c r="AW536">
        <v>75</v>
      </c>
      <c r="AX536">
        <v>6</v>
      </c>
      <c r="AY536">
        <v>15129</v>
      </c>
      <c r="AZ536">
        <v>0</v>
      </c>
      <c r="BA536">
        <v>0</v>
      </c>
      <c r="BB536">
        <v>0</v>
      </c>
      <c r="BP536">
        <f>IFERROR(VLOOKUP(C536,'[2]Øyer per selskap'!$A$2:$D$43,4,FALSE),0)</f>
        <v>1</v>
      </c>
      <c r="BQ536">
        <f>IFERROR(VLOOKUP(C536,'[1]Pivot 28112017 - VIR 2018'!$D$4:$E$117,2,FALSE),0)</f>
        <v>53.204999999999998</v>
      </c>
      <c r="BR536">
        <v>246.69</v>
      </c>
    </row>
    <row r="537" spans="1:70" x14ac:dyDescent="0.25">
      <c r="A537" t="s">
        <v>803</v>
      </c>
      <c r="B537" t="s">
        <v>89</v>
      </c>
      <c r="C537">
        <v>966309202</v>
      </c>
      <c r="D537" t="s">
        <v>90</v>
      </c>
      <c r="E537">
        <v>2012</v>
      </c>
      <c r="F537">
        <v>0</v>
      </c>
      <c r="G537">
        <v>0</v>
      </c>
      <c r="H537">
        <v>0</v>
      </c>
      <c r="I537">
        <v>7030</v>
      </c>
      <c r="J537">
        <v>0</v>
      </c>
      <c r="K537">
        <v>0</v>
      </c>
      <c r="L537">
        <v>0</v>
      </c>
      <c r="M537">
        <v>11962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14391</v>
      </c>
      <c r="W537">
        <v>3270</v>
      </c>
      <c r="X537">
        <v>3020</v>
      </c>
      <c r="Y537">
        <v>0</v>
      </c>
      <c r="Z537">
        <v>888.41</v>
      </c>
      <c r="AA537">
        <v>0</v>
      </c>
      <c r="AB537">
        <v>0</v>
      </c>
      <c r="AC537">
        <v>0</v>
      </c>
      <c r="AD537">
        <v>0</v>
      </c>
      <c r="AE537">
        <v>6971</v>
      </c>
      <c r="AF537">
        <v>117300</v>
      </c>
      <c r="AG537">
        <v>0</v>
      </c>
      <c r="AH537">
        <v>0</v>
      </c>
      <c r="AI537">
        <v>417</v>
      </c>
      <c r="AJ537">
        <v>239</v>
      </c>
      <c r="AK537">
        <v>331</v>
      </c>
      <c r="AL537">
        <v>739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1312</v>
      </c>
      <c r="AS537">
        <v>25878</v>
      </c>
      <c r="AT537">
        <v>0</v>
      </c>
      <c r="AU537">
        <v>0</v>
      </c>
      <c r="AV537">
        <v>0</v>
      </c>
      <c r="AW537">
        <v>86</v>
      </c>
      <c r="AX537">
        <v>6</v>
      </c>
      <c r="AY537">
        <v>13098</v>
      </c>
      <c r="AZ537">
        <v>0</v>
      </c>
      <c r="BA537">
        <v>0</v>
      </c>
      <c r="BB537">
        <v>0</v>
      </c>
      <c r="BP537">
        <f>IFERROR(VLOOKUP(C537,'[2]Øyer per selskap'!$A$2:$D$43,4,FALSE),0)</f>
        <v>1</v>
      </c>
      <c r="BQ537">
        <f>IFERROR(VLOOKUP(C537,'[1]Pivot 28112017 - VIR 2018'!$D$4:$E$117,2,FALSE),0)</f>
        <v>53.204999999999998</v>
      </c>
      <c r="BR537">
        <v>246.69</v>
      </c>
    </row>
    <row r="538" spans="1:70" x14ac:dyDescent="0.25">
      <c r="A538" t="s">
        <v>804</v>
      </c>
      <c r="B538" t="s">
        <v>89</v>
      </c>
      <c r="C538">
        <v>966309202</v>
      </c>
      <c r="D538" t="s">
        <v>90</v>
      </c>
      <c r="E538">
        <v>2013</v>
      </c>
      <c r="F538">
        <v>0</v>
      </c>
      <c r="G538">
        <v>0</v>
      </c>
      <c r="H538">
        <v>0</v>
      </c>
      <c r="I538">
        <v>8345</v>
      </c>
      <c r="J538">
        <v>0</v>
      </c>
      <c r="K538">
        <v>0</v>
      </c>
      <c r="L538">
        <v>0</v>
      </c>
      <c r="M538">
        <v>8889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20105</v>
      </c>
      <c r="W538">
        <v>3328</v>
      </c>
      <c r="X538">
        <v>2847</v>
      </c>
      <c r="Y538">
        <v>5774</v>
      </c>
      <c r="Z538">
        <v>888.41</v>
      </c>
      <c r="AA538">
        <v>0</v>
      </c>
      <c r="AB538">
        <v>0</v>
      </c>
      <c r="AC538">
        <v>0</v>
      </c>
      <c r="AD538">
        <v>0</v>
      </c>
      <c r="AE538">
        <v>7037</v>
      </c>
      <c r="AF538">
        <v>119249</v>
      </c>
      <c r="AG538">
        <v>0</v>
      </c>
      <c r="AH538">
        <v>0</v>
      </c>
      <c r="AI538">
        <v>418</v>
      </c>
      <c r="AJ538">
        <v>238</v>
      </c>
      <c r="AK538">
        <v>332</v>
      </c>
      <c r="AL538">
        <v>978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1354</v>
      </c>
      <c r="AS538">
        <v>27832</v>
      </c>
      <c r="AT538">
        <v>43</v>
      </c>
      <c r="AU538">
        <v>0</v>
      </c>
      <c r="AV538">
        <v>0</v>
      </c>
      <c r="AW538">
        <v>88</v>
      </c>
      <c r="AX538">
        <v>6</v>
      </c>
      <c r="AY538">
        <v>11570</v>
      </c>
      <c r="AZ538">
        <v>0</v>
      </c>
      <c r="BA538">
        <v>0</v>
      </c>
      <c r="BB538">
        <v>0</v>
      </c>
      <c r="BC538" s="1">
        <v>0</v>
      </c>
      <c r="BD538" s="1">
        <v>0</v>
      </c>
      <c r="BE538" s="1">
        <v>0</v>
      </c>
      <c r="BF538" s="1">
        <v>10500</v>
      </c>
      <c r="BG538" s="1">
        <v>0.13400000000000001</v>
      </c>
      <c r="BH538" s="1">
        <v>0.18352380952380953</v>
      </c>
      <c r="BI538" s="1">
        <v>13.557142857142857</v>
      </c>
      <c r="BJ538" s="1">
        <v>25.887428571428572</v>
      </c>
      <c r="BK538" s="1">
        <v>9412.5085714285706</v>
      </c>
      <c r="BL538" s="1">
        <v>59.515238095238097</v>
      </c>
      <c r="BM538" s="1">
        <v>9.6827619047619056</v>
      </c>
      <c r="BN538" s="1">
        <v>118.28891111111109</v>
      </c>
      <c r="BO538" s="1">
        <v>7.0166108838477079</v>
      </c>
      <c r="BP538">
        <f>IFERROR(VLOOKUP(C538,'[2]Øyer per selskap'!$A$2:$D$43,4,FALSE),0)</f>
        <v>1</v>
      </c>
      <c r="BQ538">
        <f>IFERROR(VLOOKUP(C538,'[1]Pivot 28112017 - VIR 2018'!$D$4:$E$117,2,FALSE),0)</f>
        <v>53.204999999999998</v>
      </c>
      <c r="BR538">
        <v>246.69</v>
      </c>
    </row>
    <row r="539" spans="1:70" x14ac:dyDescent="0.25">
      <c r="A539" t="s">
        <v>88</v>
      </c>
      <c r="B539" t="s">
        <v>89</v>
      </c>
      <c r="C539">
        <v>966309202</v>
      </c>
      <c r="D539" t="s">
        <v>90</v>
      </c>
      <c r="E539">
        <v>2014</v>
      </c>
      <c r="F539">
        <v>-2758</v>
      </c>
      <c r="G539">
        <v>0</v>
      </c>
      <c r="H539">
        <v>0</v>
      </c>
      <c r="I539">
        <v>8709</v>
      </c>
      <c r="J539">
        <v>0</v>
      </c>
      <c r="K539">
        <v>0</v>
      </c>
      <c r="L539">
        <v>0</v>
      </c>
      <c r="M539">
        <v>5814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19702</v>
      </c>
      <c r="W539">
        <v>2651</v>
      </c>
      <c r="X539">
        <v>2922</v>
      </c>
      <c r="Y539">
        <v>0</v>
      </c>
      <c r="Z539">
        <v>888.41</v>
      </c>
      <c r="AA539">
        <v>0</v>
      </c>
      <c r="AB539">
        <v>0</v>
      </c>
      <c r="AC539">
        <v>0</v>
      </c>
      <c r="AD539">
        <v>0</v>
      </c>
      <c r="AE539">
        <v>7092</v>
      </c>
      <c r="AF539">
        <v>122134</v>
      </c>
      <c r="AG539">
        <v>0</v>
      </c>
      <c r="AH539">
        <v>0</v>
      </c>
      <c r="AI539">
        <v>399</v>
      </c>
      <c r="AJ539">
        <v>241</v>
      </c>
      <c r="AK539">
        <v>333</v>
      </c>
      <c r="AL539">
        <v>1014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1446</v>
      </c>
      <c r="AS539">
        <v>27613</v>
      </c>
      <c r="AT539">
        <v>88</v>
      </c>
      <c r="AU539">
        <v>0</v>
      </c>
      <c r="AV539">
        <v>0</v>
      </c>
      <c r="AW539">
        <v>86</v>
      </c>
      <c r="AX539">
        <v>6</v>
      </c>
      <c r="AY539">
        <v>11051</v>
      </c>
      <c r="AZ539">
        <v>0</v>
      </c>
      <c r="BA539">
        <v>0</v>
      </c>
      <c r="BB539">
        <v>0</v>
      </c>
      <c r="BC539" s="1">
        <v>0</v>
      </c>
      <c r="BD539" s="1">
        <v>0</v>
      </c>
      <c r="BE539" s="1">
        <v>0</v>
      </c>
      <c r="BF539" s="1">
        <v>10500</v>
      </c>
      <c r="BG539" s="1">
        <v>0.13400000000000001</v>
      </c>
      <c r="BH539" s="1">
        <v>0.18352380952380953</v>
      </c>
      <c r="BI539" s="1">
        <v>13.557142857142857</v>
      </c>
      <c r="BJ539" s="1">
        <v>25.887428571428572</v>
      </c>
      <c r="BK539" s="1">
        <v>9412.5085714285706</v>
      </c>
      <c r="BL539" s="1">
        <v>59.515238095238097</v>
      </c>
      <c r="BM539" s="1">
        <v>9.6827619047619056</v>
      </c>
      <c r="BN539" s="1">
        <v>118.28891111111109</v>
      </c>
      <c r="BO539" s="1">
        <v>7.0166108838477079</v>
      </c>
      <c r="BP539">
        <f>IFERROR(VLOOKUP(C539,'[2]Øyer per selskap'!$A$2:$D$43,4,FALSE),0)</f>
        <v>1</v>
      </c>
      <c r="BQ539">
        <f>IFERROR(VLOOKUP(C539,'[1]Pivot 28112017 - VIR 2018'!$D$4:$E$117,2,FALSE),0)</f>
        <v>53.204999999999998</v>
      </c>
      <c r="BR539">
        <v>246.69</v>
      </c>
    </row>
    <row r="540" spans="1:70" x14ac:dyDescent="0.25">
      <c r="A540" t="s">
        <v>805</v>
      </c>
      <c r="B540" t="s">
        <v>89</v>
      </c>
      <c r="C540">
        <v>966309202</v>
      </c>
      <c r="D540" t="s">
        <v>90</v>
      </c>
      <c r="E540">
        <v>2015</v>
      </c>
      <c r="F540">
        <v>0</v>
      </c>
      <c r="G540">
        <v>0</v>
      </c>
      <c r="H540">
        <v>0</v>
      </c>
      <c r="I540">
        <v>9097</v>
      </c>
      <c r="J540">
        <v>0</v>
      </c>
      <c r="K540">
        <v>0</v>
      </c>
      <c r="L540">
        <v>0</v>
      </c>
      <c r="M540">
        <v>10514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19149</v>
      </c>
      <c r="W540">
        <v>3356</v>
      </c>
      <c r="X540">
        <v>4135</v>
      </c>
      <c r="Y540">
        <v>-6303</v>
      </c>
      <c r="Z540">
        <v>921.31</v>
      </c>
      <c r="AA540">
        <v>0</v>
      </c>
      <c r="AB540">
        <v>0</v>
      </c>
      <c r="AC540">
        <v>0</v>
      </c>
      <c r="AD540">
        <v>0</v>
      </c>
      <c r="AE540">
        <v>7176</v>
      </c>
      <c r="AF540">
        <v>131220</v>
      </c>
      <c r="AG540">
        <v>0</v>
      </c>
      <c r="AH540">
        <v>0</v>
      </c>
      <c r="AI540">
        <v>409</v>
      </c>
      <c r="AJ540">
        <v>241</v>
      </c>
      <c r="AK540">
        <v>335</v>
      </c>
      <c r="AL540">
        <v>1863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1486</v>
      </c>
      <c r="AS540">
        <v>27686</v>
      </c>
      <c r="AT540">
        <v>112</v>
      </c>
      <c r="AU540">
        <v>0</v>
      </c>
      <c r="AV540">
        <v>0</v>
      </c>
      <c r="AW540">
        <v>88</v>
      </c>
      <c r="AX540">
        <v>6</v>
      </c>
      <c r="AY540">
        <v>12498</v>
      </c>
      <c r="AZ540">
        <v>0</v>
      </c>
      <c r="BA540">
        <v>0</v>
      </c>
      <c r="BB540">
        <v>0</v>
      </c>
      <c r="BC540" s="1">
        <v>0</v>
      </c>
      <c r="BD540" s="1">
        <v>0</v>
      </c>
      <c r="BE540" s="1">
        <v>0</v>
      </c>
      <c r="BF540" s="1">
        <v>10500</v>
      </c>
      <c r="BG540" s="1">
        <v>0.13400000000000001</v>
      </c>
      <c r="BH540" s="1">
        <v>0.18352380952380953</v>
      </c>
      <c r="BI540" s="1">
        <v>13.557142857142857</v>
      </c>
      <c r="BJ540" s="1">
        <v>25.887428571428572</v>
      </c>
      <c r="BK540" s="1">
        <v>9412.5085714285706</v>
      </c>
      <c r="BL540" s="1">
        <v>59.515238095238097</v>
      </c>
      <c r="BM540" s="1">
        <v>9.6827619047619056</v>
      </c>
      <c r="BN540" s="1">
        <v>118.28891111111109</v>
      </c>
      <c r="BO540" s="1">
        <v>7.0166108838477079</v>
      </c>
      <c r="BP540">
        <f>IFERROR(VLOOKUP(C540,'[2]Øyer per selskap'!$A$2:$D$43,4,FALSE),0)</f>
        <v>1</v>
      </c>
      <c r="BQ540">
        <f>IFERROR(VLOOKUP(C540,'[1]Pivot 28112017 - VIR 2018'!$D$4:$E$117,2,FALSE),0)</f>
        <v>53.204999999999998</v>
      </c>
      <c r="BR540">
        <v>246.69</v>
      </c>
    </row>
    <row r="541" spans="1:70" x14ac:dyDescent="0.25">
      <c r="A541" t="s">
        <v>806</v>
      </c>
      <c r="B541" t="s">
        <v>89</v>
      </c>
      <c r="C541">
        <v>966309202</v>
      </c>
      <c r="D541" t="s">
        <v>90</v>
      </c>
      <c r="E541">
        <v>2016</v>
      </c>
      <c r="F541">
        <v>0</v>
      </c>
      <c r="G541">
        <v>0</v>
      </c>
      <c r="H541">
        <v>0</v>
      </c>
      <c r="I541">
        <v>8230</v>
      </c>
      <c r="J541">
        <v>0</v>
      </c>
      <c r="K541">
        <v>0</v>
      </c>
      <c r="L541">
        <v>0</v>
      </c>
      <c r="M541">
        <v>8627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19274</v>
      </c>
      <c r="W541">
        <v>2778</v>
      </c>
      <c r="X541">
        <v>4060</v>
      </c>
      <c r="Y541">
        <v>-255</v>
      </c>
      <c r="Z541">
        <v>921.31</v>
      </c>
      <c r="AA541">
        <v>0</v>
      </c>
      <c r="AB541">
        <v>0</v>
      </c>
      <c r="AC541">
        <v>0</v>
      </c>
      <c r="AD541">
        <v>0</v>
      </c>
      <c r="AE541">
        <v>7248</v>
      </c>
      <c r="AF541">
        <v>140716</v>
      </c>
      <c r="AG541">
        <v>0</v>
      </c>
      <c r="AH541">
        <v>0</v>
      </c>
      <c r="AI541">
        <v>409</v>
      </c>
      <c r="AJ541">
        <v>237</v>
      </c>
      <c r="AK541">
        <v>333</v>
      </c>
      <c r="AL541">
        <v>1205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1537</v>
      </c>
      <c r="AS541">
        <v>28291</v>
      </c>
      <c r="AT541">
        <v>306</v>
      </c>
      <c r="AU541">
        <v>0</v>
      </c>
      <c r="AV541">
        <v>0</v>
      </c>
      <c r="AW541">
        <v>90</v>
      </c>
      <c r="AX541">
        <v>6</v>
      </c>
      <c r="AY541">
        <v>14209</v>
      </c>
      <c r="AZ541">
        <v>0</v>
      </c>
      <c r="BA541">
        <v>0</v>
      </c>
      <c r="BB541">
        <v>0</v>
      </c>
      <c r="BC541" s="1">
        <v>0</v>
      </c>
      <c r="BD541" s="1">
        <v>0</v>
      </c>
      <c r="BE541" s="1">
        <v>0</v>
      </c>
      <c r="BF541" s="1">
        <v>10500</v>
      </c>
      <c r="BG541" s="1">
        <v>0.13400000000000001</v>
      </c>
      <c r="BH541" s="1">
        <v>0.18352380952380953</v>
      </c>
      <c r="BI541" s="1">
        <v>13.557142857142857</v>
      </c>
      <c r="BJ541" s="1">
        <v>25.887428571428572</v>
      </c>
      <c r="BK541" s="1">
        <v>9412.5085714285706</v>
      </c>
      <c r="BL541" s="1">
        <v>59.515238095238097</v>
      </c>
      <c r="BM541" s="1">
        <v>9.6827619047619056</v>
      </c>
      <c r="BN541" s="1">
        <v>118.28891111111109</v>
      </c>
      <c r="BO541" s="1">
        <v>7.0166108838477079</v>
      </c>
      <c r="BP541">
        <f>IFERROR(VLOOKUP(C541,'[2]Øyer per selskap'!$A$2:$D$43,4,FALSE),0)</f>
        <v>1</v>
      </c>
      <c r="BQ541">
        <f>IFERROR(VLOOKUP(C541,'[1]Pivot 28112017 - VIR 2018'!$D$4:$E$117,2,FALSE),0)</f>
        <v>53.204999999999998</v>
      </c>
      <c r="BR541">
        <v>246.69</v>
      </c>
    </row>
    <row r="542" spans="1:70" x14ac:dyDescent="0.25">
      <c r="A542" t="s">
        <v>296</v>
      </c>
      <c r="B542" t="s">
        <v>297</v>
      </c>
      <c r="C542">
        <v>913680294</v>
      </c>
      <c r="D542" t="s">
        <v>298</v>
      </c>
      <c r="E542">
        <v>2007</v>
      </c>
      <c r="F542">
        <v>0</v>
      </c>
      <c r="G542">
        <v>0</v>
      </c>
      <c r="H542">
        <v>0</v>
      </c>
      <c r="I542">
        <v>0</v>
      </c>
      <c r="J542">
        <v>130</v>
      </c>
      <c r="K542">
        <v>0</v>
      </c>
      <c r="L542">
        <v>0</v>
      </c>
      <c r="M542">
        <v>0</v>
      </c>
      <c r="N542">
        <v>20</v>
      </c>
      <c r="O542">
        <v>76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832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602</v>
      </c>
      <c r="BB542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>
        <f>IFERROR(VLOOKUP(C542,'[2]Øyer per selskap'!$A$2:$D$43,4,FALSE),0)</f>
        <v>0</v>
      </c>
      <c r="BQ542">
        <f>IFERROR(VLOOKUP(C542,'[1]Pivot 28112017 - VIR 2018'!$D$4:$E$117,2,FALSE),0)</f>
        <v>0</v>
      </c>
      <c r="BR542">
        <v>244.45</v>
      </c>
    </row>
    <row r="543" spans="1:70" x14ac:dyDescent="0.25">
      <c r="A543" t="s">
        <v>299</v>
      </c>
      <c r="B543" t="s">
        <v>297</v>
      </c>
      <c r="C543">
        <v>913680294</v>
      </c>
      <c r="D543" t="s">
        <v>298</v>
      </c>
      <c r="E543">
        <v>2008</v>
      </c>
      <c r="F543">
        <v>0</v>
      </c>
      <c r="G543">
        <v>0</v>
      </c>
      <c r="H543">
        <v>0</v>
      </c>
      <c r="I543">
        <v>0</v>
      </c>
      <c r="J543">
        <v>287</v>
      </c>
      <c r="K543">
        <v>0</v>
      </c>
      <c r="L543">
        <v>0</v>
      </c>
      <c r="M543">
        <v>0</v>
      </c>
      <c r="N543">
        <v>21</v>
      </c>
      <c r="O543">
        <v>220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15577</v>
      </c>
      <c r="AH543">
        <v>6711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504</v>
      </c>
      <c r="BB543">
        <v>0</v>
      </c>
      <c r="BP543">
        <f>IFERROR(VLOOKUP(C543,'[2]Øyer per selskap'!$A$2:$D$43,4,FALSE),0)</f>
        <v>0</v>
      </c>
      <c r="BQ543">
        <f>IFERROR(VLOOKUP(C543,'[1]Pivot 28112017 - VIR 2018'!$D$4:$E$117,2,FALSE),0)</f>
        <v>0</v>
      </c>
      <c r="BR543">
        <v>244.45</v>
      </c>
    </row>
    <row r="544" spans="1:70" x14ac:dyDescent="0.25">
      <c r="A544" t="s">
        <v>300</v>
      </c>
      <c r="B544" t="s">
        <v>297</v>
      </c>
      <c r="C544">
        <v>913680294</v>
      </c>
      <c r="D544" t="s">
        <v>298</v>
      </c>
      <c r="E544">
        <v>2009</v>
      </c>
      <c r="F544">
        <v>0</v>
      </c>
      <c r="G544">
        <v>0</v>
      </c>
      <c r="H544">
        <v>0</v>
      </c>
      <c r="I544">
        <v>0</v>
      </c>
      <c r="J544">
        <v>452</v>
      </c>
      <c r="K544">
        <v>676</v>
      </c>
      <c r="L544">
        <v>0</v>
      </c>
      <c r="M544">
        <v>0</v>
      </c>
      <c r="N544">
        <v>11</v>
      </c>
      <c r="O544">
        <v>136</v>
      </c>
      <c r="P544">
        <v>7</v>
      </c>
      <c r="Q544">
        <v>0</v>
      </c>
      <c r="R544">
        <v>149</v>
      </c>
      <c r="S544">
        <v>12</v>
      </c>
      <c r="T544">
        <v>94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15523</v>
      </c>
      <c r="AH544">
        <v>6438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452</v>
      </c>
      <c r="BA544">
        <v>1253</v>
      </c>
      <c r="BB544">
        <v>0</v>
      </c>
      <c r="BP544">
        <f>IFERROR(VLOOKUP(C544,'[2]Øyer per selskap'!$A$2:$D$43,4,FALSE),0)</f>
        <v>0</v>
      </c>
      <c r="BQ544">
        <f>IFERROR(VLOOKUP(C544,'[1]Pivot 28112017 - VIR 2018'!$D$4:$E$117,2,FALSE),0)</f>
        <v>0</v>
      </c>
      <c r="BR544">
        <v>244.45</v>
      </c>
    </row>
    <row r="545" spans="1:70" x14ac:dyDescent="0.25">
      <c r="A545" t="s">
        <v>301</v>
      </c>
      <c r="B545" t="s">
        <v>297</v>
      </c>
      <c r="C545">
        <v>913680294</v>
      </c>
      <c r="D545" t="s">
        <v>298</v>
      </c>
      <c r="E545">
        <v>2010</v>
      </c>
      <c r="F545">
        <v>0</v>
      </c>
      <c r="G545">
        <v>0</v>
      </c>
      <c r="H545">
        <v>0</v>
      </c>
      <c r="I545">
        <v>0</v>
      </c>
      <c r="J545">
        <v>457</v>
      </c>
      <c r="K545">
        <v>678</v>
      </c>
      <c r="L545">
        <v>0</v>
      </c>
      <c r="M545">
        <v>0</v>
      </c>
      <c r="N545">
        <v>9</v>
      </c>
      <c r="O545">
        <v>88</v>
      </c>
      <c r="P545">
        <v>0</v>
      </c>
      <c r="Q545">
        <v>0</v>
      </c>
      <c r="R545">
        <v>26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94.01</v>
      </c>
      <c r="AE545">
        <v>0</v>
      </c>
      <c r="AF545">
        <v>0</v>
      </c>
      <c r="AG545">
        <v>14860</v>
      </c>
      <c r="AH545">
        <v>6046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73</v>
      </c>
      <c r="BA545">
        <v>561</v>
      </c>
      <c r="BB545">
        <v>0</v>
      </c>
      <c r="BP545">
        <f>IFERROR(VLOOKUP(C545,'[2]Øyer per selskap'!$A$2:$D$43,4,FALSE),0)</f>
        <v>0</v>
      </c>
      <c r="BQ545">
        <f>IFERROR(VLOOKUP(C545,'[1]Pivot 28112017 - VIR 2018'!$D$4:$E$117,2,FALSE),0)</f>
        <v>0</v>
      </c>
      <c r="BR545">
        <v>244.45</v>
      </c>
    </row>
    <row r="546" spans="1:70" x14ac:dyDescent="0.25">
      <c r="A546" t="s">
        <v>302</v>
      </c>
      <c r="B546" t="s">
        <v>297</v>
      </c>
      <c r="C546">
        <v>913680294</v>
      </c>
      <c r="D546" t="s">
        <v>298</v>
      </c>
      <c r="E546">
        <v>2011</v>
      </c>
      <c r="F546">
        <v>0</v>
      </c>
      <c r="G546">
        <v>0</v>
      </c>
      <c r="H546">
        <v>0</v>
      </c>
      <c r="I546">
        <v>0</v>
      </c>
      <c r="J546">
        <v>466</v>
      </c>
      <c r="K546">
        <v>679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94.01</v>
      </c>
      <c r="AE546">
        <v>0</v>
      </c>
      <c r="AF546">
        <v>0</v>
      </c>
      <c r="AG546">
        <v>14183</v>
      </c>
      <c r="AH546">
        <v>5596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263</v>
      </c>
      <c r="BA546">
        <v>625</v>
      </c>
      <c r="BB546">
        <v>0</v>
      </c>
      <c r="BP546">
        <f>IFERROR(VLOOKUP(C546,'[2]Øyer per selskap'!$A$2:$D$43,4,FALSE),0)</f>
        <v>0</v>
      </c>
      <c r="BQ546">
        <f>IFERROR(VLOOKUP(C546,'[1]Pivot 28112017 - VIR 2018'!$D$4:$E$117,2,FALSE),0)</f>
        <v>0</v>
      </c>
      <c r="BR546">
        <v>244.45</v>
      </c>
    </row>
    <row r="547" spans="1:70" x14ac:dyDescent="0.25">
      <c r="A547" t="s">
        <v>303</v>
      </c>
      <c r="B547" t="s">
        <v>297</v>
      </c>
      <c r="C547">
        <v>913680294</v>
      </c>
      <c r="D547" t="s">
        <v>298</v>
      </c>
      <c r="E547">
        <v>2012</v>
      </c>
      <c r="F547">
        <v>0</v>
      </c>
      <c r="G547">
        <v>0</v>
      </c>
      <c r="H547">
        <v>0</v>
      </c>
      <c r="I547">
        <v>0</v>
      </c>
      <c r="J547">
        <v>373</v>
      </c>
      <c r="K547">
        <v>680</v>
      </c>
      <c r="L547">
        <v>0</v>
      </c>
      <c r="M547">
        <v>0</v>
      </c>
      <c r="N547">
        <v>0</v>
      </c>
      <c r="O547">
        <v>6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94.01</v>
      </c>
      <c r="AE547">
        <v>0</v>
      </c>
      <c r="AF547">
        <v>0</v>
      </c>
      <c r="AG547">
        <v>13507</v>
      </c>
      <c r="AH547">
        <v>5232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133</v>
      </c>
      <c r="BA547">
        <v>522</v>
      </c>
      <c r="BB547">
        <v>0</v>
      </c>
      <c r="BP547">
        <f>IFERROR(VLOOKUP(C547,'[2]Øyer per selskap'!$A$2:$D$43,4,FALSE),0)</f>
        <v>0</v>
      </c>
      <c r="BQ547">
        <f>IFERROR(VLOOKUP(C547,'[1]Pivot 28112017 - VIR 2018'!$D$4:$E$117,2,FALSE),0)</f>
        <v>0</v>
      </c>
      <c r="BR547">
        <v>244.45</v>
      </c>
    </row>
    <row r="548" spans="1:70" x14ac:dyDescent="0.25">
      <c r="A548" t="s">
        <v>304</v>
      </c>
      <c r="B548" t="s">
        <v>297</v>
      </c>
      <c r="C548">
        <v>913680294</v>
      </c>
      <c r="D548" t="s">
        <v>298</v>
      </c>
      <c r="E548">
        <v>2013</v>
      </c>
      <c r="F548">
        <v>0</v>
      </c>
      <c r="G548">
        <v>0</v>
      </c>
      <c r="H548">
        <v>0</v>
      </c>
      <c r="I548">
        <v>0</v>
      </c>
      <c r="J548">
        <v>362</v>
      </c>
      <c r="K548">
        <v>677</v>
      </c>
      <c r="L548">
        <v>0</v>
      </c>
      <c r="M548">
        <v>0</v>
      </c>
      <c r="N548">
        <v>0</v>
      </c>
      <c r="O548">
        <v>6</v>
      </c>
      <c r="P548">
        <v>0</v>
      </c>
      <c r="Q548">
        <v>0</v>
      </c>
      <c r="R548">
        <v>6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94.01</v>
      </c>
      <c r="AE548">
        <v>0</v>
      </c>
      <c r="AF548">
        <v>0</v>
      </c>
      <c r="AG548">
        <v>12835</v>
      </c>
      <c r="AH548">
        <v>4889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173</v>
      </c>
      <c r="BA548">
        <v>801</v>
      </c>
      <c r="BB548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>
        <f>IFERROR(VLOOKUP(C548,'[2]Øyer per selskap'!$A$2:$D$43,4,FALSE),0)</f>
        <v>0</v>
      </c>
      <c r="BQ548">
        <f>IFERROR(VLOOKUP(C548,'[1]Pivot 28112017 - VIR 2018'!$D$4:$E$117,2,FALSE),0)</f>
        <v>0</v>
      </c>
      <c r="BR548">
        <v>244.45</v>
      </c>
    </row>
    <row r="549" spans="1:70" x14ac:dyDescent="0.25">
      <c r="A549" t="s">
        <v>305</v>
      </c>
      <c r="B549" t="s">
        <v>297</v>
      </c>
      <c r="C549">
        <v>913680294</v>
      </c>
      <c r="D549" t="s">
        <v>298</v>
      </c>
      <c r="E549">
        <v>2014</v>
      </c>
      <c r="F549">
        <v>0</v>
      </c>
      <c r="G549">
        <v>0</v>
      </c>
      <c r="H549">
        <v>0</v>
      </c>
      <c r="I549">
        <v>0</v>
      </c>
      <c r="J549">
        <v>362</v>
      </c>
      <c r="K549">
        <v>677</v>
      </c>
      <c r="L549">
        <v>0</v>
      </c>
      <c r="M549">
        <v>0</v>
      </c>
      <c r="N549">
        <v>0</v>
      </c>
      <c r="O549">
        <v>105</v>
      </c>
      <c r="P549">
        <v>0</v>
      </c>
      <c r="Q549">
        <v>0</v>
      </c>
      <c r="R549">
        <v>10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94.01</v>
      </c>
      <c r="AE549">
        <v>0</v>
      </c>
      <c r="AF549">
        <v>0</v>
      </c>
      <c r="AG549">
        <v>12188</v>
      </c>
      <c r="AH549">
        <v>4644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144</v>
      </c>
      <c r="BA549">
        <v>602</v>
      </c>
      <c r="BB549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>
        <f>IFERROR(VLOOKUP(C549,'[2]Øyer per selskap'!$A$2:$D$43,4,FALSE),0)</f>
        <v>0</v>
      </c>
      <c r="BQ549">
        <f>IFERROR(VLOOKUP(C549,'[1]Pivot 28112017 - VIR 2018'!$D$4:$E$117,2,FALSE),0)</f>
        <v>0</v>
      </c>
      <c r="BR549">
        <v>244.45</v>
      </c>
    </row>
    <row r="550" spans="1:70" x14ac:dyDescent="0.25">
      <c r="A550" t="s">
        <v>306</v>
      </c>
      <c r="B550" t="s">
        <v>297</v>
      </c>
      <c r="C550">
        <v>913680294</v>
      </c>
      <c r="D550" t="s">
        <v>298</v>
      </c>
      <c r="E550">
        <v>2015</v>
      </c>
      <c r="F550">
        <v>0</v>
      </c>
      <c r="G550">
        <v>0</v>
      </c>
      <c r="H550">
        <v>0</v>
      </c>
      <c r="I550">
        <v>0</v>
      </c>
      <c r="J550">
        <v>377</v>
      </c>
      <c r="K550">
        <v>681</v>
      </c>
      <c r="L550">
        <v>0</v>
      </c>
      <c r="M550">
        <v>0</v>
      </c>
      <c r="N550">
        <v>0</v>
      </c>
      <c r="O550">
        <v>101</v>
      </c>
      <c r="P550">
        <v>0</v>
      </c>
      <c r="Q550">
        <v>0</v>
      </c>
      <c r="R550">
        <v>11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94.01</v>
      </c>
      <c r="AE550">
        <v>0</v>
      </c>
      <c r="AF550">
        <v>0</v>
      </c>
      <c r="AG550">
        <v>11511</v>
      </c>
      <c r="AH550">
        <v>4289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326</v>
      </c>
      <c r="BA550">
        <v>1046</v>
      </c>
      <c r="BB550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>
        <f>IFERROR(VLOOKUP(C550,'[2]Øyer per selskap'!$A$2:$D$43,4,FALSE),0)</f>
        <v>0</v>
      </c>
      <c r="BQ550">
        <f>IFERROR(VLOOKUP(C550,'[1]Pivot 28112017 - VIR 2018'!$D$4:$E$117,2,FALSE),0)</f>
        <v>0</v>
      </c>
      <c r="BR550">
        <v>244.45</v>
      </c>
    </row>
    <row r="551" spans="1:70" x14ac:dyDescent="0.25">
      <c r="A551" t="s">
        <v>307</v>
      </c>
      <c r="B551" t="s">
        <v>297</v>
      </c>
      <c r="C551">
        <v>913680294</v>
      </c>
      <c r="D551" t="s">
        <v>298</v>
      </c>
      <c r="E551">
        <v>2016</v>
      </c>
      <c r="F551">
        <v>0</v>
      </c>
      <c r="G551">
        <v>0</v>
      </c>
      <c r="H551">
        <v>0</v>
      </c>
      <c r="I551">
        <v>0</v>
      </c>
      <c r="J551">
        <v>366</v>
      </c>
      <c r="K551">
        <v>677</v>
      </c>
      <c r="L551">
        <v>0</v>
      </c>
      <c r="M551">
        <v>0</v>
      </c>
      <c r="N551">
        <v>0</v>
      </c>
      <c r="O551">
        <v>124</v>
      </c>
      <c r="P551">
        <v>0</v>
      </c>
      <c r="Q551">
        <v>0</v>
      </c>
      <c r="R551">
        <v>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94.01</v>
      </c>
      <c r="AE551">
        <v>0</v>
      </c>
      <c r="AF551">
        <v>0</v>
      </c>
      <c r="AG551">
        <v>10840</v>
      </c>
      <c r="AH551">
        <v>3941</v>
      </c>
      <c r="AI551">
        <v>0</v>
      </c>
      <c r="AJ551">
        <v>0</v>
      </c>
      <c r="AK551">
        <v>0</v>
      </c>
      <c r="AL551">
        <v>0</v>
      </c>
      <c r="AM551">
        <v>2014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215</v>
      </c>
      <c r="BA551">
        <v>492</v>
      </c>
      <c r="BB55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>
        <f>IFERROR(VLOOKUP(C551,'[2]Øyer per selskap'!$A$2:$D$43,4,FALSE),0)</f>
        <v>0</v>
      </c>
      <c r="BQ551">
        <f>IFERROR(VLOOKUP(C551,'[1]Pivot 28112017 - VIR 2018'!$D$4:$E$117,2,FALSE),0)</f>
        <v>0</v>
      </c>
      <c r="BR551">
        <v>244.45</v>
      </c>
    </row>
    <row r="552" spans="1:70" x14ac:dyDescent="0.25">
      <c r="A552" t="s">
        <v>1556</v>
      </c>
      <c r="B552" t="s">
        <v>1557</v>
      </c>
      <c r="C552">
        <v>986347801</v>
      </c>
      <c r="D552" t="s">
        <v>1558</v>
      </c>
      <c r="E552">
        <v>2007</v>
      </c>
      <c r="F552">
        <v>0</v>
      </c>
      <c r="G552">
        <v>0</v>
      </c>
      <c r="H552">
        <v>0</v>
      </c>
      <c r="I552">
        <v>19670</v>
      </c>
      <c r="J552">
        <v>0</v>
      </c>
      <c r="K552">
        <v>5432</v>
      </c>
      <c r="L552">
        <v>17600</v>
      </c>
      <c r="M552">
        <v>28500</v>
      </c>
      <c r="N552">
        <v>0</v>
      </c>
      <c r="O552">
        <v>0</v>
      </c>
      <c r="P552">
        <v>0</v>
      </c>
      <c r="Q552">
        <v>0</v>
      </c>
      <c r="R552">
        <v>3477</v>
      </c>
      <c r="S552">
        <v>0</v>
      </c>
      <c r="T552">
        <v>0</v>
      </c>
      <c r="U552">
        <v>0</v>
      </c>
      <c r="V552">
        <v>7004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15841</v>
      </c>
      <c r="AF552">
        <v>213510</v>
      </c>
      <c r="AG552">
        <v>70391</v>
      </c>
      <c r="AH552">
        <v>0</v>
      </c>
      <c r="AI552">
        <v>807</v>
      </c>
      <c r="AJ552">
        <v>623</v>
      </c>
      <c r="AK552">
        <v>880</v>
      </c>
      <c r="AL552">
        <v>4623</v>
      </c>
      <c r="AM552">
        <v>1849</v>
      </c>
      <c r="AN552">
        <v>0</v>
      </c>
      <c r="AO552">
        <v>0</v>
      </c>
      <c r="AP552">
        <v>343</v>
      </c>
      <c r="AQ552">
        <v>2854</v>
      </c>
      <c r="AR552">
        <v>1262</v>
      </c>
      <c r="AS552">
        <v>21624</v>
      </c>
      <c r="AT552">
        <v>0</v>
      </c>
      <c r="AU552">
        <v>0</v>
      </c>
      <c r="AV552">
        <v>0</v>
      </c>
      <c r="AW552">
        <v>128</v>
      </c>
      <c r="AX552">
        <v>129</v>
      </c>
      <c r="AY552">
        <v>13323</v>
      </c>
      <c r="AZ552">
        <v>8111</v>
      </c>
      <c r="BA552">
        <v>0</v>
      </c>
      <c r="BB552">
        <v>0</v>
      </c>
      <c r="BP552">
        <f>IFERROR(VLOOKUP(C552,'[2]Øyer per selskap'!$A$2:$D$43,4,FALSE),0)</f>
        <v>6</v>
      </c>
      <c r="BQ552">
        <f>IFERROR(VLOOKUP(C552,'[1]Pivot 28112017 - VIR 2018'!$D$4:$E$117,2,FALSE),0)</f>
        <v>13.925000000000001</v>
      </c>
      <c r="BR552">
        <v>244.45</v>
      </c>
    </row>
    <row r="553" spans="1:70" x14ac:dyDescent="0.25">
      <c r="A553" t="s">
        <v>1559</v>
      </c>
      <c r="B553" t="s">
        <v>1557</v>
      </c>
      <c r="C553">
        <v>986347801</v>
      </c>
      <c r="D553" t="s">
        <v>1558</v>
      </c>
      <c r="E553">
        <v>2008</v>
      </c>
      <c r="F553">
        <v>0</v>
      </c>
      <c r="G553">
        <v>0</v>
      </c>
      <c r="H553">
        <v>0</v>
      </c>
      <c r="I553">
        <v>20657</v>
      </c>
      <c r="J553">
        <v>0</v>
      </c>
      <c r="K553">
        <v>5591</v>
      </c>
      <c r="L553">
        <v>19850</v>
      </c>
      <c r="M553">
        <v>32286</v>
      </c>
      <c r="N553">
        <v>0</v>
      </c>
      <c r="O553">
        <v>0</v>
      </c>
      <c r="P553">
        <v>0</v>
      </c>
      <c r="Q553">
        <v>0</v>
      </c>
      <c r="R553">
        <v>4528</v>
      </c>
      <c r="S553">
        <v>0</v>
      </c>
      <c r="T553">
        <v>1905</v>
      </c>
      <c r="U553">
        <v>0</v>
      </c>
      <c r="V553">
        <v>25775</v>
      </c>
      <c r="W553">
        <v>0</v>
      </c>
      <c r="X553">
        <v>10795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15505</v>
      </c>
      <c r="AF553">
        <v>238924</v>
      </c>
      <c r="AG553">
        <v>81173</v>
      </c>
      <c r="AH553">
        <v>0</v>
      </c>
      <c r="AI553">
        <v>807</v>
      </c>
      <c r="AJ553">
        <v>622</v>
      </c>
      <c r="AK553">
        <v>884</v>
      </c>
      <c r="AL553">
        <v>11226</v>
      </c>
      <c r="AM553">
        <v>5973</v>
      </c>
      <c r="AN553">
        <v>0</v>
      </c>
      <c r="AO553">
        <v>0</v>
      </c>
      <c r="AP553">
        <v>343</v>
      </c>
      <c r="AQ553">
        <v>2854</v>
      </c>
      <c r="AR553">
        <v>1366</v>
      </c>
      <c r="AS553">
        <v>23544</v>
      </c>
      <c r="AT553">
        <v>699</v>
      </c>
      <c r="AU553">
        <v>123</v>
      </c>
      <c r="AV553">
        <v>0</v>
      </c>
      <c r="AW553">
        <v>133</v>
      </c>
      <c r="AX553">
        <v>129</v>
      </c>
      <c r="AY553">
        <v>28145</v>
      </c>
      <c r="AZ553">
        <v>5061</v>
      </c>
      <c r="BA553">
        <v>0</v>
      </c>
      <c r="BB553">
        <v>0</v>
      </c>
      <c r="BP553">
        <f>IFERROR(VLOOKUP(C553,'[2]Øyer per selskap'!$A$2:$D$43,4,FALSE),0)</f>
        <v>6</v>
      </c>
      <c r="BQ553">
        <f>IFERROR(VLOOKUP(C553,'[1]Pivot 28112017 - VIR 2018'!$D$4:$E$117,2,FALSE),0)</f>
        <v>13.925000000000001</v>
      </c>
      <c r="BR553">
        <v>244.45</v>
      </c>
    </row>
    <row r="554" spans="1:70" x14ac:dyDescent="0.25">
      <c r="A554" t="s">
        <v>1560</v>
      </c>
      <c r="B554" t="s">
        <v>1557</v>
      </c>
      <c r="C554">
        <v>986347801</v>
      </c>
      <c r="D554" t="s">
        <v>1558</v>
      </c>
      <c r="E554">
        <v>2009</v>
      </c>
      <c r="F554">
        <v>0</v>
      </c>
      <c r="G554">
        <v>0</v>
      </c>
      <c r="H554">
        <v>0</v>
      </c>
      <c r="I554">
        <v>21410</v>
      </c>
      <c r="J554">
        <v>0</v>
      </c>
      <c r="K554">
        <v>5311</v>
      </c>
      <c r="L554">
        <v>14200</v>
      </c>
      <c r="M554">
        <v>37755</v>
      </c>
      <c r="N554">
        <v>0</v>
      </c>
      <c r="O554">
        <v>0</v>
      </c>
      <c r="P554">
        <v>0</v>
      </c>
      <c r="Q554">
        <v>0</v>
      </c>
      <c r="R554">
        <v>570</v>
      </c>
      <c r="S554">
        <v>0</v>
      </c>
      <c r="T554">
        <v>0</v>
      </c>
      <c r="U554">
        <v>0</v>
      </c>
      <c r="V554">
        <v>23443</v>
      </c>
      <c r="W554">
        <v>0</v>
      </c>
      <c r="X554">
        <v>11955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15736</v>
      </c>
      <c r="AF554">
        <v>310802</v>
      </c>
      <c r="AG554">
        <v>72088</v>
      </c>
      <c r="AH554">
        <v>0</v>
      </c>
      <c r="AI554">
        <v>810</v>
      </c>
      <c r="AJ554">
        <v>620</v>
      </c>
      <c r="AK554">
        <v>890</v>
      </c>
      <c r="AL554">
        <v>7904</v>
      </c>
      <c r="AM554">
        <v>11797</v>
      </c>
      <c r="AN554">
        <v>0</v>
      </c>
      <c r="AO554">
        <v>0</v>
      </c>
      <c r="AP554">
        <v>343</v>
      </c>
      <c r="AQ554">
        <v>2511</v>
      </c>
      <c r="AR554">
        <v>1436</v>
      </c>
      <c r="AS554">
        <v>24571</v>
      </c>
      <c r="AT554">
        <v>0</v>
      </c>
      <c r="AU554">
        <v>0</v>
      </c>
      <c r="AV554">
        <v>0</v>
      </c>
      <c r="AW554">
        <v>144</v>
      </c>
      <c r="AX554">
        <v>126</v>
      </c>
      <c r="AY554">
        <v>38999</v>
      </c>
      <c r="AZ554">
        <v>2834</v>
      </c>
      <c r="BA554">
        <v>0</v>
      </c>
      <c r="BB554">
        <v>0</v>
      </c>
      <c r="BP554">
        <f>IFERROR(VLOOKUP(C554,'[2]Øyer per selskap'!$A$2:$D$43,4,FALSE),0)</f>
        <v>6</v>
      </c>
      <c r="BQ554">
        <f>IFERROR(VLOOKUP(C554,'[1]Pivot 28112017 - VIR 2018'!$D$4:$E$117,2,FALSE),0)</f>
        <v>13.925000000000001</v>
      </c>
      <c r="BR554">
        <v>244.45</v>
      </c>
    </row>
    <row r="555" spans="1:70" x14ac:dyDescent="0.25">
      <c r="A555" t="s">
        <v>1561</v>
      </c>
      <c r="B555" t="s">
        <v>1557</v>
      </c>
      <c r="C555">
        <v>986347801</v>
      </c>
      <c r="D555" t="s">
        <v>1558</v>
      </c>
      <c r="E555">
        <v>2010</v>
      </c>
      <c r="F555">
        <v>0</v>
      </c>
      <c r="G555">
        <v>0</v>
      </c>
      <c r="H555">
        <v>0</v>
      </c>
      <c r="I555">
        <v>23452</v>
      </c>
      <c r="J555">
        <v>0</v>
      </c>
      <c r="K555">
        <v>5270</v>
      </c>
      <c r="L555">
        <v>14800</v>
      </c>
      <c r="M555">
        <v>39161</v>
      </c>
      <c r="N555">
        <v>0</v>
      </c>
      <c r="O555">
        <v>0</v>
      </c>
      <c r="P555">
        <v>0</v>
      </c>
      <c r="Q555">
        <v>0</v>
      </c>
      <c r="R555">
        <v>1943</v>
      </c>
      <c r="S555">
        <v>0</v>
      </c>
      <c r="T555">
        <v>0</v>
      </c>
      <c r="U555">
        <v>0</v>
      </c>
      <c r="V555">
        <v>24655</v>
      </c>
      <c r="W555">
        <v>0</v>
      </c>
      <c r="X555">
        <v>11182</v>
      </c>
      <c r="Y555">
        <v>0</v>
      </c>
      <c r="Z555">
        <v>0</v>
      </c>
      <c r="AA555">
        <v>26956.11</v>
      </c>
      <c r="AB555">
        <v>2381.64</v>
      </c>
      <c r="AC555">
        <v>9996.19</v>
      </c>
      <c r="AD555">
        <v>9710.3799999999992</v>
      </c>
      <c r="AE555">
        <v>15772</v>
      </c>
      <c r="AF555">
        <v>327394</v>
      </c>
      <c r="AG555">
        <v>67677</v>
      </c>
      <c r="AH555">
        <v>0</v>
      </c>
      <c r="AI555">
        <v>824</v>
      </c>
      <c r="AJ555">
        <v>612</v>
      </c>
      <c r="AK555">
        <v>885</v>
      </c>
      <c r="AL555">
        <v>6763</v>
      </c>
      <c r="AM555">
        <v>6072</v>
      </c>
      <c r="AN555">
        <v>0</v>
      </c>
      <c r="AO555">
        <v>0</v>
      </c>
      <c r="AP555">
        <v>687</v>
      </c>
      <c r="AQ555">
        <v>1824</v>
      </c>
      <c r="AR555">
        <v>1598</v>
      </c>
      <c r="AS555">
        <v>27465</v>
      </c>
      <c r="AT555">
        <v>446</v>
      </c>
      <c r="AU555">
        <v>0</v>
      </c>
      <c r="AV555">
        <v>0</v>
      </c>
      <c r="AW555">
        <v>147</v>
      </c>
      <c r="AX555">
        <v>126</v>
      </c>
      <c r="AY555">
        <v>37293</v>
      </c>
      <c r="AZ555">
        <v>6504</v>
      </c>
      <c r="BA555">
        <v>0</v>
      </c>
      <c r="BB555">
        <v>0</v>
      </c>
      <c r="BP555">
        <f>IFERROR(VLOOKUP(C555,'[2]Øyer per selskap'!$A$2:$D$43,4,FALSE),0)</f>
        <v>6</v>
      </c>
      <c r="BQ555">
        <f>IFERROR(VLOOKUP(C555,'[1]Pivot 28112017 - VIR 2018'!$D$4:$E$117,2,FALSE),0)</f>
        <v>13.925000000000001</v>
      </c>
      <c r="BR555">
        <v>244.45</v>
      </c>
    </row>
    <row r="556" spans="1:70" x14ac:dyDescent="0.25">
      <c r="A556" t="s">
        <v>1562</v>
      </c>
      <c r="B556" t="s">
        <v>1557</v>
      </c>
      <c r="C556">
        <v>986347801</v>
      </c>
      <c r="D556" t="s">
        <v>1558</v>
      </c>
      <c r="E556">
        <v>2011</v>
      </c>
      <c r="F556">
        <v>0</v>
      </c>
      <c r="G556">
        <v>0</v>
      </c>
      <c r="H556">
        <v>0</v>
      </c>
      <c r="I556">
        <v>24560</v>
      </c>
      <c r="J556">
        <v>0</v>
      </c>
      <c r="K556">
        <v>5838</v>
      </c>
      <c r="L556">
        <v>11505</v>
      </c>
      <c r="M556">
        <v>30846</v>
      </c>
      <c r="N556">
        <v>0</v>
      </c>
      <c r="O556">
        <v>0</v>
      </c>
      <c r="P556">
        <v>0</v>
      </c>
      <c r="Q556">
        <v>0</v>
      </c>
      <c r="R556">
        <v>1376</v>
      </c>
      <c r="S556">
        <v>0</v>
      </c>
      <c r="T556">
        <v>0</v>
      </c>
      <c r="U556">
        <v>0</v>
      </c>
      <c r="V556">
        <v>24558</v>
      </c>
      <c r="W556">
        <v>0</v>
      </c>
      <c r="X556">
        <v>11182</v>
      </c>
      <c r="Y556">
        <v>0</v>
      </c>
      <c r="Z556">
        <v>0</v>
      </c>
      <c r="AA556">
        <v>26956.11</v>
      </c>
      <c r="AB556">
        <v>2590.62</v>
      </c>
      <c r="AC556">
        <v>20493.62</v>
      </c>
      <c r="AD556">
        <v>11068.26</v>
      </c>
      <c r="AE556">
        <v>15931</v>
      </c>
      <c r="AF556">
        <v>340683</v>
      </c>
      <c r="AG556">
        <v>190515</v>
      </c>
      <c r="AH556">
        <v>0</v>
      </c>
      <c r="AI556">
        <v>824</v>
      </c>
      <c r="AJ556">
        <v>608</v>
      </c>
      <c r="AK556">
        <v>889</v>
      </c>
      <c r="AL556">
        <v>12018</v>
      </c>
      <c r="AM556">
        <v>1075</v>
      </c>
      <c r="AN556">
        <v>0</v>
      </c>
      <c r="AO556">
        <v>0</v>
      </c>
      <c r="AP556">
        <v>305</v>
      </c>
      <c r="AQ556">
        <v>1519</v>
      </c>
      <c r="AR556">
        <v>1669</v>
      </c>
      <c r="AS556">
        <v>28224</v>
      </c>
      <c r="AT556">
        <v>165</v>
      </c>
      <c r="AU556">
        <v>0</v>
      </c>
      <c r="AV556">
        <v>0</v>
      </c>
      <c r="AW556">
        <v>155</v>
      </c>
      <c r="AX556">
        <v>126</v>
      </c>
      <c r="AY556">
        <v>50522</v>
      </c>
      <c r="AZ556">
        <v>8922</v>
      </c>
      <c r="BA556">
        <v>0</v>
      </c>
      <c r="BB556">
        <v>0</v>
      </c>
      <c r="BP556">
        <f>IFERROR(VLOOKUP(C556,'[2]Øyer per selskap'!$A$2:$D$43,4,FALSE),0)</f>
        <v>6</v>
      </c>
      <c r="BQ556">
        <f>IFERROR(VLOOKUP(C556,'[1]Pivot 28112017 - VIR 2018'!$D$4:$E$117,2,FALSE),0)</f>
        <v>13.925000000000001</v>
      </c>
      <c r="BR556">
        <v>244.45</v>
      </c>
    </row>
    <row r="557" spans="1:70" x14ac:dyDescent="0.25">
      <c r="A557" t="s">
        <v>1563</v>
      </c>
      <c r="B557" t="s">
        <v>1557</v>
      </c>
      <c r="C557">
        <v>986347801</v>
      </c>
      <c r="D557" t="s">
        <v>1558</v>
      </c>
      <c r="E557">
        <v>2012</v>
      </c>
      <c r="F557">
        <v>0</v>
      </c>
      <c r="G557">
        <v>0</v>
      </c>
      <c r="H557">
        <v>0</v>
      </c>
      <c r="I557">
        <v>25024</v>
      </c>
      <c r="J557">
        <v>0</v>
      </c>
      <c r="K557">
        <v>8374</v>
      </c>
      <c r="L557">
        <v>14600</v>
      </c>
      <c r="M557">
        <v>38388</v>
      </c>
      <c r="N557">
        <v>0</v>
      </c>
      <c r="O557">
        <v>0</v>
      </c>
      <c r="P557">
        <v>0</v>
      </c>
      <c r="Q557">
        <v>0</v>
      </c>
      <c r="R557">
        <v>8334</v>
      </c>
      <c r="S557">
        <v>1205</v>
      </c>
      <c r="T557">
        <v>4355</v>
      </c>
      <c r="U557">
        <v>0</v>
      </c>
      <c r="V557">
        <v>32577</v>
      </c>
      <c r="W557">
        <v>4711</v>
      </c>
      <c r="X557">
        <v>14297</v>
      </c>
      <c r="Y557">
        <v>0</v>
      </c>
      <c r="Z557">
        <v>0</v>
      </c>
      <c r="AA557">
        <v>25126.34</v>
      </c>
      <c r="AB557">
        <v>2613.39</v>
      </c>
      <c r="AC557">
        <v>22184.54</v>
      </c>
      <c r="AD557">
        <v>11101.17</v>
      </c>
      <c r="AE557">
        <v>16049</v>
      </c>
      <c r="AF557">
        <v>392468</v>
      </c>
      <c r="AG557">
        <v>227298</v>
      </c>
      <c r="AH557">
        <v>0</v>
      </c>
      <c r="AI557">
        <v>832</v>
      </c>
      <c r="AJ557">
        <v>598</v>
      </c>
      <c r="AK557">
        <v>897</v>
      </c>
      <c r="AL557">
        <v>4862</v>
      </c>
      <c r="AM557">
        <v>2332</v>
      </c>
      <c r="AN557">
        <v>0</v>
      </c>
      <c r="AO557">
        <v>0</v>
      </c>
      <c r="AP557">
        <v>1558</v>
      </c>
      <c r="AQ557">
        <v>45961</v>
      </c>
      <c r="AR557">
        <v>1814</v>
      </c>
      <c r="AS557">
        <v>31156</v>
      </c>
      <c r="AT557">
        <v>93</v>
      </c>
      <c r="AU557">
        <v>0</v>
      </c>
      <c r="AV557">
        <v>0</v>
      </c>
      <c r="AW557">
        <v>173</v>
      </c>
      <c r="AX557">
        <v>126</v>
      </c>
      <c r="AY557">
        <v>34491</v>
      </c>
      <c r="AZ557">
        <v>11107</v>
      </c>
      <c r="BA557">
        <v>0</v>
      </c>
      <c r="BB557">
        <v>0</v>
      </c>
      <c r="BC557" s="1">
        <v>13.560077938947824</v>
      </c>
      <c r="BD557" s="1">
        <v>2.6737389045247889E-2</v>
      </c>
      <c r="BE557" s="1">
        <v>9238</v>
      </c>
      <c r="BF557" s="1">
        <v>26724</v>
      </c>
      <c r="BG557" s="1">
        <v>1.2722646310432571E-3</v>
      </c>
      <c r="BH557" s="1">
        <v>9.5045651848525668E-3</v>
      </c>
      <c r="BI557" s="1">
        <v>11.189530010477473</v>
      </c>
      <c r="BJ557" s="1">
        <v>29.739372848375993</v>
      </c>
      <c r="BK557" s="1">
        <v>481.94424487352194</v>
      </c>
      <c r="BL557" s="1">
        <v>67.902484657985326</v>
      </c>
      <c r="BM557" s="1">
        <v>78.163111809609333</v>
      </c>
      <c r="BN557" s="1">
        <v>339.85668313126786</v>
      </c>
      <c r="BO557" s="1">
        <v>5.0668375520667057</v>
      </c>
      <c r="BP557">
        <f>IFERROR(VLOOKUP(C557,'[2]Øyer per selskap'!$A$2:$D$43,4,FALSE),0)</f>
        <v>6</v>
      </c>
      <c r="BQ557">
        <f>IFERROR(VLOOKUP(C557,'[1]Pivot 28112017 - VIR 2018'!$D$4:$E$117,2,FALSE),0)</f>
        <v>13.925000000000001</v>
      </c>
      <c r="BR557">
        <v>244.45</v>
      </c>
    </row>
    <row r="558" spans="1:70" x14ac:dyDescent="0.25">
      <c r="A558" t="s">
        <v>1564</v>
      </c>
      <c r="B558" t="s">
        <v>1557</v>
      </c>
      <c r="C558">
        <v>986347801</v>
      </c>
      <c r="D558" t="s">
        <v>1558</v>
      </c>
      <c r="E558">
        <v>2013</v>
      </c>
      <c r="F558">
        <v>0</v>
      </c>
      <c r="G558">
        <v>0</v>
      </c>
      <c r="H558">
        <v>0</v>
      </c>
      <c r="I558">
        <v>26635</v>
      </c>
      <c r="J558">
        <v>0</v>
      </c>
      <c r="K558">
        <v>9732</v>
      </c>
      <c r="L558">
        <v>14500</v>
      </c>
      <c r="M558">
        <v>34869</v>
      </c>
      <c r="N558">
        <v>0</v>
      </c>
      <c r="O558">
        <v>0</v>
      </c>
      <c r="P558">
        <v>0</v>
      </c>
      <c r="Q558">
        <v>0</v>
      </c>
      <c r="R558">
        <v>9401</v>
      </c>
      <c r="S558">
        <v>1470</v>
      </c>
      <c r="T558">
        <v>6340</v>
      </c>
      <c r="U558">
        <v>0</v>
      </c>
      <c r="V558">
        <v>32842</v>
      </c>
      <c r="W558">
        <v>5137</v>
      </c>
      <c r="X558">
        <v>13523</v>
      </c>
      <c r="Y558">
        <v>0</v>
      </c>
      <c r="Z558">
        <v>0</v>
      </c>
      <c r="AA558">
        <v>25126.34</v>
      </c>
      <c r="AB558">
        <v>3001.53</v>
      </c>
      <c r="AC558">
        <v>22184.54</v>
      </c>
      <c r="AD558">
        <v>14037.89</v>
      </c>
      <c r="AE558">
        <v>16213</v>
      </c>
      <c r="AF558">
        <v>396849</v>
      </c>
      <c r="AG558">
        <v>283153</v>
      </c>
      <c r="AH558">
        <v>0</v>
      </c>
      <c r="AI558">
        <v>835</v>
      </c>
      <c r="AJ558">
        <v>588</v>
      </c>
      <c r="AK558">
        <v>926</v>
      </c>
      <c r="AL558">
        <v>10404</v>
      </c>
      <c r="AM558">
        <v>-672</v>
      </c>
      <c r="AN558">
        <v>0</v>
      </c>
      <c r="AO558">
        <v>0</v>
      </c>
      <c r="AP558">
        <v>1534</v>
      </c>
      <c r="AQ558">
        <v>44427</v>
      </c>
      <c r="AR558">
        <v>1865</v>
      </c>
      <c r="AS558">
        <v>31271</v>
      </c>
      <c r="AT558">
        <v>0</v>
      </c>
      <c r="AU558">
        <v>0</v>
      </c>
      <c r="AV558">
        <v>0</v>
      </c>
      <c r="AW558">
        <v>217</v>
      </c>
      <c r="AX558">
        <v>121</v>
      </c>
      <c r="AY558">
        <v>47431</v>
      </c>
      <c r="AZ558">
        <v>11365</v>
      </c>
      <c r="BA558">
        <v>0</v>
      </c>
      <c r="BB558">
        <v>0</v>
      </c>
      <c r="BC558" s="1">
        <v>13.560077938947824</v>
      </c>
      <c r="BD558" s="1">
        <v>2.6737389045247889E-2</v>
      </c>
      <c r="BE558" s="1">
        <v>9238</v>
      </c>
      <c r="BF558" s="1">
        <v>26724</v>
      </c>
      <c r="BG558" s="1">
        <v>1.2722646310432571E-3</v>
      </c>
      <c r="BH558" s="1">
        <v>9.5045651848525668E-3</v>
      </c>
      <c r="BI558" s="1">
        <v>11.189530010477473</v>
      </c>
      <c r="BJ558" s="1">
        <v>29.739372848375993</v>
      </c>
      <c r="BK558" s="1">
        <v>481.94424487352194</v>
      </c>
      <c r="BL558" s="1">
        <v>67.902484657985326</v>
      </c>
      <c r="BM558" s="1">
        <v>78.163111809609333</v>
      </c>
      <c r="BN558" s="1">
        <v>339.85668313126786</v>
      </c>
      <c r="BO558" s="1">
        <v>5.0668375520667057</v>
      </c>
      <c r="BP558">
        <f>IFERROR(VLOOKUP(C558,'[2]Øyer per selskap'!$A$2:$D$43,4,FALSE),0)</f>
        <v>6</v>
      </c>
      <c r="BQ558">
        <f>IFERROR(VLOOKUP(C558,'[1]Pivot 28112017 - VIR 2018'!$D$4:$E$117,2,FALSE),0)</f>
        <v>13.925000000000001</v>
      </c>
      <c r="BR558">
        <v>244.45</v>
      </c>
    </row>
    <row r="559" spans="1:70" x14ac:dyDescent="0.25">
      <c r="A559" t="s">
        <v>1565</v>
      </c>
      <c r="B559" t="s">
        <v>1557</v>
      </c>
      <c r="C559">
        <v>986347801</v>
      </c>
      <c r="D559" t="s">
        <v>1558</v>
      </c>
      <c r="E559">
        <v>2014</v>
      </c>
      <c r="F559">
        <v>0</v>
      </c>
      <c r="G559">
        <v>0</v>
      </c>
      <c r="H559">
        <v>0</v>
      </c>
      <c r="I559">
        <v>28329</v>
      </c>
      <c r="J559">
        <v>0</v>
      </c>
      <c r="K559">
        <v>11547</v>
      </c>
      <c r="L559">
        <v>14000</v>
      </c>
      <c r="M559">
        <v>33725</v>
      </c>
      <c r="N559">
        <v>0</v>
      </c>
      <c r="O559">
        <v>0</v>
      </c>
      <c r="P559">
        <v>0</v>
      </c>
      <c r="Q559">
        <v>0</v>
      </c>
      <c r="R559">
        <v>6493</v>
      </c>
      <c r="S559">
        <v>731</v>
      </c>
      <c r="T559">
        <v>3118</v>
      </c>
      <c r="U559">
        <v>0</v>
      </c>
      <c r="V559">
        <v>38685</v>
      </c>
      <c r="W559">
        <v>4358</v>
      </c>
      <c r="X559">
        <v>17722</v>
      </c>
      <c r="Y559">
        <v>0</v>
      </c>
      <c r="Z559">
        <v>0</v>
      </c>
      <c r="AA559">
        <v>26940.36</v>
      </c>
      <c r="AB559">
        <v>3094.33</v>
      </c>
      <c r="AC559">
        <v>22184.54</v>
      </c>
      <c r="AD559">
        <v>14000.7</v>
      </c>
      <c r="AE559">
        <v>16217</v>
      </c>
      <c r="AF559">
        <v>529218</v>
      </c>
      <c r="AG559">
        <v>346036</v>
      </c>
      <c r="AH559">
        <v>0</v>
      </c>
      <c r="AI559">
        <v>830</v>
      </c>
      <c r="AJ559">
        <v>579</v>
      </c>
      <c r="AK559">
        <v>927</v>
      </c>
      <c r="AL559">
        <v>6027</v>
      </c>
      <c r="AM559">
        <v>4794</v>
      </c>
      <c r="AN559">
        <v>0</v>
      </c>
      <c r="AO559">
        <v>0</v>
      </c>
      <c r="AP559">
        <v>1532</v>
      </c>
      <c r="AQ559">
        <v>42895</v>
      </c>
      <c r="AR559">
        <v>2018</v>
      </c>
      <c r="AS559">
        <v>35168</v>
      </c>
      <c r="AT559">
        <v>0</v>
      </c>
      <c r="AU559">
        <v>0</v>
      </c>
      <c r="AV559">
        <v>0</v>
      </c>
      <c r="AW559">
        <v>227</v>
      </c>
      <c r="AX559">
        <v>121</v>
      </c>
      <c r="AY559">
        <v>47788</v>
      </c>
      <c r="AZ559">
        <v>8912</v>
      </c>
      <c r="BA559">
        <v>0</v>
      </c>
      <c r="BB559">
        <v>0</v>
      </c>
      <c r="BC559" s="1">
        <v>13.560077938947824</v>
      </c>
      <c r="BD559" s="1">
        <v>2.6737389045247889E-2</v>
      </c>
      <c r="BE559" s="1">
        <v>9238</v>
      </c>
      <c r="BF559" s="1">
        <v>26724</v>
      </c>
      <c r="BG559" s="1">
        <v>1.2722646310432571E-3</v>
      </c>
      <c r="BH559" s="1">
        <v>9.5045651848525668E-3</v>
      </c>
      <c r="BI559" s="1">
        <v>11.189530010477473</v>
      </c>
      <c r="BJ559" s="1">
        <v>29.739372848375993</v>
      </c>
      <c r="BK559" s="1">
        <v>481.94424487352194</v>
      </c>
      <c r="BL559" s="1">
        <v>67.902484657985326</v>
      </c>
      <c r="BM559" s="1">
        <v>78.163111809609333</v>
      </c>
      <c r="BN559" s="1">
        <v>339.85668313126786</v>
      </c>
      <c r="BO559" s="1">
        <v>5.0668375520667057</v>
      </c>
      <c r="BP559">
        <f>IFERROR(VLOOKUP(C559,'[2]Øyer per selskap'!$A$2:$D$43,4,FALSE),0)</f>
        <v>6</v>
      </c>
      <c r="BQ559">
        <f>IFERROR(VLOOKUP(C559,'[1]Pivot 28112017 - VIR 2018'!$D$4:$E$117,2,FALSE),0)</f>
        <v>13.925000000000001</v>
      </c>
      <c r="BR559">
        <v>244.45</v>
      </c>
    </row>
    <row r="560" spans="1:70" x14ac:dyDescent="0.25">
      <c r="A560" t="s">
        <v>1566</v>
      </c>
      <c r="B560" t="s">
        <v>1557</v>
      </c>
      <c r="C560">
        <v>986347801</v>
      </c>
      <c r="D560" t="s">
        <v>1558</v>
      </c>
      <c r="E560">
        <v>2015</v>
      </c>
      <c r="F560">
        <v>0</v>
      </c>
      <c r="G560">
        <v>0</v>
      </c>
      <c r="H560">
        <v>0</v>
      </c>
      <c r="I560">
        <v>32834</v>
      </c>
      <c r="J560">
        <v>0</v>
      </c>
      <c r="K560">
        <v>13360</v>
      </c>
      <c r="L560">
        <v>14174</v>
      </c>
      <c r="M560">
        <v>28518</v>
      </c>
      <c r="N560">
        <v>0</v>
      </c>
      <c r="O560">
        <v>0</v>
      </c>
      <c r="P560">
        <v>0</v>
      </c>
      <c r="Q560">
        <v>0</v>
      </c>
      <c r="R560">
        <v>5364</v>
      </c>
      <c r="S560">
        <v>1165</v>
      </c>
      <c r="T560">
        <v>1885</v>
      </c>
      <c r="U560">
        <v>0</v>
      </c>
      <c r="V560">
        <v>32668</v>
      </c>
      <c r="W560">
        <v>7097</v>
      </c>
      <c r="X560">
        <v>13180</v>
      </c>
      <c r="Y560">
        <v>0</v>
      </c>
      <c r="Z560">
        <v>0</v>
      </c>
      <c r="AA560">
        <v>24841.06</v>
      </c>
      <c r="AB560">
        <v>2589.86</v>
      </c>
      <c r="AC560">
        <v>12544.17</v>
      </c>
      <c r="AD560">
        <v>12282.21</v>
      </c>
      <c r="AE560">
        <v>16495</v>
      </c>
      <c r="AF560">
        <v>558441</v>
      </c>
      <c r="AG560">
        <v>420654</v>
      </c>
      <c r="AH560">
        <v>0</v>
      </c>
      <c r="AI560">
        <v>830</v>
      </c>
      <c r="AJ560">
        <v>572</v>
      </c>
      <c r="AK560">
        <v>914</v>
      </c>
      <c r="AL560">
        <v>17345</v>
      </c>
      <c r="AM560">
        <v>16969</v>
      </c>
      <c r="AN560">
        <v>0</v>
      </c>
      <c r="AO560">
        <v>0</v>
      </c>
      <c r="AP560">
        <v>1523</v>
      </c>
      <c r="AQ560">
        <v>41372</v>
      </c>
      <c r="AR560">
        <v>2389</v>
      </c>
      <c r="AS560">
        <v>43642</v>
      </c>
      <c r="AT560">
        <v>458</v>
      </c>
      <c r="AU560">
        <v>0</v>
      </c>
      <c r="AV560">
        <v>0</v>
      </c>
      <c r="AW560">
        <v>222</v>
      </c>
      <c r="AX560">
        <v>120</v>
      </c>
      <c r="AY560">
        <v>51495</v>
      </c>
      <c r="AZ560">
        <v>9245</v>
      </c>
      <c r="BA560">
        <v>0</v>
      </c>
      <c r="BB560">
        <v>0</v>
      </c>
      <c r="BC560" s="1">
        <v>13.560077938947824</v>
      </c>
      <c r="BD560" s="1">
        <v>2.6737389045247889E-2</v>
      </c>
      <c r="BE560" s="1">
        <v>9238</v>
      </c>
      <c r="BF560" s="1">
        <v>26724</v>
      </c>
      <c r="BG560" s="1">
        <v>1.2722646310432571E-3</v>
      </c>
      <c r="BH560" s="1">
        <v>9.5045651848525668E-3</v>
      </c>
      <c r="BI560" s="1">
        <v>11.189530010477473</v>
      </c>
      <c r="BJ560" s="1">
        <v>29.739372848375993</v>
      </c>
      <c r="BK560" s="1">
        <v>481.94424487352194</v>
      </c>
      <c r="BL560" s="1">
        <v>67.902484657985326</v>
      </c>
      <c r="BM560" s="1">
        <v>78.163111809609333</v>
      </c>
      <c r="BN560" s="1">
        <v>339.85668313126786</v>
      </c>
      <c r="BO560" s="1">
        <v>5.0668375520667057</v>
      </c>
      <c r="BP560">
        <f>IFERROR(VLOOKUP(C560,'[2]Øyer per selskap'!$A$2:$D$43,4,FALSE),0)</f>
        <v>6</v>
      </c>
      <c r="BQ560">
        <f>IFERROR(VLOOKUP(C560,'[1]Pivot 28112017 - VIR 2018'!$D$4:$E$117,2,FALSE),0)</f>
        <v>13.925000000000001</v>
      </c>
      <c r="BR560">
        <v>244.45</v>
      </c>
    </row>
    <row r="561" spans="1:70" x14ac:dyDescent="0.25">
      <c r="A561" t="s">
        <v>1567</v>
      </c>
      <c r="B561" t="s">
        <v>1557</v>
      </c>
      <c r="C561">
        <v>986347801</v>
      </c>
      <c r="D561" t="s">
        <v>1558</v>
      </c>
      <c r="E561">
        <v>2016</v>
      </c>
      <c r="F561">
        <v>0</v>
      </c>
      <c r="G561">
        <v>0</v>
      </c>
      <c r="H561">
        <v>0</v>
      </c>
      <c r="I561">
        <v>30924</v>
      </c>
      <c r="J561">
        <v>0</v>
      </c>
      <c r="K561">
        <v>14120</v>
      </c>
      <c r="L561">
        <v>16471</v>
      </c>
      <c r="M561">
        <v>20808</v>
      </c>
      <c r="N561">
        <v>0</v>
      </c>
      <c r="O561">
        <v>0</v>
      </c>
      <c r="P561">
        <v>0</v>
      </c>
      <c r="Q561">
        <v>0</v>
      </c>
      <c r="R561">
        <v>2862</v>
      </c>
      <c r="S561">
        <v>544</v>
      </c>
      <c r="T561">
        <v>1885</v>
      </c>
      <c r="U561">
        <v>0</v>
      </c>
      <c r="V561">
        <v>37676</v>
      </c>
      <c r="W561">
        <v>7156</v>
      </c>
      <c r="X561">
        <v>13180</v>
      </c>
      <c r="Y561">
        <v>0</v>
      </c>
      <c r="Z561">
        <v>0</v>
      </c>
      <c r="AA561">
        <v>17181.34</v>
      </c>
      <c r="AB561">
        <v>2497.06</v>
      </c>
      <c r="AC561">
        <v>10853.25</v>
      </c>
      <c r="AD561">
        <v>12282.21</v>
      </c>
      <c r="AE561">
        <v>16574</v>
      </c>
      <c r="AF561">
        <v>653058</v>
      </c>
      <c r="AG561">
        <v>219288</v>
      </c>
      <c r="AH561">
        <v>0</v>
      </c>
      <c r="AI561">
        <v>833</v>
      </c>
      <c r="AJ561">
        <v>567</v>
      </c>
      <c r="AK561">
        <v>936</v>
      </c>
      <c r="AL561">
        <v>4981</v>
      </c>
      <c r="AM561">
        <v>698</v>
      </c>
      <c r="AN561">
        <v>0</v>
      </c>
      <c r="AO561">
        <v>0</v>
      </c>
      <c r="AP561">
        <v>1522</v>
      </c>
      <c r="AQ561">
        <v>39850</v>
      </c>
      <c r="AR561">
        <v>2761</v>
      </c>
      <c r="AS561">
        <v>51707</v>
      </c>
      <c r="AT561">
        <v>1905</v>
      </c>
      <c r="AU561">
        <v>0</v>
      </c>
      <c r="AV561">
        <v>0</v>
      </c>
      <c r="AW561">
        <v>233</v>
      </c>
      <c r="AX561">
        <v>136</v>
      </c>
      <c r="AY561">
        <v>42171</v>
      </c>
      <c r="AZ561">
        <v>2512</v>
      </c>
      <c r="BA561">
        <v>0</v>
      </c>
      <c r="BB561">
        <v>0</v>
      </c>
      <c r="BC561" s="1">
        <v>13.560077938947824</v>
      </c>
      <c r="BD561" s="1">
        <v>2.6737389045247889E-2</v>
      </c>
      <c r="BE561" s="1">
        <v>9238</v>
      </c>
      <c r="BF561" s="1">
        <v>26724</v>
      </c>
      <c r="BG561" s="1">
        <v>1.2722646310432571E-3</v>
      </c>
      <c r="BH561" s="1">
        <v>9.5045651848525668E-3</v>
      </c>
      <c r="BI561" s="1">
        <v>11.189530010477473</v>
      </c>
      <c r="BJ561" s="1">
        <v>29.739372848375993</v>
      </c>
      <c r="BK561" s="1">
        <v>481.94424487352194</v>
      </c>
      <c r="BL561" s="1">
        <v>67.902484657985326</v>
      </c>
      <c r="BM561" s="1">
        <v>78.163111809609333</v>
      </c>
      <c r="BN561" s="1">
        <v>339.85668313126786</v>
      </c>
      <c r="BO561" s="1">
        <v>5.0668375520667057</v>
      </c>
      <c r="BP561">
        <f>IFERROR(VLOOKUP(C561,'[2]Øyer per selskap'!$A$2:$D$43,4,FALSE),0)</f>
        <v>6</v>
      </c>
      <c r="BQ561">
        <f>IFERROR(VLOOKUP(C561,'[1]Pivot 28112017 - VIR 2018'!$D$4:$E$117,2,FALSE),0)</f>
        <v>13.925000000000001</v>
      </c>
      <c r="BR561">
        <v>244.45</v>
      </c>
    </row>
    <row r="562" spans="1:70" x14ac:dyDescent="0.25">
      <c r="A562" t="s">
        <v>537</v>
      </c>
      <c r="B562" t="s">
        <v>538</v>
      </c>
      <c r="C562">
        <v>938260494</v>
      </c>
      <c r="D562" t="s">
        <v>539</v>
      </c>
      <c r="E562">
        <v>2007</v>
      </c>
      <c r="F562">
        <v>0</v>
      </c>
      <c r="G562">
        <v>0</v>
      </c>
      <c r="H562">
        <v>0</v>
      </c>
      <c r="I562">
        <v>3963</v>
      </c>
      <c r="J562">
        <v>0</v>
      </c>
      <c r="K562">
        <v>1735</v>
      </c>
      <c r="L562">
        <v>640</v>
      </c>
      <c r="M562">
        <v>7141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4815</v>
      </c>
      <c r="W562">
        <v>1369</v>
      </c>
      <c r="X562">
        <v>637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3623</v>
      </c>
      <c r="AF562">
        <v>54690</v>
      </c>
      <c r="AG562">
        <v>38655</v>
      </c>
      <c r="AH562">
        <v>0</v>
      </c>
      <c r="AI562">
        <v>356</v>
      </c>
      <c r="AJ562">
        <v>439</v>
      </c>
      <c r="AK562">
        <v>496</v>
      </c>
      <c r="AL562">
        <v>1383</v>
      </c>
      <c r="AM562">
        <v>0</v>
      </c>
      <c r="AN562">
        <v>0</v>
      </c>
      <c r="AO562">
        <v>0</v>
      </c>
      <c r="AP562">
        <v>167</v>
      </c>
      <c r="AQ562">
        <v>791</v>
      </c>
      <c r="AR562">
        <v>214</v>
      </c>
      <c r="AS562">
        <v>2447</v>
      </c>
      <c r="AT562">
        <v>0</v>
      </c>
      <c r="AU562">
        <v>0</v>
      </c>
      <c r="AV562">
        <v>0</v>
      </c>
      <c r="AW562">
        <v>57</v>
      </c>
      <c r="AX562">
        <v>0</v>
      </c>
      <c r="AY562">
        <v>11800</v>
      </c>
      <c r="AZ562">
        <v>665</v>
      </c>
      <c r="BA562">
        <v>0</v>
      </c>
      <c r="BB562">
        <v>0</v>
      </c>
      <c r="BP562">
        <f>IFERROR(VLOOKUP(C562,'[2]Øyer per selskap'!$A$2:$D$43,4,FALSE),0)</f>
        <v>0</v>
      </c>
      <c r="BQ562">
        <f>IFERROR(VLOOKUP(C562,'[1]Pivot 28112017 - VIR 2018'!$D$4:$E$117,2,FALSE),0)</f>
        <v>1.7</v>
      </c>
      <c r="BR562">
        <v>244.45</v>
      </c>
    </row>
    <row r="563" spans="1:70" x14ac:dyDescent="0.25">
      <c r="A563" t="s">
        <v>540</v>
      </c>
      <c r="B563" t="s">
        <v>538</v>
      </c>
      <c r="C563">
        <v>938260494</v>
      </c>
      <c r="D563" t="s">
        <v>539</v>
      </c>
      <c r="E563">
        <v>2008</v>
      </c>
      <c r="F563">
        <v>0</v>
      </c>
      <c r="G563">
        <v>0</v>
      </c>
      <c r="H563">
        <v>0</v>
      </c>
      <c r="I563">
        <v>4153</v>
      </c>
      <c r="J563">
        <v>0</v>
      </c>
      <c r="K563">
        <v>1944</v>
      </c>
      <c r="L563">
        <v>933</v>
      </c>
      <c r="M563">
        <v>7600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5952</v>
      </c>
      <c r="W563">
        <v>1486</v>
      </c>
      <c r="X563">
        <v>1387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3620</v>
      </c>
      <c r="AF563">
        <v>58775</v>
      </c>
      <c r="AG563">
        <v>37276</v>
      </c>
      <c r="AH563">
        <v>0</v>
      </c>
      <c r="AI563">
        <v>328</v>
      </c>
      <c r="AJ563">
        <v>434</v>
      </c>
      <c r="AK563">
        <v>493</v>
      </c>
      <c r="AL563">
        <v>2108</v>
      </c>
      <c r="AM563">
        <v>0</v>
      </c>
      <c r="AN563">
        <v>0</v>
      </c>
      <c r="AO563">
        <v>0</v>
      </c>
      <c r="AP563">
        <v>167</v>
      </c>
      <c r="AQ563">
        <v>624</v>
      </c>
      <c r="AR563">
        <v>214</v>
      </c>
      <c r="AS563">
        <v>2704</v>
      </c>
      <c r="AT563">
        <v>0</v>
      </c>
      <c r="AU563">
        <v>0</v>
      </c>
      <c r="AV563">
        <v>0</v>
      </c>
      <c r="AW563">
        <v>59</v>
      </c>
      <c r="AX563">
        <v>0</v>
      </c>
      <c r="AY563">
        <v>13623</v>
      </c>
      <c r="AZ563">
        <v>201</v>
      </c>
      <c r="BA563">
        <v>0</v>
      </c>
      <c r="BB563">
        <v>0</v>
      </c>
      <c r="BP563">
        <f>IFERROR(VLOOKUP(C563,'[2]Øyer per selskap'!$A$2:$D$43,4,FALSE),0)</f>
        <v>0</v>
      </c>
      <c r="BQ563">
        <f>IFERROR(VLOOKUP(C563,'[1]Pivot 28112017 - VIR 2018'!$D$4:$E$117,2,FALSE),0)</f>
        <v>1.7</v>
      </c>
      <c r="BR563">
        <v>244.45</v>
      </c>
    </row>
    <row r="564" spans="1:70" x14ac:dyDescent="0.25">
      <c r="A564" t="s">
        <v>541</v>
      </c>
      <c r="B564" t="s">
        <v>538</v>
      </c>
      <c r="C564">
        <v>938260494</v>
      </c>
      <c r="D564" t="s">
        <v>539</v>
      </c>
      <c r="E564">
        <v>2009</v>
      </c>
      <c r="F564">
        <v>0</v>
      </c>
      <c r="G564">
        <v>0</v>
      </c>
      <c r="H564">
        <v>0</v>
      </c>
      <c r="I564">
        <v>4574</v>
      </c>
      <c r="J564">
        <v>0</v>
      </c>
      <c r="K564">
        <v>1875</v>
      </c>
      <c r="L564">
        <v>1197</v>
      </c>
      <c r="M564">
        <v>7179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7372</v>
      </c>
      <c r="W564">
        <v>1692</v>
      </c>
      <c r="X564">
        <v>849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3652</v>
      </c>
      <c r="AF564">
        <v>65173</v>
      </c>
      <c r="AG564">
        <v>37054</v>
      </c>
      <c r="AH564">
        <v>0</v>
      </c>
      <c r="AI564">
        <v>328</v>
      </c>
      <c r="AJ564">
        <v>434</v>
      </c>
      <c r="AK564">
        <v>494</v>
      </c>
      <c r="AL564">
        <v>2670</v>
      </c>
      <c r="AM564">
        <v>56</v>
      </c>
      <c r="AN564">
        <v>0</v>
      </c>
      <c r="AO564">
        <v>0</v>
      </c>
      <c r="AP564">
        <v>167</v>
      </c>
      <c r="AQ564">
        <v>457</v>
      </c>
      <c r="AR564">
        <v>218</v>
      </c>
      <c r="AS564">
        <v>2620</v>
      </c>
      <c r="AT564">
        <v>0</v>
      </c>
      <c r="AU564">
        <v>0</v>
      </c>
      <c r="AV564">
        <v>0</v>
      </c>
      <c r="AW564">
        <v>60</v>
      </c>
      <c r="AX564">
        <v>0</v>
      </c>
      <c r="AY564">
        <v>13181</v>
      </c>
      <c r="AZ564">
        <v>446</v>
      </c>
      <c r="BA564">
        <v>0</v>
      </c>
      <c r="BB564">
        <v>0</v>
      </c>
      <c r="BP564">
        <f>IFERROR(VLOOKUP(C564,'[2]Øyer per selskap'!$A$2:$D$43,4,FALSE),0)</f>
        <v>0</v>
      </c>
      <c r="BQ564">
        <f>IFERROR(VLOOKUP(C564,'[1]Pivot 28112017 - VIR 2018'!$D$4:$E$117,2,FALSE),0)</f>
        <v>1.7</v>
      </c>
      <c r="BR564">
        <v>244.45</v>
      </c>
    </row>
    <row r="565" spans="1:70" x14ac:dyDescent="0.25">
      <c r="A565" t="s">
        <v>542</v>
      </c>
      <c r="B565" t="s">
        <v>538</v>
      </c>
      <c r="C565">
        <v>938260494</v>
      </c>
      <c r="D565" t="s">
        <v>539</v>
      </c>
      <c r="E565">
        <v>2010</v>
      </c>
      <c r="F565">
        <v>0</v>
      </c>
      <c r="G565">
        <v>0</v>
      </c>
      <c r="H565">
        <v>0</v>
      </c>
      <c r="I565">
        <v>4570</v>
      </c>
      <c r="J565">
        <v>0</v>
      </c>
      <c r="K565">
        <v>1993</v>
      </c>
      <c r="L565">
        <v>616</v>
      </c>
      <c r="M565">
        <v>7756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7950</v>
      </c>
      <c r="W565">
        <v>1584</v>
      </c>
      <c r="X565">
        <v>1398</v>
      </c>
      <c r="Y565">
        <v>0</v>
      </c>
      <c r="Z565">
        <v>0</v>
      </c>
      <c r="AA565">
        <v>14210.98</v>
      </c>
      <c r="AB565">
        <v>78.349999999999994</v>
      </c>
      <c r="AC565">
        <v>0</v>
      </c>
      <c r="AD565">
        <v>1543.17</v>
      </c>
      <c r="AE565">
        <v>3654</v>
      </c>
      <c r="AF565">
        <v>62378</v>
      </c>
      <c r="AG565">
        <v>35375</v>
      </c>
      <c r="AH565">
        <v>0</v>
      </c>
      <c r="AI565">
        <v>335</v>
      </c>
      <c r="AJ565">
        <v>434</v>
      </c>
      <c r="AK565">
        <v>494</v>
      </c>
      <c r="AL565">
        <v>3645</v>
      </c>
      <c r="AM565">
        <v>0</v>
      </c>
      <c r="AN565">
        <v>0</v>
      </c>
      <c r="AO565">
        <v>0</v>
      </c>
      <c r="AP565">
        <v>163</v>
      </c>
      <c r="AQ565">
        <v>294</v>
      </c>
      <c r="AR565">
        <v>210</v>
      </c>
      <c r="AS565">
        <v>2559</v>
      </c>
      <c r="AT565">
        <v>0</v>
      </c>
      <c r="AU565">
        <v>0</v>
      </c>
      <c r="AV565">
        <v>0</v>
      </c>
      <c r="AW565">
        <v>60</v>
      </c>
      <c r="AX565">
        <v>0</v>
      </c>
      <c r="AY565">
        <v>15854</v>
      </c>
      <c r="AZ565">
        <v>258</v>
      </c>
      <c r="BA565">
        <v>0</v>
      </c>
      <c r="BB565">
        <v>0</v>
      </c>
      <c r="BP565">
        <f>IFERROR(VLOOKUP(C565,'[2]Øyer per selskap'!$A$2:$D$43,4,FALSE),0)</f>
        <v>0</v>
      </c>
      <c r="BQ565">
        <f>IFERROR(VLOOKUP(C565,'[1]Pivot 28112017 - VIR 2018'!$D$4:$E$117,2,FALSE),0)</f>
        <v>1.7</v>
      </c>
      <c r="BR565">
        <v>244.45</v>
      </c>
    </row>
    <row r="566" spans="1:70" x14ac:dyDescent="0.25">
      <c r="A566" t="s">
        <v>543</v>
      </c>
      <c r="B566" t="s">
        <v>538</v>
      </c>
      <c r="C566">
        <v>938260494</v>
      </c>
      <c r="D566" t="s">
        <v>539</v>
      </c>
      <c r="E566">
        <v>2011</v>
      </c>
      <c r="F566">
        <v>0</v>
      </c>
      <c r="G566">
        <v>0</v>
      </c>
      <c r="H566">
        <v>0</v>
      </c>
      <c r="I566">
        <v>4925</v>
      </c>
      <c r="J566">
        <v>0</v>
      </c>
      <c r="K566">
        <v>1416</v>
      </c>
      <c r="L566">
        <v>391</v>
      </c>
      <c r="M566">
        <v>6612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9653</v>
      </c>
      <c r="W566">
        <v>1630</v>
      </c>
      <c r="X566">
        <v>1522</v>
      </c>
      <c r="Y566">
        <v>0</v>
      </c>
      <c r="Z566">
        <v>0</v>
      </c>
      <c r="AA566">
        <v>14210.98</v>
      </c>
      <c r="AB566">
        <v>149</v>
      </c>
      <c r="AC566">
        <v>0</v>
      </c>
      <c r="AD566">
        <v>1543.17</v>
      </c>
      <c r="AE566">
        <v>3656</v>
      </c>
      <c r="AF566">
        <v>66847</v>
      </c>
      <c r="AG566">
        <v>33993</v>
      </c>
      <c r="AH566">
        <v>0</v>
      </c>
      <c r="AI566">
        <v>338</v>
      </c>
      <c r="AJ566">
        <v>434</v>
      </c>
      <c r="AK566">
        <v>494</v>
      </c>
      <c r="AL566">
        <v>2433</v>
      </c>
      <c r="AM566">
        <v>0</v>
      </c>
      <c r="AN566">
        <v>0</v>
      </c>
      <c r="AO566">
        <v>0</v>
      </c>
      <c r="AP566">
        <v>146</v>
      </c>
      <c r="AQ566">
        <v>147</v>
      </c>
      <c r="AR566">
        <v>212</v>
      </c>
      <c r="AS566">
        <v>3001</v>
      </c>
      <c r="AT566">
        <v>0</v>
      </c>
      <c r="AU566">
        <v>0</v>
      </c>
      <c r="AV566">
        <v>0</v>
      </c>
      <c r="AW566">
        <v>60</v>
      </c>
      <c r="AX566">
        <v>0</v>
      </c>
      <c r="AY566">
        <v>14324</v>
      </c>
      <c r="AZ566">
        <v>213</v>
      </c>
      <c r="BA566">
        <v>0</v>
      </c>
      <c r="BB566">
        <v>0</v>
      </c>
      <c r="BP566">
        <f>IFERROR(VLOOKUP(C566,'[2]Øyer per selskap'!$A$2:$D$43,4,FALSE),0)</f>
        <v>0</v>
      </c>
      <c r="BQ566">
        <f>IFERROR(VLOOKUP(C566,'[1]Pivot 28112017 - VIR 2018'!$D$4:$E$117,2,FALSE),0)</f>
        <v>1.7</v>
      </c>
      <c r="BR566">
        <v>244.45</v>
      </c>
    </row>
    <row r="567" spans="1:70" x14ac:dyDescent="0.25">
      <c r="A567" t="s">
        <v>544</v>
      </c>
      <c r="B567" t="s">
        <v>538</v>
      </c>
      <c r="C567">
        <v>938260494</v>
      </c>
      <c r="D567" t="s">
        <v>539</v>
      </c>
      <c r="E567">
        <v>2012</v>
      </c>
      <c r="F567">
        <v>0</v>
      </c>
      <c r="G567">
        <v>0</v>
      </c>
      <c r="H567">
        <v>0</v>
      </c>
      <c r="I567">
        <v>4047</v>
      </c>
      <c r="J567">
        <v>0</v>
      </c>
      <c r="K567">
        <v>1355</v>
      </c>
      <c r="L567">
        <v>689</v>
      </c>
      <c r="M567">
        <v>7335</v>
      </c>
      <c r="N567">
        <v>0</v>
      </c>
      <c r="O567">
        <v>0</v>
      </c>
      <c r="P567">
        <v>0</v>
      </c>
      <c r="Q567">
        <v>0</v>
      </c>
      <c r="R567">
        <v>84</v>
      </c>
      <c r="S567">
        <v>23</v>
      </c>
      <c r="T567">
        <v>0</v>
      </c>
      <c r="U567">
        <v>0</v>
      </c>
      <c r="V567">
        <v>8898</v>
      </c>
      <c r="W567">
        <v>1816</v>
      </c>
      <c r="X567">
        <v>1919</v>
      </c>
      <c r="Y567">
        <v>0</v>
      </c>
      <c r="Z567">
        <v>0</v>
      </c>
      <c r="AA567">
        <v>14210.98</v>
      </c>
      <c r="AB567">
        <v>149</v>
      </c>
      <c r="AC567">
        <v>0</v>
      </c>
      <c r="AD567">
        <v>1806.4</v>
      </c>
      <c r="AE567">
        <v>3681</v>
      </c>
      <c r="AF567">
        <v>70764</v>
      </c>
      <c r="AG567">
        <v>30711</v>
      </c>
      <c r="AH567">
        <v>0</v>
      </c>
      <c r="AI567">
        <v>341</v>
      </c>
      <c r="AJ567">
        <v>434</v>
      </c>
      <c r="AK567">
        <v>495</v>
      </c>
      <c r="AL567">
        <v>2450</v>
      </c>
      <c r="AM567">
        <v>0</v>
      </c>
      <c r="AN567">
        <v>0</v>
      </c>
      <c r="AO567">
        <v>0</v>
      </c>
      <c r="AP567">
        <v>107</v>
      </c>
      <c r="AQ567">
        <v>40</v>
      </c>
      <c r="AR567">
        <v>213</v>
      </c>
      <c r="AS567">
        <v>2834</v>
      </c>
      <c r="AT567">
        <v>0</v>
      </c>
      <c r="AU567">
        <v>0</v>
      </c>
      <c r="AV567">
        <v>0</v>
      </c>
      <c r="AW567">
        <v>61</v>
      </c>
      <c r="AX567">
        <v>0</v>
      </c>
      <c r="AY567">
        <v>15371</v>
      </c>
      <c r="AZ567">
        <v>264</v>
      </c>
      <c r="BA567">
        <v>0</v>
      </c>
      <c r="BB567">
        <v>0</v>
      </c>
      <c r="BC567" s="1">
        <v>5.7196749854904239</v>
      </c>
      <c r="BD567" s="1">
        <v>0</v>
      </c>
      <c r="BE567" s="1">
        <v>5169</v>
      </c>
      <c r="BF567" s="1">
        <v>16546</v>
      </c>
      <c r="BG567" s="1">
        <v>0</v>
      </c>
      <c r="BH567" s="1">
        <v>0</v>
      </c>
      <c r="BI567" s="1">
        <v>7.2564366009911758</v>
      </c>
      <c r="BJ567" s="1">
        <v>25.356944276562309</v>
      </c>
      <c r="BK567" s="1">
        <v>39712.420343285383</v>
      </c>
      <c r="BL567" s="1">
        <v>69.335186752085093</v>
      </c>
      <c r="BM567" s="1">
        <v>42.290825577178772</v>
      </c>
      <c r="BN567" s="1">
        <v>199.16691446069541</v>
      </c>
      <c r="BO567" s="1">
        <v>0.88416334661354967</v>
      </c>
      <c r="BP567">
        <f>IFERROR(VLOOKUP(C567,'[2]Øyer per selskap'!$A$2:$D$43,4,FALSE),0)</f>
        <v>0</v>
      </c>
      <c r="BQ567">
        <f>IFERROR(VLOOKUP(C567,'[1]Pivot 28112017 - VIR 2018'!$D$4:$E$117,2,FALSE),0)</f>
        <v>1.7</v>
      </c>
      <c r="BR567">
        <v>244.45</v>
      </c>
    </row>
    <row r="568" spans="1:70" x14ac:dyDescent="0.25">
      <c r="A568" t="s">
        <v>545</v>
      </c>
      <c r="B568" t="s">
        <v>538</v>
      </c>
      <c r="C568">
        <v>938260494</v>
      </c>
      <c r="D568" t="s">
        <v>539</v>
      </c>
      <c r="E568">
        <v>2013</v>
      </c>
      <c r="F568">
        <v>0</v>
      </c>
      <c r="G568">
        <v>0</v>
      </c>
      <c r="H568">
        <v>0</v>
      </c>
      <c r="I568">
        <v>4277</v>
      </c>
      <c r="J568">
        <v>0</v>
      </c>
      <c r="K568">
        <v>1284</v>
      </c>
      <c r="L568">
        <v>1205</v>
      </c>
      <c r="M568">
        <v>6588</v>
      </c>
      <c r="N568">
        <v>0</v>
      </c>
      <c r="O568">
        <v>0</v>
      </c>
      <c r="P568">
        <v>0</v>
      </c>
      <c r="Q568">
        <v>0</v>
      </c>
      <c r="R568">
        <v>20</v>
      </c>
      <c r="S568">
        <v>41</v>
      </c>
      <c r="T568">
        <v>0</v>
      </c>
      <c r="U568">
        <v>0</v>
      </c>
      <c r="V568">
        <v>11696</v>
      </c>
      <c r="W568">
        <v>2725</v>
      </c>
      <c r="X568">
        <v>2745</v>
      </c>
      <c r="Y568">
        <v>0</v>
      </c>
      <c r="Z568">
        <v>0</v>
      </c>
      <c r="AA568">
        <v>14210.98</v>
      </c>
      <c r="AB568">
        <v>149</v>
      </c>
      <c r="AC568">
        <v>0</v>
      </c>
      <c r="AD568">
        <v>2295.2600000000002</v>
      </c>
      <c r="AE568">
        <v>3786</v>
      </c>
      <c r="AF568">
        <v>79696</v>
      </c>
      <c r="AG568">
        <v>29452</v>
      </c>
      <c r="AH568">
        <v>0</v>
      </c>
      <c r="AI568">
        <v>348</v>
      </c>
      <c r="AJ568">
        <v>438</v>
      </c>
      <c r="AK568">
        <v>500</v>
      </c>
      <c r="AL568">
        <v>2311</v>
      </c>
      <c r="AM568">
        <v>194</v>
      </c>
      <c r="AN568">
        <v>0</v>
      </c>
      <c r="AO568">
        <v>0</v>
      </c>
      <c r="AP568">
        <v>0</v>
      </c>
      <c r="AQ568">
        <v>40</v>
      </c>
      <c r="AR568">
        <v>216</v>
      </c>
      <c r="AS568">
        <v>3887</v>
      </c>
      <c r="AT568">
        <v>0</v>
      </c>
      <c r="AU568">
        <v>0</v>
      </c>
      <c r="AV568">
        <v>0</v>
      </c>
      <c r="AW568">
        <v>62</v>
      </c>
      <c r="AX568">
        <v>0</v>
      </c>
      <c r="AY568">
        <v>15348</v>
      </c>
      <c r="AZ568">
        <v>420</v>
      </c>
      <c r="BA568">
        <v>0</v>
      </c>
      <c r="BB568">
        <v>0</v>
      </c>
      <c r="BC568" s="1">
        <v>5.7196749854904239</v>
      </c>
      <c r="BD568" s="1">
        <v>0</v>
      </c>
      <c r="BE568" s="1">
        <v>5169</v>
      </c>
      <c r="BF568" s="1">
        <v>16546</v>
      </c>
      <c r="BG568" s="1">
        <v>0</v>
      </c>
      <c r="BH568" s="1">
        <v>0</v>
      </c>
      <c r="BI568" s="1">
        <v>7.2564366009911758</v>
      </c>
      <c r="BJ568" s="1">
        <v>25.356944276562309</v>
      </c>
      <c r="BK568" s="1">
        <v>39712.420343285383</v>
      </c>
      <c r="BL568" s="1">
        <v>69.335186752085093</v>
      </c>
      <c r="BM568" s="1">
        <v>42.290825577178772</v>
      </c>
      <c r="BN568" s="1">
        <v>199.16691446069541</v>
      </c>
      <c r="BO568" s="1">
        <v>0.88416334661354967</v>
      </c>
      <c r="BP568">
        <f>IFERROR(VLOOKUP(C568,'[2]Øyer per selskap'!$A$2:$D$43,4,FALSE),0)</f>
        <v>0</v>
      </c>
      <c r="BQ568">
        <f>IFERROR(VLOOKUP(C568,'[1]Pivot 28112017 - VIR 2018'!$D$4:$E$117,2,FALSE),0)</f>
        <v>1.7</v>
      </c>
      <c r="BR568">
        <v>244.45</v>
      </c>
    </row>
    <row r="569" spans="1:70" x14ac:dyDescent="0.25">
      <c r="A569" t="s">
        <v>546</v>
      </c>
      <c r="B569" t="s">
        <v>538</v>
      </c>
      <c r="C569">
        <v>938260494</v>
      </c>
      <c r="D569" t="s">
        <v>539</v>
      </c>
      <c r="E569">
        <v>2014</v>
      </c>
      <c r="F569">
        <v>0</v>
      </c>
      <c r="G569">
        <v>0</v>
      </c>
      <c r="H569">
        <v>0</v>
      </c>
      <c r="I569">
        <v>4305</v>
      </c>
      <c r="J569">
        <v>0</v>
      </c>
      <c r="K569">
        <v>1278</v>
      </c>
      <c r="L569">
        <v>1228</v>
      </c>
      <c r="M569">
        <v>6839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9612</v>
      </c>
      <c r="W569">
        <v>2775</v>
      </c>
      <c r="X569">
        <v>3937</v>
      </c>
      <c r="Y569">
        <v>0</v>
      </c>
      <c r="Z569">
        <v>0</v>
      </c>
      <c r="AA569">
        <v>14210.98</v>
      </c>
      <c r="AB569">
        <v>149</v>
      </c>
      <c r="AC569">
        <v>0</v>
      </c>
      <c r="AD569">
        <v>2791.85</v>
      </c>
      <c r="AE569">
        <v>3848</v>
      </c>
      <c r="AF569">
        <v>81555</v>
      </c>
      <c r="AG569">
        <v>51075</v>
      </c>
      <c r="AH569">
        <v>0</v>
      </c>
      <c r="AI569">
        <v>350</v>
      </c>
      <c r="AJ569">
        <v>438</v>
      </c>
      <c r="AK569">
        <v>501</v>
      </c>
      <c r="AL569">
        <v>2918</v>
      </c>
      <c r="AM569">
        <v>269</v>
      </c>
      <c r="AN569">
        <v>0</v>
      </c>
      <c r="AO569">
        <v>0</v>
      </c>
      <c r="AP569">
        <v>0</v>
      </c>
      <c r="AQ569">
        <v>0</v>
      </c>
      <c r="AR569">
        <v>245</v>
      </c>
      <c r="AS569">
        <v>3708</v>
      </c>
      <c r="AT569">
        <v>50</v>
      </c>
      <c r="AU569">
        <v>0</v>
      </c>
      <c r="AV569">
        <v>0</v>
      </c>
      <c r="AW569">
        <v>63</v>
      </c>
      <c r="AX569">
        <v>0</v>
      </c>
      <c r="AY569">
        <v>17910</v>
      </c>
      <c r="AZ569">
        <v>646</v>
      </c>
      <c r="BA569">
        <v>0</v>
      </c>
      <c r="BB569">
        <v>0</v>
      </c>
      <c r="BC569" s="1">
        <v>5.7196749854904239</v>
      </c>
      <c r="BD569" s="1">
        <v>0</v>
      </c>
      <c r="BE569" s="1">
        <v>5169</v>
      </c>
      <c r="BF569" s="1">
        <v>16546</v>
      </c>
      <c r="BG569" s="1">
        <v>0</v>
      </c>
      <c r="BH569" s="1">
        <v>0</v>
      </c>
      <c r="BI569" s="1">
        <v>7.2564366009911758</v>
      </c>
      <c r="BJ569" s="1">
        <v>25.356944276562309</v>
      </c>
      <c r="BK569" s="1">
        <v>39712.420343285383</v>
      </c>
      <c r="BL569" s="1">
        <v>69.335186752085093</v>
      </c>
      <c r="BM569" s="1">
        <v>42.290825577178772</v>
      </c>
      <c r="BN569" s="1">
        <v>199.16691446069541</v>
      </c>
      <c r="BO569" s="1">
        <v>0.88416334661354967</v>
      </c>
      <c r="BP569">
        <f>IFERROR(VLOOKUP(C569,'[2]Øyer per selskap'!$A$2:$D$43,4,FALSE),0)</f>
        <v>0</v>
      </c>
      <c r="BQ569">
        <f>IFERROR(VLOOKUP(C569,'[1]Pivot 28112017 - VIR 2018'!$D$4:$E$117,2,FALSE),0)</f>
        <v>1.7</v>
      </c>
      <c r="BR569">
        <v>244.45</v>
      </c>
    </row>
    <row r="570" spans="1:70" x14ac:dyDescent="0.25">
      <c r="A570" t="s">
        <v>547</v>
      </c>
      <c r="B570" t="s">
        <v>538</v>
      </c>
      <c r="C570">
        <v>938260494</v>
      </c>
      <c r="D570" t="s">
        <v>539</v>
      </c>
      <c r="E570">
        <v>2015</v>
      </c>
      <c r="F570">
        <v>0</v>
      </c>
      <c r="G570">
        <v>0</v>
      </c>
      <c r="H570">
        <v>0</v>
      </c>
      <c r="I570">
        <v>5694</v>
      </c>
      <c r="J570">
        <v>0</v>
      </c>
      <c r="K570">
        <v>2236</v>
      </c>
      <c r="L570">
        <v>1249</v>
      </c>
      <c r="M570">
        <v>6600</v>
      </c>
      <c r="N570">
        <v>0</v>
      </c>
      <c r="O570">
        <v>0</v>
      </c>
      <c r="P570">
        <v>0</v>
      </c>
      <c r="Q570">
        <v>0</v>
      </c>
      <c r="R570">
        <v>171</v>
      </c>
      <c r="S570">
        <v>63</v>
      </c>
      <c r="T570">
        <v>0</v>
      </c>
      <c r="U570">
        <v>0</v>
      </c>
      <c r="V570">
        <v>12708</v>
      </c>
      <c r="W570">
        <v>2050</v>
      </c>
      <c r="X570">
        <v>2644</v>
      </c>
      <c r="Y570">
        <v>0</v>
      </c>
      <c r="Z570">
        <v>0</v>
      </c>
      <c r="AA570">
        <v>14210.98</v>
      </c>
      <c r="AB570">
        <v>149</v>
      </c>
      <c r="AC570">
        <v>0</v>
      </c>
      <c r="AD570">
        <v>2791.85</v>
      </c>
      <c r="AE570">
        <v>3864</v>
      </c>
      <c r="AF570">
        <v>81201</v>
      </c>
      <c r="AG570">
        <v>49616</v>
      </c>
      <c r="AH570">
        <v>0</v>
      </c>
      <c r="AI570">
        <v>353</v>
      </c>
      <c r="AJ570">
        <v>438</v>
      </c>
      <c r="AK570">
        <v>501</v>
      </c>
      <c r="AL570">
        <v>6002</v>
      </c>
      <c r="AM570">
        <v>38</v>
      </c>
      <c r="AN570">
        <v>0</v>
      </c>
      <c r="AO570">
        <v>0</v>
      </c>
      <c r="AP570">
        <v>0</v>
      </c>
      <c r="AQ570">
        <v>0</v>
      </c>
      <c r="AR570">
        <v>261</v>
      </c>
      <c r="AS570">
        <v>4478</v>
      </c>
      <c r="AT570">
        <v>0</v>
      </c>
      <c r="AU570">
        <v>0</v>
      </c>
      <c r="AV570">
        <v>0</v>
      </c>
      <c r="AW570">
        <v>63</v>
      </c>
      <c r="AX570">
        <v>0</v>
      </c>
      <c r="AY570">
        <v>17136</v>
      </c>
      <c r="AZ570">
        <v>1412</v>
      </c>
      <c r="BA570">
        <v>0</v>
      </c>
      <c r="BB570">
        <v>0</v>
      </c>
      <c r="BC570" s="1">
        <v>5.7196749854904239</v>
      </c>
      <c r="BD570" s="1">
        <v>0</v>
      </c>
      <c r="BE570" s="1">
        <v>5169</v>
      </c>
      <c r="BF570" s="1">
        <v>16546</v>
      </c>
      <c r="BG570" s="1">
        <v>0</v>
      </c>
      <c r="BH570" s="1">
        <v>0</v>
      </c>
      <c r="BI570" s="1">
        <v>7.2564366009911758</v>
      </c>
      <c r="BJ570" s="1">
        <v>25.356944276562309</v>
      </c>
      <c r="BK570" s="1">
        <v>39712.420343285383</v>
      </c>
      <c r="BL570" s="1">
        <v>69.335186752085093</v>
      </c>
      <c r="BM570" s="1">
        <v>42.290825577178772</v>
      </c>
      <c r="BN570" s="1">
        <v>199.16691446069541</v>
      </c>
      <c r="BO570" s="1">
        <v>0.88416334661354967</v>
      </c>
      <c r="BP570">
        <f>IFERROR(VLOOKUP(C570,'[2]Øyer per selskap'!$A$2:$D$43,4,FALSE),0)</f>
        <v>0</v>
      </c>
      <c r="BQ570">
        <f>IFERROR(VLOOKUP(C570,'[1]Pivot 28112017 - VIR 2018'!$D$4:$E$117,2,FALSE),0)</f>
        <v>1.7</v>
      </c>
      <c r="BR570">
        <v>244.45</v>
      </c>
    </row>
    <row r="571" spans="1:70" x14ac:dyDescent="0.25">
      <c r="A571" t="s">
        <v>548</v>
      </c>
      <c r="B571" t="s">
        <v>538</v>
      </c>
      <c r="C571">
        <v>938260494</v>
      </c>
      <c r="D571" t="s">
        <v>539</v>
      </c>
      <c r="E571">
        <v>2016</v>
      </c>
      <c r="F571">
        <v>0</v>
      </c>
      <c r="G571">
        <v>0</v>
      </c>
      <c r="H571">
        <v>0</v>
      </c>
      <c r="I571">
        <v>5077</v>
      </c>
      <c r="J571">
        <v>0</v>
      </c>
      <c r="K571">
        <v>2089</v>
      </c>
      <c r="L571">
        <v>1274</v>
      </c>
      <c r="M571">
        <v>6958</v>
      </c>
      <c r="N571">
        <v>0</v>
      </c>
      <c r="O571">
        <v>0</v>
      </c>
      <c r="P571">
        <v>0</v>
      </c>
      <c r="Q571">
        <v>0</v>
      </c>
      <c r="R571">
        <v>146</v>
      </c>
      <c r="S571">
        <v>64</v>
      </c>
      <c r="T571">
        <v>0</v>
      </c>
      <c r="U571">
        <v>0</v>
      </c>
      <c r="V571">
        <v>18563</v>
      </c>
      <c r="W571">
        <v>2524</v>
      </c>
      <c r="X571">
        <v>3324</v>
      </c>
      <c r="Y571">
        <v>0</v>
      </c>
      <c r="Z571">
        <v>0</v>
      </c>
      <c r="AA571">
        <v>14210.98</v>
      </c>
      <c r="AB571">
        <v>170.41</v>
      </c>
      <c r="AC571">
        <v>0</v>
      </c>
      <c r="AD571">
        <v>2791.85</v>
      </c>
      <c r="AE571">
        <v>3887</v>
      </c>
      <c r="AF571">
        <v>90009</v>
      </c>
      <c r="AG571">
        <v>55604</v>
      </c>
      <c r="AH571">
        <v>0</v>
      </c>
      <c r="AI571">
        <v>355</v>
      </c>
      <c r="AJ571">
        <v>443</v>
      </c>
      <c r="AK571">
        <v>508</v>
      </c>
      <c r="AL571">
        <v>2818</v>
      </c>
      <c r="AM571">
        <v>1488</v>
      </c>
      <c r="AN571">
        <v>0</v>
      </c>
      <c r="AO571">
        <v>0</v>
      </c>
      <c r="AP571">
        <v>0</v>
      </c>
      <c r="AQ571">
        <v>0</v>
      </c>
      <c r="AR571">
        <v>282</v>
      </c>
      <c r="AS571">
        <v>6201</v>
      </c>
      <c r="AT571">
        <v>0</v>
      </c>
      <c r="AU571">
        <v>0</v>
      </c>
      <c r="AV571">
        <v>0</v>
      </c>
      <c r="AW571">
        <v>65</v>
      </c>
      <c r="AX571">
        <v>0</v>
      </c>
      <c r="AY571">
        <v>12403</v>
      </c>
      <c r="AZ571">
        <v>1479</v>
      </c>
      <c r="BA571">
        <v>0</v>
      </c>
      <c r="BB571">
        <v>0</v>
      </c>
      <c r="BC571" s="1">
        <v>5.7196749854904239</v>
      </c>
      <c r="BD571" s="1">
        <v>0</v>
      </c>
      <c r="BE571" s="1">
        <v>5169</v>
      </c>
      <c r="BF571" s="1">
        <v>16546</v>
      </c>
      <c r="BG571" s="1">
        <v>0</v>
      </c>
      <c r="BH571" s="1">
        <v>0</v>
      </c>
      <c r="BI571" s="1">
        <v>7.2564366009911758</v>
      </c>
      <c r="BJ571" s="1">
        <v>25.356944276562309</v>
      </c>
      <c r="BK571" s="1">
        <v>39712.420343285383</v>
      </c>
      <c r="BL571" s="1">
        <v>69.335186752085093</v>
      </c>
      <c r="BM571" s="1">
        <v>42.290825577178772</v>
      </c>
      <c r="BN571" s="1">
        <v>199.16691446069541</v>
      </c>
      <c r="BO571" s="1">
        <v>0.88416334661354967</v>
      </c>
      <c r="BP571">
        <f>IFERROR(VLOOKUP(C571,'[2]Øyer per selskap'!$A$2:$D$43,4,FALSE),0)</f>
        <v>0</v>
      </c>
      <c r="BQ571">
        <f>IFERROR(VLOOKUP(C571,'[1]Pivot 28112017 - VIR 2018'!$D$4:$E$117,2,FALSE),0)</f>
        <v>1.7</v>
      </c>
      <c r="BR571">
        <v>244.45</v>
      </c>
    </row>
    <row r="572" spans="1:70" x14ac:dyDescent="0.25">
      <c r="A572" t="s">
        <v>525</v>
      </c>
      <c r="B572" t="s">
        <v>526</v>
      </c>
      <c r="C572">
        <v>933297292</v>
      </c>
      <c r="D572" t="s">
        <v>527</v>
      </c>
      <c r="E572">
        <v>2007</v>
      </c>
      <c r="F572">
        <v>0</v>
      </c>
      <c r="G572">
        <v>0</v>
      </c>
      <c r="H572">
        <v>0</v>
      </c>
      <c r="I572">
        <v>3544</v>
      </c>
      <c r="J572">
        <v>0</v>
      </c>
      <c r="K572">
        <v>0</v>
      </c>
      <c r="L572">
        <v>0</v>
      </c>
      <c r="M572">
        <v>6009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6679</v>
      </c>
      <c r="W572">
        <v>677</v>
      </c>
      <c r="X572">
        <v>2137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3529</v>
      </c>
      <c r="AF572">
        <v>37708</v>
      </c>
      <c r="AG572">
        <v>0</v>
      </c>
      <c r="AH572">
        <v>0</v>
      </c>
      <c r="AI572">
        <v>239</v>
      </c>
      <c r="AJ572">
        <v>204</v>
      </c>
      <c r="AK572">
        <v>246</v>
      </c>
      <c r="AL572">
        <v>282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216</v>
      </c>
      <c r="AS572">
        <v>5109</v>
      </c>
      <c r="AT572">
        <v>0</v>
      </c>
      <c r="AU572">
        <v>0</v>
      </c>
      <c r="AV572">
        <v>0</v>
      </c>
      <c r="AW572">
        <v>42</v>
      </c>
      <c r="AX572">
        <v>0</v>
      </c>
      <c r="AY572">
        <v>4674</v>
      </c>
      <c r="AZ572">
        <v>0</v>
      </c>
      <c r="BA572">
        <v>0</v>
      </c>
      <c r="BB572">
        <v>0</v>
      </c>
      <c r="BC572" s="1">
        <v>0</v>
      </c>
      <c r="BD572" s="1">
        <v>0</v>
      </c>
      <c r="BE572" s="1">
        <v>0</v>
      </c>
      <c r="BF572" s="1">
        <v>10474</v>
      </c>
      <c r="BG572" s="1">
        <v>7.7429826236394883E-2</v>
      </c>
      <c r="BH572" s="1">
        <v>0.24021386289860608</v>
      </c>
      <c r="BI572" s="1">
        <v>17.287760168035135</v>
      </c>
      <c r="BJ572" s="1">
        <v>24</v>
      </c>
      <c r="BK572" s="1">
        <v>108512.09375596716</v>
      </c>
      <c r="BL572" s="1">
        <v>61</v>
      </c>
      <c r="BM572" s="1">
        <v>23.551747183502005</v>
      </c>
      <c r="BN572" s="1">
        <v>305.73647762714029</v>
      </c>
      <c r="BO572" s="1">
        <v>4.2393531582375577</v>
      </c>
      <c r="BP572">
        <f>IFERROR(VLOOKUP(C572,'[2]Øyer per selskap'!$A$2:$D$43,4,FALSE),0)</f>
        <v>0</v>
      </c>
      <c r="BQ572">
        <f>IFERROR(VLOOKUP(C572,'[1]Pivot 28112017 - VIR 2018'!$D$4:$E$117,2,FALSE),0)</f>
        <v>25.272000000000002</v>
      </c>
      <c r="BR572">
        <v>246.69</v>
      </c>
    </row>
    <row r="573" spans="1:70" x14ac:dyDescent="0.25">
      <c r="A573" t="s">
        <v>528</v>
      </c>
      <c r="B573" t="s">
        <v>526</v>
      </c>
      <c r="C573">
        <v>933297292</v>
      </c>
      <c r="D573" t="s">
        <v>527</v>
      </c>
      <c r="E573">
        <v>2008</v>
      </c>
      <c r="F573">
        <v>0</v>
      </c>
      <c r="G573">
        <v>0</v>
      </c>
      <c r="H573">
        <v>0</v>
      </c>
      <c r="I573">
        <v>3732</v>
      </c>
      <c r="J573">
        <v>0</v>
      </c>
      <c r="K573">
        <v>0</v>
      </c>
      <c r="L573">
        <v>0</v>
      </c>
      <c r="M573">
        <v>5499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6781</v>
      </c>
      <c r="W573">
        <v>907</v>
      </c>
      <c r="X573">
        <v>2011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3557</v>
      </c>
      <c r="AF573">
        <v>38591</v>
      </c>
      <c r="AG573">
        <v>0</v>
      </c>
      <c r="AH573">
        <v>0</v>
      </c>
      <c r="AI573">
        <v>239</v>
      </c>
      <c r="AJ573">
        <v>202</v>
      </c>
      <c r="AK573">
        <v>245</v>
      </c>
      <c r="AL573">
        <v>345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223</v>
      </c>
      <c r="AS573">
        <v>5111</v>
      </c>
      <c r="AT573">
        <v>0</v>
      </c>
      <c r="AU573">
        <v>0</v>
      </c>
      <c r="AV573">
        <v>0</v>
      </c>
      <c r="AW573">
        <v>43</v>
      </c>
      <c r="AX573">
        <v>0</v>
      </c>
      <c r="AY573">
        <v>4280</v>
      </c>
      <c r="AZ573">
        <v>0</v>
      </c>
      <c r="BA573">
        <v>0</v>
      </c>
      <c r="BB573">
        <v>0</v>
      </c>
      <c r="BP573">
        <f>IFERROR(VLOOKUP(C573,'[2]Øyer per selskap'!$A$2:$D$43,4,FALSE),0)</f>
        <v>0</v>
      </c>
      <c r="BQ573">
        <f>IFERROR(VLOOKUP(C573,'[1]Pivot 28112017 - VIR 2018'!$D$4:$E$117,2,FALSE),0)</f>
        <v>25.272000000000002</v>
      </c>
      <c r="BR573">
        <v>246.69</v>
      </c>
    </row>
    <row r="574" spans="1:70" x14ac:dyDescent="0.25">
      <c r="A574" t="s">
        <v>529</v>
      </c>
      <c r="B574" t="s">
        <v>526</v>
      </c>
      <c r="C574">
        <v>933297292</v>
      </c>
      <c r="D574" t="s">
        <v>527</v>
      </c>
      <c r="E574">
        <v>2009</v>
      </c>
      <c r="F574">
        <v>0</v>
      </c>
      <c r="G574">
        <v>0</v>
      </c>
      <c r="H574">
        <v>0</v>
      </c>
      <c r="I574">
        <v>3814</v>
      </c>
      <c r="J574">
        <v>0</v>
      </c>
      <c r="K574">
        <v>0</v>
      </c>
      <c r="L574">
        <v>0</v>
      </c>
      <c r="M574">
        <v>5985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7411</v>
      </c>
      <c r="W574">
        <v>696</v>
      </c>
      <c r="X574">
        <v>1989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3573</v>
      </c>
      <c r="AF574">
        <v>39841</v>
      </c>
      <c r="AG574">
        <v>0</v>
      </c>
      <c r="AH574">
        <v>0</v>
      </c>
      <c r="AI574">
        <v>239</v>
      </c>
      <c r="AJ574">
        <v>200</v>
      </c>
      <c r="AK574">
        <v>244</v>
      </c>
      <c r="AL574">
        <v>437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237</v>
      </c>
      <c r="AS574">
        <v>5640</v>
      </c>
      <c r="AT574">
        <v>0</v>
      </c>
      <c r="AU574">
        <v>0</v>
      </c>
      <c r="AV574">
        <v>0</v>
      </c>
      <c r="AW574">
        <v>44</v>
      </c>
      <c r="AX574">
        <v>0</v>
      </c>
      <c r="AY574">
        <v>5184</v>
      </c>
      <c r="AZ574">
        <v>0</v>
      </c>
      <c r="BA574">
        <v>0</v>
      </c>
      <c r="BB574">
        <v>0</v>
      </c>
      <c r="BP574">
        <f>IFERROR(VLOOKUP(C574,'[2]Øyer per selskap'!$A$2:$D$43,4,FALSE),0)</f>
        <v>0</v>
      </c>
      <c r="BQ574">
        <f>IFERROR(VLOOKUP(C574,'[1]Pivot 28112017 - VIR 2018'!$D$4:$E$117,2,FALSE),0)</f>
        <v>25.272000000000002</v>
      </c>
      <c r="BR574">
        <v>246.69</v>
      </c>
    </row>
    <row r="575" spans="1:70" x14ac:dyDescent="0.25">
      <c r="A575" t="s">
        <v>530</v>
      </c>
      <c r="B575" t="s">
        <v>526</v>
      </c>
      <c r="C575">
        <v>933297292</v>
      </c>
      <c r="D575" t="s">
        <v>527</v>
      </c>
      <c r="E575">
        <v>2010</v>
      </c>
      <c r="F575">
        <v>0</v>
      </c>
      <c r="G575">
        <v>0</v>
      </c>
      <c r="H575">
        <v>0</v>
      </c>
      <c r="I575">
        <v>3940</v>
      </c>
      <c r="J575">
        <v>0</v>
      </c>
      <c r="K575">
        <v>0</v>
      </c>
      <c r="L575">
        <v>0</v>
      </c>
      <c r="M575">
        <v>6387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8028</v>
      </c>
      <c r="W575">
        <v>825</v>
      </c>
      <c r="X575">
        <v>1773</v>
      </c>
      <c r="Y575">
        <v>0</v>
      </c>
      <c r="Z575">
        <v>131.61000000000001</v>
      </c>
      <c r="AA575">
        <v>0</v>
      </c>
      <c r="AB575">
        <v>0</v>
      </c>
      <c r="AC575">
        <v>0</v>
      </c>
      <c r="AD575">
        <v>0</v>
      </c>
      <c r="AE575">
        <v>3603</v>
      </c>
      <c r="AF575">
        <v>41286</v>
      </c>
      <c r="AG575">
        <v>0</v>
      </c>
      <c r="AH575">
        <v>0</v>
      </c>
      <c r="AI575">
        <v>242</v>
      </c>
      <c r="AJ575">
        <v>196</v>
      </c>
      <c r="AK575">
        <v>247</v>
      </c>
      <c r="AL575">
        <v>401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231</v>
      </c>
      <c r="AS575">
        <v>7294</v>
      </c>
      <c r="AT575">
        <v>15</v>
      </c>
      <c r="AU575">
        <v>0</v>
      </c>
      <c r="AV575">
        <v>0</v>
      </c>
      <c r="AW575">
        <v>51</v>
      </c>
      <c r="AX575">
        <v>0</v>
      </c>
      <c r="AY575">
        <v>5380</v>
      </c>
      <c r="AZ575">
        <v>0</v>
      </c>
      <c r="BA575">
        <v>0</v>
      </c>
      <c r="BB575">
        <v>0</v>
      </c>
      <c r="BP575">
        <f>IFERROR(VLOOKUP(C575,'[2]Øyer per selskap'!$A$2:$D$43,4,FALSE),0)</f>
        <v>0</v>
      </c>
      <c r="BQ575">
        <f>IFERROR(VLOOKUP(C575,'[1]Pivot 28112017 - VIR 2018'!$D$4:$E$117,2,FALSE),0)</f>
        <v>25.272000000000002</v>
      </c>
      <c r="BR575">
        <v>246.69</v>
      </c>
    </row>
    <row r="576" spans="1:70" x14ac:dyDescent="0.25">
      <c r="A576" t="s">
        <v>531</v>
      </c>
      <c r="B576" t="s">
        <v>526</v>
      </c>
      <c r="C576">
        <v>933297292</v>
      </c>
      <c r="D576" t="s">
        <v>527</v>
      </c>
      <c r="E576">
        <v>2011</v>
      </c>
      <c r="F576">
        <v>0</v>
      </c>
      <c r="G576">
        <v>0</v>
      </c>
      <c r="H576">
        <v>0</v>
      </c>
      <c r="I576">
        <v>3743</v>
      </c>
      <c r="J576">
        <v>0</v>
      </c>
      <c r="K576">
        <v>0</v>
      </c>
      <c r="L576">
        <v>0</v>
      </c>
      <c r="M576">
        <v>7016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7795</v>
      </c>
      <c r="W576">
        <v>913</v>
      </c>
      <c r="X576">
        <v>1571</v>
      </c>
      <c r="Y576">
        <v>0</v>
      </c>
      <c r="Z576">
        <v>131.61000000000001</v>
      </c>
      <c r="AA576">
        <v>0</v>
      </c>
      <c r="AB576">
        <v>0</v>
      </c>
      <c r="AC576">
        <v>0</v>
      </c>
      <c r="AD576">
        <v>0</v>
      </c>
      <c r="AE576">
        <v>3610</v>
      </c>
      <c r="AF576">
        <v>40899</v>
      </c>
      <c r="AG576">
        <v>0</v>
      </c>
      <c r="AH576">
        <v>0</v>
      </c>
      <c r="AI576">
        <v>243</v>
      </c>
      <c r="AJ576">
        <v>196</v>
      </c>
      <c r="AK576">
        <v>248</v>
      </c>
      <c r="AL576">
        <v>3424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336</v>
      </c>
      <c r="AS576">
        <v>7943</v>
      </c>
      <c r="AT576">
        <v>0</v>
      </c>
      <c r="AU576">
        <v>0</v>
      </c>
      <c r="AV576">
        <v>0</v>
      </c>
      <c r="AW576">
        <v>52</v>
      </c>
      <c r="AX576">
        <v>0</v>
      </c>
      <c r="AY576">
        <v>6798</v>
      </c>
      <c r="AZ576">
        <v>0</v>
      </c>
      <c r="BA576">
        <v>0</v>
      </c>
      <c r="BB576">
        <v>0</v>
      </c>
      <c r="BP576">
        <f>IFERROR(VLOOKUP(C576,'[2]Øyer per selskap'!$A$2:$D$43,4,FALSE),0)</f>
        <v>0</v>
      </c>
      <c r="BQ576">
        <f>IFERROR(VLOOKUP(C576,'[1]Pivot 28112017 - VIR 2018'!$D$4:$E$117,2,FALSE),0)</f>
        <v>25.272000000000002</v>
      </c>
      <c r="BR576">
        <v>246.69</v>
      </c>
    </row>
    <row r="577" spans="1:70" x14ac:dyDescent="0.25">
      <c r="A577" t="s">
        <v>532</v>
      </c>
      <c r="B577" t="s">
        <v>526</v>
      </c>
      <c r="C577">
        <v>933297292</v>
      </c>
      <c r="D577" t="s">
        <v>527</v>
      </c>
      <c r="E577">
        <v>2012</v>
      </c>
      <c r="F577">
        <v>0</v>
      </c>
      <c r="G577">
        <v>0</v>
      </c>
      <c r="H577">
        <v>0</v>
      </c>
      <c r="I577">
        <v>3507</v>
      </c>
      <c r="J577">
        <v>0</v>
      </c>
      <c r="K577">
        <v>0</v>
      </c>
      <c r="L577">
        <v>0</v>
      </c>
      <c r="M577">
        <v>6053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7086</v>
      </c>
      <c r="W577">
        <v>1300</v>
      </c>
      <c r="X577">
        <v>1332</v>
      </c>
      <c r="Y577">
        <v>0</v>
      </c>
      <c r="Z577">
        <v>131.61000000000001</v>
      </c>
      <c r="AA577">
        <v>0</v>
      </c>
      <c r="AB577">
        <v>0</v>
      </c>
      <c r="AC577">
        <v>0</v>
      </c>
      <c r="AD577">
        <v>0</v>
      </c>
      <c r="AE577">
        <v>3642</v>
      </c>
      <c r="AF577">
        <v>40695</v>
      </c>
      <c r="AG577">
        <v>0</v>
      </c>
      <c r="AH577">
        <v>0</v>
      </c>
      <c r="AI577">
        <v>243</v>
      </c>
      <c r="AJ577">
        <v>196</v>
      </c>
      <c r="AK577">
        <v>248</v>
      </c>
      <c r="AL577">
        <v>1409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383</v>
      </c>
      <c r="AS577">
        <v>8806</v>
      </c>
      <c r="AT577">
        <v>0</v>
      </c>
      <c r="AU577">
        <v>0</v>
      </c>
      <c r="AV577">
        <v>0</v>
      </c>
      <c r="AW577">
        <v>52</v>
      </c>
      <c r="AX577">
        <v>0</v>
      </c>
      <c r="AY577">
        <v>6488</v>
      </c>
      <c r="AZ577">
        <v>0</v>
      </c>
      <c r="BA577">
        <v>0</v>
      </c>
      <c r="BB577">
        <v>0</v>
      </c>
      <c r="BP577">
        <f>IFERROR(VLOOKUP(C577,'[2]Øyer per selskap'!$A$2:$D$43,4,FALSE),0)</f>
        <v>0</v>
      </c>
      <c r="BQ577">
        <f>IFERROR(VLOOKUP(C577,'[1]Pivot 28112017 - VIR 2018'!$D$4:$E$117,2,FALSE),0)</f>
        <v>25.272000000000002</v>
      </c>
      <c r="BR577">
        <v>246.69</v>
      </c>
    </row>
    <row r="578" spans="1:70" x14ac:dyDescent="0.25">
      <c r="A578" t="s">
        <v>533</v>
      </c>
      <c r="B578" t="s">
        <v>526</v>
      </c>
      <c r="C578">
        <v>933297292</v>
      </c>
      <c r="D578" t="s">
        <v>527</v>
      </c>
      <c r="E578">
        <v>2013</v>
      </c>
      <c r="F578">
        <v>0</v>
      </c>
      <c r="G578">
        <v>0</v>
      </c>
      <c r="H578">
        <v>0</v>
      </c>
      <c r="I578">
        <v>3505</v>
      </c>
      <c r="J578">
        <v>0</v>
      </c>
      <c r="K578">
        <v>0</v>
      </c>
      <c r="L578">
        <v>0</v>
      </c>
      <c r="M578">
        <v>7324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8951</v>
      </c>
      <c r="W578">
        <v>890</v>
      </c>
      <c r="X578">
        <v>2532</v>
      </c>
      <c r="Y578">
        <v>0</v>
      </c>
      <c r="Z578">
        <v>131.61000000000001</v>
      </c>
      <c r="AA578">
        <v>0</v>
      </c>
      <c r="AB578">
        <v>0</v>
      </c>
      <c r="AC578">
        <v>0</v>
      </c>
      <c r="AD578">
        <v>0</v>
      </c>
      <c r="AE578">
        <v>3666</v>
      </c>
      <c r="AF578">
        <v>41562</v>
      </c>
      <c r="AG578">
        <v>0</v>
      </c>
      <c r="AH578">
        <v>0</v>
      </c>
      <c r="AI578">
        <v>246</v>
      </c>
      <c r="AJ578">
        <v>196</v>
      </c>
      <c r="AK578">
        <v>249</v>
      </c>
      <c r="AL578">
        <v>674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422</v>
      </c>
      <c r="AS578">
        <v>9498</v>
      </c>
      <c r="AT578">
        <v>0</v>
      </c>
      <c r="AU578">
        <v>0</v>
      </c>
      <c r="AV578">
        <v>0</v>
      </c>
      <c r="AW578">
        <v>53</v>
      </c>
      <c r="AX578">
        <v>0</v>
      </c>
      <c r="AY578">
        <v>5444</v>
      </c>
      <c r="AZ578">
        <v>0</v>
      </c>
      <c r="BA578">
        <v>0</v>
      </c>
      <c r="BB578">
        <v>0</v>
      </c>
      <c r="BC578" s="1">
        <v>0</v>
      </c>
      <c r="BD578" s="1">
        <v>0</v>
      </c>
      <c r="BE578" s="1">
        <v>0</v>
      </c>
      <c r="BF578" s="1">
        <v>10474</v>
      </c>
      <c r="BG578" s="1">
        <v>7.7429826236394883E-2</v>
      </c>
      <c r="BH578" s="1">
        <v>0.24021386289860608</v>
      </c>
      <c r="BI578" s="1">
        <v>17.287760168035135</v>
      </c>
      <c r="BJ578" s="1">
        <v>24</v>
      </c>
      <c r="BK578" s="1">
        <v>108512.09375596716</v>
      </c>
      <c r="BL578" s="1">
        <v>61</v>
      </c>
      <c r="BM578" s="1">
        <v>23.551747183502005</v>
      </c>
      <c r="BN578" s="1">
        <v>305.73647762714029</v>
      </c>
      <c r="BO578" s="1">
        <v>4.2393531582375577</v>
      </c>
      <c r="BP578">
        <f>IFERROR(VLOOKUP(C578,'[2]Øyer per selskap'!$A$2:$D$43,4,FALSE),0)</f>
        <v>0</v>
      </c>
      <c r="BQ578">
        <f>IFERROR(VLOOKUP(C578,'[1]Pivot 28112017 - VIR 2018'!$D$4:$E$117,2,FALSE),0)</f>
        <v>25.272000000000002</v>
      </c>
      <c r="BR578">
        <v>246.69</v>
      </c>
    </row>
    <row r="579" spans="1:70" x14ac:dyDescent="0.25">
      <c r="A579" t="s">
        <v>534</v>
      </c>
      <c r="B579" t="s">
        <v>526</v>
      </c>
      <c r="C579">
        <v>933297292</v>
      </c>
      <c r="D579" t="s">
        <v>527</v>
      </c>
      <c r="E579">
        <v>2014</v>
      </c>
      <c r="F579">
        <v>0</v>
      </c>
      <c r="G579">
        <v>0</v>
      </c>
      <c r="H579">
        <v>0</v>
      </c>
      <c r="I579">
        <v>3486</v>
      </c>
      <c r="J579">
        <v>0</v>
      </c>
      <c r="K579">
        <v>0</v>
      </c>
      <c r="L579">
        <v>0</v>
      </c>
      <c r="M579">
        <v>6334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9022</v>
      </c>
      <c r="W579">
        <v>1250</v>
      </c>
      <c r="X579">
        <v>2153</v>
      </c>
      <c r="Y579">
        <v>0</v>
      </c>
      <c r="Z579">
        <v>131.61000000000001</v>
      </c>
      <c r="AA579">
        <v>0</v>
      </c>
      <c r="AB579">
        <v>0</v>
      </c>
      <c r="AC579">
        <v>0</v>
      </c>
      <c r="AD579">
        <v>0</v>
      </c>
      <c r="AE579">
        <v>3712</v>
      </c>
      <c r="AF579">
        <v>41730</v>
      </c>
      <c r="AG579">
        <v>0</v>
      </c>
      <c r="AH579">
        <v>0</v>
      </c>
      <c r="AI579">
        <v>250</v>
      </c>
      <c r="AJ579">
        <v>196</v>
      </c>
      <c r="AK579">
        <v>253</v>
      </c>
      <c r="AL579">
        <v>852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494</v>
      </c>
      <c r="AS579">
        <v>11085</v>
      </c>
      <c r="AT579">
        <v>269</v>
      </c>
      <c r="AU579">
        <v>0</v>
      </c>
      <c r="AV579">
        <v>0</v>
      </c>
      <c r="AW579">
        <v>57</v>
      </c>
      <c r="AX579">
        <v>0</v>
      </c>
      <c r="AY579">
        <v>6595</v>
      </c>
      <c r="AZ579">
        <v>0</v>
      </c>
      <c r="BA579">
        <v>0</v>
      </c>
      <c r="BB579">
        <v>0</v>
      </c>
      <c r="BC579" s="1">
        <v>0</v>
      </c>
      <c r="BD579" s="1">
        <v>0</v>
      </c>
      <c r="BE579" s="1">
        <v>0</v>
      </c>
      <c r="BF579" s="1">
        <v>10474</v>
      </c>
      <c r="BG579" s="1">
        <v>7.7429826236394883E-2</v>
      </c>
      <c r="BH579" s="1">
        <v>0.24021386289860608</v>
      </c>
      <c r="BI579" s="1">
        <v>17.287760168035135</v>
      </c>
      <c r="BJ579" s="1">
        <v>24</v>
      </c>
      <c r="BK579" s="1">
        <v>108512.09375596716</v>
      </c>
      <c r="BL579" s="1">
        <v>61</v>
      </c>
      <c r="BM579" s="1">
        <v>23.551747183502005</v>
      </c>
      <c r="BN579" s="1">
        <v>305.73647762714029</v>
      </c>
      <c r="BO579" s="1">
        <v>4.2393531582375577</v>
      </c>
      <c r="BP579">
        <f>IFERROR(VLOOKUP(C579,'[2]Øyer per selskap'!$A$2:$D$43,4,FALSE),0)</f>
        <v>0</v>
      </c>
      <c r="BQ579">
        <f>IFERROR(VLOOKUP(C579,'[1]Pivot 28112017 - VIR 2018'!$D$4:$E$117,2,FALSE),0)</f>
        <v>25.272000000000002</v>
      </c>
      <c r="BR579">
        <v>246.69</v>
      </c>
    </row>
    <row r="580" spans="1:70" x14ac:dyDescent="0.25">
      <c r="A580" t="s">
        <v>535</v>
      </c>
      <c r="B580" t="s">
        <v>526</v>
      </c>
      <c r="C580">
        <v>933297292</v>
      </c>
      <c r="D580" t="s">
        <v>527</v>
      </c>
      <c r="E580">
        <v>2015</v>
      </c>
      <c r="F580">
        <v>0</v>
      </c>
      <c r="G580">
        <v>0</v>
      </c>
      <c r="H580">
        <v>0</v>
      </c>
      <c r="I580">
        <v>3186</v>
      </c>
      <c r="J580">
        <v>0</v>
      </c>
      <c r="K580">
        <v>0</v>
      </c>
      <c r="L580">
        <v>0</v>
      </c>
      <c r="M580">
        <v>7217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8410</v>
      </c>
      <c r="W580">
        <v>667</v>
      </c>
      <c r="X580">
        <v>1956</v>
      </c>
      <c r="Y580">
        <v>0</v>
      </c>
      <c r="Z580">
        <v>164.52</v>
      </c>
      <c r="AA580">
        <v>0</v>
      </c>
      <c r="AB580">
        <v>0</v>
      </c>
      <c r="AC580">
        <v>0</v>
      </c>
      <c r="AD580">
        <v>0</v>
      </c>
      <c r="AE580">
        <v>3741</v>
      </c>
      <c r="AF580">
        <v>42055</v>
      </c>
      <c r="AG580">
        <v>0</v>
      </c>
      <c r="AH580">
        <v>0</v>
      </c>
      <c r="AI580">
        <v>252</v>
      </c>
      <c r="AJ580">
        <v>195</v>
      </c>
      <c r="AK580">
        <v>254</v>
      </c>
      <c r="AL580">
        <v>3124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546</v>
      </c>
      <c r="AS580">
        <v>13271</v>
      </c>
      <c r="AT580">
        <v>382</v>
      </c>
      <c r="AU580">
        <v>0</v>
      </c>
      <c r="AV580">
        <v>0</v>
      </c>
      <c r="AW580">
        <v>59</v>
      </c>
      <c r="AX580">
        <v>0</v>
      </c>
      <c r="AY580">
        <v>6400</v>
      </c>
      <c r="AZ580">
        <v>0</v>
      </c>
      <c r="BA580">
        <v>0</v>
      </c>
      <c r="BB580">
        <v>0</v>
      </c>
      <c r="BC580" s="1">
        <v>0</v>
      </c>
      <c r="BD580" s="1">
        <v>0</v>
      </c>
      <c r="BE580" s="1">
        <v>0</v>
      </c>
      <c r="BF580" s="1">
        <v>10474</v>
      </c>
      <c r="BG580" s="1">
        <v>7.7429826236394883E-2</v>
      </c>
      <c r="BH580" s="1">
        <v>0.24021386289860608</v>
      </c>
      <c r="BI580" s="1">
        <v>17.287760168035135</v>
      </c>
      <c r="BJ580" s="1">
        <v>24</v>
      </c>
      <c r="BK580" s="1">
        <v>108512.09375596716</v>
      </c>
      <c r="BL580" s="1">
        <v>61</v>
      </c>
      <c r="BM580" s="1">
        <v>23.551747183502005</v>
      </c>
      <c r="BN580" s="1">
        <v>305.73647762714029</v>
      </c>
      <c r="BO580" s="1">
        <v>4.2393531582375577</v>
      </c>
      <c r="BP580">
        <f>IFERROR(VLOOKUP(C580,'[2]Øyer per selskap'!$A$2:$D$43,4,FALSE),0)</f>
        <v>0</v>
      </c>
      <c r="BQ580">
        <f>IFERROR(VLOOKUP(C580,'[1]Pivot 28112017 - VIR 2018'!$D$4:$E$117,2,FALSE),0)</f>
        <v>25.272000000000002</v>
      </c>
      <c r="BR580">
        <v>246.69</v>
      </c>
    </row>
    <row r="581" spans="1:70" x14ac:dyDescent="0.25">
      <c r="A581" t="s">
        <v>536</v>
      </c>
      <c r="B581" t="s">
        <v>526</v>
      </c>
      <c r="C581">
        <v>933297292</v>
      </c>
      <c r="D581" t="s">
        <v>527</v>
      </c>
      <c r="E581">
        <v>2016</v>
      </c>
      <c r="F581">
        <v>0</v>
      </c>
      <c r="G581">
        <v>0</v>
      </c>
      <c r="H581">
        <v>0</v>
      </c>
      <c r="I581">
        <v>3247</v>
      </c>
      <c r="J581">
        <v>0</v>
      </c>
      <c r="K581">
        <v>0</v>
      </c>
      <c r="L581">
        <v>0</v>
      </c>
      <c r="M581">
        <v>7794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10495</v>
      </c>
      <c r="W581">
        <v>1379</v>
      </c>
      <c r="X581">
        <v>2282</v>
      </c>
      <c r="Y581">
        <v>0</v>
      </c>
      <c r="Z581">
        <v>164.52</v>
      </c>
      <c r="AA581">
        <v>0</v>
      </c>
      <c r="AB581">
        <v>0</v>
      </c>
      <c r="AC581">
        <v>0</v>
      </c>
      <c r="AD581">
        <v>0</v>
      </c>
      <c r="AE581">
        <v>3767</v>
      </c>
      <c r="AF581">
        <v>41608</v>
      </c>
      <c r="AG581">
        <v>0</v>
      </c>
      <c r="AH581">
        <v>0</v>
      </c>
      <c r="AI581">
        <v>255</v>
      </c>
      <c r="AJ581">
        <v>195</v>
      </c>
      <c r="AK581">
        <v>258</v>
      </c>
      <c r="AL581">
        <v>1607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659</v>
      </c>
      <c r="AS581">
        <v>15972</v>
      </c>
      <c r="AT581">
        <v>246</v>
      </c>
      <c r="AU581">
        <v>0</v>
      </c>
      <c r="AV581">
        <v>0</v>
      </c>
      <c r="AW581">
        <v>63</v>
      </c>
      <c r="AX581">
        <v>0</v>
      </c>
      <c r="AY581">
        <v>4367</v>
      </c>
      <c r="AZ581">
        <v>0</v>
      </c>
      <c r="BA581">
        <v>0</v>
      </c>
      <c r="BB581">
        <v>0</v>
      </c>
      <c r="BC581" s="1">
        <v>0</v>
      </c>
      <c r="BD581" s="1">
        <v>0</v>
      </c>
      <c r="BE581" s="1">
        <v>0</v>
      </c>
      <c r="BF581" s="1">
        <v>10474</v>
      </c>
      <c r="BG581" s="1">
        <v>7.7429826236394883E-2</v>
      </c>
      <c r="BH581" s="1">
        <v>0.24021386289860608</v>
      </c>
      <c r="BI581" s="1">
        <v>17.287760168035135</v>
      </c>
      <c r="BJ581" s="1">
        <v>24</v>
      </c>
      <c r="BK581" s="1">
        <v>108512.09375596716</v>
      </c>
      <c r="BL581" s="1">
        <v>61</v>
      </c>
      <c r="BM581" s="1">
        <v>23.551747183502005</v>
      </c>
      <c r="BN581" s="1">
        <v>305.73647762714029</v>
      </c>
      <c r="BO581" s="1">
        <v>4.2393531582375577</v>
      </c>
      <c r="BP581">
        <f>IFERROR(VLOOKUP(C581,'[2]Øyer per selskap'!$A$2:$D$43,4,FALSE),0)</f>
        <v>0</v>
      </c>
      <c r="BQ581">
        <f>IFERROR(VLOOKUP(C581,'[1]Pivot 28112017 - VIR 2018'!$D$4:$E$117,2,FALSE),0)</f>
        <v>25.272000000000002</v>
      </c>
      <c r="BR581">
        <v>246.69</v>
      </c>
    </row>
    <row r="582" spans="1:70" x14ac:dyDescent="0.25">
      <c r="A582" t="s">
        <v>1268</v>
      </c>
      <c r="B582" t="s">
        <v>1269</v>
      </c>
      <c r="C582">
        <v>980038408</v>
      </c>
      <c r="D582" t="s">
        <v>1270</v>
      </c>
      <c r="E582">
        <v>2007</v>
      </c>
      <c r="F582">
        <v>0</v>
      </c>
      <c r="G582">
        <v>0</v>
      </c>
      <c r="H582">
        <v>0</v>
      </c>
      <c r="I582">
        <v>73928</v>
      </c>
      <c r="J582">
        <v>9775</v>
      </c>
      <c r="K582">
        <v>36395</v>
      </c>
      <c r="L582">
        <v>89050</v>
      </c>
      <c r="M582">
        <v>163900</v>
      </c>
      <c r="N582">
        <v>196</v>
      </c>
      <c r="O582">
        <v>444</v>
      </c>
      <c r="P582">
        <v>0</v>
      </c>
      <c r="Q582">
        <v>0</v>
      </c>
      <c r="R582">
        <v>1201</v>
      </c>
      <c r="S582">
        <v>531</v>
      </c>
      <c r="T582">
        <v>0</v>
      </c>
      <c r="U582">
        <v>0</v>
      </c>
      <c r="V582">
        <v>3136</v>
      </c>
      <c r="W582">
        <v>1387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122995</v>
      </c>
      <c r="AF582">
        <v>1075715</v>
      </c>
      <c r="AG582">
        <v>460564</v>
      </c>
      <c r="AH582">
        <v>88699</v>
      </c>
      <c r="AI582">
        <v>3445</v>
      </c>
      <c r="AJ582">
        <v>642</v>
      </c>
      <c r="AK582">
        <v>2354</v>
      </c>
      <c r="AL582">
        <v>4535</v>
      </c>
      <c r="AM582">
        <v>976</v>
      </c>
      <c r="AN582">
        <v>0</v>
      </c>
      <c r="AO582">
        <v>0</v>
      </c>
      <c r="AP582">
        <v>375</v>
      </c>
      <c r="AQ582">
        <v>11704</v>
      </c>
      <c r="AR582">
        <v>4845</v>
      </c>
      <c r="AS582">
        <v>71846</v>
      </c>
      <c r="AT582">
        <v>0</v>
      </c>
      <c r="AU582">
        <v>0</v>
      </c>
      <c r="AV582">
        <v>0</v>
      </c>
      <c r="AW582">
        <v>1634</v>
      </c>
      <c r="AX582">
        <v>78</v>
      </c>
      <c r="AY582">
        <v>136061</v>
      </c>
      <c r="AZ582">
        <v>52386</v>
      </c>
      <c r="BA582">
        <v>19271</v>
      </c>
      <c r="BB582">
        <v>342</v>
      </c>
      <c r="BP582">
        <f>IFERROR(VLOOKUP(C582,'[2]Øyer per selskap'!$A$2:$D$43,4,FALSE),0)</f>
        <v>30</v>
      </c>
      <c r="BQ582">
        <f>IFERROR(VLOOKUP(C582,'[1]Pivot 28112017 - VIR 2018'!$D$4:$E$117,2,FALSE),0)</f>
        <v>44.451000000000008</v>
      </c>
      <c r="BR582">
        <v>247.85</v>
      </c>
    </row>
    <row r="583" spans="1:70" x14ac:dyDescent="0.25">
      <c r="A583" t="s">
        <v>1271</v>
      </c>
      <c r="B583" t="s">
        <v>1269</v>
      </c>
      <c r="C583">
        <v>980038408</v>
      </c>
      <c r="D583" t="s">
        <v>1270</v>
      </c>
      <c r="E583">
        <v>2008</v>
      </c>
      <c r="F583">
        <v>0</v>
      </c>
      <c r="G583">
        <v>0</v>
      </c>
      <c r="H583">
        <v>0</v>
      </c>
      <c r="I583">
        <v>76166</v>
      </c>
      <c r="J583">
        <v>9732</v>
      </c>
      <c r="K583">
        <v>38317</v>
      </c>
      <c r="L583">
        <v>107041</v>
      </c>
      <c r="M583">
        <v>169177</v>
      </c>
      <c r="N583">
        <v>56</v>
      </c>
      <c r="O583">
        <v>555</v>
      </c>
      <c r="P583">
        <v>0</v>
      </c>
      <c r="Q583">
        <v>0</v>
      </c>
      <c r="R583">
        <v>2029</v>
      </c>
      <c r="S583">
        <v>203</v>
      </c>
      <c r="T583">
        <v>0</v>
      </c>
      <c r="U583">
        <v>0</v>
      </c>
      <c r="V583">
        <v>4754</v>
      </c>
      <c r="W583">
        <v>476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124346</v>
      </c>
      <c r="AF583">
        <v>1147789</v>
      </c>
      <c r="AG583">
        <v>515684</v>
      </c>
      <c r="AH583">
        <v>100865</v>
      </c>
      <c r="AI583">
        <v>3484</v>
      </c>
      <c r="AJ583">
        <v>635</v>
      </c>
      <c r="AK583">
        <v>2384</v>
      </c>
      <c r="AL583">
        <v>7991</v>
      </c>
      <c r="AM583">
        <v>105</v>
      </c>
      <c r="AN583">
        <v>0</v>
      </c>
      <c r="AO583">
        <v>0</v>
      </c>
      <c r="AP583">
        <v>422</v>
      </c>
      <c r="AQ583">
        <v>13516</v>
      </c>
      <c r="AR583">
        <v>5027</v>
      </c>
      <c r="AS583">
        <v>74419</v>
      </c>
      <c r="AT583">
        <v>0</v>
      </c>
      <c r="AU583">
        <v>0</v>
      </c>
      <c r="AV583">
        <v>0</v>
      </c>
      <c r="AW583">
        <v>1671</v>
      </c>
      <c r="AX583">
        <v>78</v>
      </c>
      <c r="AY583">
        <v>163102</v>
      </c>
      <c r="AZ583">
        <v>70067</v>
      </c>
      <c r="BA583">
        <v>19035</v>
      </c>
      <c r="BB583">
        <v>1111</v>
      </c>
      <c r="BP583">
        <f>IFERROR(VLOOKUP(C583,'[2]Øyer per selskap'!$A$2:$D$43,4,FALSE),0)</f>
        <v>30</v>
      </c>
      <c r="BQ583">
        <f>IFERROR(VLOOKUP(C583,'[1]Pivot 28112017 - VIR 2018'!$D$4:$E$117,2,FALSE),0)</f>
        <v>44.451000000000008</v>
      </c>
      <c r="BR583">
        <v>247.85</v>
      </c>
    </row>
    <row r="584" spans="1:70" x14ac:dyDescent="0.25">
      <c r="A584" t="s">
        <v>1272</v>
      </c>
      <c r="B584" t="s">
        <v>1269</v>
      </c>
      <c r="C584">
        <v>980038408</v>
      </c>
      <c r="D584" t="s">
        <v>1270</v>
      </c>
      <c r="E584">
        <v>2009</v>
      </c>
      <c r="F584">
        <v>0</v>
      </c>
      <c r="G584">
        <v>0</v>
      </c>
      <c r="H584">
        <v>0</v>
      </c>
      <c r="I584">
        <v>79141</v>
      </c>
      <c r="J584">
        <v>8988</v>
      </c>
      <c r="K584">
        <v>37029</v>
      </c>
      <c r="L584">
        <v>105133</v>
      </c>
      <c r="M584">
        <v>174546</v>
      </c>
      <c r="N584">
        <v>58</v>
      </c>
      <c r="O584">
        <v>812</v>
      </c>
      <c r="P584">
        <v>0</v>
      </c>
      <c r="Q584">
        <v>0</v>
      </c>
      <c r="R584">
        <v>2783</v>
      </c>
      <c r="S584">
        <v>200</v>
      </c>
      <c r="T584">
        <v>0</v>
      </c>
      <c r="U584">
        <v>0</v>
      </c>
      <c r="V584">
        <v>6644</v>
      </c>
      <c r="W584">
        <v>476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125700</v>
      </c>
      <c r="AF584">
        <v>1243922</v>
      </c>
      <c r="AG584">
        <v>506933</v>
      </c>
      <c r="AH584">
        <v>96342</v>
      </c>
      <c r="AI584">
        <v>3523</v>
      </c>
      <c r="AJ584">
        <v>631</v>
      </c>
      <c r="AK584">
        <v>2444</v>
      </c>
      <c r="AL584">
        <v>19182</v>
      </c>
      <c r="AM584">
        <v>1307</v>
      </c>
      <c r="AN584">
        <v>0</v>
      </c>
      <c r="AO584">
        <v>0</v>
      </c>
      <c r="AP584">
        <v>467</v>
      </c>
      <c r="AQ584">
        <v>13049</v>
      </c>
      <c r="AR584">
        <v>1738</v>
      </c>
      <c r="AS584">
        <v>45689</v>
      </c>
      <c r="AT584">
        <v>172</v>
      </c>
      <c r="AU584">
        <v>0</v>
      </c>
      <c r="AV584">
        <v>0</v>
      </c>
      <c r="AW584">
        <v>1735</v>
      </c>
      <c r="AX584">
        <v>78</v>
      </c>
      <c r="AY584">
        <v>168310</v>
      </c>
      <c r="AZ584">
        <v>71970</v>
      </c>
      <c r="BA584">
        <v>20596</v>
      </c>
      <c r="BB584">
        <v>1357</v>
      </c>
      <c r="BP584">
        <f>IFERROR(VLOOKUP(C584,'[2]Øyer per selskap'!$A$2:$D$43,4,FALSE),0)</f>
        <v>30</v>
      </c>
      <c r="BQ584">
        <f>IFERROR(VLOOKUP(C584,'[1]Pivot 28112017 - VIR 2018'!$D$4:$E$117,2,FALSE),0)</f>
        <v>44.451000000000008</v>
      </c>
      <c r="BR584">
        <v>247.85</v>
      </c>
    </row>
    <row r="585" spans="1:70" x14ac:dyDescent="0.25">
      <c r="A585" t="s">
        <v>1273</v>
      </c>
      <c r="B585" t="s">
        <v>1269</v>
      </c>
      <c r="C585">
        <v>980038408</v>
      </c>
      <c r="D585" t="s">
        <v>1270</v>
      </c>
      <c r="E585">
        <v>2010</v>
      </c>
      <c r="F585">
        <v>0</v>
      </c>
      <c r="G585">
        <v>0</v>
      </c>
      <c r="H585">
        <v>0</v>
      </c>
      <c r="I585">
        <v>85547</v>
      </c>
      <c r="J585">
        <v>10496</v>
      </c>
      <c r="K585">
        <v>38690</v>
      </c>
      <c r="L585">
        <v>95715</v>
      </c>
      <c r="M585">
        <v>198096</v>
      </c>
      <c r="N585">
        <v>-787</v>
      </c>
      <c r="O585">
        <v>771</v>
      </c>
      <c r="P585">
        <v>0</v>
      </c>
      <c r="Q585">
        <v>0</v>
      </c>
      <c r="R585">
        <v>3068</v>
      </c>
      <c r="S585">
        <v>-3133</v>
      </c>
      <c r="T585">
        <v>0</v>
      </c>
      <c r="U585">
        <v>0</v>
      </c>
      <c r="V585">
        <v>6973</v>
      </c>
      <c r="W585">
        <v>-7118</v>
      </c>
      <c r="X585">
        <v>0</v>
      </c>
      <c r="Y585">
        <v>0</v>
      </c>
      <c r="Z585">
        <v>19491.03</v>
      </c>
      <c r="AA585">
        <v>80897.929999999993</v>
      </c>
      <c r="AB585">
        <v>53671.68</v>
      </c>
      <c r="AC585">
        <v>2616.92</v>
      </c>
      <c r="AD585">
        <v>84514.99</v>
      </c>
      <c r="AE585">
        <v>126703</v>
      </c>
      <c r="AF585">
        <v>1393523</v>
      </c>
      <c r="AG585">
        <v>610370</v>
      </c>
      <c r="AH585">
        <v>113654</v>
      </c>
      <c r="AI585">
        <v>3558</v>
      </c>
      <c r="AJ585">
        <v>627</v>
      </c>
      <c r="AK585">
        <v>2515</v>
      </c>
      <c r="AL585">
        <v>10924</v>
      </c>
      <c r="AM585">
        <v>276</v>
      </c>
      <c r="AN585">
        <v>0</v>
      </c>
      <c r="AO585">
        <v>0</v>
      </c>
      <c r="AP585">
        <v>744</v>
      </c>
      <c r="AQ585">
        <v>25266</v>
      </c>
      <c r="AR585">
        <v>2235</v>
      </c>
      <c r="AS585">
        <v>64427</v>
      </c>
      <c r="AT585">
        <v>2881</v>
      </c>
      <c r="AU585">
        <v>0</v>
      </c>
      <c r="AV585">
        <v>0</v>
      </c>
      <c r="AW585">
        <v>1810</v>
      </c>
      <c r="AX585">
        <v>78</v>
      </c>
      <c r="AY585">
        <v>170959</v>
      </c>
      <c r="AZ585">
        <v>73825</v>
      </c>
      <c r="BA585">
        <v>18424</v>
      </c>
      <c r="BB585">
        <v>1428</v>
      </c>
      <c r="BP585">
        <f>IFERROR(VLOOKUP(C585,'[2]Øyer per selskap'!$A$2:$D$43,4,FALSE),0)</f>
        <v>30</v>
      </c>
      <c r="BQ585">
        <f>IFERROR(VLOOKUP(C585,'[1]Pivot 28112017 - VIR 2018'!$D$4:$E$117,2,FALSE),0)</f>
        <v>44.451000000000008</v>
      </c>
      <c r="BR585">
        <v>247.85</v>
      </c>
    </row>
    <row r="586" spans="1:70" x14ac:dyDescent="0.25">
      <c r="A586" t="s">
        <v>1274</v>
      </c>
      <c r="B586" t="s">
        <v>1269</v>
      </c>
      <c r="C586">
        <v>980038408</v>
      </c>
      <c r="D586" t="s">
        <v>1270</v>
      </c>
      <c r="E586">
        <v>2011</v>
      </c>
      <c r="F586">
        <v>0</v>
      </c>
      <c r="G586">
        <v>0</v>
      </c>
      <c r="H586">
        <v>0</v>
      </c>
      <c r="I586">
        <v>86224</v>
      </c>
      <c r="J586">
        <v>9822</v>
      </c>
      <c r="K586">
        <v>40749</v>
      </c>
      <c r="L586">
        <v>85453</v>
      </c>
      <c r="M586">
        <v>107239</v>
      </c>
      <c r="N586">
        <v>136</v>
      </c>
      <c r="O586">
        <v>739</v>
      </c>
      <c r="P586">
        <v>0</v>
      </c>
      <c r="Q586">
        <v>0</v>
      </c>
      <c r="R586">
        <v>2910</v>
      </c>
      <c r="S586">
        <v>534</v>
      </c>
      <c r="T586">
        <v>0</v>
      </c>
      <c r="U586">
        <v>0</v>
      </c>
      <c r="V586">
        <v>8564</v>
      </c>
      <c r="W586">
        <v>1570</v>
      </c>
      <c r="X586">
        <v>0</v>
      </c>
      <c r="Y586">
        <v>0</v>
      </c>
      <c r="Z586">
        <v>19491.03</v>
      </c>
      <c r="AA586">
        <v>80897.929999999993</v>
      </c>
      <c r="AB586">
        <v>53671.68</v>
      </c>
      <c r="AC586">
        <v>2616.92</v>
      </c>
      <c r="AD586">
        <v>86255.69</v>
      </c>
      <c r="AE586">
        <v>129653</v>
      </c>
      <c r="AF586">
        <v>1488019</v>
      </c>
      <c r="AG586">
        <v>593574</v>
      </c>
      <c r="AH586">
        <v>125388</v>
      </c>
      <c r="AI586">
        <v>3593</v>
      </c>
      <c r="AJ586">
        <v>623</v>
      </c>
      <c r="AK586">
        <v>2568</v>
      </c>
      <c r="AL586">
        <v>9059</v>
      </c>
      <c r="AM586">
        <v>291</v>
      </c>
      <c r="AN586">
        <v>0</v>
      </c>
      <c r="AO586">
        <v>0</v>
      </c>
      <c r="AP586">
        <v>1022</v>
      </c>
      <c r="AQ586">
        <v>37205</v>
      </c>
      <c r="AR586">
        <v>3123</v>
      </c>
      <c r="AS586">
        <v>92163</v>
      </c>
      <c r="AT586">
        <v>8040</v>
      </c>
      <c r="AU586">
        <v>0</v>
      </c>
      <c r="AV586">
        <v>0</v>
      </c>
      <c r="AW586">
        <v>1867</v>
      </c>
      <c r="AX586">
        <v>78</v>
      </c>
      <c r="AY586">
        <v>185690</v>
      </c>
      <c r="AZ586">
        <v>63541</v>
      </c>
      <c r="BA586">
        <v>16021</v>
      </c>
      <c r="BB586">
        <v>2235</v>
      </c>
      <c r="BP586">
        <f>IFERROR(VLOOKUP(C586,'[2]Øyer per selskap'!$A$2:$D$43,4,FALSE),0)</f>
        <v>30</v>
      </c>
      <c r="BQ586">
        <f>IFERROR(VLOOKUP(C586,'[1]Pivot 28112017 - VIR 2018'!$D$4:$E$117,2,FALSE),0)</f>
        <v>44.451000000000008</v>
      </c>
      <c r="BR586">
        <v>247.85</v>
      </c>
    </row>
    <row r="587" spans="1:70" x14ac:dyDescent="0.25">
      <c r="A587" t="s">
        <v>1275</v>
      </c>
      <c r="B587" t="s">
        <v>1269</v>
      </c>
      <c r="C587">
        <v>980038408</v>
      </c>
      <c r="D587" t="s">
        <v>1270</v>
      </c>
      <c r="E587">
        <v>2012</v>
      </c>
      <c r="F587">
        <v>0</v>
      </c>
      <c r="G587">
        <v>0</v>
      </c>
      <c r="H587">
        <v>0</v>
      </c>
      <c r="I587">
        <v>92651</v>
      </c>
      <c r="J587">
        <v>10104</v>
      </c>
      <c r="K587">
        <v>38955</v>
      </c>
      <c r="L587">
        <v>84365</v>
      </c>
      <c r="M587">
        <v>159930</v>
      </c>
      <c r="N587">
        <v>141</v>
      </c>
      <c r="O587">
        <v>880</v>
      </c>
      <c r="P587">
        <v>171</v>
      </c>
      <c r="Q587">
        <v>0</v>
      </c>
      <c r="R587">
        <v>3273</v>
      </c>
      <c r="S587">
        <v>576</v>
      </c>
      <c r="T587">
        <v>376</v>
      </c>
      <c r="U587">
        <v>0</v>
      </c>
      <c r="V587">
        <v>8310</v>
      </c>
      <c r="W587">
        <v>1653</v>
      </c>
      <c r="X587">
        <v>0</v>
      </c>
      <c r="Y587">
        <v>0</v>
      </c>
      <c r="Z587">
        <v>19491.03</v>
      </c>
      <c r="AA587">
        <v>80774.490000000005</v>
      </c>
      <c r="AB587">
        <v>54531.59</v>
      </c>
      <c r="AC587">
        <v>2616.92</v>
      </c>
      <c r="AD587">
        <v>86691.27</v>
      </c>
      <c r="AE587">
        <v>132333</v>
      </c>
      <c r="AF587">
        <v>1590364</v>
      </c>
      <c r="AG587">
        <v>582652</v>
      </c>
      <c r="AH587">
        <v>127150</v>
      </c>
      <c r="AI587">
        <v>3609</v>
      </c>
      <c r="AJ587">
        <v>623</v>
      </c>
      <c r="AK587">
        <v>2601</v>
      </c>
      <c r="AL587">
        <v>8396</v>
      </c>
      <c r="AM587">
        <v>267</v>
      </c>
      <c r="AN587">
        <v>0</v>
      </c>
      <c r="AO587">
        <v>0</v>
      </c>
      <c r="AP587">
        <v>837</v>
      </c>
      <c r="AQ587">
        <v>23592</v>
      </c>
      <c r="AR587">
        <v>3874</v>
      </c>
      <c r="AS587">
        <v>101864</v>
      </c>
      <c r="AT587">
        <v>13466</v>
      </c>
      <c r="AU587">
        <v>0</v>
      </c>
      <c r="AV587">
        <v>0</v>
      </c>
      <c r="AW587">
        <v>1900</v>
      </c>
      <c r="AX587">
        <v>78</v>
      </c>
      <c r="AY587">
        <v>184813</v>
      </c>
      <c r="AZ587">
        <v>58684</v>
      </c>
      <c r="BA587">
        <v>14321</v>
      </c>
      <c r="BB587">
        <v>2329</v>
      </c>
      <c r="BC587" s="1">
        <v>12.07886051763071</v>
      </c>
      <c r="BD587" s="1">
        <v>0.17208036593132997</v>
      </c>
      <c r="BE587" s="1">
        <v>17271</v>
      </c>
      <c r="BF587" s="1">
        <v>27488</v>
      </c>
      <c r="BG587" s="1">
        <v>8.7638242142025605E-2</v>
      </c>
      <c r="BH587" s="1">
        <v>0.14831926658905703</v>
      </c>
      <c r="BI587" s="1">
        <v>10.450596623981374</v>
      </c>
      <c r="BJ587" s="1">
        <v>25.813627764842842</v>
      </c>
      <c r="BK587" s="1">
        <v>9838.4701324214202</v>
      </c>
      <c r="BL587" s="1">
        <v>58.443466239813738</v>
      </c>
      <c r="BM587" s="1">
        <v>20.679205471478465</v>
      </c>
      <c r="BN587" s="1">
        <v>94.324711389212254</v>
      </c>
      <c r="BO587" s="1">
        <v>7.0061761590479703</v>
      </c>
      <c r="BP587">
        <f>IFERROR(VLOOKUP(C587,'[2]Øyer per selskap'!$A$2:$D$43,4,FALSE),0)</f>
        <v>30</v>
      </c>
      <c r="BQ587">
        <f>IFERROR(VLOOKUP(C587,'[1]Pivot 28112017 - VIR 2018'!$D$4:$E$117,2,FALSE),0)</f>
        <v>44.451000000000008</v>
      </c>
      <c r="BR587">
        <v>247.85</v>
      </c>
    </row>
    <row r="588" spans="1:70" x14ac:dyDescent="0.25">
      <c r="A588" t="s">
        <v>1276</v>
      </c>
      <c r="B588" t="s">
        <v>1269</v>
      </c>
      <c r="C588">
        <v>980038408</v>
      </c>
      <c r="D588" t="s">
        <v>1270</v>
      </c>
      <c r="E588">
        <v>2013</v>
      </c>
      <c r="F588">
        <v>0</v>
      </c>
      <c r="G588">
        <v>0</v>
      </c>
      <c r="H588">
        <v>0</v>
      </c>
      <c r="I588">
        <v>95072</v>
      </c>
      <c r="J588">
        <v>0</v>
      </c>
      <c r="K588">
        <v>39242</v>
      </c>
      <c r="L588">
        <v>46002</v>
      </c>
      <c r="M588">
        <v>175233</v>
      </c>
      <c r="N588">
        <v>0</v>
      </c>
      <c r="O588">
        <v>0</v>
      </c>
      <c r="P588">
        <v>0</v>
      </c>
      <c r="Q588">
        <v>0</v>
      </c>
      <c r="R588">
        <v>18482</v>
      </c>
      <c r="S588">
        <v>2493</v>
      </c>
      <c r="T588">
        <v>7340</v>
      </c>
      <c r="U588">
        <v>6165</v>
      </c>
      <c r="V588">
        <v>53498</v>
      </c>
      <c r="W588">
        <v>5888</v>
      </c>
      <c r="X588">
        <v>19340</v>
      </c>
      <c r="Y588">
        <v>14564</v>
      </c>
      <c r="Z588">
        <v>19491.03</v>
      </c>
      <c r="AA588">
        <v>80580.479999999996</v>
      </c>
      <c r="AB588">
        <v>58211.95</v>
      </c>
      <c r="AC588">
        <v>2616.92</v>
      </c>
      <c r="AD588">
        <v>87229.92</v>
      </c>
      <c r="AE588">
        <v>134854</v>
      </c>
      <c r="AF588">
        <v>1689023</v>
      </c>
      <c r="AG588">
        <v>656564</v>
      </c>
      <c r="AH588">
        <v>0</v>
      </c>
      <c r="AI588">
        <v>3639</v>
      </c>
      <c r="AJ588">
        <v>621</v>
      </c>
      <c r="AK588">
        <v>2639</v>
      </c>
      <c r="AL588">
        <v>8947</v>
      </c>
      <c r="AM588">
        <v>4096</v>
      </c>
      <c r="AN588">
        <v>0</v>
      </c>
      <c r="AO588">
        <v>0</v>
      </c>
      <c r="AP588">
        <v>837</v>
      </c>
      <c r="AQ588">
        <v>22755</v>
      </c>
      <c r="AR588">
        <v>4281</v>
      </c>
      <c r="AS588">
        <v>108239</v>
      </c>
      <c r="AT588">
        <v>6762</v>
      </c>
      <c r="AU588">
        <v>456</v>
      </c>
      <c r="AV588">
        <v>0</v>
      </c>
      <c r="AW588">
        <v>1940</v>
      </c>
      <c r="AX588">
        <v>78</v>
      </c>
      <c r="AY588">
        <v>183444</v>
      </c>
      <c r="AZ588">
        <v>72263</v>
      </c>
      <c r="BA588">
        <v>0</v>
      </c>
      <c r="BB588">
        <v>1814</v>
      </c>
      <c r="BC588" s="1">
        <v>12.07886051763071</v>
      </c>
      <c r="BD588" s="1">
        <v>0.17208036593132997</v>
      </c>
      <c r="BE588" s="1">
        <v>17271</v>
      </c>
      <c r="BF588" s="1">
        <v>27488</v>
      </c>
      <c r="BG588" s="1">
        <v>8.7638242142025605E-2</v>
      </c>
      <c r="BH588" s="1">
        <v>0.14831926658905703</v>
      </c>
      <c r="BI588" s="1">
        <v>10.450596623981374</v>
      </c>
      <c r="BJ588" s="1">
        <v>25.813627764842842</v>
      </c>
      <c r="BK588" s="1">
        <v>9838.4701324214202</v>
      </c>
      <c r="BL588" s="1">
        <v>58.443466239813738</v>
      </c>
      <c r="BM588" s="1">
        <v>20.679205471478465</v>
      </c>
      <c r="BN588" s="1">
        <v>94.324711389212254</v>
      </c>
      <c r="BO588" s="1">
        <v>7.0061761590479703</v>
      </c>
      <c r="BP588">
        <f>IFERROR(VLOOKUP(C588,'[2]Øyer per selskap'!$A$2:$D$43,4,FALSE),0)</f>
        <v>30</v>
      </c>
      <c r="BQ588">
        <f>IFERROR(VLOOKUP(C588,'[1]Pivot 28112017 - VIR 2018'!$D$4:$E$117,2,FALSE),0)</f>
        <v>44.451000000000008</v>
      </c>
      <c r="BR588">
        <v>247.85</v>
      </c>
    </row>
    <row r="589" spans="1:70" x14ac:dyDescent="0.25">
      <c r="A589" t="s">
        <v>1277</v>
      </c>
      <c r="B589" t="s">
        <v>1269</v>
      </c>
      <c r="C589">
        <v>980038408</v>
      </c>
      <c r="D589" t="s">
        <v>1270</v>
      </c>
      <c r="E589">
        <v>2014</v>
      </c>
      <c r="F589">
        <v>0</v>
      </c>
      <c r="G589">
        <v>0</v>
      </c>
      <c r="H589">
        <v>0</v>
      </c>
      <c r="I589">
        <v>99814</v>
      </c>
      <c r="J589">
        <v>984</v>
      </c>
      <c r="K589">
        <v>42100</v>
      </c>
      <c r="L589">
        <v>69550</v>
      </c>
      <c r="M589">
        <v>164014</v>
      </c>
      <c r="N589">
        <v>0</v>
      </c>
      <c r="O589">
        <v>0</v>
      </c>
      <c r="P589">
        <v>0</v>
      </c>
      <c r="Q589">
        <v>0</v>
      </c>
      <c r="R589">
        <v>29714</v>
      </c>
      <c r="S589">
        <v>-3508</v>
      </c>
      <c r="T589">
        <v>8638</v>
      </c>
      <c r="U589">
        <v>10830</v>
      </c>
      <c r="V589">
        <v>53899</v>
      </c>
      <c r="W589">
        <v>-8139</v>
      </c>
      <c r="X589">
        <v>21589</v>
      </c>
      <c r="Y589">
        <v>25125</v>
      </c>
      <c r="Z589">
        <v>19491.03</v>
      </c>
      <c r="AA589">
        <v>80580.479999999996</v>
      </c>
      <c r="AB589">
        <v>58211.95</v>
      </c>
      <c r="AC589">
        <v>2616.92</v>
      </c>
      <c r="AD589">
        <v>87229.92</v>
      </c>
      <c r="AE589">
        <v>137731</v>
      </c>
      <c r="AF589">
        <v>1832179</v>
      </c>
      <c r="AG589">
        <v>625654</v>
      </c>
      <c r="AH589">
        <v>17234</v>
      </c>
      <c r="AI589">
        <v>3725</v>
      </c>
      <c r="AJ589">
        <v>619</v>
      </c>
      <c r="AK589">
        <v>2678</v>
      </c>
      <c r="AL589">
        <v>11202</v>
      </c>
      <c r="AM589">
        <v>753</v>
      </c>
      <c r="AN589">
        <v>0</v>
      </c>
      <c r="AO589">
        <v>0</v>
      </c>
      <c r="AP589">
        <v>837</v>
      </c>
      <c r="AQ589">
        <v>21918</v>
      </c>
      <c r="AR589">
        <v>4807</v>
      </c>
      <c r="AS589">
        <v>120760</v>
      </c>
      <c r="AT589">
        <v>9117</v>
      </c>
      <c r="AU589">
        <v>0</v>
      </c>
      <c r="AV589">
        <v>0</v>
      </c>
      <c r="AW589">
        <v>1981</v>
      </c>
      <c r="AX589">
        <v>78</v>
      </c>
      <c r="AY589">
        <v>178624</v>
      </c>
      <c r="AZ589">
        <v>86119</v>
      </c>
      <c r="BA589">
        <v>0</v>
      </c>
      <c r="BB589">
        <v>1111</v>
      </c>
      <c r="BC589" s="1">
        <v>12.07886051763071</v>
      </c>
      <c r="BD589" s="1">
        <v>0.17208036593132997</v>
      </c>
      <c r="BE589" s="1">
        <v>17271</v>
      </c>
      <c r="BF589" s="1">
        <v>27488</v>
      </c>
      <c r="BG589" s="1">
        <v>8.7638242142025605E-2</v>
      </c>
      <c r="BH589" s="1">
        <v>0.14831926658905703</v>
      </c>
      <c r="BI589" s="1">
        <v>10.450596623981374</v>
      </c>
      <c r="BJ589" s="1">
        <v>25.813627764842842</v>
      </c>
      <c r="BK589" s="1">
        <v>9838.4701324214202</v>
      </c>
      <c r="BL589" s="1">
        <v>58.443466239813738</v>
      </c>
      <c r="BM589" s="1">
        <v>20.679205471478465</v>
      </c>
      <c r="BN589" s="1">
        <v>94.324711389212254</v>
      </c>
      <c r="BO589" s="1">
        <v>7.0061761590479703</v>
      </c>
      <c r="BP589">
        <f>IFERROR(VLOOKUP(C589,'[2]Øyer per selskap'!$A$2:$D$43,4,FALSE),0)</f>
        <v>30</v>
      </c>
      <c r="BQ589">
        <f>IFERROR(VLOOKUP(C589,'[1]Pivot 28112017 - VIR 2018'!$D$4:$E$117,2,FALSE),0)</f>
        <v>44.451000000000008</v>
      </c>
      <c r="BR589">
        <v>247.85</v>
      </c>
    </row>
    <row r="590" spans="1:70" x14ac:dyDescent="0.25">
      <c r="A590" t="s">
        <v>1278</v>
      </c>
      <c r="B590" t="s">
        <v>1269</v>
      </c>
      <c r="C590">
        <v>980038408</v>
      </c>
      <c r="D590" t="s">
        <v>1270</v>
      </c>
      <c r="E590">
        <v>2015</v>
      </c>
      <c r="F590">
        <v>0</v>
      </c>
      <c r="G590">
        <v>0</v>
      </c>
      <c r="H590">
        <v>0</v>
      </c>
      <c r="I590">
        <v>111890</v>
      </c>
      <c r="J590">
        <v>1250</v>
      </c>
      <c r="K590">
        <v>45177</v>
      </c>
      <c r="L590">
        <v>75194</v>
      </c>
      <c r="M590">
        <v>198320</v>
      </c>
      <c r="N590">
        <v>0</v>
      </c>
      <c r="O590">
        <v>0</v>
      </c>
      <c r="P590">
        <v>0</v>
      </c>
      <c r="Q590">
        <v>0</v>
      </c>
      <c r="R590">
        <v>37334</v>
      </c>
      <c r="S590">
        <v>575</v>
      </c>
      <c r="T590">
        <v>12240</v>
      </c>
      <c r="U590">
        <v>-12227</v>
      </c>
      <c r="V590">
        <v>66460</v>
      </c>
      <c r="W590">
        <v>1023</v>
      </c>
      <c r="X590">
        <v>26249</v>
      </c>
      <c r="Y590">
        <v>-21767</v>
      </c>
      <c r="Z590">
        <v>19491.03</v>
      </c>
      <c r="AA590">
        <v>80580.479999999996</v>
      </c>
      <c r="AB590">
        <v>58211.95</v>
      </c>
      <c r="AC590">
        <v>2616.92</v>
      </c>
      <c r="AD590">
        <v>87229.92</v>
      </c>
      <c r="AE590">
        <v>140563</v>
      </c>
      <c r="AF590">
        <v>2101711</v>
      </c>
      <c r="AG590">
        <v>655083</v>
      </c>
      <c r="AH590">
        <v>16659</v>
      </c>
      <c r="AI590">
        <v>3783</v>
      </c>
      <c r="AJ590">
        <v>609</v>
      </c>
      <c r="AK590">
        <v>2722</v>
      </c>
      <c r="AL590">
        <v>13791</v>
      </c>
      <c r="AM590">
        <v>14212</v>
      </c>
      <c r="AN590">
        <v>0</v>
      </c>
      <c r="AO590">
        <v>0</v>
      </c>
      <c r="AP590">
        <v>892</v>
      </c>
      <c r="AQ590">
        <v>21878</v>
      </c>
      <c r="AR590">
        <v>7153</v>
      </c>
      <c r="AS590">
        <v>144182</v>
      </c>
      <c r="AT590">
        <v>17181</v>
      </c>
      <c r="AU590">
        <v>0</v>
      </c>
      <c r="AV590">
        <v>0</v>
      </c>
      <c r="AW590">
        <v>2035</v>
      </c>
      <c r="AX590">
        <v>78</v>
      </c>
      <c r="AY590">
        <v>195792</v>
      </c>
      <c r="AZ590">
        <v>91894</v>
      </c>
      <c r="BA590">
        <v>0</v>
      </c>
      <c r="BB590">
        <v>675</v>
      </c>
      <c r="BC590" s="1">
        <v>12.07886051763071</v>
      </c>
      <c r="BD590" s="1">
        <v>0.17208036593132997</v>
      </c>
      <c r="BE590" s="1">
        <v>17271</v>
      </c>
      <c r="BF590" s="1">
        <v>27488</v>
      </c>
      <c r="BG590" s="1">
        <v>8.7638242142025605E-2</v>
      </c>
      <c r="BH590" s="1">
        <v>0.14831926658905703</v>
      </c>
      <c r="BI590" s="1">
        <v>10.450596623981374</v>
      </c>
      <c r="BJ590" s="1">
        <v>25.813627764842842</v>
      </c>
      <c r="BK590" s="1">
        <v>9838.4701324214202</v>
      </c>
      <c r="BL590" s="1">
        <v>58.443466239813738</v>
      </c>
      <c r="BM590" s="1">
        <v>20.679205471478465</v>
      </c>
      <c r="BN590" s="1">
        <v>94.324711389212254</v>
      </c>
      <c r="BO590" s="1">
        <v>7.0061761590479703</v>
      </c>
      <c r="BP590">
        <f>IFERROR(VLOOKUP(C590,'[2]Øyer per selskap'!$A$2:$D$43,4,FALSE),0)</f>
        <v>30</v>
      </c>
      <c r="BQ590">
        <f>IFERROR(VLOOKUP(C590,'[1]Pivot 28112017 - VIR 2018'!$D$4:$E$117,2,FALSE),0)</f>
        <v>44.451000000000008</v>
      </c>
      <c r="BR590">
        <v>247.85</v>
      </c>
    </row>
    <row r="591" spans="1:70" x14ac:dyDescent="0.25">
      <c r="A591" t="s">
        <v>1279</v>
      </c>
      <c r="B591" t="s">
        <v>1269</v>
      </c>
      <c r="C591">
        <v>980038408</v>
      </c>
      <c r="D591" t="s">
        <v>1270</v>
      </c>
      <c r="E591">
        <v>2016</v>
      </c>
      <c r="F591">
        <v>0</v>
      </c>
      <c r="G591">
        <v>0</v>
      </c>
      <c r="H591">
        <v>0</v>
      </c>
      <c r="I591">
        <v>137080</v>
      </c>
      <c r="J591">
        <v>1252</v>
      </c>
      <c r="K591">
        <v>49739</v>
      </c>
      <c r="L591">
        <v>77908</v>
      </c>
      <c r="M591">
        <v>171972</v>
      </c>
      <c r="N591">
        <v>0</v>
      </c>
      <c r="O591">
        <v>0</v>
      </c>
      <c r="P591">
        <v>0</v>
      </c>
      <c r="Q591">
        <v>0</v>
      </c>
      <c r="R591">
        <v>71263</v>
      </c>
      <c r="S591">
        <v>5431</v>
      </c>
      <c r="T591">
        <v>26672</v>
      </c>
      <c r="U591">
        <v>-5996</v>
      </c>
      <c r="V591">
        <v>153478</v>
      </c>
      <c r="W591">
        <v>8748</v>
      </c>
      <c r="X591">
        <v>54622</v>
      </c>
      <c r="Y591">
        <v>-13990</v>
      </c>
      <c r="Z591">
        <v>19491.03</v>
      </c>
      <c r="AA591">
        <v>80580.479999999996</v>
      </c>
      <c r="AB591">
        <v>58211.95</v>
      </c>
      <c r="AC591">
        <v>2616.92</v>
      </c>
      <c r="AD591">
        <v>87831.75</v>
      </c>
      <c r="AE591">
        <v>141735</v>
      </c>
      <c r="AF591">
        <v>2367458</v>
      </c>
      <c r="AG591">
        <v>669907</v>
      </c>
      <c r="AH591">
        <v>15289</v>
      </c>
      <c r="AI591">
        <v>3803</v>
      </c>
      <c r="AJ591">
        <v>612</v>
      </c>
      <c r="AK591">
        <v>2758</v>
      </c>
      <c r="AL591">
        <v>14453</v>
      </c>
      <c r="AM591">
        <v>1835</v>
      </c>
      <c r="AN591">
        <v>0</v>
      </c>
      <c r="AO591">
        <v>0</v>
      </c>
      <c r="AP591">
        <v>863</v>
      </c>
      <c r="AQ591">
        <v>21015</v>
      </c>
      <c r="AR591">
        <v>6594</v>
      </c>
      <c r="AS591">
        <v>165660</v>
      </c>
      <c r="AT591">
        <v>18116</v>
      </c>
      <c r="AU591">
        <v>3923</v>
      </c>
      <c r="AV591">
        <v>0</v>
      </c>
      <c r="AW591">
        <v>2068</v>
      </c>
      <c r="AX591">
        <v>78</v>
      </c>
      <c r="AY591">
        <v>146781</v>
      </c>
      <c r="AZ591">
        <v>59173</v>
      </c>
      <c r="BA591">
        <v>0</v>
      </c>
      <c r="BB591">
        <v>864</v>
      </c>
      <c r="BC591" s="1">
        <v>12.07886051763071</v>
      </c>
      <c r="BD591" s="1">
        <v>0.17208036593132997</v>
      </c>
      <c r="BE591" s="1">
        <v>17271</v>
      </c>
      <c r="BF591" s="1">
        <v>27488</v>
      </c>
      <c r="BG591" s="1">
        <v>8.7638242142025605E-2</v>
      </c>
      <c r="BH591" s="1">
        <v>0.14831926658905703</v>
      </c>
      <c r="BI591" s="1">
        <v>10.450596623981374</v>
      </c>
      <c r="BJ591" s="1">
        <v>25.813627764842842</v>
      </c>
      <c r="BK591" s="1">
        <v>9838.4701324214202</v>
      </c>
      <c r="BL591" s="1">
        <v>58.443466239813738</v>
      </c>
      <c r="BM591" s="1">
        <v>20.679205471478465</v>
      </c>
      <c r="BN591" s="1">
        <v>94.324711389212254</v>
      </c>
      <c r="BO591" s="1">
        <v>7.0061761590479703</v>
      </c>
      <c r="BP591">
        <f>IFERROR(VLOOKUP(C591,'[2]Øyer per selskap'!$A$2:$D$43,4,FALSE),0)</f>
        <v>30</v>
      </c>
      <c r="BQ591">
        <f>IFERROR(VLOOKUP(C591,'[1]Pivot 28112017 - VIR 2018'!$D$4:$E$117,2,FALSE),0)</f>
        <v>44.451000000000008</v>
      </c>
      <c r="BR591">
        <v>247.85</v>
      </c>
    </row>
    <row r="592" spans="1:70" x14ac:dyDescent="0.25">
      <c r="A592" t="s">
        <v>1304</v>
      </c>
      <c r="B592" t="s">
        <v>1305</v>
      </c>
      <c r="C592">
        <v>980335216</v>
      </c>
      <c r="D592" t="s">
        <v>1306</v>
      </c>
      <c r="E592">
        <v>2007</v>
      </c>
      <c r="F592">
        <v>0</v>
      </c>
      <c r="G592">
        <v>0</v>
      </c>
      <c r="H592">
        <v>0</v>
      </c>
      <c r="I592">
        <v>754</v>
      </c>
      <c r="J592">
        <v>0</v>
      </c>
      <c r="K592">
        <v>572</v>
      </c>
      <c r="L592">
        <v>2200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19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13585</v>
      </c>
      <c r="AG592">
        <v>7174</v>
      </c>
      <c r="AH592">
        <v>0</v>
      </c>
      <c r="AI592">
        <v>31</v>
      </c>
      <c r="AJ592">
        <v>79</v>
      </c>
      <c r="AK592">
        <v>86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4583</v>
      </c>
      <c r="AV592">
        <v>0</v>
      </c>
      <c r="AW592">
        <v>7</v>
      </c>
      <c r="AX592">
        <v>0</v>
      </c>
      <c r="AY592">
        <v>219</v>
      </c>
      <c r="AZ592">
        <v>186</v>
      </c>
      <c r="BA592">
        <v>0</v>
      </c>
      <c r="BB592">
        <v>0</v>
      </c>
      <c r="BC592" s="1">
        <v>0</v>
      </c>
      <c r="BD592" s="1">
        <v>0</v>
      </c>
      <c r="BE592" s="1">
        <v>0</v>
      </c>
      <c r="BF592" s="1">
        <v>1940</v>
      </c>
      <c r="BG592" s="1">
        <v>0</v>
      </c>
      <c r="BH592" s="1">
        <v>3.2474226804123714E-2</v>
      </c>
      <c r="BI592" s="1">
        <v>16.542268041237115</v>
      </c>
      <c r="BJ592" s="1">
        <v>25.810309278350516</v>
      </c>
      <c r="BK592" s="1">
        <v>31612.699484536082</v>
      </c>
      <c r="BL592" s="1">
        <v>59</v>
      </c>
      <c r="BM592" s="1">
        <v>345</v>
      </c>
      <c r="BN592" s="1">
        <v>802.07659793814435</v>
      </c>
      <c r="BO592" s="1">
        <v>3.3059278350515631</v>
      </c>
      <c r="BP592">
        <f>IFERROR(VLOOKUP(C592,'[2]Øyer per selskap'!$A$2:$D$43,4,FALSE),0)</f>
        <v>0</v>
      </c>
      <c r="BQ592">
        <f>IFERROR(VLOOKUP(C592,'[1]Pivot 28112017 - VIR 2018'!$D$4:$E$117,2,FALSE),0)</f>
        <v>0</v>
      </c>
      <c r="BR592">
        <v>247.85</v>
      </c>
    </row>
    <row r="593" spans="1:70" x14ac:dyDescent="0.25">
      <c r="A593" t="s">
        <v>1307</v>
      </c>
      <c r="B593" t="s">
        <v>1305</v>
      </c>
      <c r="C593">
        <v>980335216</v>
      </c>
      <c r="D593" t="s">
        <v>1306</v>
      </c>
      <c r="E593">
        <v>2008</v>
      </c>
      <c r="F593">
        <v>0</v>
      </c>
      <c r="G593">
        <v>0</v>
      </c>
      <c r="H593">
        <v>0</v>
      </c>
      <c r="I593">
        <v>754</v>
      </c>
      <c r="J593">
        <v>0</v>
      </c>
      <c r="K593">
        <v>572</v>
      </c>
      <c r="L593">
        <v>2200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5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12830</v>
      </c>
      <c r="AG593">
        <v>6601</v>
      </c>
      <c r="AH593">
        <v>0</v>
      </c>
      <c r="AI593">
        <v>31</v>
      </c>
      <c r="AJ593">
        <v>77</v>
      </c>
      <c r="AK593">
        <v>84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7</v>
      </c>
      <c r="AX593">
        <v>0</v>
      </c>
      <c r="AY593">
        <v>1603</v>
      </c>
      <c r="AZ593">
        <v>119</v>
      </c>
      <c r="BA593">
        <v>0</v>
      </c>
      <c r="BB593">
        <v>0</v>
      </c>
      <c r="BP593">
        <f>IFERROR(VLOOKUP(C593,'[2]Øyer per selskap'!$A$2:$D$43,4,FALSE),0)</f>
        <v>0</v>
      </c>
      <c r="BQ593">
        <f>IFERROR(VLOOKUP(C593,'[1]Pivot 28112017 - VIR 2018'!$D$4:$E$117,2,FALSE),0)</f>
        <v>0</v>
      </c>
      <c r="BR593">
        <v>247.85</v>
      </c>
    </row>
    <row r="594" spans="1:70" x14ac:dyDescent="0.25">
      <c r="A594" t="s">
        <v>1308</v>
      </c>
      <c r="B594" t="s">
        <v>1305</v>
      </c>
      <c r="C594">
        <v>980335216</v>
      </c>
      <c r="D594" t="s">
        <v>1306</v>
      </c>
      <c r="E594">
        <v>2009</v>
      </c>
      <c r="F594">
        <v>0</v>
      </c>
      <c r="G594">
        <v>0</v>
      </c>
      <c r="H594">
        <v>0</v>
      </c>
      <c r="I594">
        <v>754</v>
      </c>
      <c r="J594">
        <v>0</v>
      </c>
      <c r="K594">
        <v>372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9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12076</v>
      </c>
      <c r="AG594">
        <v>6229</v>
      </c>
      <c r="AH594">
        <v>0</v>
      </c>
      <c r="AI594">
        <v>31</v>
      </c>
      <c r="AJ594">
        <v>77</v>
      </c>
      <c r="AK594">
        <v>84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7</v>
      </c>
      <c r="AX594">
        <v>0</v>
      </c>
      <c r="AY594">
        <v>1648</v>
      </c>
      <c r="AZ594">
        <v>150</v>
      </c>
      <c r="BA594">
        <v>0</v>
      </c>
      <c r="BB594">
        <v>0</v>
      </c>
      <c r="BP594">
        <f>IFERROR(VLOOKUP(C594,'[2]Øyer per selskap'!$A$2:$D$43,4,FALSE),0)</f>
        <v>0</v>
      </c>
      <c r="BQ594">
        <f>IFERROR(VLOOKUP(C594,'[1]Pivot 28112017 - VIR 2018'!$D$4:$E$117,2,FALSE),0)</f>
        <v>0</v>
      </c>
      <c r="BR594">
        <v>247.85</v>
      </c>
    </row>
    <row r="595" spans="1:70" x14ac:dyDescent="0.25">
      <c r="A595" t="s">
        <v>1309</v>
      </c>
      <c r="B595" t="s">
        <v>1305</v>
      </c>
      <c r="C595">
        <v>980335216</v>
      </c>
      <c r="D595" t="s">
        <v>1306</v>
      </c>
      <c r="E595">
        <v>2010</v>
      </c>
      <c r="F595">
        <v>0</v>
      </c>
      <c r="G595">
        <v>0</v>
      </c>
      <c r="H595">
        <v>0</v>
      </c>
      <c r="I595">
        <v>754</v>
      </c>
      <c r="J595">
        <v>0</v>
      </c>
      <c r="K595">
        <v>515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36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4326.97</v>
      </c>
      <c r="AE595">
        <v>108</v>
      </c>
      <c r="AF595">
        <v>11322</v>
      </c>
      <c r="AG595">
        <v>5714</v>
      </c>
      <c r="AH595">
        <v>0</v>
      </c>
      <c r="AI595">
        <v>31</v>
      </c>
      <c r="AJ595">
        <v>77</v>
      </c>
      <c r="AK595">
        <v>84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7</v>
      </c>
      <c r="AX595">
        <v>0</v>
      </c>
      <c r="AY595">
        <v>408</v>
      </c>
      <c r="AZ595">
        <v>120</v>
      </c>
      <c r="BA595">
        <v>0</v>
      </c>
      <c r="BB595">
        <v>0</v>
      </c>
      <c r="BP595">
        <f>IFERROR(VLOOKUP(C595,'[2]Øyer per selskap'!$A$2:$D$43,4,FALSE),0)</f>
        <v>0</v>
      </c>
      <c r="BQ595">
        <f>IFERROR(VLOOKUP(C595,'[1]Pivot 28112017 - VIR 2018'!$D$4:$E$117,2,FALSE),0)</f>
        <v>0</v>
      </c>
      <c r="BR595">
        <v>247.85</v>
      </c>
    </row>
    <row r="596" spans="1:70" x14ac:dyDescent="0.25">
      <c r="A596" t="s">
        <v>1310</v>
      </c>
      <c r="B596" t="s">
        <v>1305</v>
      </c>
      <c r="C596">
        <v>980335216</v>
      </c>
      <c r="D596" t="s">
        <v>1306</v>
      </c>
      <c r="E596">
        <v>2011</v>
      </c>
      <c r="F596">
        <v>0</v>
      </c>
      <c r="G596">
        <v>0</v>
      </c>
      <c r="H596">
        <v>0</v>
      </c>
      <c r="I596">
        <v>580</v>
      </c>
      <c r="J596">
        <v>0</v>
      </c>
      <c r="K596">
        <v>515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4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3379.51</v>
      </c>
      <c r="AE596">
        <v>109</v>
      </c>
      <c r="AF596">
        <v>10742</v>
      </c>
      <c r="AG596">
        <v>5199</v>
      </c>
      <c r="AH596">
        <v>0</v>
      </c>
      <c r="AI596">
        <v>31</v>
      </c>
      <c r="AJ596">
        <v>77</v>
      </c>
      <c r="AK596">
        <v>84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7</v>
      </c>
      <c r="AX596">
        <v>0</v>
      </c>
      <c r="AY596">
        <v>980</v>
      </c>
      <c r="AZ596">
        <v>143</v>
      </c>
      <c r="BA596">
        <v>0</v>
      </c>
      <c r="BB596">
        <v>0</v>
      </c>
      <c r="BP596">
        <f>IFERROR(VLOOKUP(C596,'[2]Øyer per selskap'!$A$2:$D$43,4,FALSE),0)</f>
        <v>0</v>
      </c>
      <c r="BQ596">
        <f>IFERROR(VLOOKUP(C596,'[1]Pivot 28112017 - VIR 2018'!$D$4:$E$117,2,FALSE),0)</f>
        <v>0</v>
      </c>
      <c r="BR596">
        <v>247.85</v>
      </c>
    </row>
    <row r="597" spans="1:70" x14ac:dyDescent="0.25">
      <c r="A597" t="s">
        <v>1311</v>
      </c>
      <c r="B597" t="s">
        <v>1305</v>
      </c>
      <c r="C597">
        <v>980335216</v>
      </c>
      <c r="D597" t="s">
        <v>1306</v>
      </c>
      <c r="E597">
        <v>2012</v>
      </c>
      <c r="F597">
        <v>0</v>
      </c>
      <c r="G597">
        <v>0</v>
      </c>
      <c r="H597">
        <v>0</v>
      </c>
      <c r="I597">
        <v>580</v>
      </c>
      <c r="J597">
        <v>0</v>
      </c>
      <c r="K597">
        <v>515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20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3043.11</v>
      </c>
      <c r="AE597">
        <v>117</v>
      </c>
      <c r="AF597">
        <v>10162</v>
      </c>
      <c r="AG597">
        <v>4684</v>
      </c>
      <c r="AH597">
        <v>0</v>
      </c>
      <c r="AI597">
        <v>31</v>
      </c>
      <c r="AJ597">
        <v>77</v>
      </c>
      <c r="AK597">
        <v>84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7</v>
      </c>
      <c r="AX597">
        <v>0</v>
      </c>
      <c r="AY597">
        <v>566</v>
      </c>
      <c r="AZ597">
        <v>305</v>
      </c>
      <c r="BA597">
        <v>0</v>
      </c>
      <c r="BB597">
        <v>0</v>
      </c>
      <c r="BP597">
        <f>IFERROR(VLOOKUP(C597,'[2]Øyer per selskap'!$A$2:$D$43,4,FALSE),0)</f>
        <v>0</v>
      </c>
      <c r="BQ597">
        <f>IFERROR(VLOOKUP(C597,'[1]Pivot 28112017 - VIR 2018'!$D$4:$E$117,2,FALSE),0)</f>
        <v>0</v>
      </c>
      <c r="BR597">
        <v>247.85</v>
      </c>
    </row>
    <row r="598" spans="1:70" x14ac:dyDescent="0.25">
      <c r="A598" t="s">
        <v>1312</v>
      </c>
      <c r="B598" t="s">
        <v>1305</v>
      </c>
      <c r="C598">
        <v>980335216</v>
      </c>
      <c r="D598" t="s">
        <v>1306</v>
      </c>
      <c r="E598">
        <v>2013</v>
      </c>
      <c r="F598">
        <v>0</v>
      </c>
      <c r="G598">
        <v>0</v>
      </c>
      <c r="H598">
        <v>0</v>
      </c>
      <c r="I598">
        <v>578</v>
      </c>
      <c r="J598">
        <v>0</v>
      </c>
      <c r="K598">
        <v>515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71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3043.11</v>
      </c>
      <c r="AE598">
        <v>122</v>
      </c>
      <c r="AF598">
        <v>9586</v>
      </c>
      <c r="AG598">
        <v>4167</v>
      </c>
      <c r="AH598">
        <v>0</v>
      </c>
      <c r="AI598">
        <v>31</v>
      </c>
      <c r="AJ598">
        <v>77</v>
      </c>
      <c r="AK598">
        <v>84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7</v>
      </c>
      <c r="AX598">
        <v>0</v>
      </c>
      <c r="AY598">
        <v>239</v>
      </c>
      <c r="AZ598">
        <v>671</v>
      </c>
      <c r="BA598">
        <v>0</v>
      </c>
      <c r="BB598">
        <v>0</v>
      </c>
      <c r="BC598" s="1">
        <v>0</v>
      </c>
      <c r="BD598" s="1">
        <v>0</v>
      </c>
      <c r="BE598" s="1">
        <v>0</v>
      </c>
      <c r="BF598" s="1">
        <v>1940</v>
      </c>
      <c r="BG598" s="1">
        <v>0</v>
      </c>
      <c r="BH598" s="1">
        <v>3.2474226804123714E-2</v>
      </c>
      <c r="BI598" s="1">
        <v>16.542268041237115</v>
      </c>
      <c r="BJ598" s="1">
        <v>25.810309278350516</v>
      </c>
      <c r="BK598" s="1">
        <v>31612.699484536082</v>
      </c>
      <c r="BL598" s="1">
        <v>59</v>
      </c>
      <c r="BM598" s="1">
        <v>345</v>
      </c>
      <c r="BN598" s="1">
        <v>802.07659793814435</v>
      </c>
      <c r="BO598" s="1">
        <v>3.3059278350515631</v>
      </c>
      <c r="BP598">
        <f>IFERROR(VLOOKUP(C598,'[2]Øyer per selskap'!$A$2:$D$43,4,FALSE),0)</f>
        <v>0</v>
      </c>
      <c r="BQ598">
        <f>IFERROR(VLOOKUP(C598,'[1]Pivot 28112017 - VIR 2018'!$D$4:$E$117,2,FALSE),0)</f>
        <v>0</v>
      </c>
      <c r="BR598">
        <v>247.85</v>
      </c>
    </row>
    <row r="599" spans="1:70" x14ac:dyDescent="0.25">
      <c r="A599" t="s">
        <v>1313</v>
      </c>
      <c r="B599" t="s">
        <v>1305</v>
      </c>
      <c r="C599">
        <v>980335216</v>
      </c>
      <c r="D599" t="s">
        <v>1306</v>
      </c>
      <c r="E599">
        <v>2014</v>
      </c>
      <c r="F599">
        <v>0</v>
      </c>
      <c r="G599">
        <v>0</v>
      </c>
      <c r="H599">
        <v>0</v>
      </c>
      <c r="I599">
        <v>649</v>
      </c>
      <c r="J599">
        <v>0</v>
      </c>
      <c r="K599">
        <v>516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16</v>
      </c>
      <c r="S599">
        <v>0</v>
      </c>
      <c r="T599">
        <v>0</v>
      </c>
      <c r="U599">
        <v>0</v>
      </c>
      <c r="V599">
        <v>185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5106.32</v>
      </c>
      <c r="AE599">
        <v>137</v>
      </c>
      <c r="AF599">
        <v>8937</v>
      </c>
      <c r="AG599">
        <v>3651</v>
      </c>
      <c r="AH599">
        <v>0</v>
      </c>
      <c r="AI599">
        <v>31</v>
      </c>
      <c r="AJ599">
        <v>77</v>
      </c>
      <c r="AK599">
        <v>84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7</v>
      </c>
      <c r="AX599">
        <v>0</v>
      </c>
      <c r="AY599">
        <v>23</v>
      </c>
      <c r="AZ599">
        <v>805</v>
      </c>
      <c r="BA599">
        <v>0</v>
      </c>
      <c r="BB599">
        <v>0</v>
      </c>
      <c r="BC599" s="1">
        <v>0</v>
      </c>
      <c r="BD599" s="1">
        <v>0</v>
      </c>
      <c r="BE599" s="1">
        <v>0</v>
      </c>
      <c r="BF599" s="1">
        <v>1940</v>
      </c>
      <c r="BG599" s="1">
        <v>0</v>
      </c>
      <c r="BH599" s="1">
        <v>3.2474226804123714E-2</v>
      </c>
      <c r="BI599" s="1">
        <v>16.542268041237115</v>
      </c>
      <c r="BJ599" s="1">
        <v>25.810309278350516</v>
      </c>
      <c r="BK599" s="1">
        <v>31612.699484536082</v>
      </c>
      <c r="BL599" s="1">
        <v>59</v>
      </c>
      <c r="BM599" s="1">
        <v>345</v>
      </c>
      <c r="BN599" s="1">
        <v>802.07659793814435</v>
      </c>
      <c r="BO599" s="1">
        <v>3.3059278350515631</v>
      </c>
      <c r="BP599">
        <f>IFERROR(VLOOKUP(C599,'[2]Øyer per selskap'!$A$2:$D$43,4,FALSE),0)</f>
        <v>0</v>
      </c>
      <c r="BQ599">
        <f>IFERROR(VLOOKUP(C599,'[1]Pivot 28112017 - VIR 2018'!$D$4:$E$117,2,FALSE),0)</f>
        <v>0</v>
      </c>
      <c r="BR599">
        <v>247.85</v>
      </c>
    </row>
    <row r="600" spans="1:70" x14ac:dyDescent="0.25">
      <c r="A600" t="s">
        <v>1314</v>
      </c>
      <c r="B600" t="s">
        <v>1305</v>
      </c>
      <c r="C600">
        <v>980335216</v>
      </c>
      <c r="D600" t="s">
        <v>1306</v>
      </c>
      <c r="E600">
        <v>2015</v>
      </c>
      <c r="F600">
        <v>0</v>
      </c>
      <c r="G600">
        <v>0</v>
      </c>
      <c r="H600">
        <v>0</v>
      </c>
      <c r="I600">
        <v>593</v>
      </c>
      <c r="J600">
        <v>0</v>
      </c>
      <c r="K600">
        <v>515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27</v>
      </c>
      <c r="S600">
        <v>0</v>
      </c>
      <c r="T600">
        <v>0</v>
      </c>
      <c r="U600">
        <v>0</v>
      </c>
      <c r="V600">
        <v>409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5106.32</v>
      </c>
      <c r="AE600">
        <v>136</v>
      </c>
      <c r="AF600">
        <v>9177</v>
      </c>
      <c r="AG600">
        <v>3136</v>
      </c>
      <c r="AH600">
        <v>0</v>
      </c>
      <c r="AI600">
        <v>31</v>
      </c>
      <c r="AJ600">
        <v>76</v>
      </c>
      <c r="AK600">
        <v>84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8</v>
      </c>
      <c r="AX600">
        <v>0</v>
      </c>
      <c r="AY600">
        <v>321</v>
      </c>
      <c r="AZ600">
        <v>878</v>
      </c>
      <c r="BA600">
        <v>0</v>
      </c>
      <c r="BB600">
        <v>0</v>
      </c>
      <c r="BC600" s="1">
        <v>0</v>
      </c>
      <c r="BD600" s="1">
        <v>0</v>
      </c>
      <c r="BE600" s="1">
        <v>0</v>
      </c>
      <c r="BF600" s="1">
        <v>1940</v>
      </c>
      <c r="BG600" s="1">
        <v>0</v>
      </c>
      <c r="BH600" s="1">
        <v>3.2474226804123714E-2</v>
      </c>
      <c r="BI600" s="1">
        <v>16.542268041237115</v>
      </c>
      <c r="BJ600" s="1">
        <v>25.810309278350516</v>
      </c>
      <c r="BK600" s="1">
        <v>31612.699484536082</v>
      </c>
      <c r="BL600" s="1">
        <v>59</v>
      </c>
      <c r="BM600" s="1">
        <v>345</v>
      </c>
      <c r="BN600" s="1">
        <v>802.07659793814435</v>
      </c>
      <c r="BO600" s="1">
        <v>3.3059278350515631</v>
      </c>
      <c r="BP600">
        <f>IFERROR(VLOOKUP(C600,'[2]Øyer per selskap'!$A$2:$D$43,4,FALSE),0)</f>
        <v>0</v>
      </c>
      <c r="BQ600">
        <f>IFERROR(VLOOKUP(C600,'[1]Pivot 28112017 - VIR 2018'!$D$4:$E$117,2,FALSE),0)</f>
        <v>0</v>
      </c>
      <c r="BR600">
        <v>247.85</v>
      </c>
    </row>
    <row r="601" spans="1:70" x14ac:dyDescent="0.25">
      <c r="A601" t="s">
        <v>1315</v>
      </c>
      <c r="B601" t="s">
        <v>1305</v>
      </c>
      <c r="C601">
        <v>980335216</v>
      </c>
      <c r="D601" t="s">
        <v>1306</v>
      </c>
      <c r="E601">
        <v>2016</v>
      </c>
      <c r="F601">
        <v>0</v>
      </c>
      <c r="G601">
        <v>0</v>
      </c>
      <c r="H601">
        <v>0</v>
      </c>
      <c r="I601">
        <v>569</v>
      </c>
      <c r="J601">
        <v>0</v>
      </c>
      <c r="K601">
        <v>515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2</v>
      </c>
      <c r="S601">
        <v>0</v>
      </c>
      <c r="T601">
        <v>0</v>
      </c>
      <c r="U601">
        <v>0</v>
      </c>
      <c r="V601">
        <v>340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5106.32</v>
      </c>
      <c r="AE601">
        <v>138</v>
      </c>
      <c r="AF601">
        <v>8608</v>
      </c>
      <c r="AG601">
        <v>2621</v>
      </c>
      <c r="AH601">
        <v>0</v>
      </c>
      <c r="AI601">
        <v>31</v>
      </c>
      <c r="AJ601">
        <v>76</v>
      </c>
      <c r="AK601">
        <v>84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8</v>
      </c>
      <c r="AX601">
        <v>0</v>
      </c>
      <c r="AY601">
        <v>321</v>
      </c>
      <c r="AZ601">
        <v>948</v>
      </c>
      <c r="BA601">
        <v>0</v>
      </c>
      <c r="BB601">
        <v>0</v>
      </c>
      <c r="BC601" s="1">
        <v>0</v>
      </c>
      <c r="BD601" s="1">
        <v>0</v>
      </c>
      <c r="BE601" s="1">
        <v>0</v>
      </c>
      <c r="BF601" s="1">
        <v>1940</v>
      </c>
      <c r="BG601" s="1">
        <v>0</v>
      </c>
      <c r="BH601" s="1">
        <v>3.2474226804123714E-2</v>
      </c>
      <c r="BI601" s="1">
        <v>16.542268041237115</v>
      </c>
      <c r="BJ601" s="1">
        <v>25.810309278350516</v>
      </c>
      <c r="BK601" s="1">
        <v>31612.699484536082</v>
      </c>
      <c r="BL601" s="1">
        <v>59</v>
      </c>
      <c r="BM601" s="1">
        <v>345</v>
      </c>
      <c r="BN601" s="1">
        <v>802.07659793814435</v>
      </c>
      <c r="BO601" s="1">
        <v>3.3059278350515631</v>
      </c>
      <c r="BP601">
        <f>IFERROR(VLOOKUP(C601,'[2]Øyer per selskap'!$A$2:$D$43,4,FALSE),0)</f>
        <v>0</v>
      </c>
      <c r="BQ601">
        <f>IFERROR(VLOOKUP(C601,'[1]Pivot 28112017 - VIR 2018'!$D$4:$E$117,2,FALSE),0)</f>
        <v>0</v>
      </c>
      <c r="BR601">
        <v>247.85</v>
      </c>
    </row>
    <row r="602" spans="1:70" x14ac:dyDescent="0.25">
      <c r="A602" t="s">
        <v>308</v>
      </c>
      <c r="B602" t="s">
        <v>309</v>
      </c>
      <c r="C602">
        <v>914078865</v>
      </c>
      <c r="D602" t="s">
        <v>310</v>
      </c>
      <c r="E602">
        <v>2007</v>
      </c>
      <c r="F602">
        <v>0</v>
      </c>
      <c r="G602">
        <v>0</v>
      </c>
      <c r="H602">
        <v>0</v>
      </c>
      <c r="I602">
        <v>2018</v>
      </c>
      <c r="J602">
        <v>0</v>
      </c>
      <c r="K602">
        <v>280</v>
      </c>
      <c r="L602">
        <v>4654</v>
      </c>
      <c r="M602">
        <v>3419</v>
      </c>
      <c r="N602">
        <v>0</v>
      </c>
      <c r="O602">
        <v>0</v>
      </c>
      <c r="P602">
        <v>0</v>
      </c>
      <c r="Q602">
        <v>0</v>
      </c>
      <c r="R602">
        <v>866</v>
      </c>
      <c r="S602">
        <v>168</v>
      </c>
      <c r="T602">
        <v>92</v>
      </c>
      <c r="U602">
        <v>0</v>
      </c>
      <c r="V602">
        <v>2427</v>
      </c>
      <c r="W602">
        <v>648</v>
      </c>
      <c r="X602">
        <v>449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1773</v>
      </c>
      <c r="AF602">
        <v>20944</v>
      </c>
      <c r="AG602">
        <v>3523</v>
      </c>
      <c r="AH602">
        <v>0</v>
      </c>
      <c r="AI602">
        <v>124</v>
      </c>
      <c r="AJ602">
        <v>85</v>
      </c>
      <c r="AK602">
        <v>129</v>
      </c>
      <c r="AL602">
        <v>228</v>
      </c>
      <c r="AM602">
        <v>0</v>
      </c>
      <c r="AN602">
        <v>0</v>
      </c>
      <c r="AO602">
        <v>0</v>
      </c>
      <c r="AP602">
        <v>50</v>
      </c>
      <c r="AQ602">
        <v>169</v>
      </c>
      <c r="AR602">
        <v>367</v>
      </c>
      <c r="AS602">
        <v>5419</v>
      </c>
      <c r="AT602">
        <v>0</v>
      </c>
      <c r="AU602">
        <v>0</v>
      </c>
      <c r="AV602">
        <v>0</v>
      </c>
      <c r="AW602">
        <v>44</v>
      </c>
      <c r="AX602">
        <v>0</v>
      </c>
      <c r="AY602">
        <v>2760</v>
      </c>
      <c r="AZ602">
        <v>890</v>
      </c>
      <c r="BA602">
        <v>0</v>
      </c>
      <c r="BB602">
        <v>0</v>
      </c>
      <c r="BP602">
        <f>IFERROR(VLOOKUP(C602,'[2]Øyer per selskap'!$A$2:$D$43,4,FALSE),0)</f>
        <v>0</v>
      </c>
      <c r="BQ602">
        <f>IFERROR(VLOOKUP(C602,'[1]Pivot 28112017 - VIR 2018'!$D$4:$E$117,2,FALSE),0)</f>
        <v>20.251999999999999</v>
      </c>
      <c r="BR602">
        <v>246.69</v>
      </c>
    </row>
    <row r="603" spans="1:70" x14ac:dyDescent="0.25">
      <c r="A603" t="s">
        <v>311</v>
      </c>
      <c r="B603" t="s">
        <v>309</v>
      </c>
      <c r="C603">
        <v>914078865</v>
      </c>
      <c r="D603" t="s">
        <v>310</v>
      </c>
      <c r="E603">
        <v>2008</v>
      </c>
      <c r="F603">
        <v>0</v>
      </c>
      <c r="G603">
        <v>0</v>
      </c>
      <c r="H603">
        <v>0</v>
      </c>
      <c r="I603">
        <v>1974</v>
      </c>
      <c r="J603">
        <v>0</v>
      </c>
      <c r="K603">
        <v>352</v>
      </c>
      <c r="L603">
        <v>4131</v>
      </c>
      <c r="M603">
        <v>3035</v>
      </c>
      <c r="N603">
        <v>0</v>
      </c>
      <c r="O603">
        <v>0</v>
      </c>
      <c r="P603">
        <v>0</v>
      </c>
      <c r="Q603">
        <v>0</v>
      </c>
      <c r="R603">
        <v>660</v>
      </c>
      <c r="S603">
        <v>111</v>
      </c>
      <c r="T603">
        <v>42</v>
      </c>
      <c r="U603">
        <v>0</v>
      </c>
      <c r="V603">
        <v>3012</v>
      </c>
      <c r="W603">
        <v>470</v>
      </c>
      <c r="X603">
        <v>125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1789</v>
      </c>
      <c r="AF603">
        <v>19378</v>
      </c>
      <c r="AG603">
        <v>4366</v>
      </c>
      <c r="AH603">
        <v>0</v>
      </c>
      <c r="AI603">
        <v>125</v>
      </c>
      <c r="AJ603">
        <v>85</v>
      </c>
      <c r="AK603">
        <v>130</v>
      </c>
      <c r="AL603">
        <v>402</v>
      </c>
      <c r="AM603">
        <v>0</v>
      </c>
      <c r="AN603">
        <v>0</v>
      </c>
      <c r="AO603">
        <v>0</v>
      </c>
      <c r="AP603">
        <v>51</v>
      </c>
      <c r="AQ603">
        <v>118</v>
      </c>
      <c r="AR603">
        <v>393</v>
      </c>
      <c r="AS603">
        <v>5771</v>
      </c>
      <c r="AT603">
        <v>0</v>
      </c>
      <c r="AU603">
        <v>0</v>
      </c>
      <c r="AV603">
        <v>0</v>
      </c>
      <c r="AW603">
        <v>45</v>
      </c>
      <c r="AX603">
        <v>0</v>
      </c>
      <c r="AY603">
        <v>3582</v>
      </c>
      <c r="AZ603">
        <v>1223</v>
      </c>
      <c r="BA603">
        <v>0</v>
      </c>
      <c r="BB603">
        <v>0</v>
      </c>
      <c r="BP603">
        <f>IFERROR(VLOOKUP(C603,'[2]Øyer per selskap'!$A$2:$D$43,4,FALSE),0)</f>
        <v>0</v>
      </c>
      <c r="BQ603">
        <f>IFERROR(VLOOKUP(C603,'[1]Pivot 28112017 - VIR 2018'!$D$4:$E$117,2,FALSE),0)</f>
        <v>20.251999999999999</v>
      </c>
      <c r="BR603">
        <v>246.69</v>
      </c>
    </row>
    <row r="604" spans="1:70" x14ac:dyDescent="0.25">
      <c r="A604" t="s">
        <v>312</v>
      </c>
      <c r="B604" t="s">
        <v>309</v>
      </c>
      <c r="C604">
        <v>914078865</v>
      </c>
      <c r="D604" t="s">
        <v>310</v>
      </c>
      <c r="E604">
        <v>2009</v>
      </c>
      <c r="F604">
        <v>0</v>
      </c>
      <c r="G604">
        <v>0</v>
      </c>
      <c r="H604">
        <v>0</v>
      </c>
      <c r="I604">
        <v>1975</v>
      </c>
      <c r="J604">
        <v>0</v>
      </c>
      <c r="K604">
        <v>353</v>
      </c>
      <c r="L604">
        <v>3677</v>
      </c>
      <c r="M604">
        <v>3446</v>
      </c>
      <c r="N604">
        <v>0</v>
      </c>
      <c r="O604">
        <v>0</v>
      </c>
      <c r="P604">
        <v>0</v>
      </c>
      <c r="Q604">
        <v>0</v>
      </c>
      <c r="R604">
        <v>562</v>
      </c>
      <c r="S604">
        <v>176</v>
      </c>
      <c r="T604">
        <v>0</v>
      </c>
      <c r="U604">
        <v>0</v>
      </c>
      <c r="V604">
        <v>3439</v>
      </c>
      <c r="W604">
        <v>836</v>
      </c>
      <c r="X604">
        <v>618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1813</v>
      </c>
      <c r="AF604">
        <v>19231</v>
      </c>
      <c r="AG604">
        <v>4490</v>
      </c>
      <c r="AH604">
        <v>0</v>
      </c>
      <c r="AI604">
        <v>127</v>
      </c>
      <c r="AJ604">
        <v>78</v>
      </c>
      <c r="AK604">
        <v>123</v>
      </c>
      <c r="AL604">
        <v>359</v>
      </c>
      <c r="AM604">
        <v>0</v>
      </c>
      <c r="AN604">
        <v>0</v>
      </c>
      <c r="AO604">
        <v>0</v>
      </c>
      <c r="AP604">
        <v>39</v>
      </c>
      <c r="AQ604">
        <v>79</v>
      </c>
      <c r="AR604">
        <v>393</v>
      </c>
      <c r="AS604">
        <v>5378</v>
      </c>
      <c r="AT604">
        <v>0</v>
      </c>
      <c r="AU604">
        <v>0</v>
      </c>
      <c r="AV604">
        <v>0</v>
      </c>
      <c r="AW604">
        <v>45</v>
      </c>
      <c r="AX604">
        <v>0</v>
      </c>
      <c r="AY604">
        <v>4788</v>
      </c>
      <c r="AZ604">
        <v>1386</v>
      </c>
      <c r="BA604">
        <v>0</v>
      </c>
      <c r="BB604">
        <v>0</v>
      </c>
      <c r="BP604">
        <f>IFERROR(VLOOKUP(C604,'[2]Øyer per selskap'!$A$2:$D$43,4,FALSE),0)</f>
        <v>0</v>
      </c>
      <c r="BQ604">
        <f>IFERROR(VLOOKUP(C604,'[1]Pivot 28112017 - VIR 2018'!$D$4:$E$117,2,FALSE),0)</f>
        <v>20.251999999999999</v>
      </c>
      <c r="BR604">
        <v>246.69</v>
      </c>
    </row>
    <row r="605" spans="1:70" x14ac:dyDescent="0.25">
      <c r="A605" t="s">
        <v>313</v>
      </c>
      <c r="B605" t="s">
        <v>309</v>
      </c>
      <c r="C605">
        <v>914078865</v>
      </c>
      <c r="D605" t="s">
        <v>310</v>
      </c>
      <c r="E605">
        <v>2010</v>
      </c>
      <c r="F605">
        <v>0</v>
      </c>
      <c r="G605">
        <v>0</v>
      </c>
      <c r="H605">
        <v>0</v>
      </c>
      <c r="I605">
        <v>1909</v>
      </c>
      <c r="J605">
        <v>0</v>
      </c>
      <c r="K605">
        <v>276</v>
      </c>
      <c r="L605">
        <v>2398</v>
      </c>
      <c r="M605">
        <v>3014</v>
      </c>
      <c r="N605">
        <v>0</v>
      </c>
      <c r="O605">
        <v>0</v>
      </c>
      <c r="P605">
        <v>0</v>
      </c>
      <c r="Q605">
        <v>0</v>
      </c>
      <c r="R605">
        <v>932</v>
      </c>
      <c r="S605">
        <v>196</v>
      </c>
      <c r="T605">
        <v>0</v>
      </c>
      <c r="U605">
        <v>0</v>
      </c>
      <c r="V605">
        <v>2916</v>
      </c>
      <c r="W605">
        <v>818</v>
      </c>
      <c r="X605">
        <v>360</v>
      </c>
      <c r="Y605">
        <v>0</v>
      </c>
      <c r="Z605">
        <v>16.45</v>
      </c>
      <c r="AA605">
        <v>2247.7600000000002</v>
      </c>
      <c r="AB605">
        <v>0</v>
      </c>
      <c r="AC605">
        <v>0</v>
      </c>
      <c r="AD605">
        <v>2140.38</v>
      </c>
      <c r="AE605">
        <v>1837</v>
      </c>
      <c r="AF605">
        <v>19099</v>
      </c>
      <c r="AG605">
        <v>4923</v>
      </c>
      <c r="AH605">
        <v>0</v>
      </c>
      <c r="AI605">
        <v>124</v>
      </c>
      <c r="AJ605">
        <v>78</v>
      </c>
      <c r="AK605">
        <v>123</v>
      </c>
      <c r="AL605">
        <v>117</v>
      </c>
      <c r="AM605">
        <v>0</v>
      </c>
      <c r="AN605">
        <v>0</v>
      </c>
      <c r="AO605">
        <v>0</v>
      </c>
      <c r="AP605">
        <v>28</v>
      </c>
      <c r="AQ605">
        <v>51</v>
      </c>
      <c r="AR605">
        <v>393</v>
      </c>
      <c r="AS605">
        <v>4985</v>
      </c>
      <c r="AT605">
        <v>0</v>
      </c>
      <c r="AU605">
        <v>0</v>
      </c>
      <c r="AV605">
        <v>0</v>
      </c>
      <c r="AW605">
        <v>45</v>
      </c>
      <c r="AX605">
        <v>0</v>
      </c>
      <c r="AY605">
        <v>4133</v>
      </c>
      <c r="AZ605">
        <v>1253</v>
      </c>
      <c r="BA605">
        <v>0</v>
      </c>
      <c r="BB605">
        <v>0</v>
      </c>
      <c r="BP605">
        <f>IFERROR(VLOOKUP(C605,'[2]Øyer per selskap'!$A$2:$D$43,4,FALSE),0)</f>
        <v>0</v>
      </c>
      <c r="BQ605">
        <f>IFERROR(VLOOKUP(C605,'[1]Pivot 28112017 - VIR 2018'!$D$4:$E$117,2,FALSE),0)</f>
        <v>20.251999999999999</v>
      </c>
      <c r="BR605">
        <v>246.69</v>
      </c>
    </row>
    <row r="606" spans="1:70" x14ac:dyDescent="0.25">
      <c r="A606" t="s">
        <v>314</v>
      </c>
      <c r="B606" t="s">
        <v>309</v>
      </c>
      <c r="C606">
        <v>914078865</v>
      </c>
      <c r="D606" t="s">
        <v>310</v>
      </c>
      <c r="E606">
        <v>2011</v>
      </c>
      <c r="F606">
        <v>0</v>
      </c>
      <c r="G606">
        <v>0</v>
      </c>
      <c r="H606">
        <v>0</v>
      </c>
      <c r="I606">
        <v>1964</v>
      </c>
      <c r="J606">
        <v>0</v>
      </c>
      <c r="K606">
        <v>280</v>
      </c>
      <c r="L606">
        <v>3993</v>
      </c>
      <c r="M606">
        <v>3176</v>
      </c>
      <c r="N606">
        <v>0</v>
      </c>
      <c r="O606">
        <v>0</v>
      </c>
      <c r="P606">
        <v>0</v>
      </c>
      <c r="Q606">
        <v>0</v>
      </c>
      <c r="R606">
        <v>827</v>
      </c>
      <c r="S606">
        <v>133</v>
      </c>
      <c r="T606">
        <v>0</v>
      </c>
      <c r="U606">
        <v>0</v>
      </c>
      <c r="V606">
        <v>4047</v>
      </c>
      <c r="W606">
        <v>701</v>
      </c>
      <c r="X606">
        <v>418</v>
      </c>
      <c r="Y606">
        <v>0</v>
      </c>
      <c r="Z606">
        <v>32.9</v>
      </c>
      <c r="AA606">
        <v>2247.7600000000002</v>
      </c>
      <c r="AB606">
        <v>0</v>
      </c>
      <c r="AC606">
        <v>0</v>
      </c>
      <c r="AD606">
        <v>2798.46</v>
      </c>
      <c r="AE606">
        <v>1824</v>
      </c>
      <c r="AF606">
        <v>18712</v>
      </c>
      <c r="AG606">
        <v>4494</v>
      </c>
      <c r="AH606">
        <v>0</v>
      </c>
      <c r="AI606">
        <v>125</v>
      </c>
      <c r="AJ606">
        <v>78</v>
      </c>
      <c r="AK606">
        <v>123</v>
      </c>
      <c r="AL606">
        <v>1044</v>
      </c>
      <c r="AM606">
        <v>520</v>
      </c>
      <c r="AN606">
        <v>0</v>
      </c>
      <c r="AO606">
        <v>0</v>
      </c>
      <c r="AP606">
        <v>28</v>
      </c>
      <c r="AQ606">
        <v>23</v>
      </c>
      <c r="AR606">
        <v>393</v>
      </c>
      <c r="AS606">
        <v>5139</v>
      </c>
      <c r="AT606">
        <v>0</v>
      </c>
      <c r="AU606">
        <v>0</v>
      </c>
      <c r="AV606">
        <v>0</v>
      </c>
      <c r="AW606">
        <v>45</v>
      </c>
      <c r="AX606">
        <v>0</v>
      </c>
      <c r="AY606">
        <v>4360</v>
      </c>
      <c r="AZ606">
        <v>1137</v>
      </c>
      <c r="BA606">
        <v>0</v>
      </c>
      <c r="BB606">
        <v>0</v>
      </c>
      <c r="BP606">
        <f>IFERROR(VLOOKUP(C606,'[2]Øyer per selskap'!$A$2:$D$43,4,FALSE),0)</f>
        <v>0</v>
      </c>
      <c r="BQ606">
        <f>IFERROR(VLOOKUP(C606,'[1]Pivot 28112017 - VIR 2018'!$D$4:$E$117,2,FALSE),0)</f>
        <v>20.251999999999999</v>
      </c>
      <c r="BR606">
        <v>246.69</v>
      </c>
    </row>
    <row r="607" spans="1:70" x14ac:dyDescent="0.25">
      <c r="A607" t="s">
        <v>315</v>
      </c>
      <c r="B607" t="s">
        <v>309</v>
      </c>
      <c r="C607">
        <v>914078865</v>
      </c>
      <c r="D607" t="s">
        <v>310</v>
      </c>
      <c r="E607">
        <v>2012</v>
      </c>
      <c r="F607">
        <v>0</v>
      </c>
      <c r="G607">
        <v>0</v>
      </c>
      <c r="H607">
        <v>0</v>
      </c>
      <c r="I607">
        <v>2046</v>
      </c>
      <c r="J607">
        <v>0</v>
      </c>
      <c r="K607">
        <v>265</v>
      </c>
      <c r="L607">
        <v>4780</v>
      </c>
      <c r="M607">
        <v>4502</v>
      </c>
      <c r="N607">
        <v>0</v>
      </c>
      <c r="O607">
        <v>0</v>
      </c>
      <c r="P607">
        <v>0</v>
      </c>
      <c r="Q607">
        <v>0</v>
      </c>
      <c r="R607">
        <v>222</v>
      </c>
      <c r="S607">
        <v>51</v>
      </c>
      <c r="T607">
        <v>0</v>
      </c>
      <c r="U607">
        <v>0</v>
      </c>
      <c r="V607">
        <v>4373</v>
      </c>
      <c r="W607">
        <v>997</v>
      </c>
      <c r="X607">
        <v>432</v>
      </c>
      <c r="Y607">
        <v>0</v>
      </c>
      <c r="Z607">
        <v>32.9</v>
      </c>
      <c r="AA607">
        <v>2247.7600000000002</v>
      </c>
      <c r="AB607">
        <v>0</v>
      </c>
      <c r="AC607">
        <v>0</v>
      </c>
      <c r="AD607">
        <v>2798.46</v>
      </c>
      <c r="AE607">
        <v>1849</v>
      </c>
      <c r="AF607">
        <v>18453</v>
      </c>
      <c r="AG607">
        <v>4465</v>
      </c>
      <c r="AH607">
        <v>0</v>
      </c>
      <c r="AI607">
        <v>125</v>
      </c>
      <c r="AJ607">
        <v>78</v>
      </c>
      <c r="AK607">
        <v>123</v>
      </c>
      <c r="AL607">
        <v>97</v>
      </c>
      <c r="AM607">
        <v>0</v>
      </c>
      <c r="AN607">
        <v>0</v>
      </c>
      <c r="AO607">
        <v>0</v>
      </c>
      <c r="AP607">
        <v>23</v>
      </c>
      <c r="AQ607">
        <v>0</v>
      </c>
      <c r="AR607">
        <v>410</v>
      </c>
      <c r="AS607">
        <v>4729</v>
      </c>
      <c r="AT607">
        <v>0</v>
      </c>
      <c r="AU607">
        <v>0</v>
      </c>
      <c r="AV607">
        <v>0</v>
      </c>
      <c r="AW607">
        <v>45</v>
      </c>
      <c r="AX607">
        <v>0</v>
      </c>
      <c r="AY607">
        <v>3680</v>
      </c>
      <c r="AZ607">
        <v>904</v>
      </c>
      <c r="BA607">
        <v>0</v>
      </c>
      <c r="BB607">
        <v>0</v>
      </c>
      <c r="BC607" s="1">
        <v>23.217391304347824</v>
      </c>
      <c r="BD607" s="1">
        <v>0.24385633270321361</v>
      </c>
      <c r="BE607" s="1">
        <v>1058</v>
      </c>
      <c r="BF607" s="1">
        <v>3840</v>
      </c>
      <c r="BG607" s="1">
        <v>1.1979166666666667E-2</v>
      </c>
      <c r="BH607" s="1">
        <v>0.13489583333333333</v>
      </c>
      <c r="BI607" s="1">
        <v>14.307291666666666</v>
      </c>
      <c r="BJ607" s="1">
        <v>25.985937499999999</v>
      </c>
      <c r="BK607" s="1">
        <v>136778.35729166667</v>
      </c>
      <c r="BL607" s="1">
        <v>61</v>
      </c>
      <c r="BM607" s="1">
        <v>38.222135416666667</v>
      </c>
      <c r="BN607" s="1">
        <v>257.15332465277777</v>
      </c>
      <c r="BO607" s="1">
        <v>3.7227127505083231</v>
      </c>
      <c r="BP607">
        <f>IFERROR(VLOOKUP(C607,'[2]Øyer per selskap'!$A$2:$D$43,4,FALSE),0)</f>
        <v>0</v>
      </c>
      <c r="BQ607">
        <f>IFERROR(VLOOKUP(C607,'[1]Pivot 28112017 - VIR 2018'!$D$4:$E$117,2,FALSE),0)</f>
        <v>20.251999999999999</v>
      </c>
      <c r="BR607">
        <v>246.69</v>
      </c>
    </row>
    <row r="608" spans="1:70" x14ac:dyDescent="0.25">
      <c r="A608" t="s">
        <v>316</v>
      </c>
      <c r="B608" t="s">
        <v>309</v>
      </c>
      <c r="C608">
        <v>914078865</v>
      </c>
      <c r="D608" t="s">
        <v>310</v>
      </c>
      <c r="E608">
        <v>2013</v>
      </c>
      <c r="F608">
        <v>0</v>
      </c>
      <c r="G608">
        <v>0</v>
      </c>
      <c r="H608">
        <v>0</v>
      </c>
      <c r="I608">
        <v>2029</v>
      </c>
      <c r="J608">
        <v>0</v>
      </c>
      <c r="K608">
        <v>297</v>
      </c>
      <c r="L608">
        <v>2714</v>
      </c>
      <c r="M608">
        <v>4295</v>
      </c>
      <c r="N608">
        <v>0</v>
      </c>
      <c r="O608">
        <v>0</v>
      </c>
      <c r="P608">
        <v>0</v>
      </c>
      <c r="Q608">
        <v>0</v>
      </c>
      <c r="R608">
        <v>179</v>
      </c>
      <c r="S608">
        <v>36</v>
      </c>
      <c r="T608">
        <v>0</v>
      </c>
      <c r="U608">
        <v>0</v>
      </c>
      <c r="V608">
        <v>5014</v>
      </c>
      <c r="W608">
        <v>1016</v>
      </c>
      <c r="X608">
        <v>394</v>
      </c>
      <c r="Y608">
        <v>0</v>
      </c>
      <c r="Z608">
        <v>32.9</v>
      </c>
      <c r="AA608">
        <v>2247.7600000000002</v>
      </c>
      <c r="AB608">
        <v>0</v>
      </c>
      <c r="AC608">
        <v>0</v>
      </c>
      <c r="AD608">
        <v>2798.46</v>
      </c>
      <c r="AE608">
        <v>1861</v>
      </c>
      <c r="AF608">
        <v>17767</v>
      </c>
      <c r="AG608">
        <v>4708</v>
      </c>
      <c r="AH608">
        <v>0</v>
      </c>
      <c r="AI608">
        <v>129</v>
      </c>
      <c r="AJ608">
        <v>78</v>
      </c>
      <c r="AK608">
        <v>136</v>
      </c>
      <c r="AL608">
        <v>84</v>
      </c>
      <c r="AM608">
        <v>494</v>
      </c>
      <c r="AN608">
        <v>0</v>
      </c>
      <c r="AO608">
        <v>0</v>
      </c>
      <c r="AP608">
        <v>0</v>
      </c>
      <c r="AQ608">
        <v>0</v>
      </c>
      <c r="AR608">
        <v>552</v>
      </c>
      <c r="AS608">
        <v>8482</v>
      </c>
      <c r="AT608">
        <v>0</v>
      </c>
      <c r="AU608">
        <v>0</v>
      </c>
      <c r="AV608">
        <v>0</v>
      </c>
      <c r="AW608">
        <v>58</v>
      </c>
      <c r="AX608">
        <v>0</v>
      </c>
      <c r="AY608">
        <v>7073</v>
      </c>
      <c r="AZ608">
        <v>1743</v>
      </c>
      <c r="BA608">
        <v>0</v>
      </c>
      <c r="BB608">
        <v>0</v>
      </c>
      <c r="BC608" s="1">
        <v>23.217391304347824</v>
      </c>
      <c r="BD608" s="1">
        <v>0.24385633270321361</v>
      </c>
      <c r="BE608" s="1">
        <v>1058</v>
      </c>
      <c r="BF608" s="1">
        <v>3840</v>
      </c>
      <c r="BG608" s="1">
        <v>1.1979166666666667E-2</v>
      </c>
      <c r="BH608" s="1">
        <v>0.13489583333333333</v>
      </c>
      <c r="BI608" s="1">
        <v>14.307291666666666</v>
      </c>
      <c r="BJ608" s="1">
        <v>25.985937499999999</v>
      </c>
      <c r="BK608" s="1">
        <v>136778.35729166667</v>
      </c>
      <c r="BL608" s="1">
        <v>61</v>
      </c>
      <c r="BM608" s="1">
        <v>38.222135416666667</v>
      </c>
      <c r="BN608" s="1">
        <v>257.15332465277777</v>
      </c>
      <c r="BO608" s="1">
        <v>3.7227127505083231</v>
      </c>
      <c r="BP608">
        <f>IFERROR(VLOOKUP(C608,'[2]Øyer per selskap'!$A$2:$D$43,4,FALSE),0)</f>
        <v>0</v>
      </c>
      <c r="BQ608">
        <f>IFERROR(VLOOKUP(C608,'[1]Pivot 28112017 - VIR 2018'!$D$4:$E$117,2,FALSE),0)</f>
        <v>20.251999999999999</v>
      </c>
      <c r="BR608">
        <v>246.69</v>
      </c>
    </row>
    <row r="609" spans="1:70" x14ac:dyDescent="0.25">
      <c r="A609" t="s">
        <v>317</v>
      </c>
      <c r="B609" t="s">
        <v>309</v>
      </c>
      <c r="C609">
        <v>914078865</v>
      </c>
      <c r="D609" t="s">
        <v>310</v>
      </c>
      <c r="E609">
        <v>2014</v>
      </c>
      <c r="F609">
        <v>0</v>
      </c>
      <c r="G609">
        <v>0</v>
      </c>
      <c r="H609">
        <v>0</v>
      </c>
      <c r="I609">
        <v>2032</v>
      </c>
      <c r="J609">
        <v>0</v>
      </c>
      <c r="K609">
        <v>326</v>
      </c>
      <c r="L609">
        <v>2438</v>
      </c>
      <c r="M609">
        <v>4842</v>
      </c>
      <c r="N609">
        <v>0</v>
      </c>
      <c r="O609">
        <v>0</v>
      </c>
      <c r="P609">
        <v>0</v>
      </c>
      <c r="Q609">
        <v>0</v>
      </c>
      <c r="R609">
        <v>453</v>
      </c>
      <c r="S609">
        <v>127</v>
      </c>
      <c r="T609">
        <v>467</v>
      </c>
      <c r="U609">
        <v>0</v>
      </c>
      <c r="V609">
        <v>5777</v>
      </c>
      <c r="W609">
        <v>1617</v>
      </c>
      <c r="X609">
        <v>1133</v>
      </c>
      <c r="Y609">
        <v>0</v>
      </c>
      <c r="Z609">
        <v>32.9</v>
      </c>
      <c r="AA609">
        <v>2247.7600000000002</v>
      </c>
      <c r="AB609">
        <v>0</v>
      </c>
      <c r="AC609">
        <v>0</v>
      </c>
      <c r="AD609">
        <v>2798.46</v>
      </c>
      <c r="AE609">
        <v>1859</v>
      </c>
      <c r="AF609">
        <v>18914</v>
      </c>
      <c r="AG609">
        <v>5325</v>
      </c>
      <c r="AH609">
        <v>0</v>
      </c>
      <c r="AI609">
        <v>129</v>
      </c>
      <c r="AJ609">
        <v>78</v>
      </c>
      <c r="AK609">
        <v>142</v>
      </c>
      <c r="AL609">
        <v>2722</v>
      </c>
      <c r="AM609">
        <v>0</v>
      </c>
      <c r="AN609">
        <v>0</v>
      </c>
      <c r="AO609">
        <v>0</v>
      </c>
      <c r="AP609">
        <v>125</v>
      </c>
      <c r="AQ609">
        <v>4256</v>
      </c>
      <c r="AR609">
        <v>635</v>
      </c>
      <c r="AS609">
        <v>9551</v>
      </c>
      <c r="AT609">
        <v>0</v>
      </c>
      <c r="AU609">
        <v>0</v>
      </c>
      <c r="AV609">
        <v>0</v>
      </c>
      <c r="AW609">
        <v>64</v>
      </c>
      <c r="AX609">
        <v>0</v>
      </c>
      <c r="AY609">
        <v>8884</v>
      </c>
      <c r="AZ609">
        <v>1599</v>
      </c>
      <c r="BA609">
        <v>0</v>
      </c>
      <c r="BB609">
        <v>0</v>
      </c>
      <c r="BC609" s="1">
        <v>23.217391304347824</v>
      </c>
      <c r="BD609" s="1">
        <v>0.24385633270321361</v>
      </c>
      <c r="BE609" s="1">
        <v>1058</v>
      </c>
      <c r="BF609" s="1">
        <v>3840</v>
      </c>
      <c r="BG609" s="1">
        <v>1.1979166666666667E-2</v>
      </c>
      <c r="BH609" s="1">
        <v>0.13489583333333333</v>
      </c>
      <c r="BI609" s="1">
        <v>14.307291666666666</v>
      </c>
      <c r="BJ609" s="1">
        <v>25.985937499999999</v>
      </c>
      <c r="BK609" s="1">
        <v>136778.35729166667</v>
      </c>
      <c r="BL609" s="1">
        <v>61</v>
      </c>
      <c r="BM609" s="1">
        <v>38.222135416666667</v>
      </c>
      <c r="BN609" s="1">
        <v>257.15332465277777</v>
      </c>
      <c r="BO609" s="1">
        <v>3.7227127505083231</v>
      </c>
      <c r="BP609">
        <f>IFERROR(VLOOKUP(C609,'[2]Øyer per selskap'!$A$2:$D$43,4,FALSE),0)</f>
        <v>0</v>
      </c>
      <c r="BQ609">
        <f>IFERROR(VLOOKUP(C609,'[1]Pivot 28112017 - VIR 2018'!$D$4:$E$117,2,FALSE),0)</f>
        <v>20.251999999999999</v>
      </c>
      <c r="BR609">
        <v>246.69</v>
      </c>
    </row>
    <row r="610" spans="1:70" x14ac:dyDescent="0.25">
      <c r="A610" t="s">
        <v>318</v>
      </c>
      <c r="B610" t="s">
        <v>309</v>
      </c>
      <c r="C610">
        <v>914078865</v>
      </c>
      <c r="D610" t="s">
        <v>310</v>
      </c>
      <c r="E610">
        <v>2015</v>
      </c>
      <c r="F610">
        <v>0</v>
      </c>
      <c r="G610">
        <v>0</v>
      </c>
      <c r="H610">
        <v>0</v>
      </c>
      <c r="I610">
        <v>2131</v>
      </c>
      <c r="J610">
        <v>0</v>
      </c>
      <c r="K610">
        <v>304</v>
      </c>
      <c r="L610">
        <v>4093</v>
      </c>
      <c r="M610">
        <v>5162</v>
      </c>
      <c r="N610">
        <v>0</v>
      </c>
      <c r="O610">
        <v>0</v>
      </c>
      <c r="P610">
        <v>0</v>
      </c>
      <c r="Q610">
        <v>0</v>
      </c>
      <c r="R610">
        <v>205</v>
      </c>
      <c r="S610">
        <v>62</v>
      </c>
      <c r="T610">
        <v>102</v>
      </c>
      <c r="U610">
        <v>0</v>
      </c>
      <c r="V610">
        <v>5986</v>
      </c>
      <c r="W610">
        <v>1799</v>
      </c>
      <c r="X610">
        <v>2750</v>
      </c>
      <c r="Y610">
        <v>0</v>
      </c>
      <c r="Z610">
        <v>32.9</v>
      </c>
      <c r="AA610">
        <v>2247.7600000000002</v>
      </c>
      <c r="AB610">
        <v>0</v>
      </c>
      <c r="AC610">
        <v>0</v>
      </c>
      <c r="AD610">
        <v>2798.46</v>
      </c>
      <c r="AE610">
        <v>1888</v>
      </c>
      <c r="AF610">
        <v>22956</v>
      </c>
      <c r="AG610">
        <v>4708</v>
      </c>
      <c r="AH610">
        <v>0</v>
      </c>
      <c r="AI610">
        <v>131</v>
      </c>
      <c r="AJ610">
        <v>78</v>
      </c>
      <c r="AK610">
        <v>147</v>
      </c>
      <c r="AL610">
        <v>988</v>
      </c>
      <c r="AM610">
        <v>0</v>
      </c>
      <c r="AN610">
        <v>0</v>
      </c>
      <c r="AO610">
        <v>0</v>
      </c>
      <c r="AP610">
        <v>125</v>
      </c>
      <c r="AQ610">
        <v>4131</v>
      </c>
      <c r="AR610">
        <v>600</v>
      </c>
      <c r="AS610">
        <v>11549</v>
      </c>
      <c r="AT610">
        <v>121</v>
      </c>
      <c r="AU610">
        <v>0</v>
      </c>
      <c r="AV610">
        <v>0</v>
      </c>
      <c r="AW610">
        <v>69</v>
      </c>
      <c r="AX610">
        <v>0</v>
      </c>
      <c r="AY610">
        <v>6069</v>
      </c>
      <c r="AZ610">
        <v>1503</v>
      </c>
      <c r="BA610">
        <v>0</v>
      </c>
      <c r="BB610">
        <v>0</v>
      </c>
      <c r="BC610" s="1">
        <v>23.217391304347824</v>
      </c>
      <c r="BD610" s="1">
        <v>0.24385633270321361</v>
      </c>
      <c r="BE610" s="1">
        <v>1058</v>
      </c>
      <c r="BF610" s="1">
        <v>3840</v>
      </c>
      <c r="BG610" s="1">
        <v>1.1979166666666667E-2</v>
      </c>
      <c r="BH610" s="1">
        <v>0.13489583333333333</v>
      </c>
      <c r="BI610" s="1">
        <v>14.307291666666666</v>
      </c>
      <c r="BJ610" s="1">
        <v>25.985937499999999</v>
      </c>
      <c r="BK610" s="1">
        <v>136778.35729166667</v>
      </c>
      <c r="BL610" s="1">
        <v>61</v>
      </c>
      <c r="BM610" s="1">
        <v>38.222135416666667</v>
      </c>
      <c r="BN610" s="1">
        <v>257.15332465277777</v>
      </c>
      <c r="BO610" s="1">
        <v>3.7227127505083231</v>
      </c>
      <c r="BP610">
        <f>IFERROR(VLOOKUP(C610,'[2]Øyer per selskap'!$A$2:$D$43,4,FALSE),0)</f>
        <v>0</v>
      </c>
      <c r="BQ610">
        <f>IFERROR(VLOOKUP(C610,'[1]Pivot 28112017 - VIR 2018'!$D$4:$E$117,2,FALSE),0)</f>
        <v>20.251999999999999</v>
      </c>
      <c r="BR610">
        <v>246.69</v>
      </c>
    </row>
    <row r="611" spans="1:70" x14ac:dyDescent="0.25">
      <c r="A611" t="s">
        <v>319</v>
      </c>
      <c r="B611" t="s">
        <v>309</v>
      </c>
      <c r="C611">
        <v>914078865</v>
      </c>
      <c r="D611" t="s">
        <v>310</v>
      </c>
      <c r="E611">
        <v>2016</v>
      </c>
      <c r="F611">
        <v>0</v>
      </c>
      <c r="G611">
        <v>0</v>
      </c>
      <c r="H611">
        <v>0</v>
      </c>
      <c r="I611">
        <v>2120</v>
      </c>
      <c r="J611">
        <v>0</v>
      </c>
      <c r="K611">
        <v>311</v>
      </c>
      <c r="L611">
        <v>4489</v>
      </c>
      <c r="M611">
        <v>5216</v>
      </c>
      <c r="N611">
        <v>0</v>
      </c>
      <c r="O611">
        <v>0</v>
      </c>
      <c r="P611">
        <v>0</v>
      </c>
      <c r="Q611">
        <v>0</v>
      </c>
      <c r="R611">
        <v>464</v>
      </c>
      <c r="S611">
        <v>102</v>
      </c>
      <c r="T611">
        <v>56</v>
      </c>
      <c r="U611">
        <v>0</v>
      </c>
      <c r="V611">
        <v>8966</v>
      </c>
      <c r="W611">
        <v>1966</v>
      </c>
      <c r="X611">
        <v>3312</v>
      </c>
      <c r="Y611">
        <v>0</v>
      </c>
      <c r="Z611">
        <v>32.9</v>
      </c>
      <c r="AA611">
        <v>2247.7600000000002</v>
      </c>
      <c r="AB611">
        <v>0</v>
      </c>
      <c r="AC611">
        <v>0</v>
      </c>
      <c r="AD611">
        <v>2798.46</v>
      </c>
      <c r="AE611">
        <v>1899</v>
      </c>
      <c r="AF611">
        <v>28927</v>
      </c>
      <c r="AG611">
        <v>4928</v>
      </c>
      <c r="AH611">
        <v>0</v>
      </c>
      <c r="AI611">
        <v>135</v>
      </c>
      <c r="AJ611">
        <v>80</v>
      </c>
      <c r="AK611">
        <v>156</v>
      </c>
      <c r="AL611">
        <v>1225</v>
      </c>
      <c r="AM611">
        <v>171</v>
      </c>
      <c r="AN611">
        <v>0</v>
      </c>
      <c r="AO611">
        <v>0</v>
      </c>
      <c r="AP611">
        <v>125</v>
      </c>
      <c r="AQ611">
        <v>4006</v>
      </c>
      <c r="AR611">
        <v>879</v>
      </c>
      <c r="AS611">
        <v>18646</v>
      </c>
      <c r="AT611">
        <v>526</v>
      </c>
      <c r="AU611">
        <v>0</v>
      </c>
      <c r="AV611">
        <v>0</v>
      </c>
      <c r="AW611">
        <v>76</v>
      </c>
      <c r="AX611">
        <v>0</v>
      </c>
      <c r="AY611">
        <v>4994</v>
      </c>
      <c r="AZ611">
        <v>428</v>
      </c>
      <c r="BA611">
        <v>0</v>
      </c>
      <c r="BB611">
        <v>0</v>
      </c>
      <c r="BC611" s="1">
        <v>23.217391304347824</v>
      </c>
      <c r="BD611" s="1">
        <v>0.24385633270321361</v>
      </c>
      <c r="BE611" s="1">
        <v>1058</v>
      </c>
      <c r="BF611" s="1">
        <v>3840</v>
      </c>
      <c r="BG611" s="1">
        <v>1.1979166666666667E-2</v>
      </c>
      <c r="BH611" s="1">
        <v>0.13489583333333333</v>
      </c>
      <c r="BI611" s="1">
        <v>14.307291666666666</v>
      </c>
      <c r="BJ611" s="1">
        <v>25.985937499999999</v>
      </c>
      <c r="BK611" s="1">
        <v>136778.35729166667</v>
      </c>
      <c r="BL611" s="1">
        <v>61</v>
      </c>
      <c r="BM611" s="1">
        <v>38.222135416666667</v>
      </c>
      <c r="BN611" s="1">
        <v>257.15332465277777</v>
      </c>
      <c r="BO611" s="1">
        <v>3.7227127505083231</v>
      </c>
      <c r="BP611">
        <f>IFERROR(VLOOKUP(C611,'[2]Øyer per selskap'!$A$2:$D$43,4,FALSE),0)</f>
        <v>0</v>
      </c>
      <c r="BQ611">
        <f>IFERROR(VLOOKUP(C611,'[1]Pivot 28112017 - VIR 2018'!$D$4:$E$117,2,FALSE),0)</f>
        <v>20.251999999999999</v>
      </c>
      <c r="BR611">
        <v>246.69</v>
      </c>
    </row>
    <row r="612" spans="1:70" x14ac:dyDescent="0.25">
      <c r="A612" t="s">
        <v>1406</v>
      </c>
      <c r="B612" t="s">
        <v>1407</v>
      </c>
      <c r="C612">
        <v>982699614</v>
      </c>
      <c r="D612" t="s">
        <v>1408</v>
      </c>
      <c r="E612">
        <v>2007</v>
      </c>
      <c r="F612">
        <v>0</v>
      </c>
      <c r="G612">
        <v>0</v>
      </c>
      <c r="H612">
        <v>0</v>
      </c>
      <c r="I612">
        <v>247</v>
      </c>
      <c r="J612">
        <v>0</v>
      </c>
      <c r="K612">
        <v>0</v>
      </c>
      <c r="L612">
        <v>0</v>
      </c>
      <c r="M612">
        <v>4037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266</v>
      </c>
      <c r="W612">
        <v>56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25</v>
      </c>
      <c r="AF612">
        <v>6309</v>
      </c>
      <c r="AG612">
        <v>0</v>
      </c>
      <c r="AH612">
        <v>0</v>
      </c>
      <c r="AI612">
        <v>0</v>
      </c>
      <c r="AJ612">
        <v>13</v>
      </c>
      <c r="AK612">
        <v>15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869</v>
      </c>
      <c r="AT612">
        <v>0</v>
      </c>
      <c r="AU612">
        <v>0</v>
      </c>
      <c r="AV612">
        <v>0</v>
      </c>
      <c r="AW612">
        <v>2</v>
      </c>
      <c r="AX612">
        <v>0</v>
      </c>
      <c r="AY612">
        <v>740</v>
      </c>
      <c r="AZ612">
        <v>0</v>
      </c>
      <c r="BA612">
        <v>0</v>
      </c>
      <c r="BB612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>
        <f>IFERROR(VLOOKUP(C612,'[2]Øyer per selskap'!$A$2:$D$43,4,FALSE),0)</f>
        <v>0</v>
      </c>
      <c r="BQ612">
        <f>IFERROR(VLOOKUP(C612,'[1]Pivot 28112017 - VIR 2018'!$D$4:$E$117,2,FALSE),0)</f>
        <v>0</v>
      </c>
      <c r="BR612">
        <v>247.85</v>
      </c>
    </row>
    <row r="613" spans="1:70" x14ac:dyDescent="0.25">
      <c r="A613" t="s">
        <v>1409</v>
      </c>
      <c r="B613" t="s">
        <v>1407</v>
      </c>
      <c r="C613">
        <v>982699614</v>
      </c>
      <c r="D613" t="s">
        <v>1408</v>
      </c>
      <c r="E613">
        <v>2008</v>
      </c>
      <c r="F613">
        <v>0</v>
      </c>
      <c r="G613">
        <v>0</v>
      </c>
      <c r="H613">
        <v>0</v>
      </c>
      <c r="I613">
        <v>315</v>
      </c>
      <c r="J613">
        <v>0</v>
      </c>
      <c r="K613">
        <v>0</v>
      </c>
      <c r="L613">
        <v>0</v>
      </c>
      <c r="M613">
        <v>3526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363</v>
      </c>
      <c r="W613">
        <v>67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27</v>
      </c>
      <c r="AF613">
        <v>10994</v>
      </c>
      <c r="AG613">
        <v>0</v>
      </c>
      <c r="AH613">
        <v>0</v>
      </c>
      <c r="AI613">
        <v>0</v>
      </c>
      <c r="AJ613">
        <v>13</v>
      </c>
      <c r="AK613">
        <v>24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11</v>
      </c>
      <c r="AX613">
        <v>0</v>
      </c>
      <c r="AY613">
        <v>744</v>
      </c>
      <c r="AZ613">
        <v>0</v>
      </c>
      <c r="BA613">
        <v>0</v>
      </c>
      <c r="BB613">
        <v>0</v>
      </c>
      <c r="BP613">
        <f>IFERROR(VLOOKUP(C613,'[2]Øyer per selskap'!$A$2:$D$43,4,FALSE),0)</f>
        <v>0</v>
      </c>
      <c r="BQ613">
        <f>IFERROR(VLOOKUP(C613,'[1]Pivot 28112017 - VIR 2018'!$D$4:$E$117,2,FALSE),0)</f>
        <v>0</v>
      </c>
      <c r="BR613">
        <v>247.85</v>
      </c>
    </row>
    <row r="614" spans="1:70" x14ac:dyDescent="0.25">
      <c r="A614" t="s">
        <v>1410</v>
      </c>
      <c r="B614" t="s">
        <v>1407</v>
      </c>
      <c r="C614">
        <v>982699614</v>
      </c>
      <c r="D614" t="s">
        <v>1408</v>
      </c>
      <c r="E614">
        <v>2009</v>
      </c>
      <c r="F614">
        <v>0</v>
      </c>
      <c r="G614">
        <v>0</v>
      </c>
      <c r="H614">
        <v>0</v>
      </c>
      <c r="I614">
        <v>454</v>
      </c>
      <c r="J614">
        <v>0</v>
      </c>
      <c r="K614">
        <v>0</v>
      </c>
      <c r="L614">
        <v>0</v>
      </c>
      <c r="M614">
        <v>3751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468</v>
      </c>
      <c r="W614">
        <v>40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27</v>
      </c>
      <c r="AF614">
        <v>13134</v>
      </c>
      <c r="AG614">
        <v>0</v>
      </c>
      <c r="AH614">
        <v>0</v>
      </c>
      <c r="AI614">
        <v>0</v>
      </c>
      <c r="AJ614">
        <v>13</v>
      </c>
      <c r="AK614">
        <v>24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11</v>
      </c>
      <c r="AX614">
        <v>0</v>
      </c>
      <c r="AY614">
        <v>2443</v>
      </c>
      <c r="AZ614">
        <v>0</v>
      </c>
      <c r="BA614">
        <v>0</v>
      </c>
      <c r="BB614">
        <v>0</v>
      </c>
      <c r="BP614">
        <f>IFERROR(VLOOKUP(C614,'[2]Øyer per selskap'!$A$2:$D$43,4,FALSE),0)</f>
        <v>0</v>
      </c>
      <c r="BQ614">
        <f>IFERROR(VLOOKUP(C614,'[1]Pivot 28112017 - VIR 2018'!$D$4:$E$117,2,FALSE),0)</f>
        <v>0</v>
      </c>
      <c r="BR614">
        <v>247.85</v>
      </c>
    </row>
    <row r="615" spans="1:70" x14ac:dyDescent="0.25">
      <c r="A615" t="s">
        <v>1411</v>
      </c>
      <c r="B615" t="s">
        <v>1407</v>
      </c>
      <c r="C615">
        <v>982699614</v>
      </c>
      <c r="D615" t="s">
        <v>1408</v>
      </c>
      <c r="E615">
        <v>2010</v>
      </c>
      <c r="F615">
        <v>0</v>
      </c>
      <c r="G615">
        <v>0</v>
      </c>
      <c r="H615">
        <v>0</v>
      </c>
      <c r="I615">
        <v>522</v>
      </c>
      <c r="J615">
        <v>0</v>
      </c>
      <c r="K615">
        <v>0</v>
      </c>
      <c r="L615">
        <v>0</v>
      </c>
      <c r="M615">
        <v>1570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428</v>
      </c>
      <c r="W615">
        <v>18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55</v>
      </c>
      <c r="AF615">
        <v>13500</v>
      </c>
      <c r="AG615">
        <v>0</v>
      </c>
      <c r="AH615">
        <v>0</v>
      </c>
      <c r="AI615">
        <v>0</v>
      </c>
      <c r="AJ615">
        <v>13</v>
      </c>
      <c r="AK615">
        <v>24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11</v>
      </c>
      <c r="AX615">
        <v>0</v>
      </c>
      <c r="AY615">
        <v>1633</v>
      </c>
      <c r="AZ615">
        <v>0</v>
      </c>
      <c r="BA615">
        <v>0</v>
      </c>
      <c r="BB615">
        <v>0</v>
      </c>
      <c r="BP615">
        <f>IFERROR(VLOOKUP(C615,'[2]Øyer per selskap'!$A$2:$D$43,4,FALSE),0)</f>
        <v>0</v>
      </c>
      <c r="BQ615">
        <f>IFERROR(VLOOKUP(C615,'[1]Pivot 28112017 - VIR 2018'!$D$4:$E$117,2,FALSE),0)</f>
        <v>0</v>
      </c>
      <c r="BR615">
        <v>247.85</v>
      </c>
    </row>
    <row r="616" spans="1:70" x14ac:dyDescent="0.25">
      <c r="A616" t="s">
        <v>1412</v>
      </c>
      <c r="B616" t="s">
        <v>1407</v>
      </c>
      <c r="C616">
        <v>982699614</v>
      </c>
      <c r="D616" t="s">
        <v>1408</v>
      </c>
      <c r="E616">
        <v>2011</v>
      </c>
      <c r="F616">
        <v>0</v>
      </c>
      <c r="G616">
        <v>0</v>
      </c>
      <c r="H616">
        <v>0</v>
      </c>
      <c r="I616">
        <v>531</v>
      </c>
      <c r="J616">
        <v>0</v>
      </c>
      <c r="K616">
        <v>0</v>
      </c>
      <c r="L616">
        <v>0</v>
      </c>
      <c r="M616">
        <v>2467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392</v>
      </c>
      <c r="W616">
        <v>32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57</v>
      </c>
      <c r="AF616">
        <v>13486</v>
      </c>
      <c r="AG616">
        <v>0</v>
      </c>
      <c r="AH616">
        <v>0</v>
      </c>
      <c r="AI616">
        <v>0</v>
      </c>
      <c r="AJ616">
        <v>13</v>
      </c>
      <c r="AK616">
        <v>24</v>
      </c>
      <c r="AL616">
        <v>16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11</v>
      </c>
      <c r="AX616">
        <v>0</v>
      </c>
      <c r="AY616">
        <v>715</v>
      </c>
      <c r="AZ616">
        <v>0</v>
      </c>
      <c r="BA616">
        <v>0</v>
      </c>
      <c r="BB616">
        <v>0</v>
      </c>
      <c r="BP616">
        <f>IFERROR(VLOOKUP(C616,'[2]Øyer per selskap'!$A$2:$D$43,4,FALSE),0)</f>
        <v>0</v>
      </c>
      <c r="BQ616">
        <f>IFERROR(VLOOKUP(C616,'[1]Pivot 28112017 - VIR 2018'!$D$4:$E$117,2,FALSE),0)</f>
        <v>0</v>
      </c>
      <c r="BR616">
        <v>247.85</v>
      </c>
    </row>
    <row r="617" spans="1:70" x14ac:dyDescent="0.25">
      <c r="A617" t="s">
        <v>1413</v>
      </c>
      <c r="B617" t="s">
        <v>1407</v>
      </c>
      <c r="C617">
        <v>982699614</v>
      </c>
      <c r="D617" t="s">
        <v>1408</v>
      </c>
      <c r="E617">
        <v>2012</v>
      </c>
      <c r="F617">
        <v>0</v>
      </c>
      <c r="G617">
        <v>0</v>
      </c>
      <c r="H617">
        <v>0</v>
      </c>
      <c r="I617">
        <v>570</v>
      </c>
      <c r="J617">
        <v>0</v>
      </c>
      <c r="K617">
        <v>0</v>
      </c>
      <c r="L617">
        <v>0</v>
      </c>
      <c r="M617">
        <v>4231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382</v>
      </c>
      <c r="W617">
        <v>10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57</v>
      </c>
      <c r="AF617">
        <v>13778</v>
      </c>
      <c r="AG617">
        <v>0</v>
      </c>
      <c r="AH617">
        <v>0</v>
      </c>
      <c r="AI617">
        <v>0</v>
      </c>
      <c r="AJ617">
        <v>13</v>
      </c>
      <c r="AK617">
        <v>24</v>
      </c>
      <c r="AL617">
        <v>17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11</v>
      </c>
      <c r="AX617">
        <v>0</v>
      </c>
      <c r="AY617">
        <v>1555</v>
      </c>
      <c r="AZ617">
        <v>0</v>
      </c>
      <c r="BA617">
        <v>0</v>
      </c>
      <c r="BB617">
        <v>0</v>
      </c>
      <c r="BP617">
        <f>IFERROR(VLOOKUP(C617,'[2]Øyer per selskap'!$A$2:$D$43,4,FALSE),0)</f>
        <v>0</v>
      </c>
      <c r="BQ617">
        <f>IFERROR(VLOOKUP(C617,'[1]Pivot 28112017 - VIR 2018'!$D$4:$E$117,2,FALSE),0)</f>
        <v>0</v>
      </c>
      <c r="BR617">
        <v>247.85</v>
      </c>
    </row>
    <row r="618" spans="1:70" x14ac:dyDescent="0.25">
      <c r="A618" t="s">
        <v>1414</v>
      </c>
      <c r="B618" t="s">
        <v>1407</v>
      </c>
      <c r="C618">
        <v>982699614</v>
      </c>
      <c r="D618" t="s">
        <v>1408</v>
      </c>
      <c r="E618">
        <v>2013</v>
      </c>
      <c r="F618">
        <v>0</v>
      </c>
      <c r="G618">
        <v>0</v>
      </c>
      <c r="H618">
        <v>0</v>
      </c>
      <c r="I618">
        <v>574</v>
      </c>
      <c r="J618">
        <v>0</v>
      </c>
      <c r="K618">
        <v>0</v>
      </c>
      <c r="L618">
        <v>0</v>
      </c>
      <c r="M618">
        <v>3561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404</v>
      </c>
      <c r="W618">
        <v>15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72</v>
      </c>
      <c r="AF618">
        <v>13410</v>
      </c>
      <c r="AG618">
        <v>0</v>
      </c>
      <c r="AH618">
        <v>0</v>
      </c>
      <c r="AI618">
        <v>0</v>
      </c>
      <c r="AJ618">
        <v>13</v>
      </c>
      <c r="AK618">
        <v>24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76</v>
      </c>
      <c r="AU618">
        <v>0</v>
      </c>
      <c r="AV618">
        <v>0</v>
      </c>
      <c r="AW618">
        <v>11</v>
      </c>
      <c r="AX618">
        <v>0</v>
      </c>
      <c r="AY618">
        <v>617</v>
      </c>
      <c r="AZ618">
        <v>0</v>
      </c>
      <c r="BA618">
        <v>0</v>
      </c>
      <c r="BB618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>
        <f>IFERROR(VLOOKUP(C618,'[2]Øyer per selskap'!$A$2:$D$43,4,FALSE),0)</f>
        <v>0</v>
      </c>
      <c r="BQ618">
        <f>IFERROR(VLOOKUP(C618,'[1]Pivot 28112017 - VIR 2018'!$D$4:$E$117,2,FALSE),0)</f>
        <v>0</v>
      </c>
      <c r="BR618">
        <v>247.85</v>
      </c>
    </row>
    <row r="619" spans="1:70" x14ac:dyDescent="0.25">
      <c r="A619" t="s">
        <v>1415</v>
      </c>
      <c r="B619" t="s">
        <v>1407</v>
      </c>
      <c r="C619">
        <v>982699614</v>
      </c>
      <c r="D619" t="s">
        <v>1408</v>
      </c>
      <c r="E619">
        <v>2014</v>
      </c>
      <c r="F619">
        <v>0</v>
      </c>
      <c r="G619">
        <v>0</v>
      </c>
      <c r="H619">
        <v>0</v>
      </c>
      <c r="I619">
        <v>720</v>
      </c>
      <c r="J619">
        <v>0</v>
      </c>
      <c r="K619">
        <v>0</v>
      </c>
      <c r="L619">
        <v>0</v>
      </c>
      <c r="M619">
        <v>3076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677</v>
      </c>
      <c r="W619">
        <v>40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78</v>
      </c>
      <c r="AF619">
        <v>13307</v>
      </c>
      <c r="AG619">
        <v>0</v>
      </c>
      <c r="AH619">
        <v>0</v>
      </c>
      <c r="AI619">
        <v>0</v>
      </c>
      <c r="AJ619">
        <v>13</v>
      </c>
      <c r="AK619">
        <v>24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36</v>
      </c>
      <c r="AS619">
        <v>1590</v>
      </c>
      <c r="AT619">
        <v>0</v>
      </c>
      <c r="AU619">
        <v>0</v>
      </c>
      <c r="AV619">
        <v>0</v>
      </c>
      <c r="AW619">
        <v>11</v>
      </c>
      <c r="AX619">
        <v>0</v>
      </c>
      <c r="AY619">
        <v>1159</v>
      </c>
      <c r="AZ619">
        <v>0</v>
      </c>
      <c r="BA619">
        <v>0</v>
      </c>
      <c r="BB619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>
        <f>IFERROR(VLOOKUP(C619,'[2]Øyer per selskap'!$A$2:$D$43,4,FALSE),0)</f>
        <v>0</v>
      </c>
      <c r="BQ619">
        <f>IFERROR(VLOOKUP(C619,'[1]Pivot 28112017 - VIR 2018'!$D$4:$E$117,2,FALSE),0)</f>
        <v>0</v>
      </c>
      <c r="BR619">
        <v>247.85</v>
      </c>
    </row>
    <row r="620" spans="1:70" x14ac:dyDescent="0.25">
      <c r="A620" t="s">
        <v>1416</v>
      </c>
      <c r="B620" t="s">
        <v>1407</v>
      </c>
      <c r="C620">
        <v>982699614</v>
      </c>
      <c r="D620" t="s">
        <v>1408</v>
      </c>
      <c r="E620">
        <v>2015</v>
      </c>
      <c r="F620">
        <v>0</v>
      </c>
      <c r="G620">
        <v>0</v>
      </c>
      <c r="H620">
        <v>0</v>
      </c>
      <c r="I620">
        <v>762</v>
      </c>
      <c r="J620">
        <v>0</v>
      </c>
      <c r="K620">
        <v>0</v>
      </c>
      <c r="L620">
        <v>0</v>
      </c>
      <c r="M620">
        <v>4135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488</v>
      </c>
      <c r="W620">
        <v>-29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78</v>
      </c>
      <c r="AF620">
        <v>12817</v>
      </c>
      <c r="AG620">
        <v>0</v>
      </c>
      <c r="AH620">
        <v>0</v>
      </c>
      <c r="AI620">
        <v>0</v>
      </c>
      <c r="AJ620">
        <v>13</v>
      </c>
      <c r="AK620">
        <v>24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40</v>
      </c>
      <c r="AS620">
        <v>1709</v>
      </c>
      <c r="AT620">
        <v>0</v>
      </c>
      <c r="AU620">
        <v>0</v>
      </c>
      <c r="AV620">
        <v>0</v>
      </c>
      <c r="AW620">
        <v>11</v>
      </c>
      <c r="AX620">
        <v>0</v>
      </c>
      <c r="AY620">
        <v>916</v>
      </c>
      <c r="AZ620">
        <v>0</v>
      </c>
      <c r="BA620">
        <v>0</v>
      </c>
      <c r="BB620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>
        <f>IFERROR(VLOOKUP(C620,'[2]Øyer per selskap'!$A$2:$D$43,4,FALSE),0)</f>
        <v>0</v>
      </c>
      <c r="BQ620">
        <f>IFERROR(VLOOKUP(C620,'[1]Pivot 28112017 - VIR 2018'!$D$4:$E$117,2,FALSE),0)</f>
        <v>0</v>
      </c>
      <c r="BR620">
        <v>247.85</v>
      </c>
    </row>
    <row r="621" spans="1:70" x14ac:dyDescent="0.25">
      <c r="A621" t="s">
        <v>1417</v>
      </c>
      <c r="B621" t="s">
        <v>1407</v>
      </c>
      <c r="C621">
        <v>982699614</v>
      </c>
      <c r="D621" t="s">
        <v>1408</v>
      </c>
      <c r="E621">
        <v>2016</v>
      </c>
      <c r="F621">
        <v>0</v>
      </c>
      <c r="G621">
        <v>0</v>
      </c>
      <c r="H621">
        <v>0</v>
      </c>
      <c r="I621">
        <v>507</v>
      </c>
      <c r="J621">
        <v>0</v>
      </c>
      <c r="K621">
        <v>0</v>
      </c>
      <c r="L621">
        <v>0</v>
      </c>
      <c r="M621">
        <v>4328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27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850</v>
      </c>
      <c r="AZ621">
        <v>0</v>
      </c>
      <c r="BA621">
        <v>0</v>
      </c>
      <c r="BB62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>
        <f>IFERROR(VLOOKUP(C621,'[2]Øyer per selskap'!$A$2:$D$43,4,FALSE),0)</f>
        <v>0</v>
      </c>
      <c r="BQ621">
        <f>IFERROR(VLOOKUP(C621,'[1]Pivot 28112017 - VIR 2018'!$D$4:$E$117,2,FALSE),0)</f>
        <v>0</v>
      </c>
      <c r="BR621">
        <v>247.85</v>
      </c>
    </row>
    <row r="622" spans="1:70" x14ac:dyDescent="0.25">
      <c r="A622" t="s">
        <v>1111</v>
      </c>
      <c r="B622" t="s">
        <v>112</v>
      </c>
      <c r="C622">
        <v>977106184</v>
      </c>
      <c r="D622" t="s">
        <v>113</v>
      </c>
      <c r="E622">
        <v>2007</v>
      </c>
      <c r="F622">
        <v>0</v>
      </c>
      <c r="G622">
        <v>0</v>
      </c>
      <c r="H622">
        <v>0</v>
      </c>
      <c r="I622">
        <v>4540</v>
      </c>
      <c r="J622">
        <v>0</v>
      </c>
      <c r="K622">
        <v>176</v>
      </c>
      <c r="L622">
        <v>0</v>
      </c>
      <c r="M622">
        <v>7785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7396</v>
      </c>
      <c r="W622">
        <v>1245</v>
      </c>
      <c r="X622">
        <v>2211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4757</v>
      </c>
      <c r="AF622">
        <v>69025</v>
      </c>
      <c r="AG622">
        <v>2124</v>
      </c>
      <c r="AH622">
        <v>0</v>
      </c>
      <c r="AI622">
        <v>304</v>
      </c>
      <c r="AJ622">
        <v>195</v>
      </c>
      <c r="AK622">
        <v>293</v>
      </c>
      <c r="AL622">
        <v>624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140</v>
      </c>
      <c r="AS622">
        <v>1662</v>
      </c>
      <c r="AT622">
        <v>0</v>
      </c>
      <c r="AU622">
        <v>0</v>
      </c>
      <c r="AV622">
        <v>0</v>
      </c>
      <c r="AW622">
        <v>81</v>
      </c>
      <c r="AX622">
        <v>17</v>
      </c>
      <c r="AY622">
        <v>4399</v>
      </c>
      <c r="AZ622">
        <v>0</v>
      </c>
      <c r="BA622">
        <v>0</v>
      </c>
      <c r="BB622">
        <v>0</v>
      </c>
      <c r="BC622" s="1">
        <v>0</v>
      </c>
      <c r="BD622" s="1">
        <v>0</v>
      </c>
      <c r="BE622" s="1">
        <v>0</v>
      </c>
      <c r="BF622" s="1">
        <v>8215</v>
      </c>
      <c r="BG622" s="1">
        <v>4.9056603773584909E-2</v>
      </c>
      <c r="BH622" s="1">
        <v>9.8113207547169817E-2</v>
      </c>
      <c r="BI622" s="1">
        <v>12.059525258673158</v>
      </c>
      <c r="BJ622" s="1">
        <v>29</v>
      </c>
      <c r="BK622" s="1">
        <v>2311.1113816189895</v>
      </c>
      <c r="BL622" s="1">
        <v>66</v>
      </c>
      <c r="BM622" s="1">
        <v>38.314181375532563</v>
      </c>
      <c r="BN622" s="1">
        <v>318.33901399878272</v>
      </c>
      <c r="BO622" s="1">
        <v>4.6929309708379243</v>
      </c>
      <c r="BP622">
        <f>IFERROR(VLOOKUP(C622,'[2]Øyer per selskap'!$A$2:$D$43,4,FALSE),0)</f>
        <v>3</v>
      </c>
      <c r="BQ622">
        <f>IFERROR(VLOOKUP(C622,'[1]Pivot 28112017 - VIR 2018'!$D$4:$E$117,2,FALSE),0)</f>
        <v>6.8999999999999995</v>
      </c>
      <c r="BR622">
        <v>244.45</v>
      </c>
    </row>
    <row r="623" spans="1:70" x14ac:dyDescent="0.25">
      <c r="A623" t="s">
        <v>1112</v>
      </c>
      <c r="B623" t="s">
        <v>112</v>
      </c>
      <c r="C623">
        <v>977106184</v>
      </c>
      <c r="D623" t="s">
        <v>113</v>
      </c>
      <c r="E623">
        <v>2008</v>
      </c>
      <c r="F623">
        <v>0</v>
      </c>
      <c r="G623">
        <v>0</v>
      </c>
      <c r="H623">
        <v>0</v>
      </c>
      <c r="I623">
        <v>5118</v>
      </c>
      <c r="J623">
        <v>0</v>
      </c>
      <c r="K623">
        <v>175</v>
      </c>
      <c r="L623">
        <v>0</v>
      </c>
      <c r="M623">
        <v>9804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7965</v>
      </c>
      <c r="W623">
        <v>1669</v>
      </c>
      <c r="X623">
        <v>1394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4426</v>
      </c>
      <c r="AF623">
        <v>71680</v>
      </c>
      <c r="AG623">
        <v>1949</v>
      </c>
      <c r="AH623">
        <v>0</v>
      </c>
      <c r="AI623">
        <v>306</v>
      </c>
      <c r="AJ623">
        <v>196</v>
      </c>
      <c r="AK623">
        <v>277</v>
      </c>
      <c r="AL623">
        <v>1231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165</v>
      </c>
      <c r="AS623">
        <v>2213</v>
      </c>
      <c r="AT623">
        <v>0</v>
      </c>
      <c r="AU623">
        <v>0</v>
      </c>
      <c r="AV623">
        <v>0</v>
      </c>
      <c r="AW623">
        <v>81</v>
      </c>
      <c r="AX623">
        <v>0</v>
      </c>
      <c r="AY623">
        <v>5339</v>
      </c>
      <c r="AZ623">
        <v>0</v>
      </c>
      <c r="BA623">
        <v>0</v>
      </c>
      <c r="BB623">
        <v>0</v>
      </c>
      <c r="BP623">
        <f>IFERROR(VLOOKUP(C623,'[2]Øyer per selskap'!$A$2:$D$43,4,FALSE),0)</f>
        <v>3</v>
      </c>
      <c r="BQ623">
        <f>IFERROR(VLOOKUP(C623,'[1]Pivot 28112017 - VIR 2018'!$D$4:$E$117,2,FALSE),0)</f>
        <v>6.8999999999999995</v>
      </c>
      <c r="BR623">
        <v>244.45</v>
      </c>
    </row>
    <row r="624" spans="1:70" x14ac:dyDescent="0.25">
      <c r="A624" t="s">
        <v>1113</v>
      </c>
      <c r="B624" t="s">
        <v>112</v>
      </c>
      <c r="C624">
        <v>977106184</v>
      </c>
      <c r="D624" t="s">
        <v>113</v>
      </c>
      <c r="E624">
        <v>2009</v>
      </c>
      <c r="F624">
        <v>0</v>
      </c>
      <c r="G624">
        <v>0</v>
      </c>
      <c r="H624">
        <v>0</v>
      </c>
      <c r="I624">
        <v>5106</v>
      </c>
      <c r="J624">
        <v>0</v>
      </c>
      <c r="K624">
        <v>176</v>
      </c>
      <c r="L624">
        <v>0</v>
      </c>
      <c r="M624">
        <v>8605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7998</v>
      </c>
      <c r="W624">
        <v>1558</v>
      </c>
      <c r="X624">
        <v>2735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4589</v>
      </c>
      <c r="AF624">
        <v>74742</v>
      </c>
      <c r="AG624">
        <v>1773</v>
      </c>
      <c r="AH624">
        <v>0</v>
      </c>
      <c r="AI624">
        <v>308</v>
      </c>
      <c r="AJ624">
        <v>196</v>
      </c>
      <c r="AK624">
        <v>296</v>
      </c>
      <c r="AL624">
        <v>577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190</v>
      </c>
      <c r="AS624">
        <v>2739</v>
      </c>
      <c r="AT624">
        <v>758</v>
      </c>
      <c r="AU624">
        <v>0</v>
      </c>
      <c r="AV624">
        <v>0</v>
      </c>
      <c r="AW624">
        <v>83</v>
      </c>
      <c r="AX624">
        <v>17</v>
      </c>
      <c r="AY624">
        <v>8637</v>
      </c>
      <c r="AZ624">
        <v>0</v>
      </c>
      <c r="BA624">
        <v>0</v>
      </c>
      <c r="BB624">
        <v>0</v>
      </c>
      <c r="BP624">
        <f>IFERROR(VLOOKUP(C624,'[2]Øyer per selskap'!$A$2:$D$43,4,FALSE),0)</f>
        <v>3</v>
      </c>
      <c r="BQ624">
        <f>IFERROR(VLOOKUP(C624,'[1]Pivot 28112017 - VIR 2018'!$D$4:$E$117,2,FALSE),0)</f>
        <v>6.8999999999999995</v>
      </c>
      <c r="BR624">
        <v>244.45</v>
      </c>
    </row>
    <row r="625" spans="1:70" x14ac:dyDescent="0.25">
      <c r="A625" t="s">
        <v>1114</v>
      </c>
      <c r="B625" t="s">
        <v>112</v>
      </c>
      <c r="C625">
        <v>977106184</v>
      </c>
      <c r="D625" t="s">
        <v>113</v>
      </c>
      <c r="E625">
        <v>2010</v>
      </c>
      <c r="F625">
        <v>0</v>
      </c>
      <c r="G625">
        <v>0</v>
      </c>
      <c r="H625">
        <v>0</v>
      </c>
      <c r="I625">
        <v>5379</v>
      </c>
      <c r="J625">
        <v>0</v>
      </c>
      <c r="K625">
        <v>176</v>
      </c>
      <c r="L625">
        <v>0</v>
      </c>
      <c r="M625">
        <v>8607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8207</v>
      </c>
      <c r="W625">
        <v>1350</v>
      </c>
      <c r="X625">
        <v>952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333.77</v>
      </c>
      <c r="AE625">
        <v>4581</v>
      </c>
      <c r="AF625">
        <v>77022</v>
      </c>
      <c r="AG625">
        <v>1597</v>
      </c>
      <c r="AH625">
        <v>0</v>
      </c>
      <c r="AI625">
        <v>308</v>
      </c>
      <c r="AJ625">
        <v>196</v>
      </c>
      <c r="AK625">
        <v>296</v>
      </c>
      <c r="AL625">
        <v>659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211</v>
      </c>
      <c r="AS625">
        <v>3137</v>
      </c>
      <c r="AT625">
        <v>1116</v>
      </c>
      <c r="AU625">
        <v>0</v>
      </c>
      <c r="AV625">
        <v>0</v>
      </c>
      <c r="AW625">
        <v>83</v>
      </c>
      <c r="AX625">
        <v>17</v>
      </c>
      <c r="AY625">
        <v>8690</v>
      </c>
      <c r="AZ625">
        <v>0</v>
      </c>
      <c r="BA625">
        <v>0</v>
      </c>
      <c r="BB625">
        <v>0</v>
      </c>
      <c r="BP625">
        <f>IFERROR(VLOOKUP(C625,'[2]Øyer per selskap'!$A$2:$D$43,4,FALSE),0)</f>
        <v>3</v>
      </c>
      <c r="BQ625">
        <f>IFERROR(VLOOKUP(C625,'[1]Pivot 28112017 - VIR 2018'!$D$4:$E$117,2,FALSE),0)</f>
        <v>6.8999999999999995</v>
      </c>
      <c r="BR625">
        <v>244.45</v>
      </c>
    </row>
    <row r="626" spans="1:70" x14ac:dyDescent="0.25">
      <c r="A626" t="s">
        <v>1115</v>
      </c>
      <c r="B626" t="s">
        <v>112</v>
      </c>
      <c r="C626">
        <v>977106184</v>
      </c>
      <c r="D626" t="s">
        <v>113</v>
      </c>
      <c r="E626">
        <v>2011</v>
      </c>
      <c r="F626">
        <v>0</v>
      </c>
      <c r="G626">
        <v>0</v>
      </c>
      <c r="H626">
        <v>0</v>
      </c>
      <c r="I626">
        <v>5708</v>
      </c>
      <c r="J626">
        <v>0</v>
      </c>
      <c r="K626">
        <v>176</v>
      </c>
      <c r="L626">
        <v>0</v>
      </c>
      <c r="M626">
        <v>8313</v>
      </c>
      <c r="N626">
        <v>0</v>
      </c>
      <c r="O626">
        <v>0</v>
      </c>
      <c r="P626">
        <v>0</v>
      </c>
      <c r="Q626">
        <v>0</v>
      </c>
      <c r="R626">
        <v>14</v>
      </c>
      <c r="S626">
        <v>0</v>
      </c>
      <c r="T626">
        <v>0</v>
      </c>
      <c r="U626">
        <v>0</v>
      </c>
      <c r="V626">
        <v>7556</v>
      </c>
      <c r="W626">
        <v>1350</v>
      </c>
      <c r="X626">
        <v>1263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333.77</v>
      </c>
      <c r="AE626">
        <v>4579</v>
      </c>
      <c r="AF626">
        <v>75772</v>
      </c>
      <c r="AG626">
        <v>1421</v>
      </c>
      <c r="AH626">
        <v>0</v>
      </c>
      <c r="AI626">
        <v>312</v>
      </c>
      <c r="AJ626">
        <v>196</v>
      </c>
      <c r="AK626">
        <v>297</v>
      </c>
      <c r="AL626">
        <v>1438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234</v>
      </c>
      <c r="AS626">
        <v>3691</v>
      </c>
      <c r="AT626">
        <v>0</v>
      </c>
      <c r="AU626">
        <v>0</v>
      </c>
      <c r="AV626">
        <v>0</v>
      </c>
      <c r="AW626">
        <v>84</v>
      </c>
      <c r="AX626">
        <v>17</v>
      </c>
      <c r="AY626">
        <v>9950</v>
      </c>
      <c r="AZ626">
        <v>7</v>
      </c>
      <c r="BA626">
        <v>0</v>
      </c>
      <c r="BB626">
        <v>0</v>
      </c>
      <c r="BP626">
        <f>IFERROR(VLOOKUP(C626,'[2]Øyer per selskap'!$A$2:$D$43,4,FALSE),0)</f>
        <v>3</v>
      </c>
      <c r="BQ626">
        <f>IFERROR(VLOOKUP(C626,'[1]Pivot 28112017 - VIR 2018'!$D$4:$E$117,2,FALSE),0)</f>
        <v>6.8999999999999995</v>
      </c>
      <c r="BR626">
        <v>244.45</v>
      </c>
    </row>
    <row r="627" spans="1:70" x14ac:dyDescent="0.25">
      <c r="A627" t="s">
        <v>1116</v>
      </c>
      <c r="B627" t="s">
        <v>112</v>
      </c>
      <c r="C627">
        <v>977106184</v>
      </c>
      <c r="D627" t="s">
        <v>113</v>
      </c>
      <c r="E627">
        <v>2012</v>
      </c>
      <c r="F627">
        <v>0</v>
      </c>
      <c r="G627">
        <v>0</v>
      </c>
      <c r="H627">
        <v>0</v>
      </c>
      <c r="I627">
        <v>5847</v>
      </c>
      <c r="J627">
        <v>0</v>
      </c>
      <c r="K627">
        <v>177</v>
      </c>
      <c r="L627">
        <v>0</v>
      </c>
      <c r="M627">
        <v>8681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9163</v>
      </c>
      <c r="W627">
        <v>1925</v>
      </c>
      <c r="X627">
        <v>1442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333.77</v>
      </c>
      <c r="AE627">
        <v>4603</v>
      </c>
      <c r="AF627">
        <v>75900</v>
      </c>
      <c r="AG627">
        <v>1244</v>
      </c>
      <c r="AH627">
        <v>0</v>
      </c>
      <c r="AI627">
        <v>312</v>
      </c>
      <c r="AJ627">
        <v>196</v>
      </c>
      <c r="AK627">
        <v>297</v>
      </c>
      <c r="AL627">
        <v>1430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245</v>
      </c>
      <c r="AS627">
        <v>3824</v>
      </c>
      <c r="AT627">
        <v>0</v>
      </c>
      <c r="AU627">
        <v>0</v>
      </c>
      <c r="AV627">
        <v>0</v>
      </c>
      <c r="AW627">
        <v>84</v>
      </c>
      <c r="AX627">
        <v>17</v>
      </c>
      <c r="AY627">
        <v>12056</v>
      </c>
      <c r="AZ627">
        <v>29</v>
      </c>
      <c r="BA627">
        <v>0</v>
      </c>
      <c r="BB627">
        <v>0</v>
      </c>
      <c r="BP627">
        <f>IFERROR(VLOOKUP(C627,'[2]Øyer per selskap'!$A$2:$D$43,4,FALSE),0)</f>
        <v>3</v>
      </c>
      <c r="BQ627">
        <f>IFERROR(VLOOKUP(C627,'[1]Pivot 28112017 - VIR 2018'!$D$4:$E$117,2,FALSE),0)</f>
        <v>6.8999999999999995</v>
      </c>
      <c r="BR627">
        <v>244.45</v>
      </c>
    </row>
    <row r="628" spans="1:70" x14ac:dyDescent="0.25">
      <c r="A628" t="s">
        <v>1117</v>
      </c>
      <c r="B628" t="s">
        <v>112</v>
      </c>
      <c r="C628">
        <v>977106184</v>
      </c>
      <c r="D628" t="s">
        <v>113</v>
      </c>
      <c r="E628">
        <v>2013</v>
      </c>
      <c r="F628">
        <v>0</v>
      </c>
      <c r="G628">
        <v>0</v>
      </c>
      <c r="H628">
        <v>0</v>
      </c>
      <c r="I628">
        <v>5865</v>
      </c>
      <c r="J628">
        <v>0</v>
      </c>
      <c r="K628">
        <v>177</v>
      </c>
      <c r="L628">
        <v>500</v>
      </c>
      <c r="M628">
        <v>7311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12264</v>
      </c>
      <c r="W628">
        <v>1668</v>
      </c>
      <c r="X628">
        <v>1602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333.77</v>
      </c>
      <c r="AE628">
        <v>4731</v>
      </c>
      <c r="AF628">
        <v>76782</v>
      </c>
      <c r="AG628">
        <v>1067</v>
      </c>
      <c r="AH628">
        <v>0</v>
      </c>
      <c r="AI628">
        <v>312</v>
      </c>
      <c r="AJ628">
        <v>196</v>
      </c>
      <c r="AK628">
        <v>308</v>
      </c>
      <c r="AL628">
        <v>2237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267</v>
      </c>
      <c r="AS628">
        <v>3813</v>
      </c>
      <c r="AT628">
        <v>0</v>
      </c>
      <c r="AU628">
        <v>0</v>
      </c>
      <c r="AV628">
        <v>0</v>
      </c>
      <c r="AW628">
        <v>95</v>
      </c>
      <c r="AX628">
        <v>17</v>
      </c>
      <c r="AY628">
        <v>10439</v>
      </c>
      <c r="AZ628">
        <v>48</v>
      </c>
      <c r="BA628">
        <v>0</v>
      </c>
      <c r="BB628">
        <v>0</v>
      </c>
      <c r="BC628" s="1">
        <v>0</v>
      </c>
      <c r="BD628" s="1">
        <v>0</v>
      </c>
      <c r="BE628" s="1">
        <v>0</v>
      </c>
      <c r="BF628" s="1">
        <v>8215</v>
      </c>
      <c r="BG628" s="1">
        <v>4.9056603773584909E-2</v>
      </c>
      <c r="BH628" s="1">
        <v>9.8113207547169817E-2</v>
      </c>
      <c r="BI628" s="1">
        <v>12.059525258673158</v>
      </c>
      <c r="BJ628" s="1">
        <v>29</v>
      </c>
      <c r="BK628" s="1">
        <v>2311.1113816189895</v>
      </c>
      <c r="BL628" s="1">
        <v>66</v>
      </c>
      <c r="BM628" s="1">
        <v>38.314181375532563</v>
      </c>
      <c r="BN628" s="1">
        <v>318.33901399878272</v>
      </c>
      <c r="BO628" s="1">
        <v>4.6929309708379243</v>
      </c>
      <c r="BP628">
        <f>IFERROR(VLOOKUP(C628,'[2]Øyer per selskap'!$A$2:$D$43,4,FALSE),0)</f>
        <v>3</v>
      </c>
      <c r="BQ628">
        <f>IFERROR(VLOOKUP(C628,'[1]Pivot 28112017 - VIR 2018'!$D$4:$E$117,2,FALSE),0)</f>
        <v>6.8999999999999995</v>
      </c>
      <c r="BR628">
        <v>244.45</v>
      </c>
    </row>
    <row r="629" spans="1:70" x14ac:dyDescent="0.25">
      <c r="A629" t="s">
        <v>111</v>
      </c>
      <c r="B629" t="s">
        <v>112</v>
      </c>
      <c r="C629">
        <v>977106184</v>
      </c>
      <c r="D629" t="s">
        <v>113</v>
      </c>
      <c r="E629">
        <v>2014</v>
      </c>
      <c r="F629">
        <v>4407</v>
      </c>
      <c r="G629">
        <v>0</v>
      </c>
      <c r="H629">
        <v>0</v>
      </c>
      <c r="I629">
        <v>6111</v>
      </c>
      <c r="J629">
        <v>0</v>
      </c>
      <c r="K629">
        <v>177</v>
      </c>
      <c r="L629">
        <v>500</v>
      </c>
      <c r="M629">
        <v>8472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15106</v>
      </c>
      <c r="W629">
        <v>294</v>
      </c>
      <c r="X629">
        <v>2469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333.77</v>
      </c>
      <c r="AE629">
        <v>4829</v>
      </c>
      <c r="AF629">
        <v>76815</v>
      </c>
      <c r="AG629">
        <v>890</v>
      </c>
      <c r="AH629">
        <v>0</v>
      </c>
      <c r="AI629">
        <v>312</v>
      </c>
      <c r="AJ629">
        <v>196</v>
      </c>
      <c r="AK629">
        <v>310</v>
      </c>
      <c r="AL629">
        <v>3236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272</v>
      </c>
      <c r="AS629">
        <v>4298</v>
      </c>
      <c r="AT629">
        <v>213</v>
      </c>
      <c r="AU629">
        <v>0</v>
      </c>
      <c r="AV629">
        <v>0</v>
      </c>
      <c r="AW629">
        <v>97</v>
      </c>
      <c r="AX629">
        <v>17</v>
      </c>
      <c r="AY629">
        <v>7870</v>
      </c>
      <c r="AZ629">
        <v>0</v>
      </c>
      <c r="BA629">
        <v>0</v>
      </c>
      <c r="BB629">
        <v>0</v>
      </c>
      <c r="BC629" s="1">
        <v>0</v>
      </c>
      <c r="BD629" s="1">
        <v>0</v>
      </c>
      <c r="BE629" s="1">
        <v>0</v>
      </c>
      <c r="BF629" s="1">
        <v>8215</v>
      </c>
      <c r="BG629" s="1">
        <v>4.9056603773584909E-2</v>
      </c>
      <c r="BH629" s="1">
        <v>9.8113207547169817E-2</v>
      </c>
      <c r="BI629" s="1">
        <v>12.059525258673158</v>
      </c>
      <c r="BJ629" s="1">
        <v>29</v>
      </c>
      <c r="BK629" s="1">
        <v>2311.1113816189895</v>
      </c>
      <c r="BL629" s="1">
        <v>66</v>
      </c>
      <c r="BM629" s="1">
        <v>38.314181375532563</v>
      </c>
      <c r="BN629" s="1">
        <v>318.33901399878272</v>
      </c>
      <c r="BO629" s="1">
        <v>4.6929309708379243</v>
      </c>
      <c r="BP629">
        <f>IFERROR(VLOOKUP(C629,'[2]Øyer per selskap'!$A$2:$D$43,4,FALSE),0)</f>
        <v>3</v>
      </c>
      <c r="BQ629">
        <f>IFERROR(VLOOKUP(C629,'[1]Pivot 28112017 - VIR 2018'!$D$4:$E$117,2,FALSE),0)</f>
        <v>6.8999999999999995</v>
      </c>
      <c r="BR629">
        <v>244.45</v>
      </c>
    </row>
    <row r="630" spans="1:70" x14ac:dyDescent="0.25">
      <c r="A630" t="s">
        <v>1118</v>
      </c>
      <c r="B630" t="s">
        <v>112</v>
      </c>
      <c r="C630">
        <v>977106184</v>
      </c>
      <c r="D630" t="s">
        <v>113</v>
      </c>
      <c r="E630">
        <v>2015</v>
      </c>
      <c r="F630">
        <v>0</v>
      </c>
      <c r="G630">
        <v>0</v>
      </c>
      <c r="H630">
        <v>0</v>
      </c>
      <c r="I630">
        <v>5954</v>
      </c>
      <c r="J630">
        <v>0</v>
      </c>
      <c r="K630">
        <v>179</v>
      </c>
      <c r="L630">
        <v>400</v>
      </c>
      <c r="M630">
        <v>8533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15294</v>
      </c>
      <c r="W630">
        <v>2443</v>
      </c>
      <c r="X630">
        <v>1045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333.77</v>
      </c>
      <c r="AE630">
        <v>4876</v>
      </c>
      <c r="AF630">
        <v>77781</v>
      </c>
      <c r="AG630">
        <v>711</v>
      </c>
      <c r="AH630">
        <v>0</v>
      </c>
      <c r="AI630">
        <v>314</v>
      </c>
      <c r="AJ630">
        <v>196</v>
      </c>
      <c r="AK630">
        <v>312</v>
      </c>
      <c r="AL630">
        <v>2531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331</v>
      </c>
      <c r="AS630">
        <v>5799</v>
      </c>
      <c r="AT630">
        <v>0</v>
      </c>
      <c r="AU630">
        <v>0</v>
      </c>
      <c r="AV630">
        <v>0</v>
      </c>
      <c r="AW630">
        <v>99</v>
      </c>
      <c r="AX630">
        <v>17</v>
      </c>
      <c r="AY630">
        <v>7379</v>
      </c>
      <c r="AZ630">
        <v>-270</v>
      </c>
      <c r="BA630">
        <v>0</v>
      </c>
      <c r="BB630">
        <v>0</v>
      </c>
      <c r="BC630" s="1">
        <v>0</v>
      </c>
      <c r="BD630" s="1">
        <v>0</v>
      </c>
      <c r="BE630" s="1">
        <v>0</v>
      </c>
      <c r="BF630" s="1">
        <v>8215</v>
      </c>
      <c r="BG630" s="1">
        <v>4.9056603773584909E-2</v>
      </c>
      <c r="BH630" s="1">
        <v>9.8113207547169817E-2</v>
      </c>
      <c r="BI630" s="1">
        <v>12.059525258673158</v>
      </c>
      <c r="BJ630" s="1">
        <v>29</v>
      </c>
      <c r="BK630" s="1">
        <v>2311.1113816189895</v>
      </c>
      <c r="BL630" s="1">
        <v>66</v>
      </c>
      <c r="BM630" s="1">
        <v>38.314181375532563</v>
      </c>
      <c r="BN630" s="1">
        <v>318.33901399878272</v>
      </c>
      <c r="BO630" s="1">
        <v>4.6929309708379243</v>
      </c>
      <c r="BP630">
        <f>IFERROR(VLOOKUP(C630,'[2]Øyer per selskap'!$A$2:$D$43,4,FALSE),0)</f>
        <v>3</v>
      </c>
      <c r="BQ630">
        <f>IFERROR(VLOOKUP(C630,'[1]Pivot 28112017 - VIR 2018'!$D$4:$E$117,2,FALSE),0)</f>
        <v>6.8999999999999995</v>
      </c>
      <c r="BR630">
        <v>244.45</v>
      </c>
    </row>
    <row r="631" spans="1:70" x14ac:dyDescent="0.25">
      <c r="A631" t="s">
        <v>1119</v>
      </c>
      <c r="B631" t="s">
        <v>112</v>
      </c>
      <c r="C631">
        <v>977106184</v>
      </c>
      <c r="D631" t="s">
        <v>113</v>
      </c>
      <c r="E631">
        <v>2016</v>
      </c>
      <c r="F631">
        <v>0</v>
      </c>
      <c r="G631">
        <v>0</v>
      </c>
      <c r="H631">
        <v>0</v>
      </c>
      <c r="I631">
        <v>5664</v>
      </c>
      <c r="J631">
        <v>0</v>
      </c>
      <c r="K631">
        <v>177</v>
      </c>
      <c r="L631">
        <v>474</v>
      </c>
      <c r="M631">
        <v>7808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14794</v>
      </c>
      <c r="W631">
        <v>2089</v>
      </c>
      <c r="X631">
        <v>1170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672.21</v>
      </c>
      <c r="AE631">
        <v>4868</v>
      </c>
      <c r="AF631">
        <v>77211</v>
      </c>
      <c r="AG631">
        <v>534</v>
      </c>
      <c r="AH631">
        <v>0</v>
      </c>
      <c r="AI631">
        <v>313</v>
      </c>
      <c r="AJ631">
        <v>195</v>
      </c>
      <c r="AK631">
        <v>311</v>
      </c>
      <c r="AL631">
        <v>1605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398</v>
      </c>
      <c r="AS631">
        <v>7331</v>
      </c>
      <c r="AT631">
        <v>0</v>
      </c>
      <c r="AU631">
        <v>0</v>
      </c>
      <c r="AV631">
        <v>0</v>
      </c>
      <c r="AW631">
        <v>99</v>
      </c>
      <c r="AX631">
        <v>17</v>
      </c>
      <c r="AY631">
        <v>8263</v>
      </c>
      <c r="AZ631">
        <v>60</v>
      </c>
      <c r="BA631">
        <v>0</v>
      </c>
      <c r="BB631">
        <v>0</v>
      </c>
      <c r="BC631" s="1">
        <v>0</v>
      </c>
      <c r="BD631" s="1">
        <v>0</v>
      </c>
      <c r="BE631" s="1">
        <v>0</v>
      </c>
      <c r="BF631" s="1">
        <v>8215</v>
      </c>
      <c r="BG631" s="1">
        <v>4.9056603773584909E-2</v>
      </c>
      <c r="BH631" s="1">
        <v>9.8113207547169817E-2</v>
      </c>
      <c r="BI631" s="1">
        <v>12.059525258673158</v>
      </c>
      <c r="BJ631" s="1">
        <v>29</v>
      </c>
      <c r="BK631" s="1">
        <v>2311.1113816189895</v>
      </c>
      <c r="BL631" s="1">
        <v>66</v>
      </c>
      <c r="BM631" s="1">
        <v>38.314181375532563</v>
      </c>
      <c r="BN631" s="1">
        <v>318.33901399878272</v>
      </c>
      <c r="BO631" s="1">
        <v>4.6929309708379243</v>
      </c>
      <c r="BP631">
        <f>IFERROR(VLOOKUP(C631,'[2]Øyer per selskap'!$A$2:$D$43,4,FALSE),0)</f>
        <v>3</v>
      </c>
      <c r="BQ631">
        <f>IFERROR(VLOOKUP(C631,'[1]Pivot 28112017 - VIR 2018'!$D$4:$E$117,2,FALSE),0)</f>
        <v>6.8999999999999995</v>
      </c>
      <c r="BR631">
        <v>244.45</v>
      </c>
    </row>
    <row r="632" spans="1:70" x14ac:dyDescent="0.25">
      <c r="A632" t="s">
        <v>1292</v>
      </c>
      <c r="B632" t="s">
        <v>1293</v>
      </c>
      <c r="C632">
        <v>980283976</v>
      </c>
      <c r="D632" t="s">
        <v>1294</v>
      </c>
      <c r="E632">
        <v>2007</v>
      </c>
      <c r="F632">
        <v>0</v>
      </c>
      <c r="G632">
        <v>0</v>
      </c>
      <c r="H632">
        <v>0</v>
      </c>
      <c r="I632">
        <v>11987</v>
      </c>
      <c r="J632">
        <v>0</v>
      </c>
      <c r="K632">
        <v>1451</v>
      </c>
      <c r="L632">
        <v>1995</v>
      </c>
      <c r="M632">
        <v>17145</v>
      </c>
      <c r="N632">
        <v>0</v>
      </c>
      <c r="O632">
        <v>0</v>
      </c>
      <c r="P632">
        <v>0</v>
      </c>
      <c r="Q632">
        <v>0</v>
      </c>
      <c r="R632">
        <v>106</v>
      </c>
      <c r="S632">
        <v>10</v>
      </c>
      <c r="T632">
        <v>0</v>
      </c>
      <c r="U632">
        <v>0</v>
      </c>
      <c r="V632">
        <v>18806</v>
      </c>
      <c r="W632">
        <v>1745</v>
      </c>
      <c r="X632">
        <v>5801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12245</v>
      </c>
      <c r="AF632">
        <v>161994</v>
      </c>
      <c r="AG632">
        <v>33109</v>
      </c>
      <c r="AH632">
        <v>0</v>
      </c>
      <c r="AI632">
        <v>763</v>
      </c>
      <c r="AJ632">
        <v>421</v>
      </c>
      <c r="AK632">
        <v>613</v>
      </c>
      <c r="AL632">
        <v>825</v>
      </c>
      <c r="AM632">
        <v>280</v>
      </c>
      <c r="AN632">
        <v>0</v>
      </c>
      <c r="AO632">
        <v>0</v>
      </c>
      <c r="AP632">
        <v>9</v>
      </c>
      <c r="AQ632">
        <v>279</v>
      </c>
      <c r="AR632">
        <v>1460</v>
      </c>
      <c r="AS632">
        <v>44968</v>
      </c>
      <c r="AT632">
        <v>0</v>
      </c>
      <c r="AU632">
        <v>0</v>
      </c>
      <c r="AV632">
        <v>0</v>
      </c>
      <c r="AW632">
        <v>192</v>
      </c>
      <c r="AX632">
        <v>0</v>
      </c>
      <c r="AY632">
        <v>13923</v>
      </c>
      <c r="AZ632">
        <v>1048</v>
      </c>
      <c r="BA632">
        <v>0</v>
      </c>
      <c r="BB632">
        <v>0</v>
      </c>
      <c r="BP632">
        <f>IFERROR(VLOOKUP(C632,'[2]Øyer per selskap'!$A$2:$D$43,4,FALSE),0)</f>
        <v>0</v>
      </c>
      <c r="BQ632">
        <f>IFERROR(VLOOKUP(C632,'[1]Pivot 28112017 - VIR 2018'!$D$4:$E$117,2,FALSE),0)</f>
        <v>0</v>
      </c>
      <c r="BR632">
        <v>259.7</v>
      </c>
    </row>
    <row r="633" spans="1:70" x14ac:dyDescent="0.25">
      <c r="A633" t="s">
        <v>1295</v>
      </c>
      <c r="B633" t="s">
        <v>1293</v>
      </c>
      <c r="C633">
        <v>980283976</v>
      </c>
      <c r="D633" t="s">
        <v>1294</v>
      </c>
      <c r="E633">
        <v>2008</v>
      </c>
      <c r="F633">
        <v>0</v>
      </c>
      <c r="G633">
        <v>0</v>
      </c>
      <c r="H633">
        <v>0</v>
      </c>
      <c r="I633">
        <v>12996</v>
      </c>
      <c r="J633">
        <v>0</v>
      </c>
      <c r="K633">
        <v>1510</v>
      </c>
      <c r="L633">
        <v>1623</v>
      </c>
      <c r="M633">
        <v>16143</v>
      </c>
      <c r="N633">
        <v>0</v>
      </c>
      <c r="O633">
        <v>0</v>
      </c>
      <c r="P633">
        <v>0</v>
      </c>
      <c r="Q633">
        <v>0</v>
      </c>
      <c r="R633">
        <v>109</v>
      </c>
      <c r="S633">
        <v>12</v>
      </c>
      <c r="T633">
        <v>0</v>
      </c>
      <c r="U633">
        <v>0</v>
      </c>
      <c r="V633">
        <v>21138</v>
      </c>
      <c r="W633">
        <v>2255</v>
      </c>
      <c r="X633">
        <v>6760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12393</v>
      </c>
      <c r="AF633">
        <v>166127</v>
      </c>
      <c r="AG633">
        <v>33669</v>
      </c>
      <c r="AH633">
        <v>0</v>
      </c>
      <c r="AI633">
        <v>758</v>
      </c>
      <c r="AJ633">
        <v>418</v>
      </c>
      <c r="AK633">
        <v>614</v>
      </c>
      <c r="AL633">
        <v>829</v>
      </c>
      <c r="AM633">
        <v>299</v>
      </c>
      <c r="AN633">
        <v>0</v>
      </c>
      <c r="AO633">
        <v>0</v>
      </c>
      <c r="AP633">
        <v>9</v>
      </c>
      <c r="AQ633">
        <v>270</v>
      </c>
      <c r="AR633">
        <v>1657</v>
      </c>
      <c r="AS633">
        <v>50202</v>
      </c>
      <c r="AT633">
        <v>0</v>
      </c>
      <c r="AU633">
        <v>0</v>
      </c>
      <c r="AV633">
        <v>0</v>
      </c>
      <c r="AW633">
        <v>196</v>
      </c>
      <c r="AX633">
        <v>0</v>
      </c>
      <c r="AY633">
        <v>17688</v>
      </c>
      <c r="AZ633">
        <v>57</v>
      </c>
      <c r="BA633">
        <v>0</v>
      </c>
      <c r="BB633">
        <v>0</v>
      </c>
      <c r="BP633">
        <f>IFERROR(VLOOKUP(C633,'[2]Øyer per selskap'!$A$2:$D$43,4,FALSE),0)</f>
        <v>0</v>
      </c>
      <c r="BQ633">
        <f>IFERROR(VLOOKUP(C633,'[1]Pivot 28112017 - VIR 2018'!$D$4:$E$117,2,FALSE),0)</f>
        <v>0</v>
      </c>
      <c r="BR633">
        <v>259.7</v>
      </c>
    </row>
    <row r="634" spans="1:70" x14ac:dyDescent="0.25">
      <c r="A634" t="s">
        <v>1296</v>
      </c>
      <c r="B634" t="s">
        <v>1293</v>
      </c>
      <c r="C634">
        <v>980283976</v>
      </c>
      <c r="D634" t="s">
        <v>1294</v>
      </c>
      <c r="E634">
        <v>2009</v>
      </c>
      <c r="F634">
        <v>0</v>
      </c>
      <c r="G634">
        <v>0</v>
      </c>
      <c r="H634">
        <v>0</v>
      </c>
      <c r="I634">
        <v>15845</v>
      </c>
      <c r="J634">
        <v>0</v>
      </c>
      <c r="K634">
        <v>1600</v>
      </c>
      <c r="L634">
        <v>2531</v>
      </c>
      <c r="M634">
        <v>17037</v>
      </c>
      <c r="N634">
        <v>0</v>
      </c>
      <c r="O634">
        <v>0</v>
      </c>
      <c r="P634">
        <v>0</v>
      </c>
      <c r="Q634">
        <v>0</v>
      </c>
      <c r="R634">
        <v>906</v>
      </c>
      <c r="S634">
        <v>125</v>
      </c>
      <c r="T634">
        <v>0</v>
      </c>
      <c r="U634">
        <v>0</v>
      </c>
      <c r="V634">
        <v>22460</v>
      </c>
      <c r="W634">
        <v>3103</v>
      </c>
      <c r="X634">
        <v>6848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12543</v>
      </c>
      <c r="AF634">
        <v>172037</v>
      </c>
      <c r="AG634">
        <v>35238</v>
      </c>
      <c r="AH634">
        <v>0</v>
      </c>
      <c r="AI634">
        <v>766</v>
      </c>
      <c r="AJ634">
        <v>344</v>
      </c>
      <c r="AK634">
        <v>548</v>
      </c>
      <c r="AL634">
        <v>1855</v>
      </c>
      <c r="AM634">
        <v>67</v>
      </c>
      <c r="AN634">
        <v>0</v>
      </c>
      <c r="AO634">
        <v>0</v>
      </c>
      <c r="AP634">
        <v>23</v>
      </c>
      <c r="AQ634">
        <v>757</v>
      </c>
      <c r="AR634">
        <v>1825</v>
      </c>
      <c r="AS634">
        <v>54263</v>
      </c>
      <c r="AT634">
        <v>794</v>
      </c>
      <c r="AU634">
        <v>0</v>
      </c>
      <c r="AV634">
        <v>0</v>
      </c>
      <c r="AW634">
        <v>203</v>
      </c>
      <c r="AX634">
        <v>1</v>
      </c>
      <c r="AY634">
        <v>15942</v>
      </c>
      <c r="AZ634">
        <v>1161</v>
      </c>
      <c r="BA634">
        <v>0</v>
      </c>
      <c r="BB634">
        <v>0</v>
      </c>
      <c r="BP634">
        <f>IFERROR(VLOOKUP(C634,'[2]Øyer per selskap'!$A$2:$D$43,4,FALSE),0)</f>
        <v>0</v>
      </c>
      <c r="BQ634">
        <f>IFERROR(VLOOKUP(C634,'[1]Pivot 28112017 - VIR 2018'!$D$4:$E$117,2,FALSE),0)</f>
        <v>0</v>
      </c>
      <c r="BR634">
        <v>259.7</v>
      </c>
    </row>
    <row r="635" spans="1:70" x14ac:dyDescent="0.25">
      <c r="A635" t="s">
        <v>1297</v>
      </c>
      <c r="B635" t="s">
        <v>1293</v>
      </c>
      <c r="C635">
        <v>980283976</v>
      </c>
      <c r="D635" t="s">
        <v>1294</v>
      </c>
      <c r="E635">
        <v>2010</v>
      </c>
      <c r="F635">
        <v>0</v>
      </c>
      <c r="G635">
        <v>0</v>
      </c>
      <c r="H635">
        <v>0</v>
      </c>
      <c r="I635">
        <v>15681</v>
      </c>
      <c r="J635">
        <v>0</v>
      </c>
      <c r="K635">
        <v>1499</v>
      </c>
      <c r="L635">
        <v>1234.4000000000001</v>
      </c>
      <c r="M635">
        <v>19760.7</v>
      </c>
      <c r="N635">
        <v>0</v>
      </c>
      <c r="O635">
        <v>0</v>
      </c>
      <c r="P635">
        <v>0</v>
      </c>
      <c r="Q635">
        <v>0</v>
      </c>
      <c r="R635">
        <v>483</v>
      </c>
      <c r="S635">
        <v>-8</v>
      </c>
      <c r="T635">
        <v>0</v>
      </c>
      <c r="U635">
        <v>0</v>
      </c>
      <c r="V635">
        <v>23768</v>
      </c>
      <c r="W635">
        <v>-398</v>
      </c>
      <c r="X635">
        <v>8257</v>
      </c>
      <c r="Y635">
        <v>0</v>
      </c>
      <c r="Z635">
        <v>0</v>
      </c>
      <c r="AA635">
        <v>5577.06</v>
      </c>
      <c r="AB635">
        <v>28.89</v>
      </c>
      <c r="AC635">
        <v>0</v>
      </c>
      <c r="AD635">
        <v>5501.74</v>
      </c>
      <c r="AE635">
        <v>12690</v>
      </c>
      <c r="AF635">
        <v>186693</v>
      </c>
      <c r="AG635">
        <v>34078</v>
      </c>
      <c r="AH635">
        <v>0</v>
      </c>
      <c r="AI635">
        <v>775</v>
      </c>
      <c r="AJ635">
        <v>348</v>
      </c>
      <c r="AK635">
        <v>556</v>
      </c>
      <c r="AL635">
        <v>1157</v>
      </c>
      <c r="AM635">
        <v>317</v>
      </c>
      <c r="AN635">
        <v>0</v>
      </c>
      <c r="AO635">
        <v>0</v>
      </c>
      <c r="AP635">
        <v>23</v>
      </c>
      <c r="AQ635">
        <v>734</v>
      </c>
      <c r="AR635">
        <v>1969</v>
      </c>
      <c r="AS635">
        <v>57305</v>
      </c>
      <c r="AT635">
        <v>392</v>
      </c>
      <c r="AU635">
        <v>0</v>
      </c>
      <c r="AV635">
        <v>0</v>
      </c>
      <c r="AW635">
        <v>207</v>
      </c>
      <c r="AX635">
        <v>1</v>
      </c>
      <c r="AY635">
        <v>17103</v>
      </c>
      <c r="AZ635">
        <v>694</v>
      </c>
      <c r="BA635">
        <v>0</v>
      </c>
      <c r="BB635">
        <v>0</v>
      </c>
      <c r="BP635">
        <f>IFERROR(VLOOKUP(C635,'[2]Øyer per selskap'!$A$2:$D$43,4,FALSE),0)</f>
        <v>0</v>
      </c>
      <c r="BQ635">
        <f>IFERROR(VLOOKUP(C635,'[1]Pivot 28112017 - VIR 2018'!$D$4:$E$117,2,FALSE),0)</f>
        <v>0</v>
      </c>
      <c r="BR635">
        <v>259.7</v>
      </c>
    </row>
    <row r="636" spans="1:70" x14ac:dyDescent="0.25">
      <c r="A636" t="s">
        <v>1298</v>
      </c>
      <c r="B636" t="s">
        <v>1293</v>
      </c>
      <c r="C636">
        <v>980283976</v>
      </c>
      <c r="D636" t="s">
        <v>1294</v>
      </c>
      <c r="E636">
        <v>2011</v>
      </c>
      <c r="F636">
        <v>0</v>
      </c>
      <c r="G636">
        <v>0</v>
      </c>
      <c r="H636">
        <v>0</v>
      </c>
      <c r="I636">
        <v>15576</v>
      </c>
      <c r="J636">
        <v>0</v>
      </c>
      <c r="K636">
        <v>1477</v>
      </c>
      <c r="L636">
        <v>2143</v>
      </c>
      <c r="M636">
        <v>16386</v>
      </c>
      <c r="N636">
        <v>0</v>
      </c>
      <c r="O636">
        <v>0</v>
      </c>
      <c r="P636">
        <v>0</v>
      </c>
      <c r="Q636">
        <v>0</v>
      </c>
      <c r="R636">
        <v>390</v>
      </c>
      <c r="S636">
        <v>42</v>
      </c>
      <c r="T636">
        <v>0</v>
      </c>
      <c r="U636">
        <v>0</v>
      </c>
      <c r="V636">
        <v>25824</v>
      </c>
      <c r="W636">
        <v>2770</v>
      </c>
      <c r="X636">
        <v>11064</v>
      </c>
      <c r="Y636">
        <v>0</v>
      </c>
      <c r="Z636">
        <v>0</v>
      </c>
      <c r="AA636">
        <v>5577.06</v>
      </c>
      <c r="AB636">
        <v>28.89</v>
      </c>
      <c r="AC636">
        <v>0</v>
      </c>
      <c r="AD636">
        <v>5501.74</v>
      </c>
      <c r="AE636">
        <v>12853</v>
      </c>
      <c r="AF636">
        <v>192168</v>
      </c>
      <c r="AG636">
        <v>33313</v>
      </c>
      <c r="AH636">
        <v>0</v>
      </c>
      <c r="AI636">
        <v>773</v>
      </c>
      <c r="AJ636">
        <v>347</v>
      </c>
      <c r="AK636">
        <v>564</v>
      </c>
      <c r="AL636">
        <v>2794</v>
      </c>
      <c r="AM636">
        <v>604</v>
      </c>
      <c r="AN636">
        <v>0</v>
      </c>
      <c r="AO636">
        <v>0</v>
      </c>
      <c r="AP636">
        <v>23</v>
      </c>
      <c r="AQ636">
        <v>711</v>
      </c>
      <c r="AR636">
        <v>2128</v>
      </c>
      <c r="AS636">
        <v>60749</v>
      </c>
      <c r="AT636">
        <v>368</v>
      </c>
      <c r="AU636">
        <v>0</v>
      </c>
      <c r="AV636">
        <v>0</v>
      </c>
      <c r="AW636">
        <v>216</v>
      </c>
      <c r="AX636">
        <v>1</v>
      </c>
      <c r="AY636">
        <v>15027</v>
      </c>
      <c r="AZ636">
        <v>719</v>
      </c>
      <c r="BA636">
        <v>0</v>
      </c>
      <c r="BB636">
        <v>0</v>
      </c>
      <c r="BP636">
        <f>IFERROR(VLOOKUP(C636,'[2]Øyer per selskap'!$A$2:$D$43,4,FALSE),0)</f>
        <v>0</v>
      </c>
      <c r="BQ636">
        <f>IFERROR(VLOOKUP(C636,'[1]Pivot 28112017 - VIR 2018'!$D$4:$E$117,2,FALSE),0)</f>
        <v>0</v>
      </c>
      <c r="BR636">
        <v>259.7</v>
      </c>
    </row>
    <row r="637" spans="1:70" x14ac:dyDescent="0.25">
      <c r="A637" t="s">
        <v>1299</v>
      </c>
      <c r="B637" t="s">
        <v>1293</v>
      </c>
      <c r="C637">
        <v>980283976</v>
      </c>
      <c r="D637" t="s">
        <v>1294</v>
      </c>
      <c r="E637">
        <v>2012</v>
      </c>
      <c r="F637">
        <v>0</v>
      </c>
      <c r="G637">
        <v>0</v>
      </c>
      <c r="H637">
        <v>0</v>
      </c>
      <c r="I637">
        <v>15587</v>
      </c>
      <c r="J637">
        <v>0</v>
      </c>
      <c r="K637">
        <v>1733</v>
      </c>
      <c r="L637">
        <v>2202</v>
      </c>
      <c r="M637">
        <v>18322</v>
      </c>
      <c r="N637">
        <v>0</v>
      </c>
      <c r="O637">
        <v>0</v>
      </c>
      <c r="P637">
        <v>0</v>
      </c>
      <c r="Q637">
        <v>0</v>
      </c>
      <c r="R637">
        <v>119</v>
      </c>
      <c r="S637">
        <v>25</v>
      </c>
      <c r="T637">
        <v>0</v>
      </c>
      <c r="U637">
        <v>0</v>
      </c>
      <c r="V637">
        <v>24842</v>
      </c>
      <c r="W637">
        <v>4781</v>
      </c>
      <c r="X637">
        <v>7392</v>
      </c>
      <c r="Y637">
        <v>0</v>
      </c>
      <c r="Z637">
        <v>0</v>
      </c>
      <c r="AA637">
        <v>5547.09</v>
      </c>
      <c r="AB637">
        <v>28.89</v>
      </c>
      <c r="AC637">
        <v>0</v>
      </c>
      <c r="AD637">
        <v>4946.5</v>
      </c>
      <c r="AE637">
        <v>13087</v>
      </c>
      <c r="AF637">
        <v>198765</v>
      </c>
      <c r="AG637">
        <v>40544</v>
      </c>
      <c r="AH637">
        <v>0</v>
      </c>
      <c r="AI637">
        <v>778</v>
      </c>
      <c r="AJ637">
        <v>342</v>
      </c>
      <c r="AK637">
        <v>563</v>
      </c>
      <c r="AL637">
        <v>1700</v>
      </c>
      <c r="AM637">
        <v>173</v>
      </c>
      <c r="AN637">
        <v>0</v>
      </c>
      <c r="AO637">
        <v>0</v>
      </c>
      <c r="AP637">
        <v>25</v>
      </c>
      <c r="AQ637">
        <v>686</v>
      </c>
      <c r="AR637">
        <v>2312</v>
      </c>
      <c r="AS637">
        <v>62000</v>
      </c>
      <c r="AT637">
        <v>0</v>
      </c>
      <c r="AU637">
        <v>0</v>
      </c>
      <c r="AV637">
        <v>0</v>
      </c>
      <c r="AW637">
        <v>220</v>
      </c>
      <c r="AX637">
        <v>1</v>
      </c>
      <c r="AY637">
        <v>16297</v>
      </c>
      <c r="AZ637">
        <v>866</v>
      </c>
      <c r="BA637">
        <v>0</v>
      </c>
      <c r="BB637">
        <v>0</v>
      </c>
      <c r="BC637" s="1">
        <v>7.6703985669502908</v>
      </c>
      <c r="BD637" s="1">
        <v>0.23690103000447829</v>
      </c>
      <c r="BE637" s="1">
        <v>2233</v>
      </c>
      <c r="BF637" s="1">
        <v>14586</v>
      </c>
      <c r="BG637" s="1">
        <v>0.2369395310571781</v>
      </c>
      <c r="BH637" s="1">
        <v>1.0900863842040313E-2</v>
      </c>
      <c r="BI637" s="1">
        <v>7.7697106814753871</v>
      </c>
      <c r="BJ637" s="1">
        <v>22.005621829151242</v>
      </c>
      <c r="BK637" s="1">
        <v>94426.660016454131</v>
      </c>
      <c r="BL637" s="1">
        <v>59.603866721513782</v>
      </c>
      <c r="BM637" s="1">
        <v>25.845536816125051</v>
      </c>
      <c r="BN637" s="1">
        <v>236.08536496183552</v>
      </c>
      <c r="BO637" s="1">
        <v>4.2868777037698775</v>
      </c>
      <c r="BP637">
        <f>IFERROR(VLOOKUP(C637,'[2]Øyer per selskap'!$A$2:$D$43,4,FALSE),0)</f>
        <v>0</v>
      </c>
      <c r="BQ637">
        <f>IFERROR(VLOOKUP(C637,'[1]Pivot 28112017 - VIR 2018'!$D$4:$E$117,2,FALSE),0)</f>
        <v>0</v>
      </c>
      <c r="BR637">
        <v>259.7</v>
      </c>
    </row>
    <row r="638" spans="1:70" x14ac:dyDescent="0.25">
      <c r="A638" t="s">
        <v>1300</v>
      </c>
      <c r="B638" t="s">
        <v>1293</v>
      </c>
      <c r="C638">
        <v>980283976</v>
      </c>
      <c r="D638" t="s">
        <v>1294</v>
      </c>
      <c r="E638">
        <v>2013</v>
      </c>
      <c r="F638">
        <v>0</v>
      </c>
      <c r="G638">
        <v>0</v>
      </c>
      <c r="H638">
        <v>0</v>
      </c>
      <c r="I638">
        <v>15407</v>
      </c>
      <c r="J638">
        <v>0</v>
      </c>
      <c r="K638">
        <v>1922</v>
      </c>
      <c r="L638">
        <v>1963</v>
      </c>
      <c r="M638">
        <v>18949</v>
      </c>
      <c r="N638">
        <v>0</v>
      </c>
      <c r="O638">
        <v>0</v>
      </c>
      <c r="P638">
        <v>0</v>
      </c>
      <c r="Q638">
        <v>0</v>
      </c>
      <c r="R638">
        <v>97</v>
      </c>
      <c r="S638">
        <v>17</v>
      </c>
      <c r="T638">
        <v>0</v>
      </c>
      <c r="U638">
        <v>0</v>
      </c>
      <c r="V638">
        <v>25460</v>
      </c>
      <c r="W638">
        <v>4443</v>
      </c>
      <c r="X638">
        <v>13219</v>
      </c>
      <c r="Y638">
        <v>0</v>
      </c>
      <c r="Z638">
        <v>0</v>
      </c>
      <c r="AA638">
        <v>5446.08</v>
      </c>
      <c r="AB638">
        <v>135.94</v>
      </c>
      <c r="AC638">
        <v>0</v>
      </c>
      <c r="AD638">
        <v>4979.41</v>
      </c>
      <c r="AE638">
        <v>13131</v>
      </c>
      <c r="AF638">
        <v>210094</v>
      </c>
      <c r="AG638">
        <v>51764</v>
      </c>
      <c r="AH638">
        <v>0</v>
      </c>
      <c r="AI638">
        <v>781</v>
      </c>
      <c r="AJ638">
        <v>335</v>
      </c>
      <c r="AK638">
        <v>568</v>
      </c>
      <c r="AL638">
        <v>2834</v>
      </c>
      <c r="AM638">
        <v>130</v>
      </c>
      <c r="AN638">
        <v>0</v>
      </c>
      <c r="AO638">
        <v>0</v>
      </c>
      <c r="AP638">
        <v>23</v>
      </c>
      <c r="AQ638">
        <v>663</v>
      </c>
      <c r="AR638">
        <v>2637</v>
      </c>
      <c r="AS638">
        <v>62269</v>
      </c>
      <c r="AT638">
        <v>1956</v>
      </c>
      <c r="AU638">
        <v>0</v>
      </c>
      <c r="AV638">
        <v>0</v>
      </c>
      <c r="AW638">
        <v>232</v>
      </c>
      <c r="AX638">
        <v>1</v>
      </c>
      <c r="AY638">
        <v>15799</v>
      </c>
      <c r="AZ638">
        <v>903</v>
      </c>
      <c r="BA638">
        <v>0</v>
      </c>
      <c r="BB638">
        <v>0</v>
      </c>
      <c r="BC638" s="1">
        <v>7.6703985669502908</v>
      </c>
      <c r="BD638" s="1">
        <v>0.23690103000447829</v>
      </c>
      <c r="BE638" s="1">
        <v>2233</v>
      </c>
      <c r="BF638" s="1">
        <v>14586</v>
      </c>
      <c r="BG638" s="1">
        <v>0.2369395310571781</v>
      </c>
      <c r="BH638" s="1">
        <v>1.0900863842040313E-2</v>
      </c>
      <c r="BI638" s="1">
        <v>7.7697106814753871</v>
      </c>
      <c r="BJ638" s="1">
        <v>22.005621829151242</v>
      </c>
      <c r="BK638" s="1">
        <v>94426.660016454131</v>
      </c>
      <c r="BL638" s="1">
        <v>59.603866721513782</v>
      </c>
      <c r="BM638" s="1">
        <v>25.845536816125051</v>
      </c>
      <c r="BN638" s="1">
        <v>236.08536496183552</v>
      </c>
      <c r="BO638" s="1">
        <v>4.2868777037698775</v>
      </c>
      <c r="BP638">
        <f>IFERROR(VLOOKUP(C638,'[2]Øyer per selskap'!$A$2:$D$43,4,FALSE),0)</f>
        <v>0</v>
      </c>
      <c r="BQ638">
        <f>IFERROR(VLOOKUP(C638,'[1]Pivot 28112017 - VIR 2018'!$D$4:$E$117,2,FALSE),0)</f>
        <v>0</v>
      </c>
      <c r="BR638">
        <v>259.7</v>
      </c>
    </row>
    <row r="639" spans="1:70" x14ac:dyDescent="0.25">
      <c r="A639" t="s">
        <v>1301</v>
      </c>
      <c r="B639" t="s">
        <v>1293</v>
      </c>
      <c r="C639">
        <v>980283976</v>
      </c>
      <c r="D639" t="s">
        <v>1294</v>
      </c>
      <c r="E639">
        <v>2014</v>
      </c>
      <c r="F639">
        <v>0</v>
      </c>
      <c r="G639">
        <v>0</v>
      </c>
      <c r="H639">
        <v>0</v>
      </c>
      <c r="I639">
        <v>16008</v>
      </c>
      <c r="J639">
        <v>0</v>
      </c>
      <c r="K639">
        <v>2116</v>
      </c>
      <c r="L639">
        <v>1472</v>
      </c>
      <c r="M639">
        <v>17835</v>
      </c>
      <c r="N639">
        <v>0</v>
      </c>
      <c r="O639">
        <v>0</v>
      </c>
      <c r="P639">
        <v>0</v>
      </c>
      <c r="Q639">
        <v>0</v>
      </c>
      <c r="R639">
        <v>190</v>
      </c>
      <c r="S639">
        <v>-17</v>
      </c>
      <c r="T639">
        <v>0</v>
      </c>
      <c r="U639">
        <v>0</v>
      </c>
      <c r="V639">
        <v>24650</v>
      </c>
      <c r="W639">
        <v>-2238</v>
      </c>
      <c r="X639">
        <v>11548</v>
      </c>
      <c r="Y639">
        <v>0</v>
      </c>
      <c r="Z639">
        <v>0</v>
      </c>
      <c r="AA639">
        <v>5446.08</v>
      </c>
      <c r="AB639">
        <v>107.04</v>
      </c>
      <c r="AC639">
        <v>0</v>
      </c>
      <c r="AD639">
        <v>4537.55</v>
      </c>
      <c r="AE639">
        <v>13298</v>
      </c>
      <c r="AF639">
        <v>216119</v>
      </c>
      <c r="AG639">
        <v>50157</v>
      </c>
      <c r="AH639">
        <v>0</v>
      </c>
      <c r="AI639">
        <v>777</v>
      </c>
      <c r="AJ639">
        <v>333</v>
      </c>
      <c r="AK639">
        <v>574</v>
      </c>
      <c r="AL639">
        <v>2157</v>
      </c>
      <c r="AM639">
        <v>43</v>
      </c>
      <c r="AN639">
        <v>0</v>
      </c>
      <c r="AO639">
        <v>0</v>
      </c>
      <c r="AP639">
        <v>23</v>
      </c>
      <c r="AQ639">
        <v>640</v>
      </c>
      <c r="AR639">
        <v>2741</v>
      </c>
      <c r="AS639">
        <v>63173</v>
      </c>
      <c r="AT639">
        <v>144</v>
      </c>
      <c r="AU639">
        <v>0</v>
      </c>
      <c r="AV639">
        <v>0</v>
      </c>
      <c r="AW639">
        <v>240</v>
      </c>
      <c r="AX639">
        <v>1</v>
      </c>
      <c r="AY639">
        <v>14985</v>
      </c>
      <c r="AZ639">
        <v>1043</v>
      </c>
      <c r="BA639">
        <v>0</v>
      </c>
      <c r="BB639">
        <v>0</v>
      </c>
      <c r="BC639" s="1">
        <v>7.6703985669502908</v>
      </c>
      <c r="BD639" s="1">
        <v>0.23690103000447829</v>
      </c>
      <c r="BE639" s="1">
        <v>2233</v>
      </c>
      <c r="BF639" s="1">
        <v>14586</v>
      </c>
      <c r="BG639" s="1">
        <v>0.2369395310571781</v>
      </c>
      <c r="BH639" s="1">
        <v>1.0900863842040313E-2</v>
      </c>
      <c r="BI639" s="1">
        <v>7.7697106814753871</v>
      </c>
      <c r="BJ639" s="1">
        <v>22.005621829151242</v>
      </c>
      <c r="BK639" s="1">
        <v>94426.660016454131</v>
      </c>
      <c r="BL639" s="1">
        <v>59.603866721513782</v>
      </c>
      <c r="BM639" s="1">
        <v>25.845536816125051</v>
      </c>
      <c r="BN639" s="1">
        <v>236.08536496183552</v>
      </c>
      <c r="BO639" s="1">
        <v>4.2868777037698775</v>
      </c>
      <c r="BP639">
        <f>IFERROR(VLOOKUP(C639,'[2]Øyer per selskap'!$A$2:$D$43,4,FALSE),0)</f>
        <v>0</v>
      </c>
      <c r="BQ639">
        <f>IFERROR(VLOOKUP(C639,'[1]Pivot 28112017 - VIR 2018'!$D$4:$E$117,2,FALSE),0)</f>
        <v>0</v>
      </c>
      <c r="BR639">
        <v>259.7</v>
      </c>
    </row>
    <row r="640" spans="1:70" x14ac:dyDescent="0.25">
      <c r="A640" t="s">
        <v>1302</v>
      </c>
      <c r="B640" t="s">
        <v>1293</v>
      </c>
      <c r="C640">
        <v>980283976</v>
      </c>
      <c r="D640" t="s">
        <v>1294</v>
      </c>
      <c r="E640">
        <v>2015</v>
      </c>
      <c r="F640">
        <v>0</v>
      </c>
      <c r="G640">
        <v>0</v>
      </c>
      <c r="H640">
        <v>0</v>
      </c>
      <c r="I640">
        <v>16048</v>
      </c>
      <c r="J640">
        <v>0</v>
      </c>
      <c r="K640">
        <v>2184</v>
      </c>
      <c r="L640">
        <v>1712</v>
      </c>
      <c r="M640">
        <v>17668</v>
      </c>
      <c r="N640">
        <v>0</v>
      </c>
      <c r="O640">
        <v>0</v>
      </c>
      <c r="P640">
        <v>0</v>
      </c>
      <c r="Q640">
        <v>0</v>
      </c>
      <c r="R640">
        <v>764</v>
      </c>
      <c r="S640">
        <v>201</v>
      </c>
      <c r="T640">
        <v>0</v>
      </c>
      <c r="U640">
        <v>0</v>
      </c>
      <c r="V640">
        <v>23441</v>
      </c>
      <c r="W640">
        <v>6303</v>
      </c>
      <c r="X640">
        <v>11122</v>
      </c>
      <c r="Y640">
        <v>0</v>
      </c>
      <c r="Z640">
        <v>0</v>
      </c>
      <c r="AA640">
        <v>5449.01</v>
      </c>
      <c r="AB640">
        <v>107.04</v>
      </c>
      <c r="AC640">
        <v>0</v>
      </c>
      <c r="AD640">
        <v>4537.55</v>
      </c>
      <c r="AE640">
        <v>13453</v>
      </c>
      <c r="AF640">
        <v>220801</v>
      </c>
      <c r="AG640">
        <v>49699</v>
      </c>
      <c r="AH640">
        <v>0</v>
      </c>
      <c r="AI640">
        <v>793</v>
      </c>
      <c r="AJ640">
        <v>330</v>
      </c>
      <c r="AK640">
        <v>579</v>
      </c>
      <c r="AL640">
        <v>1289</v>
      </c>
      <c r="AM640">
        <v>0</v>
      </c>
      <c r="AN640">
        <v>0</v>
      </c>
      <c r="AO640">
        <v>0</v>
      </c>
      <c r="AP640">
        <v>23</v>
      </c>
      <c r="AQ640">
        <v>617</v>
      </c>
      <c r="AR640">
        <v>2967</v>
      </c>
      <c r="AS640">
        <v>68116</v>
      </c>
      <c r="AT640">
        <v>738</v>
      </c>
      <c r="AU640">
        <v>0</v>
      </c>
      <c r="AV640">
        <v>0</v>
      </c>
      <c r="AW640">
        <v>248</v>
      </c>
      <c r="AX640">
        <v>1</v>
      </c>
      <c r="AY640">
        <v>12655</v>
      </c>
      <c r="AZ640">
        <v>1234</v>
      </c>
      <c r="BA640">
        <v>0</v>
      </c>
      <c r="BB640">
        <v>0</v>
      </c>
      <c r="BC640" s="1">
        <v>7.6703985669502908</v>
      </c>
      <c r="BD640" s="1">
        <v>0.23690103000447829</v>
      </c>
      <c r="BE640" s="1">
        <v>2233</v>
      </c>
      <c r="BF640" s="1">
        <v>14586</v>
      </c>
      <c r="BG640" s="1">
        <v>0.2369395310571781</v>
      </c>
      <c r="BH640" s="1">
        <v>1.0900863842040313E-2</v>
      </c>
      <c r="BI640" s="1">
        <v>7.7697106814753871</v>
      </c>
      <c r="BJ640" s="1">
        <v>22.005621829151242</v>
      </c>
      <c r="BK640" s="1">
        <v>94426.660016454131</v>
      </c>
      <c r="BL640" s="1">
        <v>59.603866721513782</v>
      </c>
      <c r="BM640" s="1">
        <v>25.845536816125051</v>
      </c>
      <c r="BN640" s="1">
        <v>236.08536496183552</v>
      </c>
      <c r="BO640" s="1">
        <v>4.2868777037698775</v>
      </c>
      <c r="BP640">
        <f>IFERROR(VLOOKUP(C640,'[2]Øyer per selskap'!$A$2:$D$43,4,FALSE),0)</f>
        <v>0</v>
      </c>
      <c r="BQ640">
        <f>IFERROR(VLOOKUP(C640,'[1]Pivot 28112017 - VIR 2018'!$D$4:$E$117,2,FALSE),0)</f>
        <v>0</v>
      </c>
      <c r="BR640">
        <v>259.7</v>
      </c>
    </row>
    <row r="641" spans="1:70" x14ac:dyDescent="0.25">
      <c r="A641" t="s">
        <v>1303</v>
      </c>
      <c r="B641" t="s">
        <v>1293</v>
      </c>
      <c r="C641">
        <v>980283976</v>
      </c>
      <c r="D641" t="s">
        <v>1294</v>
      </c>
      <c r="E641">
        <v>2016</v>
      </c>
      <c r="F641">
        <v>0</v>
      </c>
      <c r="G641">
        <v>0</v>
      </c>
      <c r="H641">
        <v>0</v>
      </c>
      <c r="I641">
        <v>15803</v>
      </c>
      <c r="J641">
        <v>0</v>
      </c>
      <c r="K641">
        <v>2224</v>
      </c>
      <c r="L641">
        <v>1379</v>
      </c>
      <c r="M641">
        <v>18564</v>
      </c>
      <c r="N641">
        <v>0</v>
      </c>
      <c r="O641">
        <v>0</v>
      </c>
      <c r="P641">
        <v>0</v>
      </c>
      <c r="Q641">
        <v>0</v>
      </c>
      <c r="R641">
        <v>829</v>
      </c>
      <c r="S641">
        <v>221</v>
      </c>
      <c r="T641">
        <v>0</v>
      </c>
      <c r="U641">
        <v>0</v>
      </c>
      <c r="V641">
        <v>22759</v>
      </c>
      <c r="W641">
        <v>6207</v>
      </c>
      <c r="X641">
        <v>9038</v>
      </c>
      <c r="Y641">
        <v>0</v>
      </c>
      <c r="Z641">
        <v>0</v>
      </c>
      <c r="AA641">
        <v>5424.99</v>
      </c>
      <c r="AB641">
        <v>171.27</v>
      </c>
      <c r="AC641">
        <v>0</v>
      </c>
      <c r="AD641">
        <v>4537.55</v>
      </c>
      <c r="AE641">
        <v>13585</v>
      </c>
      <c r="AF641">
        <v>224379</v>
      </c>
      <c r="AG641">
        <v>48520</v>
      </c>
      <c r="AH641">
        <v>0</v>
      </c>
      <c r="AI641">
        <v>806</v>
      </c>
      <c r="AJ641">
        <v>331</v>
      </c>
      <c r="AK641">
        <v>589</v>
      </c>
      <c r="AL641">
        <v>1317</v>
      </c>
      <c r="AM641">
        <v>0</v>
      </c>
      <c r="AN641">
        <v>0</v>
      </c>
      <c r="AO641">
        <v>0</v>
      </c>
      <c r="AP641">
        <v>23</v>
      </c>
      <c r="AQ641">
        <v>594</v>
      </c>
      <c r="AR641">
        <v>3131</v>
      </c>
      <c r="AS641">
        <v>70729</v>
      </c>
      <c r="AT641">
        <v>426</v>
      </c>
      <c r="AU641">
        <v>0</v>
      </c>
      <c r="AV641">
        <v>0</v>
      </c>
      <c r="AW641">
        <v>257</v>
      </c>
      <c r="AX641">
        <v>1</v>
      </c>
      <c r="AY641">
        <v>13734</v>
      </c>
      <c r="AZ641">
        <v>1597</v>
      </c>
      <c r="BA641">
        <v>0</v>
      </c>
      <c r="BB641">
        <v>0</v>
      </c>
      <c r="BC641" s="1">
        <v>7.6703985669502908</v>
      </c>
      <c r="BD641" s="1">
        <v>0.23690103000447829</v>
      </c>
      <c r="BE641" s="1">
        <v>2233</v>
      </c>
      <c r="BF641" s="1">
        <v>14586</v>
      </c>
      <c r="BG641" s="1">
        <v>0.2369395310571781</v>
      </c>
      <c r="BH641" s="1">
        <v>1.0900863842040313E-2</v>
      </c>
      <c r="BI641" s="1">
        <v>7.7697106814753871</v>
      </c>
      <c r="BJ641" s="1">
        <v>22.005621829151242</v>
      </c>
      <c r="BK641" s="1">
        <v>94426.660016454131</v>
      </c>
      <c r="BL641" s="1">
        <v>59.603866721513782</v>
      </c>
      <c r="BM641" s="1">
        <v>25.845536816125051</v>
      </c>
      <c r="BN641" s="1">
        <v>236.08536496183552</v>
      </c>
      <c r="BO641" s="1">
        <v>4.2868777037698775</v>
      </c>
      <c r="BP641">
        <f>IFERROR(VLOOKUP(C641,'[2]Øyer per selskap'!$A$2:$D$43,4,FALSE),0)</f>
        <v>0</v>
      </c>
      <c r="BQ641">
        <f>IFERROR(VLOOKUP(C641,'[1]Pivot 28112017 - VIR 2018'!$D$4:$E$117,2,FALSE),0)</f>
        <v>0</v>
      </c>
      <c r="BR641">
        <v>259.7</v>
      </c>
    </row>
    <row r="642" spans="1:70" x14ac:dyDescent="0.25">
      <c r="A642" t="s">
        <v>786</v>
      </c>
      <c r="B642" t="s">
        <v>787</v>
      </c>
      <c r="C642">
        <v>963022158</v>
      </c>
      <c r="D642" t="s">
        <v>788</v>
      </c>
      <c r="E642">
        <v>2007</v>
      </c>
      <c r="F642">
        <v>0</v>
      </c>
      <c r="G642">
        <v>0</v>
      </c>
      <c r="H642">
        <v>0</v>
      </c>
      <c r="I642">
        <v>9405</v>
      </c>
      <c r="J642">
        <v>0</v>
      </c>
      <c r="K642">
        <v>730</v>
      </c>
      <c r="L642">
        <v>1407</v>
      </c>
      <c r="M642">
        <v>16619</v>
      </c>
      <c r="N642">
        <v>0</v>
      </c>
      <c r="O642">
        <v>0</v>
      </c>
      <c r="P642">
        <v>0</v>
      </c>
      <c r="Q642">
        <v>0</v>
      </c>
      <c r="R642">
        <v>160</v>
      </c>
      <c r="S642">
        <v>7</v>
      </c>
      <c r="T642">
        <v>0</v>
      </c>
      <c r="U642">
        <v>0</v>
      </c>
      <c r="V642">
        <v>8143</v>
      </c>
      <c r="W642">
        <v>1435</v>
      </c>
      <c r="X642">
        <v>3257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10045</v>
      </c>
      <c r="AF642">
        <v>139743</v>
      </c>
      <c r="AG642">
        <v>10500</v>
      </c>
      <c r="AH642">
        <v>0</v>
      </c>
      <c r="AI642">
        <v>598</v>
      </c>
      <c r="AJ642">
        <v>258</v>
      </c>
      <c r="AK642">
        <v>430</v>
      </c>
      <c r="AL642">
        <v>1102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224</v>
      </c>
      <c r="AS642">
        <v>5061</v>
      </c>
      <c r="AT642">
        <v>270</v>
      </c>
      <c r="AU642">
        <v>0</v>
      </c>
      <c r="AV642">
        <v>0</v>
      </c>
      <c r="AW642">
        <v>171</v>
      </c>
      <c r="AX642">
        <v>1</v>
      </c>
      <c r="AY642">
        <v>14539</v>
      </c>
      <c r="AZ642">
        <v>857</v>
      </c>
      <c r="BA642">
        <v>0</v>
      </c>
      <c r="BB642">
        <v>0</v>
      </c>
      <c r="BC642" s="1">
        <v>0</v>
      </c>
      <c r="BD642" s="1">
        <v>0</v>
      </c>
      <c r="BE642" s="1">
        <v>0</v>
      </c>
      <c r="BF642" s="1">
        <v>11521</v>
      </c>
      <c r="BG642" s="1">
        <v>0.24737435986459508</v>
      </c>
      <c r="BH642" s="1">
        <v>2.8643346931689958E-2</v>
      </c>
      <c r="BI642" s="1">
        <v>7.8354309521742902</v>
      </c>
      <c r="BJ642" s="1">
        <v>22</v>
      </c>
      <c r="BK642" s="1">
        <v>51575.477215519488</v>
      </c>
      <c r="BL642" s="1">
        <v>59</v>
      </c>
      <c r="BM642" s="1">
        <v>23.613401614443191</v>
      </c>
      <c r="BN642" s="1">
        <v>166.79668431559762</v>
      </c>
      <c r="BO642" s="1">
        <v>5.505320718687555</v>
      </c>
      <c r="BP642">
        <f>IFERROR(VLOOKUP(C642,'[2]Øyer per selskap'!$A$2:$D$43,4,FALSE),0)</f>
        <v>1</v>
      </c>
      <c r="BQ642">
        <f>IFERROR(VLOOKUP(C642,'[1]Pivot 28112017 - VIR 2018'!$D$4:$E$117,2,FALSE),0)</f>
        <v>1.1870000000000001</v>
      </c>
      <c r="BR642">
        <v>247.85</v>
      </c>
    </row>
    <row r="643" spans="1:70" x14ac:dyDescent="0.25">
      <c r="A643" t="s">
        <v>789</v>
      </c>
      <c r="B643" t="s">
        <v>787</v>
      </c>
      <c r="C643">
        <v>963022158</v>
      </c>
      <c r="D643" t="s">
        <v>788</v>
      </c>
      <c r="E643">
        <v>2008</v>
      </c>
      <c r="F643">
        <v>0</v>
      </c>
      <c r="G643">
        <v>0</v>
      </c>
      <c r="H643">
        <v>0</v>
      </c>
      <c r="I643">
        <v>9499</v>
      </c>
      <c r="J643">
        <v>0</v>
      </c>
      <c r="K643">
        <v>709</v>
      </c>
      <c r="L643">
        <v>948</v>
      </c>
      <c r="M643">
        <v>16942</v>
      </c>
      <c r="N643">
        <v>0</v>
      </c>
      <c r="O643">
        <v>0</v>
      </c>
      <c r="P643">
        <v>0</v>
      </c>
      <c r="Q643">
        <v>0</v>
      </c>
      <c r="R643">
        <v>168</v>
      </c>
      <c r="S643">
        <v>7</v>
      </c>
      <c r="T643">
        <v>0</v>
      </c>
      <c r="U643">
        <v>0</v>
      </c>
      <c r="V643">
        <v>8183</v>
      </c>
      <c r="W643">
        <v>1645</v>
      </c>
      <c r="X643">
        <v>3209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10146</v>
      </c>
      <c r="AF643">
        <v>144839</v>
      </c>
      <c r="AG643">
        <v>9795</v>
      </c>
      <c r="AH643">
        <v>0</v>
      </c>
      <c r="AI643">
        <v>602</v>
      </c>
      <c r="AJ643">
        <v>248</v>
      </c>
      <c r="AK643">
        <v>427</v>
      </c>
      <c r="AL643">
        <v>493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244</v>
      </c>
      <c r="AS643">
        <v>5393</v>
      </c>
      <c r="AT643">
        <v>263</v>
      </c>
      <c r="AU643">
        <v>0</v>
      </c>
      <c r="AV643">
        <v>0</v>
      </c>
      <c r="AW643">
        <v>178</v>
      </c>
      <c r="AX643">
        <v>1</v>
      </c>
      <c r="AY643">
        <v>14102</v>
      </c>
      <c r="AZ643">
        <v>836</v>
      </c>
      <c r="BA643">
        <v>0</v>
      </c>
      <c r="BB643">
        <v>0</v>
      </c>
      <c r="BP643">
        <f>IFERROR(VLOOKUP(C643,'[2]Øyer per selskap'!$A$2:$D$43,4,FALSE),0)</f>
        <v>1</v>
      </c>
      <c r="BQ643">
        <f>IFERROR(VLOOKUP(C643,'[1]Pivot 28112017 - VIR 2018'!$D$4:$E$117,2,FALSE),0)</f>
        <v>1.1870000000000001</v>
      </c>
      <c r="BR643">
        <v>247.85</v>
      </c>
    </row>
    <row r="644" spans="1:70" x14ac:dyDescent="0.25">
      <c r="A644" t="s">
        <v>790</v>
      </c>
      <c r="B644" t="s">
        <v>787</v>
      </c>
      <c r="C644">
        <v>963022158</v>
      </c>
      <c r="D644" t="s">
        <v>788</v>
      </c>
      <c r="E644">
        <v>2009</v>
      </c>
      <c r="F644">
        <v>0</v>
      </c>
      <c r="G644">
        <v>0</v>
      </c>
      <c r="H644">
        <v>0</v>
      </c>
      <c r="I644">
        <v>9661</v>
      </c>
      <c r="J644">
        <v>0</v>
      </c>
      <c r="K644">
        <v>711</v>
      </c>
      <c r="L644">
        <v>967</v>
      </c>
      <c r="M644">
        <v>18267</v>
      </c>
      <c r="N644">
        <v>0</v>
      </c>
      <c r="O644">
        <v>0</v>
      </c>
      <c r="P644">
        <v>0</v>
      </c>
      <c r="Q644">
        <v>0</v>
      </c>
      <c r="R644">
        <v>192</v>
      </c>
      <c r="S644">
        <v>11</v>
      </c>
      <c r="T644">
        <v>0</v>
      </c>
      <c r="U644">
        <v>0</v>
      </c>
      <c r="V644">
        <v>8389</v>
      </c>
      <c r="W644">
        <v>1303</v>
      </c>
      <c r="X644">
        <v>2360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10222</v>
      </c>
      <c r="AF644">
        <v>144668</v>
      </c>
      <c r="AG644">
        <v>9093</v>
      </c>
      <c r="AH644">
        <v>0</v>
      </c>
      <c r="AI644">
        <v>604</v>
      </c>
      <c r="AJ644">
        <v>255</v>
      </c>
      <c r="AK644">
        <v>433</v>
      </c>
      <c r="AL644">
        <v>759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259</v>
      </c>
      <c r="AS644">
        <v>5621</v>
      </c>
      <c r="AT644">
        <v>0</v>
      </c>
      <c r="AU644">
        <v>0</v>
      </c>
      <c r="AV644">
        <v>0</v>
      </c>
      <c r="AW644">
        <v>175</v>
      </c>
      <c r="AX644">
        <v>3</v>
      </c>
      <c r="AY644">
        <v>17114</v>
      </c>
      <c r="AZ644">
        <v>1025</v>
      </c>
      <c r="BA644">
        <v>0</v>
      </c>
      <c r="BB644">
        <v>0</v>
      </c>
      <c r="BP644">
        <f>IFERROR(VLOOKUP(C644,'[2]Øyer per selskap'!$A$2:$D$43,4,FALSE),0)</f>
        <v>1</v>
      </c>
      <c r="BQ644">
        <f>IFERROR(VLOOKUP(C644,'[1]Pivot 28112017 - VIR 2018'!$D$4:$E$117,2,FALSE),0)</f>
        <v>1.1870000000000001</v>
      </c>
      <c r="BR644">
        <v>247.85</v>
      </c>
    </row>
    <row r="645" spans="1:70" x14ac:dyDescent="0.25">
      <c r="A645" t="s">
        <v>791</v>
      </c>
      <c r="B645" t="s">
        <v>787</v>
      </c>
      <c r="C645">
        <v>963022158</v>
      </c>
      <c r="D645" t="s">
        <v>788</v>
      </c>
      <c r="E645">
        <v>2010</v>
      </c>
      <c r="F645">
        <v>0</v>
      </c>
      <c r="G645">
        <v>0</v>
      </c>
      <c r="H645">
        <v>0</v>
      </c>
      <c r="I645">
        <v>9638</v>
      </c>
      <c r="J645">
        <v>0</v>
      </c>
      <c r="K645">
        <v>736</v>
      </c>
      <c r="L645">
        <v>1328</v>
      </c>
      <c r="M645">
        <v>20204</v>
      </c>
      <c r="N645">
        <v>0</v>
      </c>
      <c r="O645">
        <v>0</v>
      </c>
      <c r="P645">
        <v>0</v>
      </c>
      <c r="Q645">
        <v>0</v>
      </c>
      <c r="R645">
        <v>190</v>
      </c>
      <c r="S645">
        <v>-5</v>
      </c>
      <c r="T645">
        <v>0</v>
      </c>
      <c r="U645">
        <v>0</v>
      </c>
      <c r="V645">
        <v>7937</v>
      </c>
      <c r="W645">
        <v>-574</v>
      </c>
      <c r="X645">
        <v>2065</v>
      </c>
      <c r="Y645">
        <v>0</v>
      </c>
      <c r="Z645">
        <v>822.6</v>
      </c>
      <c r="AA645">
        <v>0</v>
      </c>
      <c r="AB645">
        <v>0</v>
      </c>
      <c r="AC645">
        <v>0</v>
      </c>
      <c r="AD645">
        <v>1842.93</v>
      </c>
      <c r="AE645">
        <v>10274</v>
      </c>
      <c r="AF645">
        <v>147002</v>
      </c>
      <c r="AG645">
        <v>8570</v>
      </c>
      <c r="AH645">
        <v>0</v>
      </c>
      <c r="AI645">
        <v>601</v>
      </c>
      <c r="AJ645">
        <v>252</v>
      </c>
      <c r="AK645">
        <v>434</v>
      </c>
      <c r="AL645">
        <v>653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277</v>
      </c>
      <c r="AS645">
        <v>5894</v>
      </c>
      <c r="AT645">
        <v>0</v>
      </c>
      <c r="AU645">
        <v>0</v>
      </c>
      <c r="AV645">
        <v>0</v>
      </c>
      <c r="AW645">
        <v>179</v>
      </c>
      <c r="AX645">
        <v>3</v>
      </c>
      <c r="AY645">
        <v>16715</v>
      </c>
      <c r="AZ645">
        <v>1150</v>
      </c>
      <c r="BA645">
        <v>0</v>
      </c>
      <c r="BB645">
        <v>0</v>
      </c>
      <c r="BP645">
        <f>IFERROR(VLOOKUP(C645,'[2]Øyer per selskap'!$A$2:$D$43,4,FALSE),0)</f>
        <v>1</v>
      </c>
      <c r="BQ645">
        <f>IFERROR(VLOOKUP(C645,'[1]Pivot 28112017 - VIR 2018'!$D$4:$E$117,2,FALSE),0)</f>
        <v>1.1870000000000001</v>
      </c>
      <c r="BR645">
        <v>247.85</v>
      </c>
    </row>
    <row r="646" spans="1:70" x14ac:dyDescent="0.25">
      <c r="A646" t="s">
        <v>792</v>
      </c>
      <c r="B646" t="s">
        <v>787</v>
      </c>
      <c r="C646">
        <v>963022158</v>
      </c>
      <c r="D646" t="s">
        <v>788</v>
      </c>
      <c r="E646">
        <v>2011</v>
      </c>
      <c r="F646">
        <v>0</v>
      </c>
      <c r="G646">
        <v>0</v>
      </c>
      <c r="H646">
        <v>0</v>
      </c>
      <c r="I646">
        <v>10069</v>
      </c>
      <c r="J646">
        <v>0</v>
      </c>
      <c r="K646">
        <v>718</v>
      </c>
      <c r="L646">
        <v>1186</v>
      </c>
      <c r="M646">
        <v>14113</v>
      </c>
      <c r="N646">
        <v>0</v>
      </c>
      <c r="O646">
        <v>0</v>
      </c>
      <c r="P646">
        <v>0</v>
      </c>
      <c r="Q646">
        <v>0</v>
      </c>
      <c r="R646">
        <v>222</v>
      </c>
      <c r="S646">
        <v>13</v>
      </c>
      <c r="T646">
        <v>0</v>
      </c>
      <c r="U646">
        <v>466</v>
      </c>
      <c r="V646">
        <v>8503</v>
      </c>
      <c r="W646">
        <v>1634</v>
      </c>
      <c r="X646">
        <v>2734</v>
      </c>
      <c r="Y646">
        <v>14677</v>
      </c>
      <c r="Z646">
        <v>789.7</v>
      </c>
      <c r="AA646">
        <v>0</v>
      </c>
      <c r="AB646">
        <v>0</v>
      </c>
      <c r="AC646">
        <v>0</v>
      </c>
      <c r="AD646">
        <v>1842.93</v>
      </c>
      <c r="AE646">
        <v>10325</v>
      </c>
      <c r="AF646">
        <v>149655</v>
      </c>
      <c r="AG646">
        <v>7933</v>
      </c>
      <c r="AH646">
        <v>0</v>
      </c>
      <c r="AI646">
        <v>596</v>
      </c>
      <c r="AJ646">
        <v>252</v>
      </c>
      <c r="AK646">
        <v>436</v>
      </c>
      <c r="AL646">
        <v>2598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297</v>
      </c>
      <c r="AS646">
        <v>6154</v>
      </c>
      <c r="AT646">
        <v>0</v>
      </c>
      <c r="AU646">
        <v>0</v>
      </c>
      <c r="AV646">
        <v>0</v>
      </c>
      <c r="AW646">
        <v>181</v>
      </c>
      <c r="AX646">
        <v>3</v>
      </c>
      <c r="AY646">
        <v>17184</v>
      </c>
      <c r="AZ646">
        <v>1055</v>
      </c>
      <c r="BA646">
        <v>0</v>
      </c>
      <c r="BB646">
        <v>0</v>
      </c>
      <c r="BP646">
        <f>IFERROR(VLOOKUP(C646,'[2]Øyer per selskap'!$A$2:$D$43,4,FALSE),0)</f>
        <v>1</v>
      </c>
      <c r="BQ646">
        <f>IFERROR(VLOOKUP(C646,'[1]Pivot 28112017 - VIR 2018'!$D$4:$E$117,2,FALSE),0)</f>
        <v>1.1870000000000001</v>
      </c>
      <c r="BR646">
        <v>247.85</v>
      </c>
    </row>
    <row r="647" spans="1:70" x14ac:dyDescent="0.25">
      <c r="A647" t="s">
        <v>793</v>
      </c>
      <c r="B647" t="s">
        <v>787</v>
      </c>
      <c r="C647">
        <v>963022158</v>
      </c>
      <c r="D647" t="s">
        <v>788</v>
      </c>
      <c r="E647">
        <v>2012</v>
      </c>
      <c r="F647">
        <v>0</v>
      </c>
      <c r="G647">
        <v>0</v>
      </c>
      <c r="H647">
        <v>0</v>
      </c>
      <c r="I647">
        <v>10399</v>
      </c>
      <c r="J647">
        <v>0</v>
      </c>
      <c r="K647">
        <v>758</v>
      </c>
      <c r="L647">
        <v>1230</v>
      </c>
      <c r="M647">
        <v>18940</v>
      </c>
      <c r="N647">
        <v>0</v>
      </c>
      <c r="O647">
        <v>0</v>
      </c>
      <c r="P647">
        <v>0</v>
      </c>
      <c r="Q647">
        <v>0</v>
      </c>
      <c r="R647">
        <v>238</v>
      </c>
      <c r="S647">
        <v>27</v>
      </c>
      <c r="T647">
        <v>0</v>
      </c>
      <c r="U647">
        <v>-617</v>
      </c>
      <c r="V647">
        <v>9410</v>
      </c>
      <c r="W647">
        <v>1525</v>
      </c>
      <c r="X647">
        <v>4248</v>
      </c>
      <c r="Y647">
        <v>-15570</v>
      </c>
      <c r="Z647">
        <v>789.7</v>
      </c>
      <c r="AA647">
        <v>0</v>
      </c>
      <c r="AB647">
        <v>0</v>
      </c>
      <c r="AC647">
        <v>0</v>
      </c>
      <c r="AD647">
        <v>1842.93</v>
      </c>
      <c r="AE647">
        <v>10431</v>
      </c>
      <c r="AF647">
        <v>156960</v>
      </c>
      <c r="AG647">
        <v>8200</v>
      </c>
      <c r="AH647">
        <v>0</v>
      </c>
      <c r="AI647">
        <v>608</v>
      </c>
      <c r="AJ647">
        <v>249</v>
      </c>
      <c r="AK647">
        <v>438</v>
      </c>
      <c r="AL647">
        <v>1372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308</v>
      </c>
      <c r="AS647">
        <v>6276</v>
      </c>
      <c r="AT647">
        <v>0</v>
      </c>
      <c r="AU647">
        <v>0</v>
      </c>
      <c r="AV647">
        <v>0</v>
      </c>
      <c r="AW647">
        <v>186</v>
      </c>
      <c r="AX647">
        <v>3</v>
      </c>
      <c r="AY647">
        <v>16309</v>
      </c>
      <c r="AZ647">
        <v>1379</v>
      </c>
      <c r="BA647">
        <v>0</v>
      </c>
      <c r="BB647">
        <v>0</v>
      </c>
      <c r="BP647">
        <f>IFERROR(VLOOKUP(C647,'[2]Øyer per selskap'!$A$2:$D$43,4,FALSE),0)</f>
        <v>1</v>
      </c>
      <c r="BQ647">
        <f>IFERROR(VLOOKUP(C647,'[1]Pivot 28112017 - VIR 2018'!$D$4:$E$117,2,FALSE),0)</f>
        <v>1.1870000000000001</v>
      </c>
      <c r="BR647">
        <v>247.85</v>
      </c>
    </row>
    <row r="648" spans="1:70" x14ac:dyDescent="0.25">
      <c r="A648" t="s">
        <v>794</v>
      </c>
      <c r="B648" t="s">
        <v>787</v>
      </c>
      <c r="C648">
        <v>963022158</v>
      </c>
      <c r="D648" t="s">
        <v>788</v>
      </c>
      <c r="E648">
        <v>2013</v>
      </c>
      <c r="F648">
        <v>0</v>
      </c>
      <c r="G648">
        <v>0</v>
      </c>
      <c r="H648">
        <v>0</v>
      </c>
      <c r="I648">
        <v>10986</v>
      </c>
      <c r="J648">
        <v>0</v>
      </c>
      <c r="K648">
        <v>715</v>
      </c>
      <c r="L648">
        <v>1284</v>
      </c>
      <c r="M648">
        <v>17899</v>
      </c>
      <c r="N648">
        <v>0</v>
      </c>
      <c r="O648">
        <v>0</v>
      </c>
      <c r="P648">
        <v>0</v>
      </c>
      <c r="Q648">
        <v>0</v>
      </c>
      <c r="R648">
        <v>226</v>
      </c>
      <c r="S648">
        <v>15</v>
      </c>
      <c r="T648">
        <v>37</v>
      </c>
      <c r="U648">
        <v>58</v>
      </c>
      <c r="V648">
        <v>11416</v>
      </c>
      <c r="W648">
        <v>1901</v>
      </c>
      <c r="X648">
        <v>5574</v>
      </c>
      <c r="Y648">
        <v>3266</v>
      </c>
      <c r="Z648">
        <v>789.7</v>
      </c>
      <c r="AA648">
        <v>0</v>
      </c>
      <c r="AB648">
        <v>0</v>
      </c>
      <c r="AC648">
        <v>0</v>
      </c>
      <c r="AD648">
        <v>1842.93</v>
      </c>
      <c r="AE648">
        <v>10496</v>
      </c>
      <c r="AF648">
        <v>168974</v>
      </c>
      <c r="AG648">
        <v>7986</v>
      </c>
      <c r="AH648">
        <v>0</v>
      </c>
      <c r="AI648">
        <v>609</v>
      </c>
      <c r="AJ648">
        <v>246</v>
      </c>
      <c r="AK648">
        <v>440</v>
      </c>
      <c r="AL648">
        <v>971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321</v>
      </c>
      <c r="AS648">
        <v>6444</v>
      </c>
      <c r="AT648">
        <v>423</v>
      </c>
      <c r="AU648">
        <v>22</v>
      </c>
      <c r="AV648">
        <v>0</v>
      </c>
      <c r="AW648">
        <v>191</v>
      </c>
      <c r="AX648">
        <v>3</v>
      </c>
      <c r="AY648">
        <v>20900</v>
      </c>
      <c r="AZ648">
        <v>1115</v>
      </c>
      <c r="BA648">
        <v>0</v>
      </c>
      <c r="BB648">
        <v>0</v>
      </c>
      <c r="BC648" s="1">
        <v>0</v>
      </c>
      <c r="BD648" s="1">
        <v>0</v>
      </c>
      <c r="BE648" s="1">
        <v>0</v>
      </c>
      <c r="BF648" s="1">
        <v>11521</v>
      </c>
      <c r="BG648" s="1">
        <v>0.24737435986459508</v>
      </c>
      <c r="BH648" s="1">
        <v>2.8643346931689958E-2</v>
      </c>
      <c r="BI648" s="1">
        <v>7.8354309521742902</v>
      </c>
      <c r="BJ648" s="1">
        <v>22</v>
      </c>
      <c r="BK648" s="1">
        <v>51575.477215519488</v>
      </c>
      <c r="BL648" s="1">
        <v>59</v>
      </c>
      <c r="BM648" s="1">
        <v>23.613401614443191</v>
      </c>
      <c r="BN648" s="1">
        <v>166.79668431559762</v>
      </c>
      <c r="BO648" s="1">
        <v>5.505320718687555</v>
      </c>
      <c r="BP648">
        <f>IFERROR(VLOOKUP(C648,'[2]Øyer per selskap'!$A$2:$D$43,4,FALSE),0)</f>
        <v>1</v>
      </c>
      <c r="BQ648">
        <f>IFERROR(VLOOKUP(C648,'[1]Pivot 28112017 - VIR 2018'!$D$4:$E$117,2,FALSE),0)</f>
        <v>1.1870000000000001</v>
      </c>
      <c r="BR648">
        <v>247.85</v>
      </c>
    </row>
    <row r="649" spans="1:70" x14ac:dyDescent="0.25">
      <c r="A649" t="s">
        <v>795</v>
      </c>
      <c r="B649" t="s">
        <v>787</v>
      </c>
      <c r="C649">
        <v>963022158</v>
      </c>
      <c r="D649" t="s">
        <v>788</v>
      </c>
      <c r="E649">
        <v>2014</v>
      </c>
      <c r="F649">
        <v>0</v>
      </c>
      <c r="G649">
        <v>0</v>
      </c>
      <c r="H649">
        <v>0</v>
      </c>
      <c r="I649">
        <v>11414</v>
      </c>
      <c r="J649">
        <v>0</v>
      </c>
      <c r="K649">
        <v>711</v>
      </c>
      <c r="L649">
        <v>1184</v>
      </c>
      <c r="M649">
        <v>15218</v>
      </c>
      <c r="N649">
        <v>0</v>
      </c>
      <c r="O649">
        <v>0</v>
      </c>
      <c r="P649">
        <v>0</v>
      </c>
      <c r="Q649">
        <v>0</v>
      </c>
      <c r="R649">
        <v>371</v>
      </c>
      <c r="S649">
        <v>-47</v>
      </c>
      <c r="T649">
        <v>0</v>
      </c>
      <c r="U649">
        <v>126</v>
      </c>
      <c r="V649">
        <v>16558</v>
      </c>
      <c r="W649">
        <v>-3658</v>
      </c>
      <c r="X649">
        <v>4647</v>
      </c>
      <c r="Y649">
        <v>12710</v>
      </c>
      <c r="Z649">
        <v>789.7</v>
      </c>
      <c r="AA649">
        <v>0</v>
      </c>
      <c r="AB649">
        <v>0</v>
      </c>
      <c r="AC649">
        <v>0</v>
      </c>
      <c r="AD649">
        <v>1842.93</v>
      </c>
      <c r="AE649">
        <v>10515</v>
      </c>
      <c r="AF649">
        <v>178081</v>
      </c>
      <c r="AG649">
        <v>7339</v>
      </c>
      <c r="AH649">
        <v>0</v>
      </c>
      <c r="AI649">
        <v>606</v>
      </c>
      <c r="AJ649">
        <v>246</v>
      </c>
      <c r="AK649">
        <v>448</v>
      </c>
      <c r="AL649">
        <v>1303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340</v>
      </c>
      <c r="AS649">
        <v>6667</v>
      </c>
      <c r="AT649">
        <v>0</v>
      </c>
      <c r="AU649">
        <v>0</v>
      </c>
      <c r="AV649">
        <v>0</v>
      </c>
      <c r="AW649">
        <v>201</v>
      </c>
      <c r="AX649">
        <v>1</v>
      </c>
      <c r="AY649">
        <v>12118</v>
      </c>
      <c r="AZ649">
        <v>1051</v>
      </c>
      <c r="BA649">
        <v>0</v>
      </c>
      <c r="BB649">
        <v>0</v>
      </c>
      <c r="BC649" s="1">
        <v>0</v>
      </c>
      <c r="BD649" s="1">
        <v>0</v>
      </c>
      <c r="BE649" s="1">
        <v>0</v>
      </c>
      <c r="BF649" s="1">
        <v>11521</v>
      </c>
      <c r="BG649" s="1">
        <v>0.24737435986459508</v>
      </c>
      <c r="BH649" s="1">
        <v>2.8643346931689958E-2</v>
      </c>
      <c r="BI649" s="1">
        <v>7.8354309521742902</v>
      </c>
      <c r="BJ649" s="1">
        <v>22</v>
      </c>
      <c r="BK649" s="1">
        <v>51575.477215519488</v>
      </c>
      <c r="BL649" s="1">
        <v>59</v>
      </c>
      <c r="BM649" s="1">
        <v>23.613401614443191</v>
      </c>
      <c r="BN649" s="1">
        <v>166.79668431559762</v>
      </c>
      <c r="BO649" s="1">
        <v>5.505320718687555</v>
      </c>
      <c r="BP649">
        <f>IFERROR(VLOOKUP(C649,'[2]Øyer per selskap'!$A$2:$D$43,4,FALSE),0)</f>
        <v>1</v>
      </c>
      <c r="BQ649">
        <f>IFERROR(VLOOKUP(C649,'[1]Pivot 28112017 - VIR 2018'!$D$4:$E$117,2,FALSE),0)</f>
        <v>1.1870000000000001</v>
      </c>
      <c r="BR649">
        <v>247.85</v>
      </c>
    </row>
    <row r="650" spans="1:70" x14ac:dyDescent="0.25">
      <c r="A650" t="s">
        <v>796</v>
      </c>
      <c r="B650" t="s">
        <v>787</v>
      </c>
      <c r="C650">
        <v>963022158</v>
      </c>
      <c r="D650" t="s">
        <v>788</v>
      </c>
      <c r="E650">
        <v>2015</v>
      </c>
      <c r="F650">
        <v>0</v>
      </c>
      <c r="G650">
        <v>0</v>
      </c>
      <c r="H650">
        <v>0</v>
      </c>
      <c r="I650">
        <v>11471</v>
      </c>
      <c r="J650">
        <v>0</v>
      </c>
      <c r="K650">
        <v>711</v>
      </c>
      <c r="L650">
        <v>1217</v>
      </c>
      <c r="M650">
        <v>16731</v>
      </c>
      <c r="N650">
        <v>0</v>
      </c>
      <c r="O650">
        <v>0</v>
      </c>
      <c r="P650">
        <v>0</v>
      </c>
      <c r="Q650">
        <v>0</v>
      </c>
      <c r="R650">
        <v>318</v>
      </c>
      <c r="S650">
        <v>47</v>
      </c>
      <c r="T650">
        <v>0</v>
      </c>
      <c r="U650">
        <v>-161</v>
      </c>
      <c r="V650">
        <v>17118</v>
      </c>
      <c r="W650">
        <v>3486</v>
      </c>
      <c r="X650">
        <v>6709</v>
      </c>
      <c r="Y650">
        <v>-11965</v>
      </c>
      <c r="Z650">
        <v>789.7</v>
      </c>
      <c r="AA650">
        <v>0</v>
      </c>
      <c r="AB650">
        <v>0</v>
      </c>
      <c r="AC650">
        <v>0</v>
      </c>
      <c r="AD650">
        <v>1842.93</v>
      </c>
      <c r="AE650">
        <v>10631</v>
      </c>
      <c r="AF650">
        <v>186206</v>
      </c>
      <c r="AG650">
        <v>6615</v>
      </c>
      <c r="AH650">
        <v>0</v>
      </c>
      <c r="AI650">
        <v>614</v>
      </c>
      <c r="AJ650">
        <v>243</v>
      </c>
      <c r="AK650">
        <v>448</v>
      </c>
      <c r="AL650">
        <v>948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348</v>
      </c>
      <c r="AS650">
        <v>6946</v>
      </c>
      <c r="AT650">
        <v>0</v>
      </c>
      <c r="AU650">
        <v>0</v>
      </c>
      <c r="AV650">
        <v>0</v>
      </c>
      <c r="AW650">
        <v>204</v>
      </c>
      <c r="AX650">
        <v>1</v>
      </c>
      <c r="AY650">
        <v>9625</v>
      </c>
      <c r="AZ650">
        <v>875</v>
      </c>
      <c r="BA650">
        <v>0</v>
      </c>
      <c r="BB650">
        <v>0</v>
      </c>
      <c r="BC650" s="1">
        <v>0</v>
      </c>
      <c r="BD650" s="1">
        <v>0</v>
      </c>
      <c r="BE650" s="1">
        <v>0</v>
      </c>
      <c r="BF650" s="1">
        <v>11521</v>
      </c>
      <c r="BG650" s="1">
        <v>0.24737435986459508</v>
      </c>
      <c r="BH650" s="1">
        <v>2.8643346931689958E-2</v>
      </c>
      <c r="BI650" s="1">
        <v>7.8354309521742902</v>
      </c>
      <c r="BJ650" s="1">
        <v>22</v>
      </c>
      <c r="BK650" s="1">
        <v>51575.477215519488</v>
      </c>
      <c r="BL650" s="1">
        <v>59</v>
      </c>
      <c r="BM650" s="1">
        <v>23.613401614443191</v>
      </c>
      <c r="BN650" s="1">
        <v>166.79668431559762</v>
      </c>
      <c r="BO650" s="1">
        <v>5.505320718687555</v>
      </c>
      <c r="BP650">
        <f>IFERROR(VLOOKUP(C650,'[2]Øyer per selskap'!$A$2:$D$43,4,FALSE),0)</f>
        <v>1</v>
      </c>
      <c r="BQ650">
        <f>IFERROR(VLOOKUP(C650,'[1]Pivot 28112017 - VIR 2018'!$D$4:$E$117,2,FALSE),0)</f>
        <v>1.1870000000000001</v>
      </c>
      <c r="BR650">
        <v>247.85</v>
      </c>
    </row>
    <row r="651" spans="1:70" x14ac:dyDescent="0.25">
      <c r="A651" t="s">
        <v>797</v>
      </c>
      <c r="B651" t="s">
        <v>787</v>
      </c>
      <c r="C651">
        <v>963022158</v>
      </c>
      <c r="D651" t="s">
        <v>788</v>
      </c>
      <c r="E651">
        <v>2016</v>
      </c>
      <c r="F651">
        <v>0</v>
      </c>
      <c r="G651">
        <v>0</v>
      </c>
      <c r="H651">
        <v>0</v>
      </c>
      <c r="I651">
        <v>12583</v>
      </c>
      <c r="J651">
        <v>0</v>
      </c>
      <c r="K651">
        <v>710</v>
      </c>
      <c r="L651">
        <v>1266</v>
      </c>
      <c r="M651">
        <v>18571</v>
      </c>
      <c r="N651">
        <v>0</v>
      </c>
      <c r="O651">
        <v>0</v>
      </c>
      <c r="P651">
        <v>0</v>
      </c>
      <c r="Q651">
        <v>0</v>
      </c>
      <c r="R651">
        <v>121</v>
      </c>
      <c r="S651">
        <v>11</v>
      </c>
      <c r="T651">
        <v>0</v>
      </c>
      <c r="U651">
        <v>1</v>
      </c>
      <c r="V651">
        <v>19217</v>
      </c>
      <c r="W651">
        <v>3932</v>
      </c>
      <c r="X651">
        <v>5597</v>
      </c>
      <c r="Y651">
        <v>359</v>
      </c>
      <c r="Z651">
        <v>789.7</v>
      </c>
      <c r="AA651">
        <v>0</v>
      </c>
      <c r="AB651">
        <v>0</v>
      </c>
      <c r="AC651">
        <v>0</v>
      </c>
      <c r="AD651">
        <v>1842.93</v>
      </c>
      <c r="AE651">
        <v>10720</v>
      </c>
      <c r="AF651">
        <v>194725</v>
      </c>
      <c r="AG651">
        <v>5945</v>
      </c>
      <c r="AH651">
        <v>0</v>
      </c>
      <c r="AI651">
        <v>616</v>
      </c>
      <c r="AJ651">
        <v>241</v>
      </c>
      <c r="AK651">
        <v>449</v>
      </c>
      <c r="AL651">
        <v>845</v>
      </c>
      <c r="AM651">
        <v>1481</v>
      </c>
      <c r="AN651">
        <v>0</v>
      </c>
      <c r="AO651">
        <v>0</v>
      </c>
      <c r="AP651">
        <v>0</v>
      </c>
      <c r="AQ651">
        <v>0</v>
      </c>
      <c r="AR651">
        <v>353</v>
      </c>
      <c r="AS651">
        <v>6849</v>
      </c>
      <c r="AT651">
        <v>125</v>
      </c>
      <c r="AU651">
        <v>0</v>
      </c>
      <c r="AV651">
        <v>0</v>
      </c>
      <c r="AW651">
        <v>207</v>
      </c>
      <c r="AX651">
        <v>1</v>
      </c>
      <c r="AY651">
        <v>10659</v>
      </c>
      <c r="AZ651">
        <v>530</v>
      </c>
      <c r="BA651">
        <v>0</v>
      </c>
      <c r="BB651">
        <v>0</v>
      </c>
      <c r="BC651" s="1">
        <v>0</v>
      </c>
      <c r="BD651" s="1">
        <v>0</v>
      </c>
      <c r="BE651" s="1">
        <v>0</v>
      </c>
      <c r="BF651" s="1">
        <v>11521</v>
      </c>
      <c r="BG651" s="1">
        <v>0.24737435986459508</v>
      </c>
      <c r="BH651" s="1">
        <v>2.8643346931689958E-2</v>
      </c>
      <c r="BI651" s="1">
        <v>7.8354309521742902</v>
      </c>
      <c r="BJ651" s="1">
        <v>22</v>
      </c>
      <c r="BK651" s="1">
        <v>51575.477215519488</v>
      </c>
      <c r="BL651" s="1">
        <v>59</v>
      </c>
      <c r="BM651" s="1">
        <v>23.613401614443191</v>
      </c>
      <c r="BN651" s="1">
        <v>166.79668431559762</v>
      </c>
      <c r="BO651" s="1">
        <v>5.505320718687555</v>
      </c>
      <c r="BP651">
        <f>IFERROR(VLOOKUP(C651,'[2]Øyer per selskap'!$A$2:$D$43,4,FALSE),0)</f>
        <v>1</v>
      </c>
      <c r="BQ651">
        <f>IFERROR(VLOOKUP(C651,'[1]Pivot 28112017 - VIR 2018'!$D$4:$E$117,2,FALSE),0)</f>
        <v>1.1870000000000001</v>
      </c>
      <c r="BR651">
        <v>247.85</v>
      </c>
    </row>
    <row r="652" spans="1:70" x14ac:dyDescent="0.25">
      <c r="A652" t="s">
        <v>1684</v>
      </c>
      <c r="B652" t="s">
        <v>342</v>
      </c>
      <c r="C652">
        <v>914780152</v>
      </c>
      <c r="D652" t="s">
        <v>343</v>
      </c>
      <c r="E652">
        <v>2007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P652">
        <f>IFERROR(VLOOKUP(C652,'[2]Øyer per selskap'!$A$2:$D$43,4,FALSE),0)</f>
        <v>0</v>
      </c>
      <c r="BQ652">
        <f>IFERROR(VLOOKUP(C652,'[1]Pivot 28112017 - VIR 2018'!$D$4:$E$117,2,FALSE),0)</f>
        <v>4.3000000000000007</v>
      </c>
      <c r="BR652">
        <v>244.45</v>
      </c>
    </row>
    <row r="653" spans="1:70" x14ac:dyDescent="0.25">
      <c r="A653" t="s">
        <v>341</v>
      </c>
      <c r="B653" t="s">
        <v>342</v>
      </c>
      <c r="C653">
        <v>914780152</v>
      </c>
      <c r="D653" t="s">
        <v>343</v>
      </c>
      <c r="E653">
        <v>2008</v>
      </c>
      <c r="F653">
        <v>0</v>
      </c>
      <c r="G653">
        <v>0</v>
      </c>
      <c r="H653">
        <v>0</v>
      </c>
      <c r="I653">
        <v>2373</v>
      </c>
      <c r="J653">
        <v>0</v>
      </c>
      <c r="K653">
        <v>2077</v>
      </c>
      <c r="L653">
        <v>0</v>
      </c>
      <c r="M653">
        <v>8095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6631</v>
      </c>
      <c r="W653">
        <v>236</v>
      </c>
      <c r="X653">
        <v>512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118</v>
      </c>
      <c r="AF653">
        <v>34421</v>
      </c>
      <c r="AG653">
        <v>37213</v>
      </c>
      <c r="AH653">
        <v>0</v>
      </c>
      <c r="AI653">
        <v>17</v>
      </c>
      <c r="AJ653">
        <v>0</v>
      </c>
      <c r="AK653">
        <v>26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26</v>
      </c>
      <c r="AX653">
        <v>0</v>
      </c>
      <c r="AY653">
        <v>4730</v>
      </c>
      <c r="AZ653">
        <v>0</v>
      </c>
      <c r="BA653">
        <v>0</v>
      </c>
      <c r="BB653">
        <v>0</v>
      </c>
      <c r="BP653">
        <f>IFERROR(VLOOKUP(C653,'[2]Øyer per selskap'!$A$2:$D$43,4,FALSE),0)</f>
        <v>0</v>
      </c>
      <c r="BQ653">
        <f>IFERROR(VLOOKUP(C653,'[1]Pivot 28112017 - VIR 2018'!$D$4:$E$117,2,FALSE),0)</f>
        <v>4.3000000000000007</v>
      </c>
      <c r="BR653">
        <v>244.45</v>
      </c>
    </row>
    <row r="654" spans="1:70" x14ac:dyDescent="0.25">
      <c r="A654" t="s">
        <v>344</v>
      </c>
      <c r="B654" t="s">
        <v>342</v>
      </c>
      <c r="C654">
        <v>914780152</v>
      </c>
      <c r="D654" t="s">
        <v>343</v>
      </c>
      <c r="E654">
        <v>2009</v>
      </c>
      <c r="F654">
        <v>0</v>
      </c>
      <c r="G654">
        <v>0</v>
      </c>
      <c r="H654">
        <v>0</v>
      </c>
      <c r="I654">
        <v>2422</v>
      </c>
      <c r="J654">
        <v>0</v>
      </c>
      <c r="K654">
        <v>2668</v>
      </c>
      <c r="L654">
        <v>0</v>
      </c>
      <c r="M654">
        <v>6606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7145</v>
      </c>
      <c r="W654">
        <v>216</v>
      </c>
      <c r="X654">
        <v>830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122</v>
      </c>
      <c r="AF654">
        <v>37870</v>
      </c>
      <c r="AG654">
        <v>35829</v>
      </c>
      <c r="AH654">
        <v>0</v>
      </c>
      <c r="AI654">
        <v>17</v>
      </c>
      <c r="AJ654">
        <v>0</v>
      </c>
      <c r="AK654">
        <v>26</v>
      </c>
      <c r="AL654">
        <v>33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26</v>
      </c>
      <c r="AX654">
        <v>0</v>
      </c>
      <c r="AY654">
        <v>4625</v>
      </c>
      <c r="AZ654">
        <v>2177</v>
      </c>
      <c r="BA654">
        <v>0</v>
      </c>
      <c r="BB654">
        <v>0</v>
      </c>
      <c r="BP654">
        <f>IFERROR(VLOOKUP(C654,'[2]Øyer per selskap'!$A$2:$D$43,4,FALSE),0)</f>
        <v>0</v>
      </c>
      <c r="BQ654">
        <f>IFERROR(VLOOKUP(C654,'[1]Pivot 28112017 - VIR 2018'!$D$4:$E$117,2,FALSE),0)</f>
        <v>4.3000000000000007</v>
      </c>
      <c r="BR654">
        <v>244.45</v>
      </c>
    </row>
    <row r="655" spans="1:70" x14ac:dyDescent="0.25">
      <c r="A655" t="s">
        <v>345</v>
      </c>
      <c r="B655" t="s">
        <v>342</v>
      </c>
      <c r="C655">
        <v>914780152</v>
      </c>
      <c r="D655" t="s">
        <v>343</v>
      </c>
      <c r="E655">
        <v>2010</v>
      </c>
      <c r="F655">
        <v>0</v>
      </c>
      <c r="G655">
        <v>0</v>
      </c>
      <c r="H655">
        <v>0</v>
      </c>
      <c r="I655">
        <v>2724</v>
      </c>
      <c r="J655">
        <v>0</v>
      </c>
      <c r="K655">
        <v>2647</v>
      </c>
      <c r="L655">
        <v>0</v>
      </c>
      <c r="M655">
        <v>7760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7190</v>
      </c>
      <c r="W655">
        <v>431</v>
      </c>
      <c r="X655">
        <v>460</v>
      </c>
      <c r="Y655">
        <v>0</v>
      </c>
      <c r="Z655">
        <v>0</v>
      </c>
      <c r="AA655">
        <v>3354.76</v>
      </c>
      <c r="AB655">
        <v>776.31</v>
      </c>
      <c r="AC655">
        <v>0</v>
      </c>
      <c r="AD655">
        <v>0</v>
      </c>
      <c r="AE655">
        <v>248</v>
      </c>
      <c r="AF655">
        <v>36900</v>
      </c>
      <c r="AG655">
        <v>33739</v>
      </c>
      <c r="AH655">
        <v>0</v>
      </c>
      <c r="AI655">
        <v>17</v>
      </c>
      <c r="AJ655">
        <v>0</v>
      </c>
      <c r="AK655">
        <v>26</v>
      </c>
      <c r="AL655">
        <v>966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26</v>
      </c>
      <c r="AX655">
        <v>0</v>
      </c>
      <c r="AY655">
        <v>4195</v>
      </c>
      <c r="AZ655">
        <v>2083</v>
      </c>
      <c r="BA655">
        <v>0</v>
      </c>
      <c r="BB655">
        <v>0</v>
      </c>
      <c r="BP655">
        <f>IFERROR(VLOOKUP(C655,'[2]Øyer per selskap'!$A$2:$D$43,4,FALSE),0)</f>
        <v>0</v>
      </c>
      <c r="BQ655">
        <f>IFERROR(VLOOKUP(C655,'[1]Pivot 28112017 - VIR 2018'!$D$4:$E$117,2,FALSE),0)</f>
        <v>4.3000000000000007</v>
      </c>
      <c r="BR655">
        <v>244.45</v>
      </c>
    </row>
    <row r="656" spans="1:70" x14ac:dyDescent="0.25">
      <c r="A656" t="s">
        <v>346</v>
      </c>
      <c r="B656" t="s">
        <v>342</v>
      </c>
      <c r="C656">
        <v>914780152</v>
      </c>
      <c r="D656" t="s">
        <v>343</v>
      </c>
      <c r="E656">
        <v>2011</v>
      </c>
      <c r="F656">
        <v>0</v>
      </c>
      <c r="G656">
        <v>0</v>
      </c>
      <c r="H656">
        <v>0</v>
      </c>
      <c r="I656">
        <v>2484</v>
      </c>
      <c r="J656">
        <v>0</v>
      </c>
      <c r="K656">
        <v>2356</v>
      </c>
      <c r="L656">
        <v>0</v>
      </c>
      <c r="M656">
        <v>9821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7847</v>
      </c>
      <c r="W656">
        <v>657</v>
      </c>
      <c r="X656">
        <v>664</v>
      </c>
      <c r="Y656">
        <v>0</v>
      </c>
      <c r="Z656">
        <v>0</v>
      </c>
      <c r="AA656">
        <v>3354.76</v>
      </c>
      <c r="AB656">
        <v>717.29</v>
      </c>
      <c r="AC656">
        <v>0</v>
      </c>
      <c r="AD656">
        <v>374.57</v>
      </c>
      <c r="AE656">
        <v>246</v>
      </c>
      <c r="AF656">
        <v>42012</v>
      </c>
      <c r="AG656">
        <v>33164</v>
      </c>
      <c r="AH656">
        <v>0</v>
      </c>
      <c r="AI656">
        <v>17</v>
      </c>
      <c r="AJ656">
        <v>0</v>
      </c>
      <c r="AK656">
        <v>26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26</v>
      </c>
      <c r="AX656">
        <v>0</v>
      </c>
      <c r="AY656">
        <v>4947</v>
      </c>
      <c r="AZ656">
        <v>3349</v>
      </c>
      <c r="BA656">
        <v>0</v>
      </c>
      <c r="BB656">
        <v>0</v>
      </c>
      <c r="BP656">
        <f>IFERROR(VLOOKUP(C656,'[2]Øyer per selskap'!$A$2:$D$43,4,FALSE),0)</f>
        <v>0</v>
      </c>
      <c r="BQ656">
        <f>IFERROR(VLOOKUP(C656,'[1]Pivot 28112017 - VIR 2018'!$D$4:$E$117,2,FALSE),0)</f>
        <v>4.3000000000000007</v>
      </c>
      <c r="BR656">
        <v>244.45</v>
      </c>
    </row>
    <row r="657" spans="1:70" x14ac:dyDescent="0.25">
      <c r="A657" t="s">
        <v>347</v>
      </c>
      <c r="B657" t="s">
        <v>342</v>
      </c>
      <c r="C657">
        <v>914780152</v>
      </c>
      <c r="D657" t="s">
        <v>343</v>
      </c>
      <c r="E657">
        <v>2012</v>
      </c>
      <c r="F657">
        <v>0</v>
      </c>
      <c r="G657">
        <v>0</v>
      </c>
      <c r="H657">
        <v>0</v>
      </c>
      <c r="I657">
        <v>2445</v>
      </c>
      <c r="J657">
        <v>0</v>
      </c>
      <c r="K657">
        <v>2409</v>
      </c>
      <c r="L657">
        <v>8530</v>
      </c>
      <c r="M657">
        <v>355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7891</v>
      </c>
      <c r="W657">
        <v>291</v>
      </c>
      <c r="X657">
        <v>89</v>
      </c>
      <c r="Y657">
        <v>0</v>
      </c>
      <c r="Z657">
        <v>0</v>
      </c>
      <c r="AA657">
        <v>3354.76</v>
      </c>
      <c r="AB657">
        <v>776.31</v>
      </c>
      <c r="AC657">
        <v>0</v>
      </c>
      <c r="AD657">
        <v>12764.89</v>
      </c>
      <c r="AE657">
        <v>246</v>
      </c>
      <c r="AF657">
        <v>41093</v>
      </c>
      <c r="AG657">
        <v>30716</v>
      </c>
      <c r="AH657">
        <v>0</v>
      </c>
      <c r="AI657">
        <v>41</v>
      </c>
      <c r="AJ657">
        <v>0</v>
      </c>
      <c r="AK657">
        <v>34</v>
      </c>
      <c r="AL657">
        <v>282</v>
      </c>
      <c r="AM657">
        <v>2371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34</v>
      </c>
      <c r="AX657">
        <v>0</v>
      </c>
      <c r="AY657">
        <v>6295</v>
      </c>
      <c r="AZ657">
        <v>3689</v>
      </c>
      <c r="BA657">
        <v>0</v>
      </c>
      <c r="BB657">
        <v>0</v>
      </c>
      <c r="BC657" s="1">
        <v>10.330478229835832</v>
      </c>
      <c r="BD657" s="1">
        <v>0.29336188436830835</v>
      </c>
      <c r="BE657" s="1">
        <v>1401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>
        <f>IFERROR(VLOOKUP(C657,'[2]Øyer per selskap'!$A$2:$D$43,4,FALSE),0)</f>
        <v>0</v>
      </c>
      <c r="BQ657">
        <f>IFERROR(VLOOKUP(C657,'[1]Pivot 28112017 - VIR 2018'!$D$4:$E$117,2,FALSE),0)</f>
        <v>4.3000000000000007</v>
      </c>
      <c r="BR657">
        <v>244.45</v>
      </c>
    </row>
    <row r="658" spans="1:70" x14ac:dyDescent="0.25">
      <c r="A658" t="s">
        <v>348</v>
      </c>
      <c r="B658" t="s">
        <v>342</v>
      </c>
      <c r="C658">
        <v>914780152</v>
      </c>
      <c r="D658" t="s">
        <v>343</v>
      </c>
      <c r="E658">
        <v>2013</v>
      </c>
      <c r="F658">
        <v>0</v>
      </c>
      <c r="G658">
        <v>0</v>
      </c>
      <c r="H658">
        <v>0</v>
      </c>
      <c r="I658">
        <v>2544</v>
      </c>
      <c r="J658">
        <v>0</v>
      </c>
      <c r="K658">
        <v>2416</v>
      </c>
      <c r="L658">
        <v>6720</v>
      </c>
      <c r="M658">
        <v>280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8279</v>
      </c>
      <c r="W658">
        <v>372</v>
      </c>
      <c r="X658">
        <v>941</v>
      </c>
      <c r="Y658">
        <v>0</v>
      </c>
      <c r="Z658">
        <v>0</v>
      </c>
      <c r="AA658">
        <v>3354.76</v>
      </c>
      <c r="AB658">
        <v>776.31</v>
      </c>
      <c r="AC658">
        <v>0</v>
      </c>
      <c r="AD658">
        <v>12764.89</v>
      </c>
      <c r="AE658">
        <v>245</v>
      </c>
      <c r="AF658">
        <v>43539</v>
      </c>
      <c r="AG658">
        <v>28471</v>
      </c>
      <c r="AH658">
        <v>0</v>
      </c>
      <c r="AI658">
        <v>41</v>
      </c>
      <c r="AJ658">
        <v>0</v>
      </c>
      <c r="AK658">
        <v>34</v>
      </c>
      <c r="AL658">
        <v>356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34</v>
      </c>
      <c r="AX658">
        <v>0</v>
      </c>
      <c r="AY658">
        <v>7220</v>
      </c>
      <c r="AZ658">
        <v>3601</v>
      </c>
      <c r="BA658">
        <v>0</v>
      </c>
      <c r="BB658">
        <v>0</v>
      </c>
      <c r="BC658" s="1">
        <v>10.330478229835832</v>
      </c>
      <c r="BD658" s="1">
        <v>0.29336188436830835</v>
      </c>
      <c r="BE658" s="1">
        <v>1401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>
        <f>IFERROR(VLOOKUP(C658,'[2]Øyer per selskap'!$A$2:$D$43,4,FALSE),0)</f>
        <v>0</v>
      </c>
      <c r="BQ658">
        <f>IFERROR(VLOOKUP(C658,'[1]Pivot 28112017 - VIR 2018'!$D$4:$E$117,2,FALSE),0)</f>
        <v>4.3000000000000007</v>
      </c>
      <c r="BR658">
        <v>244.45</v>
      </c>
    </row>
    <row r="659" spans="1:70" x14ac:dyDescent="0.25">
      <c r="A659" t="s">
        <v>349</v>
      </c>
      <c r="B659" t="s">
        <v>342</v>
      </c>
      <c r="C659">
        <v>914780152</v>
      </c>
      <c r="D659" t="s">
        <v>343</v>
      </c>
      <c r="E659">
        <v>2014</v>
      </c>
      <c r="F659">
        <v>0</v>
      </c>
      <c r="G659">
        <v>0</v>
      </c>
      <c r="H659">
        <v>0</v>
      </c>
      <c r="I659">
        <v>3577</v>
      </c>
      <c r="J659">
        <v>0</v>
      </c>
      <c r="K659">
        <v>2364</v>
      </c>
      <c r="L659">
        <v>7469</v>
      </c>
      <c r="M659">
        <v>311</v>
      </c>
      <c r="N659">
        <v>0</v>
      </c>
      <c r="O659">
        <v>0</v>
      </c>
      <c r="P659">
        <v>0</v>
      </c>
      <c r="Q659">
        <v>0</v>
      </c>
      <c r="R659">
        <v>4121</v>
      </c>
      <c r="S659">
        <v>202</v>
      </c>
      <c r="T659">
        <v>78</v>
      </c>
      <c r="U659">
        <v>0</v>
      </c>
      <c r="V659">
        <v>4121</v>
      </c>
      <c r="W659">
        <v>202</v>
      </c>
      <c r="X659">
        <v>78</v>
      </c>
      <c r="Y659">
        <v>0</v>
      </c>
      <c r="Z659">
        <v>0</v>
      </c>
      <c r="AA659">
        <v>3354.76</v>
      </c>
      <c r="AB659">
        <v>776.31</v>
      </c>
      <c r="AC659">
        <v>0</v>
      </c>
      <c r="AD659">
        <v>12764.89</v>
      </c>
      <c r="AE659">
        <v>245</v>
      </c>
      <c r="AF659">
        <v>43166</v>
      </c>
      <c r="AG659">
        <v>26377</v>
      </c>
      <c r="AH659">
        <v>0</v>
      </c>
      <c r="AI659">
        <v>41</v>
      </c>
      <c r="AJ659">
        <v>0</v>
      </c>
      <c r="AK659">
        <v>38</v>
      </c>
      <c r="AL659">
        <v>398</v>
      </c>
      <c r="AM659">
        <v>172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38</v>
      </c>
      <c r="AX659">
        <v>0</v>
      </c>
      <c r="AY659">
        <v>5842</v>
      </c>
      <c r="AZ659">
        <v>5842</v>
      </c>
      <c r="BA659">
        <v>0</v>
      </c>
      <c r="BB659">
        <v>0</v>
      </c>
      <c r="BC659" s="1">
        <v>10.330478229835832</v>
      </c>
      <c r="BD659" s="1">
        <v>0.29336188436830835</v>
      </c>
      <c r="BE659" s="1">
        <v>1401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>
        <f>IFERROR(VLOOKUP(C659,'[2]Øyer per selskap'!$A$2:$D$43,4,FALSE),0)</f>
        <v>0</v>
      </c>
      <c r="BQ659">
        <f>IFERROR(VLOOKUP(C659,'[1]Pivot 28112017 - VIR 2018'!$D$4:$E$117,2,FALSE),0)</f>
        <v>4.3000000000000007</v>
      </c>
      <c r="BR659">
        <v>244.45</v>
      </c>
    </row>
    <row r="660" spans="1:70" x14ac:dyDescent="0.25">
      <c r="A660" t="s">
        <v>350</v>
      </c>
      <c r="B660" t="s">
        <v>342</v>
      </c>
      <c r="C660">
        <v>914780152</v>
      </c>
      <c r="D660" t="s">
        <v>343</v>
      </c>
      <c r="E660">
        <v>2015</v>
      </c>
      <c r="F660">
        <v>0</v>
      </c>
      <c r="G660">
        <v>0</v>
      </c>
      <c r="H660">
        <v>0</v>
      </c>
      <c r="I660">
        <v>3049</v>
      </c>
      <c r="J660">
        <v>0</v>
      </c>
      <c r="K660">
        <v>2301</v>
      </c>
      <c r="L660">
        <v>5949</v>
      </c>
      <c r="M660">
        <v>250</v>
      </c>
      <c r="N660">
        <v>0</v>
      </c>
      <c r="O660">
        <v>0</v>
      </c>
      <c r="P660">
        <v>0</v>
      </c>
      <c r="Q660">
        <v>0</v>
      </c>
      <c r="R660">
        <v>4787</v>
      </c>
      <c r="S660">
        <v>1721</v>
      </c>
      <c r="T660">
        <v>361</v>
      </c>
      <c r="U660">
        <v>0</v>
      </c>
      <c r="V660">
        <v>4787</v>
      </c>
      <c r="W660">
        <v>1721</v>
      </c>
      <c r="X660">
        <v>361</v>
      </c>
      <c r="Y660">
        <v>0</v>
      </c>
      <c r="Z660">
        <v>0</v>
      </c>
      <c r="AA660">
        <v>3354.76</v>
      </c>
      <c r="AB660">
        <v>776.31</v>
      </c>
      <c r="AC660">
        <v>0</v>
      </c>
      <c r="AD660">
        <v>12764.89</v>
      </c>
      <c r="AE660">
        <v>261</v>
      </c>
      <c r="AF660">
        <v>42525</v>
      </c>
      <c r="AG660">
        <v>26002</v>
      </c>
      <c r="AH660">
        <v>0</v>
      </c>
      <c r="AI660">
        <v>41</v>
      </c>
      <c r="AJ660">
        <v>0</v>
      </c>
      <c r="AK660">
        <v>38</v>
      </c>
      <c r="AL660">
        <v>15727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38</v>
      </c>
      <c r="AX660">
        <v>0</v>
      </c>
      <c r="AY660">
        <v>7285</v>
      </c>
      <c r="AZ660">
        <v>7285</v>
      </c>
      <c r="BA660">
        <v>0</v>
      </c>
      <c r="BB660">
        <v>0</v>
      </c>
      <c r="BC660" s="1">
        <v>10.330478229835832</v>
      </c>
      <c r="BD660" s="1">
        <v>0.29336188436830835</v>
      </c>
      <c r="BE660" s="1">
        <v>1401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>
        <f>IFERROR(VLOOKUP(C660,'[2]Øyer per selskap'!$A$2:$D$43,4,FALSE),0)</f>
        <v>0</v>
      </c>
      <c r="BQ660">
        <f>IFERROR(VLOOKUP(C660,'[1]Pivot 28112017 - VIR 2018'!$D$4:$E$117,2,FALSE),0)</f>
        <v>4.3000000000000007</v>
      </c>
      <c r="BR660">
        <v>244.45</v>
      </c>
    </row>
    <row r="661" spans="1:70" x14ac:dyDescent="0.25">
      <c r="A661" t="s">
        <v>351</v>
      </c>
      <c r="B661" t="s">
        <v>342</v>
      </c>
      <c r="C661">
        <v>914780152</v>
      </c>
      <c r="D661" t="s">
        <v>343</v>
      </c>
      <c r="E661">
        <v>2016</v>
      </c>
      <c r="F661">
        <v>0</v>
      </c>
      <c r="G661">
        <v>0</v>
      </c>
      <c r="H661">
        <v>0</v>
      </c>
      <c r="I661">
        <v>3299</v>
      </c>
      <c r="J661">
        <v>0</v>
      </c>
      <c r="K661">
        <v>2323</v>
      </c>
      <c r="L661">
        <v>4829</v>
      </c>
      <c r="M661">
        <v>201</v>
      </c>
      <c r="N661">
        <v>0</v>
      </c>
      <c r="O661">
        <v>0</v>
      </c>
      <c r="P661">
        <v>0</v>
      </c>
      <c r="Q661">
        <v>0</v>
      </c>
      <c r="R661">
        <v>6180</v>
      </c>
      <c r="S661">
        <v>248</v>
      </c>
      <c r="T661">
        <v>540</v>
      </c>
      <c r="U661">
        <v>0</v>
      </c>
      <c r="V661">
        <v>6180</v>
      </c>
      <c r="W661">
        <v>248</v>
      </c>
      <c r="X661">
        <v>540</v>
      </c>
      <c r="Y661">
        <v>0</v>
      </c>
      <c r="Z661">
        <v>0</v>
      </c>
      <c r="AA661">
        <v>3354.76</v>
      </c>
      <c r="AB661">
        <v>776.31</v>
      </c>
      <c r="AC661">
        <v>0</v>
      </c>
      <c r="AD661">
        <v>12764.89</v>
      </c>
      <c r="AE661">
        <v>260</v>
      </c>
      <c r="AF661">
        <v>43240</v>
      </c>
      <c r="AG661">
        <v>25625</v>
      </c>
      <c r="AH661">
        <v>0</v>
      </c>
      <c r="AI661">
        <v>41</v>
      </c>
      <c r="AJ661">
        <v>0</v>
      </c>
      <c r="AK661">
        <v>38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38</v>
      </c>
      <c r="AX661">
        <v>0</v>
      </c>
      <c r="AY661">
        <v>5280</v>
      </c>
      <c r="AZ661">
        <v>5280</v>
      </c>
      <c r="BA661">
        <v>0</v>
      </c>
      <c r="BB661">
        <v>0</v>
      </c>
      <c r="BC661" s="1">
        <v>10.330478229835832</v>
      </c>
      <c r="BD661" s="1">
        <v>0.29336188436830835</v>
      </c>
      <c r="BE661" s="1">
        <v>1401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>
        <f>IFERROR(VLOOKUP(C661,'[2]Øyer per selskap'!$A$2:$D$43,4,FALSE),0)</f>
        <v>0</v>
      </c>
      <c r="BQ661">
        <f>IFERROR(VLOOKUP(C661,'[1]Pivot 28112017 - VIR 2018'!$D$4:$E$117,2,FALSE),0)</f>
        <v>4.3000000000000007</v>
      </c>
      <c r="BR661">
        <v>244.45</v>
      </c>
    </row>
    <row r="662" spans="1:70" x14ac:dyDescent="0.25">
      <c r="A662" t="s">
        <v>195</v>
      </c>
      <c r="B662" t="s">
        <v>196</v>
      </c>
      <c r="C662">
        <v>877051412</v>
      </c>
      <c r="D662" t="s">
        <v>197</v>
      </c>
      <c r="E662">
        <v>2007</v>
      </c>
      <c r="F662">
        <v>0</v>
      </c>
      <c r="G662">
        <v>0</v>
      </c>
      <c r="H662">
        <v>0</v>
      </c>
      <c r="I662">
        <v>608</v>
      </c>
      <c r="J662">
        <v>0</v>
      </c>
      <c r="K662">
        <v>0</v>
      </c>
      <c r="L662">
        <v>0</v>
      </c>
      <c r="M662">
        <v>873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660</v>
      </c>
      <c r="W662">
        <v>40</v>
      </c>
      <c r="X662">
        <v>300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356</v>
      </c>
      <c r="AF662">
        <v>9134</v>
      </c>
      <c r="AG662">
        <v>0</v>
      </c>
      <c r="AH662">
        <v>0</v>
      </c>
      <c r="AI662">
        <v>30</v>
      </c>
      <c r="AJ662">
        <v>27</v>
      </c>
      <c r="AK662">
        <v>31</v>
      </c>
      <c r="AL662">
        <v>43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  <c r="AX662">
        <v>0</v>
      </c>
      <c r="AY662">
        <v>580</v>
      </c>
      <c r="AZ662">
        <v>0</v>
      </c>
      <c r="BA662">
        <v>0</v>
      </c>
      <c r="BB662">
        <v>0</v>
      </c>
      <c r="BC662" s="1">
        <v>0</v>
      </c>
      <c r="BD662" s="1">
        <v>0</v>
      </c>
      <c r="BE662" s="1">
        <v>0</v>
      </c>
      <c r="BF662" s="1">
        <v>1477</v>
      </c>
      <c r="BG662" s="1">
        <v>4.1299932295192958E-2</v>
      </c>
      <c r="BH662" s="1">
        <v>0.2058226134055518</v>
      </c>
      <c r="BI662" s="1">
        <v>15.361543669600541</v>
      </c>
      <c r="BJ662" s="1">
        <v>24.00677048070413</v>
      </c>
      <c r="BK662" s="1">
        <v>44031.401489505755</v>
      </c>
      <c r="BL662" s="1">
        <v>60</v>
      </c>
      <c r="BM662" s="1">
        <v>31.072444143534192</v>
      </c>
      <c r="BN662" s="1">
        <v>381.15806815617242</v>
      </c>
      <c r="BO662" s="1">
        <v>5.3378469871361141</v>
      </c>
      <c r="BP662">
        <f>IFERROR(VLOOKUP(C662,'[2]Øyer per selskap'!$A$2:$D$43,4,FALSE),0)</f>
        <v>0</v>
      </c>
      <c r="BQ662">
        <f>IFERROR(VLOOKUP(C662,'[1]Pivot 28112017 - VIR 2018'!$D$4:$E$117,2,FALSE),0)</f>
        <v>3.8</v>
      </c>
      <c r="BR662">
        <v>259.7</v>
      </c>
    </row>
    <row r="663" spans="1:70" x14ac:dyDescent="0.25">
      <c r="A663" t="s">
        <v>198</v>
      </c>
      <c r="B663" t="s">
        <v>196</v>
      </c>
      <c r="C663">
        <v>877051412</v>
      </c>
      <c r="D663" t="s">
        <v>197</v>
      </c>
      <c r="E663">
        <v>2008</v>
      </c>
      <c r="F663">
        <v>0</v>
      </c>
      <c r="G663">
        <v>0</v>
      </c>
      <c r="H663">
        <v>0</v>
      </c>
      <c r="I663">
        <v>637</v>
      </c>
      <c r="J663">
        <v>0</v>
      </c>
      <c r="K663">
        <v>0</v>
      </c>
      <c r="L663">
        <v>0</v>
      </c>
      <c r="M663">
        <v>653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832</v>
      </c>
      <c r="W663">
        <v>60</v>
      </c>
      <c r="X663">
        <v>200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415</v>
      </c>
      <c r="AF663">
        <v>10641</v>
      </c>
      <c r="AG663">
        <v>0</v>
      </c>
      <c r="AH663">
        <v>0</v>
      </c>
      <c r="AI663">
        <v>30</v>
      </c>
      <c r="AJ663">
        <v>27</v>
      </c>
      <c r="AK663">
        <v>31</v>
      </c>
      <c r="AL663">
        <v>83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4</v>
      </c>
      <c r="AX663">
        <v>0</v>
      </c>
      <c r="AY663">
        <v>348</v>
      </c>
      <c r="AZ663">
        <v>0</v>
      </c>
      <c r="BA663">
        <v>0</v>
      </c>
      <c r="BB663">
        <v>0</v>
      </c>
      <c r="BP663">
        <f>IFERROR(VLOOKUP(C663,'[2]Øyer per selskap'!$A$2:$D$43,4,FALSE),0)</f>
        <v>0</v>
      </c>
      <c r="BQ663">
        <f>IFERROR(VLOOKUP(C663,'[1]Pivot 28112017 - VIR 2018'!$D$4:$E$117,2,FALSE),0)</f>
        <v>3.8</v>
      </c>
      <c r="BR663">
        <v>259.7</v>
      </c>
    </row>
    <row r="664" spans="1:70" x14ac:dyDescent="0.25">
      <c r="A664" t="s">
        <v>199</v>
      </c>
      <c r="B664" t="s">
        <v>196</v>
      </c>
      <c r="C664">
        <v>877051412</v>
      </c>
      <c r="D664" t="s">
        <v>197</v>
      </c>
      <c r="E664">
        <v>2009</v>
      </c>
      <c r="F664">
        <v>0</v>
      </c>
      <c r="G664">
        <v>0</v>
      </c>
      <c r="H664">
        <v>0</v>
      </c>
      <c r="I664">
        <v>627</v>
      </c>
      <c r="J664">
        <v>0</v>
      </c>
      <c r="K664">
        <v>0</v>
      </c>
      <c r="L664">
        <v>0</v>
      </c>
      <c r="M664">
        <v>1328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896</v>
      </c>
      <c r="W664">
        <v>53</v>
      </c>
      <c r="X664">
        <v>241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387</v>
      </c>
      <c r="AF664">
        <v>10863</v>
      </c>
      <c r="AG664">
        <v>0</v>
      </c>
      <c r="AH664">
        <v>0</v>
      </c>
      <c r="AI664">
        <v>30</v>
      </c>
      <c r="AJ664">
        <v>28</v>
      </c>
      <c r="AK664">
        <v>33</v>
      </c>
      <c r="AL664">
        <v>146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5</v>
      </c>
      <c r="AX664">
        <v>0</v>
      </c>
      <c r="AY664">
        <v>367</v>
      </c>
      <c r="AZ664">
        <v>0</v>
      </c>
      <c r="BA664">
        <v>0</v>
      </c>
      <c r="BB664">
        <v>0</v>
      </c>
      <c r="BP664">
        <f>IFERROR(VLOOKUP(C664,'[2]Øyer per selskap'!$A$2:$D$43,4,FALSE),0)</f>
        <v>0</v>
      </c>
      <c r="BQ664">
        <f>IFERROR(VLOOKUP(C664,'[1]Pivot 28112017 - VIR 2018'!$D$4:$E$117,2,FALSE),0)</f>
        <v>3.8</v>
      </c>
      <c r="BR664">
        <v>259.7</v>
      </c>
    </row>
    <row r="665" spans="1:70" x14ac:dyDescent="0.25">
      <c r="A665" t="s">
        <v>200</v>
      </c>
      <c r="B665" t="s">
        <v>196</v>
      </c>
      <c r="C665">
        <v>877051412</v>
      </c>
      <c r="D665" t="s">
        <v>197</v>
      </c>
      <c r="E665">
        <v>2010</v>
      </c>
      <c r="F665">
        <v>0</v>
      </c>
      <c r="G665">
        <v>0</v>
      </c>
      <c r="H665">
        <v>0</v>
      </c>
      <c r="I665">
        <v>656</v>
      </c>
      <c r="J665">
        <v>0</v>
      </c>
      <c r="K665">
        <v>0</v>
      </c>
      <c r="L665">
        <v>0</v>
      </c>
      <c r="M665">
        <v>1303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960</v>
      </c>
      <c r="W665">
        <v>87</v>
      </c>
      <c r="X665">
        <v>211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391</v>
      </c>
      <c r="AF665">
        <v>11524</v>
      </c>
      <c r="AG665">
        <v>0</v>
      </c>
      <c r="AH665">
        <v>0</v>
      </c>
      <c r="AI665">
        <v>30</v>
      </c>
      <c r="AJ665">
        <v>28</v>
      </c>
      <c r="AK665">
        <v>33</v>
      </c>
      <c r="AL665">
        <v>56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155</v>
      </c>
      <c r="AT665">
        <v>0</v>
      </c>
      <c r="AU665">
        <v>0</v>
      </c>
      <c r="AV665">
        <v>0</v>
      </c>
      <c r="AW665">
        <v>5</v>
      </c>
      <c r="AX665">
        <v>0</v>
      </c>
      <c r="AY665">
        <v>293</v>
      </c>
      <c r="AZ665">
        <v>0</v>
      </c>
      <c r="BA665">
        <v>0</v>
      </c>
      <c r="BB665">
        <v>0</v>
      </c>
      <c r="BP665">
        <f>IFERROR(VLOOKUP(C665,'[2]Øyer per selskap'!$A$2:$D$43,4,FALSE),0)</f>
        <v>0</v>
      </c>
      <c r="BQ665">
        <f>IFERROR(VLOOKUP(C665,'[1]Pivot 28112017 - VIR 2018'!$D$4:$E$117,2,FALSE),0)</f>
        <v>3.8</v>
      </c>
      <c r="BR665">
        <v>259.7</v>
      </c>
    </row>
    <row r="666" spans="1:70" x14ac:dyDescent="0.25">
      <c r="A666" t="s">
        <v>201</v>
      </c>
      <c r="B666" t="s">
        <v>196</v>
      </c>
      <c r="C666">
        <v>877051412</v>
      </c>
      <c r="D666" t="s">
        <v>197</v>
      </c>
      <c r="E666">
        <v>2011</v>
      </c>
      <c r="F666">
        <v>0</v>
      </c>
      <c r="G666">
        <v>0</v>
      </c>
      <c r="H666">
        <v>0</v>
      </c>
      <c r="I666">
        <v>672</v>
      </c>
      <c r="J666">
        <v>0</v>
      </c>
      <c r="K666">
        <v>0</v>
      </c>
      <c r="L666">
        <v>0</v>
      </c>
      <c r="M666">
        <v>1574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962</v>
      </c>
      <c r="W666">
        <v>83</v>
      </c>
      <c r="X666">
        <v>284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410</v>
      </c>
      <c r="AF666">
        <v>11758</v>
      </c>
      <c r="AG666">
        <v>0</v>
      </c>
      <c r="AH666">
        <v>0</v>
      </c>
      <c r="AI666">
        <v>30</v>
      </c>
      <c r="AJ666">
        <v>28</v>
      </c>
      <c r="AK666">
        <v>33</v>
      </c>
      <c r="AL666">
        <v>132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6</v>
      </c>
      <c r="AS666">
        <v>179</v>
      </c>
      <c r="AT666">
        <v>0</v>
      </c>
      <c r="AU666">
        <v>0</v>
      </c>
      <c r="AV666">
        <v>0</v>
      </c>
      <c r="AW666">
        <v>5</v>
      </c>
      <c r="AX666">
        <v>0</v>
      </c>
      <c r="AY666">
        <v>467</v>
      </c>
      <c r="AZ666">
        <v>0</v>
      </c>
      <c r="BA666">
        <v>0</v>
      </c>
      <c r="BB666">
        <v>0</v>
      </c>
      <c r="BP666">
        <f>IFERROR(VLOOKUP(C666,'[2]Øyer per selskap'!$A$2:$D$43,4,FALSE),0)</f>
        <v>0</v>
      </c>
      <c r="BQ666">
        <f>IFERROR(VLOOKUP(C666,'[1]Pivot 28112017 - VIR 2018'!$D$4:$E$117,2,FALSE),0)</f>
        <v>3.8</v>
      </c>
      <c r="BR666">
        <v>259.7</v>
      </c>
    </row>
    <row r="667" spans="1:70" x14ac:dyDescent="0.25">
      <c r="A667" t="s">
        <v>202</v>
      </c>
      <c r="B667" t="s">
        <v>196</v>
      </c>
      <c r="C667">
        <v>877051412</v>
      </c>
      <c r="D667" t="s">
        <v>197</v>
      </c>
      <c r="E667">
        <v>2012</v>
      </c>
      <c r="F667">
        <v>0</v>
      </c>
      <c r="G667">
        <v>0</v>
      </c>
      <c r="H667">
        <v>0</v>
      </c>
      <c r="I667">
        <v>695</v>
      </c>
      <c r="J667">
        <v>0</v>
      </c>
      <c r="K667">
        <v>0</v>
      </c>
      <c r="L667">
        <v>0</v>
      </c>
      <c r="M667">
        <v>867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1060</v>
      </c>
      <c r="W667">
        <v>99</v>
      </c>
      <c r="X667">
        <v>243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421</v>
      </c>
      <c r="AF667">
        <v>11797</v>
      </c>
      <c r="AG667">
        <v>0</v>
      </c>
      <c r="AH667">
        <v>0</v>
      </c>
      <c r="AI667">
        <v>30</v>
      </c>
      <c r="AJ667">
        <v>28</v>
      </c>
      <c r="AK667">
        <v>33</v>
      </c>
      <c r="AL667">
        <v>79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6</v>
      </c>
      <c r="AS667">
        <v>233</v>
      </c>
      <c r="AT667">
        <v>0</v>
      </c>
      <c r="AU667">
        <v>0</v>
      </c>
      <c r="AV667">
        <v>0</v>
      </c>
      <c r="AW667">
        <v>5</v>
      </c>
      <c r="AX667">
        <v>0</v>
      </c>
      <c r="AY667">
        <v>449</v>
      </c>
      <c r="AZ667">
        <v>0</v>
      </c>
      <c r="BA667">
        <v>0</v>
      </c>
      <c r="BB667">
        <v>0</v>
      </c>
      <c r="BP667">
        <f>IFERROR(VLOOKUP(C667,'[2]Øyer per selskap'!$A$2:$D$43,4,FALSE),0)</f>
        <v>0</v>
      </c>
      <c r="BQ667">
        <f>IFERROR(VLOOKUP(C667,'[1]Pivot 28112017 - VIR 2018'!$D$4:$E$117,2,FALSE),0)</f>
        <v>3.8</v>
      </c>
      <c r="BR667">
        <v>259.7</v>
      </c>
    </row>
    <row r="668" spans="1:70" x14ac:dyDescent="0.25">
      <c r="A668" t="s">
        <v>203</v>
      </c>
      <c r="B668" t="s">
        <v>196</v>
      </c>
      <c r="C668">
        <v>877051412</v>
      </c>
      <c r="D668" t="s">
        <v>197</v>
      </c>
      <c r="E668">
        <v>2013</v>
      </c>
      <c r="F668">
        <v>0</v>
      </c>
      <c r="G668">
        <v>0</v>
      </c>
      <c r="H668">
        <v>0</v>
      </c>
      <c r="I668">
        <v>736</v>
      </c>
      <c r="J668">
        <v>0</v>
      </c>
      <c r="K668">
        <v>0</v>
      </c>
      <c r="L668">
        <v>0</v>
      </c>
      <c r="M668">
        <v>1510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1077</v>
      </c>
      <c r="W668">
        <v>81</v>
      </c>
      <c r="X668">
        <v>188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418</v>
      </c>
      <c r="AF668">
        <v>11729</v>
      </c>
      <c r="AG668">
        <v>0</v>
      </c>
      <c r="AH668">
        <v>0</v>
      </c>
      <c r="AI668">
        <v>30</v>
      </c>
      <c r="AJ668">
        <v>28</v>
      </c>
      <c r="AK668">
        <v>33</v>
      </c>
      <c r="AL668">
        <v>334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12</v>
      </c>
      <c r="AS668">
        <v>396</v>
      </c>
      <c r="AT668">
        <v>0</v>
      </c>
      <c r="AU668">
        <v>0</v>
      </c>
      <c r="AV668">
        <v>0</v>
      </c>
      <c r="AW668">
        <v>5</v>
      </c>
      <c r="AX668">
        <v>0</v>
      </c>
      <c r="AY668">
        <v>235</v>
      </c>
      <c r="AZ668">
        <v>0</v>
      </c>
      <c r="BA668">
        <v>0</v>
      </c>
      <c r="BB668">
        <v>0</v>
      </c>
      <c r="BC668" s="1">
        <v>0</v>
      </c>
      <c r="BD668" s="1">
        <v>0</v>
      </c>
      <c r="BE668" s="1">
        <v>0</v>
      </c>
      <c r="BF668" s="1">
        <v>1477</v>
      </c>
      <c r="BG668" s="1">
        <v>4.1299932295192958E-2</v>
      </c>
      <c r="BH668" s="1">
        <v>0.2058226134055518</v>
      </c>
      <c r="BI668" s="1">
        <v>15.361543669600541</v>
      </c>
      <c r="BJ668" s="1">
        <v>24.00677048070413</v>
      </c>
      <c r="BK668" s="1">
        <v>44031.401489505755</v>
      </c>
      <c r="BL668" s="1">
        <v>60</v>
      </c>
      <c r="BM668" s="1">
        <v>31.072444143534192</v>
      </c>
      <c r="BN668" s="1">
        <v>381.15806815617242</v>
      </c>
      <c r="BO668" s="1">
        <v>5.3378469871361141</v>
      </c>
      <c r="BP668">
        <f>IFERROR(VLOOKUP(C668,'[2]Øyer per selskap'!$A$2:$D$43,4,FALSE),0)</f>
        <v>0</v>
      </c>
      <c r="BQ668">
        <f>IFERROR(VLOOKUP(C668,'[1]Pivot 28112017 - VIR 2018'!$D$4:$E$117,2,FALSE),0)</f>
        <v>3.8</v>
      </c>
      <c r="BR668">
        <v>259.7</v>
      </c>
    </row>
    <row r="669" spans="1:70" x14ac:dyDescent="0.25">
      <c r="A669" t="s">
        <v>204</v>
      </c>
      <c r="B669" t="s">
        <v>196</v>
      </c>
      <c r="C669">
        <v>877051412</v>
      </c>
      <c r="D669" t="s">
        <v>197</v>
      </c>
      <c r="E669">
        <v>2014</v>
      </c>
      <c r="F669">
        <v>0</v>
      </c>
      <c r="G669">
        <v>0</v>
      </c>
      <c r="H669">
        <v>0</v>
      </c>
      <c r="I669">
        <v>739</v>
      </c>
      <c r="J669">
        <v>0</v>
      </c>
      <c r="K669">
        <v>0</v>
      </c>
      <c r="L669">
        <v>0</v>
      </c>
      <c r="M669">
        <v>1110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1038</v>
      </c>
      <c r="W669">
        <v>49</v>
      </c>
      <c r="X669">
        <v>185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420</v>
      </c>
      <c r="AF669">
        <v>11601</v>
      </c>
      <c r="AG669">
        <v>0</v>
      </c>
      <c r="AH669">
        <v>0</v>
      </c>
      <c r="AI669">
        <v>30</v>
      </c>
      <c r="AJ669">
        <v>28</v>
      </c>
      <c r="AK669">
        <v>33</v>
      </c>
      <c r="AL669">
        <v>103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37</v>
      </c>
      <c r="AS669">
        <v>855</v>
      </c>
      <c r="AT669">
        <v>0</v>
      </c>
      <c r="AU669">
        <v>0</v>
      </c>
      <c r="AV669">
        <v>0</v>
      </c>
      <c r="AW669">
        <v>5</v>
      </c>
      <c r="AX669">
        <v>0</v>
      </c>
      <c r="AY669">
        <v>374</v>
      </c>
      <c r="AZ669">
        <v>0</v>
      </c>
      <c r="BA669">
        <v>0</v>
      </c>
      <c r="BB669">
        <v>0</v>
      </c>
      <c r="BC669" s="1">
        <v>0</v>
      </c>
      <c r="BD669" s="1">
        <v>0</v>
      </c>
      <c r="BE669" s="1">
        <v>0</v>
      </c>
      <c r="BF669" s="1">
        <v>1477</v>
      </c>
      <c r="BG669" s="1">
        <v>4.1299932295192958E-2</v>
      </c>
      <c r="BH669" s="1">
        <v>0.2058226134055518</v>
      </c>
      <c r="BI669" s="1">
        <v>15.361543669600541</v>
      </c>
      <c r="BJ669" s="1">
        <v>24.00677048070413</v>
      </c>
      <c r="BK669" s="1">
        <v>44031.401489505755</v>
      </c>
      <c r="BL669" s="1">
        <v>60</v>
      </c>
      <c r="BM669" s="1">
        <v>31.072444143534192</v>
      </c>
      <c r="BN669" s="1">
        <v>381.15806815617242</v>
      </c>
      <c r="BO669" s="1">
        <v>5.3378469871361141</v>
      </c>
      <c r="BP669">
        <f>IFERROR(VLOOKUP(C669,'[2]Øyer per selskap'!$A$2:$D$43,4,FALSE),0)</f>
        <v>0</v>
      </c>
      <c r="BQ669">
        <f>IFERROR(VLOOKUP(C669,'[1]Pivot 28112017 - VIR 2018'!$D$4:$E$117,2,FALSE),0)</f>
        <v>3.8</v>
      </c>
      <c r="BR669">
        <v>259.7</v>
      </c>
    </row>
    <row r="670" spans="1:70" x14ac:dyDescent="0.25">
      <c r="A670" t="s">
        <v>205</v>
      </c>
      <c r="B670" t="s">
        <v>196</v>
      </c>
      <c r="C670">
        <v>877051412</v>
      </c>
      <c r="D670" t="s">
        <v>197</v>
      </c>
      <c r="E670">
        <v>2015</v>
      </c>
      <c r="F670">
        <v>0</v>
      </c>
      <c r="G670">
        <v>0</v>
      </c>
      <c r="H670">
        <v>0</v>
      </c>
      <c r="I670">
        <v>719</v>
      </c>
      <c r="J670">
        <v>0</v>
      </c>
      <c r="K670">
        <v>0</v>
      </c>
      <c r="L670">
        <v>0</v>
      </c>
      <c r="M670">
        <v>2391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1066</v>
      </c>
      <c r="W670">
        <v>72</v>
      </c>
      <c r="X670">
        <v>218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426</v>
      </c>
      <c r="AF670">
        <v>11682</v>
      </c>
      <c r="AG670">
        <v>0</v>
      </c>
      <c r="AH670">
        <v>0</v>
      </c>
      <c r="AI670">
        <v>4</v>
      </c>
      <c r="AJ670">
        <v>28</v>
      </c>
      <c r="AK670">
        <v>33</v>
      </c>
      <c r="AL670">
        <v>147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44</v>
      </c>
      <c r="AS670">
        <v>1087</v>
      </c>
      <c r="AT670">
        <v>0</v>
      </c>
      <c r="AU670">
        <v>0</v>
      </c>
      <c r="AV670">
        <v>0</v>
      </c>
      <c r="AW670">
        <v>5</v>
      </c>
      <c r="AX670">
        <v>0</v>
      </c>
      <c r="AY670">
        <v>433</v>
      </c>
      <c r="AZ670">
        <v>0</v>
      </c>
      <c r="BA670">
        <v>0</v>
      </c>
      <c r="BB670">
        <v>0</v>
      </c>
      <c r="BC670" s="1">
        <v>0</v>
      </c>
      <c r="BD670" s="1">
        <v>0</v>
      </c>
      <c r="BE670" s="1">
        <v>0</v>
      </c>
      <c r="BF670" s="1">
        <v>1477</v>
      </c>
      <c r="BG670" s="1">
        <v>4.1299932295192958E-2</v>
      </c>
      <c r="BH670" s="1">
        <v>0.2058226134055518</v>
      </c>
      <c r="BI670" s="1">
        <v>15.361543669600541</v>
      </c>
      <c r="BJ670" s="1">
        <v>24.00677048070413</v>
      </c>
      <c r="BK670" s="1">
        <v>44031.401489505755</v>
      </c>
      <c r="BL670" s="1">
        <v>60</v>
      </c>
      <c r="BM670" s="1">
        <v>31.072444143534192</v>
      </c>
      <c r="BN670" s="1">
        <v>381.15806815617242</v>
      </c>
      <c r="BO670" s="1">
        <v>5.3378469871361141</v>
      </c>
      <c r="BP670">
        <f>IFERROR(VLOOKUP(C670,'[2]Øyer per selskap'!$A$2:$D$43,4,FALSE),0)</f>
        <v>0</v>
      </c>
      <c r="BQ670">
        <f>IFERROR(VLOOKUP(C670,'[1]Pivot 28112017 - VIR 2018'!$D$4:$E$117,2,FALSE),0)</f>
        <v>3.8</v>
      </c>
      <c r="BR670">
        <v>259.7</v>
      </c>
    </row>
    <row r="671" spans="1:70" x14ac:dyDescent="0.25">
      <c r="A671" t="s">
        <v>206</v>
      </c>
      <c r="B671" t="s">
        <v>196</v>
      </c>
      <c r="C671">
        <v>877051412</v>
      </c>
      <c r="D671" t="s">
        <v>197</v>
      </c>
      <c r="E671">
        <v>2016</v>
      </c>
      <c r="F671">
        <v>0</v>
      </c>
      <c r="G671">
        <v>0</v>
      </c>
      <c r="H671">
        <v>0</v>
      </c>
      <c r="I671">
        <v>640</v>
      </c>
      <c r="J671">
        <v>0</v>
      </c>
      <c r="K671">
        <v>0</v>
      </c>
      <c r="L671">
        <v>0</v>
      </c>
      <c r="M671">
        <v>416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1115</v>
      </c>
      <c r="W671">
        <v>80</v>
      </c>
      <c r="X671">
        <v>338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420</v>
      </c>
      <c r="AF671">
        <v>12184</v>
      </c>
      <c r="AG671">
        <v>0</v>
      </c>
      <c r="AH671">
        <v>0</v>
      </c>
      <c r="AI671">
        <v>4</v>
      </c>
      <c r="AJ671">
        <v>28</v>
      </c>
      <c r="AK671">
        <v>33</v>
      </c>
      <c r="AL671">
        <v>45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50</v>
      </c>
      <c r="AS671">
        <v>1210</v>
      </c>
      <c r="AT671">
        <v>0</v>
      </c>
      <c r="AU671">
        <v>0</v>
      </c>
      <c r="AV671">
        <v>0</v>
      </c>
      <c r="AW671">
        <v>5</v>
      </c>
      <c r="AX671">
        <v>0</v>
      </c>
      <c r="AY671">
        <v>513</v>
      </c>
      <c r="AZ671">
        <v>0</v>
      </c>
      <c r="BA671">
        <v>0</v>
      </c>
      <c r="BB671">
        <v>0</v>
      </c>
      <c r="BC671" s="1">
        <v>0</v>
      </c>
      <c r="BD671" s="1">
        <v>0</v>
      </c>
      <c r="BE671" s="1">
        <v>0</v>
      </c>
      <c r="BF671" s="1">
        <v>1477</v>
      </c>
      <c r="BG671" s="1">
        <v>4.1299932295192958E-2</v>
      </c>
      <c r="BH671" s="1">
        <v>0.2058226134055518</v>
      </c>
      <c r="BI671" s="1">
        <v>15.361543669600541</v>
      </c>
      <c r="BJ671" s="1">
        <v>24.00677048070413</v>
      </c>
      <c r="BK671" s="1">
        <v>44031.401489505755</v>
      </c>
      <c r="BL671" s="1">
        <v>60</v>
      </c>
      <c r="BM671" s="1">
        <v>31.072444143534192</v>
      </c>
      <c r="BN671" s="1">
        <v>381.15806815617242</v>
      </c>
      <c r="BO671" s="1">
        <v>5.3378469871361141</v>
      </c>
      <c r="BP671">
        <f>IFERROR(VLOOKUP(C671,'[2]Øyer per selskap'!$A$2:$D$43,4,FALSE),0)</f>
        <v>0</v>
      </c>
      <c r="BQ671">
        <f>IFERROR(VLOOKUP(C671,'[1]Pivot 28112017 - VIR 2018'!$D$4:$E$117,2,FALSE),0)</f>
        <v>3.8</v>
      </c>
      <c r="BR671">
        <v>259.7</v>
      </c>
    </row>
    <row r="672" spans="1:70" x14ac:dyDescent="0.25">
      <c r="A672" t="s">
        <v>287</v>
      </c>
      <c r="B672" t="s">
        <v>64</v>
      </c>
      <c r="C672">
        <v>912631532</v>
      </c>
      <c r="D672" t="s">
        <v>65</v>
      </c>
      <c r="E672">
        <v>2007</v>
      </c>
      <c r="F672">
        <v>0</v>
      </c>
      <c r="G672">
        <v>0</v>
      </c>
      <c r="H672">
        <v>0</v>
      </c>
      <c r="I672">
        <v>53386</v>
      </c>
      <c r="J672">
        <v>1094</v>
      </c>
      <c r="K672">
        <v>18919</v>
      </c>
      <c r="L672">
        <v>49052</v>
      </c>
      <c r="M672">
        <v>108822</v>
      </c>
      <c r="N672">
        <v>79</v>
      </c>
      <c r="O672">
        <v>704</v>
      </c>
      <c r="P672">
        <v>0</v>
      </c>
      <c r="Q672">
        <v>68</v>
      </c>
      <c r="R672">
        <v>17837</v>
      </c>
      <c r="S672">
        <v>1812</v>
      </c>
      <c r="T672">
        <v>5828</v>
      </c>
      <c r="U672">
        <v>735</v>
      </c>
      <c r="V672">
        <v>74472</v>
      </c>
      <c r="W672">
        <v>7619</v>
      </c>
      <c r="X672">
        <v>19867</v>
      </c>
      <c r="Y672">
        <v>2977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58581</v>
      </c>
      <c r="AF672">
        <v>661531</v>
      </c>
      <c r="AG672">
        <v>370467</v>
      </c>
      <c r="AH672">
        <v>13408</v>
      </c>
      <c r="AI672">
        <v>2412</v>
      </c>
      <c r="AJ672">
        <v>887</v>
      </c>
      <c r="AK672">
        <v>1779</v>
      </c>
      <c r="AL672">
        <v>5747</v>
      </c>
      <c r="AM672">
        <v>1598</v>
      </c>
      <c r="AN672">
        <v>0</v>
      </c>
      <c r="AO672">
        <v>685</v>
      </c>
      <c r="AP672">
        <v>33</v>
      </c>
      <c r="AQ672">
        <v>977</v>
      </c>
      <c r="AR672">
        <v>1500</v>
      </c>
      <c r="AS672">
        <v>33743</v>
      </c>
      <c r="AT672">
        <v>723</v>
      </c>
      <c r="AU672">
        <v>0</v>
      </c>
      <c r="AV672">
        <v>0</v>
      </c>
      <c r="AW672">
        <v>811</v>
      </c>
      <c r="AX672">
        <v>81</v>
      </c>
      <c r="AY672">
        <v>60632</v>
      </c>
      <c r="AZ672">
        <v>12819</v>
      </c>
      <c r="BA672">
        <v>1977</v>
      </c>
      <c r="BB672">
        <v>0</v>
      </c>
      <c r="BP672">
        <f>IFERROR(VLOOKUP(C672,'[2]Øyer per selskap'!$A$2:$D$43,4,FALSE),0)</f>
        <v>7</v>
      </c>
      <c r="BQ672">
        <f>IFERROR(VLOOKUP(C672,'[1]Pivot 28112017 - VIR 2018'!$D$4:$E$117,2,FALSE),0)</f>
        <v>116.254</v>
      </c>
      <c r="BR672">
        <v>276.60000000000002</v>
      </c>
    </row>
    <row r="673" spans="1:70" x14ac:dyDescent="0.25">
      <c r="A673" t="s">
        <v>288</v>
      </c>
      <c r="B673" t="s">
        <v>64</v>
      </c>
      <c r="C673">
        <v>912631532</v>
      </c>
      <c r="D673" t="s">
        <v>65</v>
      </c>
      <c r="E673">
        <v>2008</v>
      </c>
      <c r="F673">
        <v>0</v>
      </c>
      <c r="G673">
        <v>0</v>
      </c>
      <c r="H673">
        <v>0</v>
      </c>
      <c r="I673">
        <v>52850</v>
      </c>
      <c r="J673">
        <v>1017</v>
      </c>
      <c r="K673">
        <v>25079</v>
      </c>
      <c r="L673">
        <v>59699</v>
      </c>
      <c r="M673">
        <v>96758</v>
      </c>
      <c r="N673">
        <v>62</v>
      </c>
      <c r="O673">
        <v>697</v>
      </c>
      <c r="P673">
        <v>0</v>
      </c>
      <c r="Q673">
        <v>285</v>
      </c>
      <c r="R673">
        <v>18829</v>
      </c>
      <c r="S673">
        <v>1829</v>
      </c>
      <c r="T673">
        <v>3789</v>
      </c>
      <c r="U673">
        <v>3979</v>
      </c>
      <c r="V673">
        <v>79406</v>
      </c>
      <c r="W673">
        <v>7069</v>
      </c>
      <c r="X673">
        <v>22549</v>
      </c>
      <c r="Y673">
        <v>13715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59561</v>
      </c>
      <c r="AF673">
        <v>674331</v>
      </c>
      <c r="AG673">
        <v>401267</v>
      </c>
      <c r="AH673">
        <v>12487</v>
      </c>
      <c r="AI673">
        <v>2431</v>
      </c>
      <c r="AJ673">
        <v>888</v>
      </c>
      <c r="AK673">
        <v>1774</v>
      </c>
      <c r="AL673">
        <v>7214</v>
      </c>
      <c r="AM673">
        <v>4514</v>
      </c>
      <c r="AN673">
        <v>0</v>
      </c>
      <c r="AO673">
        <v>0</v>
      </c>
      <c r="AP673">
        <v>42</v>
      </c>
      <c r="AQ673">
        <v>1523</v>
      </c>
      <c r="AR673">
        <v>1751</v>
      </c>
      <c r="AS673">
        <v>42192</v>
      </c>
      <c r="AT673">
        <v>210</v>
      </c>
      <c r="AU673">
        <v>0</v>
      </c>
      <c r="AV673">
        <v>0</v>
      </c>
      <c r="AW673">
        <v>805</v>
      </c>
      <c r="AX673">
        <v>81</v>
      </c>
      <c r="AY673">
        <v>64616</v>
      </c>
      <c r="AZ673">
        <v>14755</v>
      </c>
      <c r="BA673">
        <v>2119</v>
      </c>
      <c r="BB673">
        <v>718</v>
      </c>
      <c r="BP673">
        <f>IFERROR(VLOOKUP(C673,'[2]Øyer per selskap'!$A$2:$D$43,4,FALSE),0)</f>
        <v>7</v>
      </c>
      <c r="BQ673">
        <f>IFERROR(VLOOKUP(C673,'[1]Pivot 28112017 - VIR 2018'!$D$4:$E$117,2,FALSE),0)</f>
        <v>116.254</v>
      </c>
      <c r="BR673">
        <v>276.60000000000002</v>
      </c>
    </row>
    <row r="674" spans="1:70" x14ac:dyDescent="0.25">
      <c r="A674" t="s">
        <v>289</v>
      </c>
      <c r="B674" t="s">
        <v>64</v>
      </c>
      <c r="C674">
        <v>912631532</v>
      </c>
      <c r="D674" t="s">
        <v>65</v>
      </c>
      <c r="E674">
        <v>2009</v>
      </c>
      <c r="F674">
        <v>0</v>
      </c>
      <c r="G674">
        <v>0</v>
      </c>
      <c r="H674">
        <v>0</v>
      </c>
      <c r="I674">
        <v>54536</v>
      </c>
      <c r="J674">
        <v>1010</v>
      </c>
      <c r="K674">
        <v>24377</v>
      </c>
      <c r="L674">
        <v>53636</v>
      </c>
      <c r="M674">
        <v>106047</v>
      </c>
      <c r="N674">
        <v>70</v>
      </c>
      <c r="O674">
        <v>758</v>
      </c>
      <c r="P674">
        <v>0</v>
      </c>
      <c r="Q674">
        <v>-67</v>
      </c>
      <c r="R674">
        <v>17189</v>
      </c>
      <c r="S674">
        <v>1581</v>
      </c>
      <c r="T674">
        <v>2908</v>
      </c>
      <c r="U674">
        <v>-861</v>
      </c>
      <c r="V674">
        <v>84293</v>
      </c>
      <c r="W674">
        <v>6977</v>
      </c>
      <c r="X674">
        <v>22587</v>
      </c>
      <c r="Y674">
        <v>-3105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60235</v>
      </c>
      <c r="AF674">
        <v>690975</v>
      </c>
      <c r="AG674">
        <v>422620</v>
      </c>
      <c r="AH674">
        <v>11582</v>
      </c>
      <c r="AI674">
        <v>2442</v>
      </c>
      <c r="AJ674">
        <v>880</v>
      </c>
      <c r="AK674">
        <v>1725</v>
      </c>
      <c r="AL674">
        <v>7850</v>
      </c>
      <c r="AM674">
        <v>1200</v>
      </c>
      <c r="AN674">
        <v>0</v>
      </c>
      <c r="AO674">
        <v>0</v>
      </c>
      <c r="AP674">
        <v>50</v>
      </c>
      <c r="AQ674">
        <v>1473</v>
      </c>
      <c r="AR674">
        <v>2017</v>
      </c>
      <c r="AS674">
        <v>45626</v>
      </c>
      <c r="AT674">
        <v>6</v>
      </c>
      <c r="AU674">
        <v>341</v>
      </c>
      <c r="AV674">
        <v>0</v>
      </c>
      <c r="AW674">
        <v>785</v>
      </c>
      <c r="AX674">
        <v>60</v>
      </c>
      <c r="AY674">
        <v>63340</v>
      </c>
      <c r="AZ674">
        <v>17244</v>
      </c>
      <c r="BA674">
        <v>2135</v>
      </c>
      <c r="BB674">
        <v>674</v>
      </c>
      <c r="BP674">
        <f>IFERROR(VLOOKUP(C674,'[2]Øyer per selskap'!$A$2:$D$43,4,FALSE),0)</f>
        <v>7</v>
      </c>
      <c r="BQ674">
        <f>IFERROR(VLOOKUP(C674,'[1]Pivot 28112017 - VIR 2018'!$D$4:$E$117,2,FALSE),0)</f>
        <v>116.254</v>
      </c>
      <c r="BR674">
        <v>276.60000000000002</v>
      </c>
    </row>
    <row r="675" spans="1:70" x14ac:dyDescent="0.25">
      <c r="A675" t="s">
        <v>290</v>
      </c>
      <c r="B675" t="s">
        <v>64</v>
      </c>
      <c r="C675">
        <v>912631532</v>
      </c>
      <c r="D675" t="s">
        <v>65</v>
      </c>
      <c r="E675">
        <v>2010</v>
      </c>
      <c r="F675">
        <v>0</v>
      </c>
      <c r="G675">
        <v>0</v>
      </c>
      <c r="H675">
        <v>0</v>
      </c>
      <c r="I675">
        <v>55516</v>
      </c>
      <c r="J675">
        <v>977</v>
      </c>
      <c r="K675">
        <v>24715</v>
      </c>
      <c r="L675">
        <v>50734</v>
      </c>
      <c r="M675">
        <v>114755</v>
      </c>
      <c r="N675">
        <v>-132</v>
      </c>
      <c r="O675">
        <v>973</v>
      </c>
      <c r="P675">
        <v>0</v>
      </c>
      <c r="Q675">
        <v>272</v>
      </c>
      <c r="R675">
        <v>22963</v>
      </c>
      <c r="S675">
        <v>-3148</v>
      </c>
      <c r="T675">
        <v>5866</v>
      </c>
      <c r="U675">
        <v>2990</v>
      </c>
      <c r="V675">
        <v>83812</v>
      </c>
      <c r="W675">
        <v>-10757</v>
      </c>
      <c r="X675">
        <v>23690</v>
      </c>
      <c r="Y675">
        <v>11949</v>
      </c>
      <c r="Z675">
        <v>0</v>
      </c>
      <c r="AA675">
        <v>67839.149999999994</v>
      </c>
      <c r="AB675">
        <v>16730.43</v>
      </c>
      <c r="AC675">
        <v>24776.12</v>
      </c>
      <c r="AD675">
        <v>58349.8</v>
      </c>
      <c r="AE675">
        <v>60485</v>
      </c>
      <c r="AF675">
        <v>714334</v>
      </c>
      <c r="AG675">
        <v>513045</v>
      </c>
      <c r="AH675">
        <v>10675</v>
      </c>
      <c r="AI675">
        <v>2457</v>
      </c>
      <c r="AJ675">
        <v>872</v>
      </c>
      <c r="AK675">
        <v>1735</v>
      </c>
      <c r="AL675">
        <v>6995</v>
      </c>
      <c r="AM675">
        <v>9034</v>
      </c>
      <c r="AN675">
        <v>0</v>
      </c>
      <c r="AO675">
        <v>0</v>
      </c>
      <c r="AP675">
        <v>50</v>
      </c>
      <c r="AQ675">
        <v>1423</v>
      </c>
      <c r="AR675">
        <v>2143</v>
      </c>
      <c r="AS675">
        <v>46670</v>
      </c>
      <c r="AT675">
        <v>714</v>
      </c>
      <c r="AU675">
        <v>0</v>
      </c>
      <c r="AV675">
        <v>0</v>
      </c>
      <c r="AW675">
        <v>799</v>
      </c>
      <c r="AX675">
        <v>64</v>
      </c>
      <c r="AY675">
        <v>76637</v>
      </c>
      <c r="AZ675">
        <v>17378</v>
      </c>
      <c r="BA675">
        <v>2093</v>
      </c>
      <c r="BB675">
        <v>0</v>
      </c>
      <c r="BP675">
        <f>IFERROR(VLOOKUP(C675,'[2]Øyer per selskap'!$A$2:$D$43,4,FALSE),0)</f>
        <v>7</v>
      </c>
      <c r="BQ675">
        <f>IFERROR(VLOOKUP(C675,'[1]Pivot 28112017 - VIR 2018'!$D$4:$E$117,2,FALSE),0)</f>
        <v>116.254</v>
      </c>
      <c r="BR675">
        <v>276.60000000000002</v>
      </c>
    </row>
    <row r="676" spans="1:70" x14ac:dyDescent="0.25">
      <c r="A676" t="s">
        <v>291</v>
      </c>
      <c r="B676" t="s">
        <v>64</v>
      </c>
      <c r="C676">
        <v>912631532</v>
      </c>
      <c r="D676" t="s">
        <v>65</v>
      </c>
      <c r="E676">
        <v>2011</v>
      </c>
      <c r="F676">
        <v>0</v>
      </c>
      <c r="G676">
        <v>0</v>
      </c>
      <c r="H676">
        <v>0</v>
      </c>
      <c r="I676">
        <v>57268</v>
      </c>
      <c r="J676">
        <v>974</v>
      </c>
      <c r="K676">
        <v>25518</v>
      </c>
      <c r="L676">
        <v>52051</v>
      </c>
      <c r="M676">
        <v>91150</v>
      </c>
      <c r="N676">
        <v>83</v>
      </c>
      <c r="O676">
        <v>786</v>
      </c>
      <c r="P676">
        <v>0</v>
      </c>
      <c r="Q676">
        <v>695</v>
      </c>
      <c r="R676">
        <v>17119</v>
      </c>
      <c r="S676">
        <v>2342</v>
      </c>
      <c r="T676">
        <v>5108</v>
      </c>
      <c r="U676">
        <v>7814</v>
      </c>
      <c r="V676">
        <v>98876</v>
      </c>
      <c r="W676">
        <v>16364</v>
      </c>
      <c r="X676">
        <v>29689</v>
      </c>
      <c r="Y676">
        <v>31560</v>
      </c>
      <c r="Z676">
        <v>0</v>
      </c>
      <c r="AA676">
        <v>67839.149999999994</v>
      </c>
      <c r="AB676">
        <v>16730.43</v>
      </c>
      <c r="AC676">
        <v>24701.84</v>
      </c>
      <c r="AD676">
        <v>58349.8</v>
      </c>
      <c r="AE676">
        <v>61197</v>
      </c>
      <c r="AF676">
        <v>710199</v>
      </c>
      <c r="AG676">
        <v>510340</v>
      </c>
      <c r="AH676">
        <v>9444</v>
      </c>
      <c r="AI676">
        <v>2469</v>
      </c>
      <c r="AJ676">
        <v>866</v>
      </c>
      <c r="AK676">
        <v>1746</v>
      </c>
      <c r="AL676">
        <v>36138</v>
      </c>
      <c r="AM676">
        <v>17120</v>
      </c>
      <c r="AN676">
        <v>4587</v>
      </c>
      <c r="AO676">
        <v>0</v>
      </c>
      <c r="AP676">
        <v>50</v>
      </c>
      <c r="AQ676">
        <v>1373</v>
      </c>
      <c r="AR676">
        <v>2316</v>
      </c>
      <c r="AS676">
        <v>49802</v>
      </c>
      <c r="AT676">
        <v>2</v>
      </c>
      <c r="AU676">
        <v>0</v>
      </c>
      <c r="AV676">
        <v>0</v>
      </c>
      <c r="AW676">
        <v>822</v>
      </c>
      <c r="AX676">
        <v>58</v>
      </c>
      <c r="AY676">
        <v>96603</v>
      </c>
      <c r="AZ676">
        <v>26037</v>
      </c>
      <c r="BA676">
        <v>1358</v>
      </c>
      <c r="BB676">
        <v>0</v>
      </c>
      <c r="BP676">
        <f>IFERROR(VLOOKUP(C676,'[2]Øyer per selskap'!$A$2:$D$43,4,FALSE),0)</f>
        <v>7</v>
      </c>
      <c r="BQ676">
        <f>IFERROR(VLOOKUP(C676,'[1]Pivot 28112017 - VIR 2018'!$D$4:$E$117,2,FALSE),0)</f>
        <v>116.254</v>
      </c>
      <c r="BR676">
        <v>276.60000000000002</v>
      </c>
    </row>
    <row r="677" spans="1:70" x14ac:dyDescent="0.25">
      <c r="A677" t="s">
        <v>292</v>
      </c>
      <c r="B677" t="s">
        <v>64</v>
      </c>
      <c r="C677">
        <v>912631532</v>
      </c>
      <c r="D677" t="s">
        <v>65</v>
      </c>
      <c r="E677">
        <v>2012</v>
      </c>
      <c r="F677">
        <v>0</v>
      </c>
      <c r="G677">
        <v>0</v>
      </c>
      <c r="H677">
        <v>0</v>
      </c>
      <c r="I677">
        <v>59833</v>
      </c>
      <c r="J677">
        <v>1019</v>
      </c>
      <c r="K677">
        <v>24851</v>
      </c>
      <c r="L677">
        <v>60531</v>
      </c>
      <c r="M677">
        <v>113662</v>
      </c>
      <c r="N677">
        <v>139</v>
      </c>
      <c r="O677">
        <v>904</v>
      </c>
      <c r="P677">
        <v>0</v>
      </c>
      <c r="Q677">
        <v>-653</v>
      </c>
      <c r="R677">
        <v>16169</v>
      </c>
      <c r="S677">
        <v>1714</v>
      </c>
      <c r="T677">
        <v>4985</v>
      </c>
      <c r="U677">
        <v>-9461</v>
      </c>
      <c r="V677">
        <v>106834</v>
      </c>
      <c r="W677">
        <v>9866</v>
      </c>
      <c r="X677">
        <v>38609</v>
      </c>
      <c r="Y677">
        <v>-45004</v>
      </c>
      <c r="Z677">
        <v>0</v>
      </c>
      <c r="AA677">
        <v>67890.820000000007</v>
      </c>
      <c r="AB677">
        <v>18651.259999999998</v>
      </c>
      <c r="AC677">
        <v>27334.68</v>
      </c>
      <c r="AD677">
        <v>58349.8</v>
      </c>
      <c r="AE677">
        <v>61574</v>
      </c>
      <c r="AF677">
        <v>765562</v>
      </c>
      <c r="AG677">
        <v>593558</v>
      </c>
      <c r="AH677">
        <v>8514</v>
      </c>
      <c r="AI677">
        <v>2479</v>
      </c>
      <c r="AJ677">
        <v>852</v>
      </c>
      <c r="AK677">
        <v>1742</v>
      </c>
      <c r="AL677">
        <v>9660</v>
      </c>
      <c r="AM677">
        <v>1149</v>
      </c>
      <c r="AN677">
        <v>0</v>
      </c>
      <c r="AO677">
        <v>0</v>
      </c>
      <c r="AP677">
        <v>50</v>
      </c>
      <c r="AQ677">
        <v>1323</v>
      </c>
      <c r="AR677">
        <v>2736</v>
      </c>
      <c r="AS677">
        <v>66113</v>
      </c>
      <c r="AT677">
        <v>3078</v>
      </c>
      <c r="AU677">
        <v>11</v>
      </c>
      <c r="AV677">
        <v>0</v>
      </c>
      <c r="AW677">
        <v>833</v>
      </c>
      <c r="AX677">
        <v>57</v>
      </c>
      <c r="AY677">
        <v>83689</v>
      </c>
      <c r="AZ677">
        <v>23724</v>
      </c>
      <c r="BA677">
        <v>579</v>
      </c>
      <c r="BB677">
        <v>0</v>
      </c>
      <c r="BC677" s="1">
        <v>15.392260385240196</v>
      </c>
      <c r="BD677" s="1">
        <v>0.31927361336737065</v>
      </c>
      <c r="BE677" s="1">
        <v>17236</v>
      </c>
      <c r="BF677" s="1">
        <v>38223</v>
      </c>
      <c r="BG677" s="1">
        <v>8.4163985035188238E-2</v>
      </c>
      <c r="BH677" s="1">
        <v>0.1536771054077388</v>
      </c>
      <c r="BI677" s="1">
        <v>13.489966773931926</v>
      </c>
      <c r="BJ677" s="1">
        <v>28.645449075164169</v>
      </c>
      <c r="BK677" s="1">
        <v>11883.382361405436</v>
      </c>
      <c r="BL677" s="1">
        <v>61.947440023022786</v>
      </c>
      <c r="BM677" s="1">
        <v>30.600973236009732</v>
      </c>
      <c r="BN677" s="1">
        <v>264.04784030557522</v>
      </c>
      <c r="BO677" s="1">
        <v>6.2614717895924725</v>
      </c>
      <c r="BP677">
        <f>IFERROR(VLOOKUP(C677,'[2]Øyer per selskap'!$A$2:$D$43,4,FALSE),0)</f>
        <v>7</v>
      </c>
      <c r="BQ677">
        <f>IFERROR(VLOOKUP(C677,'[1]Pivot 28112017 - VIR 2018'!$D$4:$E$117,2,FALSE),0)</f>
        <v>116.254</v>
      </c>
      <c r="BR677">
        <v>276.60000000000002</v>
      </c>
    </row>
    <row r="678" spans="1:70" x14ac:dyDescent="0.25">
      <c r="A678" t="s">
        <v>293</v>
      </c>
      <c r="B678" t="s">
        <v>64</v>
      </c>
      <c r="C678">
        <v>912631532</v>
      </c>
      <c r="D678" t="s">
        <v>65</v>
      </c>
      <c r="E678">
        <v>2013</v>
      </c>
      <c r="F678">
        <v>0</v>
      </c>
      <c r="G678">
        <v>0</v>
      </c>
      <c r="H678">
        <v>0</v>
      </c>
      <c r="I678">
        <v>62820</v>
      </c>
      <c r="J678">
        <v>1015</v>
      </c>
      <c r="K678">
        <v>27328</v>
      </c>
      <c r="L678">
        <v>59691</v>
      </c>
      <c r="M678">
        <v>100792</v>
      </c>
      <c r="N678">
        <v>93</v>
      </c>
      <c r="O678">
        <v>955</v>
      </c>
      <c r="P678">
        <v>0</v>
      </c>
      <c r="Q678">
        <v>-299</v>
      </c>
      <c r="R678">
        <v>20258</v>
      </c>
      <c r="S678">
        <v>1560</v>
      </c>
      <c r="T678">
        <v>8141</v>
      </c>
      <c r="U678">
        <v>-5636</v>
      </c>
      <c r="V678">
        <v>114232</v>
      </c>
      <c r="W678">
        <v>6346</v>
      </c>
      <c r="X678">
        <v>38440</v>
      </c>
      <c r="Y678">
        <v>-19253</v>
      </c>
      <c r="Z678">
        <v>0</v>
      </c>
      <c r="AA678">
        <v>66364.539999999994</v>
      </c>
      <c r="AB678">
        <v>19384.21</v>
      </c>
      <c r="AC678">
        <v>27334.68</v>
      </c>
      <c r="AD678">
        <v>58379.53</v>
      </c>
      <c r="AE678">
        <v>61963</v>
      </c>
      <c r="AF678">
        <v>816600</v>
      </c>
      <c r="AG678">
        <v>612907</v>
      </c>
      <c r="AH678">
        <v>8623</v>
      </c>
      <c r="AI678">
        <v>2497</v>
      </c>
      <c r="AJ678">
        <v>874</v>
      </c>
      <c r="AK678">
        <v>1779</v>
      </c>
      <c r="AL678">
        <v>16420</v>
      </c>
      <c r="AM678">
        <v>3193</v>
      </c>
      <c r="AN678">
        <v>0</v>
      </c>
      <c r="AO678">
        <v>0</v>
      </c>
      <c r="AP678">
        <v>65</v>
      </c>
      <c r="AQ678">
        <v>2261</v>
      </c>
      <c r="AR678">
        <v>3339</v>
      </c>
      <c r="AS678">
        <v>78734</v>
      </c>
      <c r="AT678">
        <v>535</v>
      </c>
      <c r="AU678">
        <v>0</v>
      </c>
      <c r="AV678">
        <v>0</v>
      </c>
      <c r="AW678">
        <v>852</v>
      </c>
      <c r="AX678">
        <v>53</v>
      </c>
      <c r="AY678">
        <v>83888</v>
      </c>
      <c r="AZ678">
        <v>33651</v>
      </c>
      <c r="BA678">
        <v>1555</v>
      </c>
      <c r="BB678">
        <v>0</v>
      </c>
      <c r="BC678" s="1">
        <v>15.392260385240196</v>
      </c>
      <c r="BD678" s="1">
        <v>0.31927361336737065</v>
      </c>
      <c r="BE678" s="1">
        <v>17236</v>
      </c>
      <c r="BF678" s="1">
        <v>38223</v>
      </c>
      <c r="BG678" s="1">
        <v>8.4163985035188238E-2</v>
      </c>
      <c r="BH678" s="1">
        <v>0.1536771054077388</v>
      </c>
      <c r="BI678" s="1">
        <v>13.489966773931926</v>
      </c>
      <c r="BJ678" s="1">
        <v>28.645449075164169</v>
      </c>
      <c r="BK678" s="1">
        <v>11883.382361405436</v>
      </c>
      <c r="BL678" s="1">
        <v>61.947440023022786</v>
      </c>
      <c r="BM678" s="1">
        <v>30.600973236009732</v>
      </c>
      <c r="BN678" s="1">
        <v>264.04784030557522</v>
      </c>
      <c r="BO678" s="1">
        <v>6.2614717895924725</v>
      </c>
      <c r="BP678">
        <f>IFERROR(VLOOKUP(C678,'[2]Øyer per selskap'!$A$2:$D$43,4,FALSE),0)</f>
        <v>7</v>
      </c>
      <c r="BQ678">
        <f>IFERROR(VLOOKUP(C678,'[1]Pivot 28112017 - VIR 2018'!$D$4:$E$117,2,FALSE),0)</f>
        <v>116.254</v>
      </c>
      <c r="BR678">
        <v>276.60000000000002</v>
      </c>
    </row>
    <row r="679" spans="1:70" x14ac:dyDescent="0.25">
      <c r="A679" t="s">
        <v>63</v>
      </c>
      <c r="B679" t="s">
        <v>64</v>
      </c>
      <c r="C679">
        <v>912631532</v>
      </c>
      <c r="D679" t="s">
        <v>65</v>
      </c>
      <c r="E679">
        <v>2014</v>
      </c>
      <c r="F679">
        <v>4290</v>
      </c>
      <c r="G679">
        <v>1415</v>
      </c>
      <c r="H679">
        <v>7</v>
      </c>
      <c r="I679">
        <v>68200</v>
      </c>
      <c r="J679">
        <v>916</v>
      </c>
      <c r="K679">
        <v>28506</v>
      </c>
      <c r="L679">
        <v>51467</v>
      </c>
      <c r="M679">
        <v>79885</v>
      </c>
      <c r="N679">
        <v>4</v>
      </c>
      <c r="O679">
        <v>89</v>
      </c>
      <c r="P679">
        <v>6</v>
      </c>
      <c r="Q679">
        <v>-17</v>
      </c>
      <c r="R679">
        <v>30641</v>
      </c>
      <c r="S679">
        <v>-40</v>
      </c>
      <c r="T679">
        <v>4281</v>
      </c>
      <c r="U679">
        <v>12611</v>
      </c>
      <c r="V679">
        <v>93742</v>
      </c>
      <c r="W679">
        <v>-17</v>
      </c>
      <c r="X679">
        <v>36957</v>
      </c>
      <c r="Y679">
        <v>24013</v>
      </c>
      <c r="Z679">
        <v>0</v>
      </c>
      <c r="AA679">
        <v>65461.06</v>
      </c>
      <c r="AB679">
        <v>19152.419999999998</v>
      </c>
      <c r="AC679">
        <v>24242.37</v>
      </c>
      <c r="AD679">
        <v>58157.08</v>
      </c>
      <c r="AE679">
        <v>62925</v>
      </c>
      <c r="AF679">
        <v>861090</v>
      </c>
      <c r="AG679">
        <v>619956</v>
      </c>
      <c r="AH679">
        <v>6890</v>
      </c>
      <c r="AI679">
        <v>2548</v>
      </c>
      <c r="AJ679">
        <v>882</v>
      </c>
      <c r="AK679">
        <v>1819</v>
      </c>
      <c r="AL679">
        <v>13399</v>
      </c>
      <c r="AM679">
        <v>1055</v>
      </c>
      <c r="AN679">
        <v>0</v>
      </c>
      <c r="AO679">
        <v>0</v>
      </c>
      <c r="AP679">
        <v>79</v>
      </c>
      <c r="AQ679">
        <v>2184</v>
      </c>
      <c r="AR679">
        <v>3833</v>
      </c>
      <c r="AS679">
        <v>85431</v>
      </c>
      <c r="AT679">
        <v>0</v>
      </c>
      <c r="AU679">
        <v>0</v>
      </c>
      <c r="AV679">
        <v>0</v>
      </c>
      <c r="AW679">
        <v>864</v>
      </c>
      <c r="AX679">
        <v>73</v>
      </c>
      <c r="AY679">
        <v>95689</v>
      </c>
      <c r="AZ679">
        <v>12188</v>
      </c>
      <c r="BA679">
        <v>1203</v>
      </c>
      <c r="BB679">
        <v>734</v>
      </c>
      <c r="BC679" s="1">
        <v>15.392260385240196</v>
      </c>
      <c r="BD679" s="1">
        <v>0.31927361336737065</v>
      </c>
      <c r="BE679" s="1">
        <v>17236</v>
      </c>
      <c r="BF679" s="1">
        <v>38223</v>
      </c>
      <c r="BG679" s="1">
        <v>8.4163985035188238E-2</v>
      </c>
      <c r="BH679" s="1">
        <v>0.1536771054077388</v>
      </c>
      <c r="BI679" s="1">
        <v>13.489966773931926</v>
      </c>
      <c r="BJ679" s="1">
        <v>28.645449075164169</v>
      </c>
      <c r="BK679" s="1">
        <v>11883.382361405436</v>
      </c>
      <c r="BL679" s="1">
        <v>61.947440023022786</v>
      </c>
      <c r="BM679" s="1">
        <v>30.600973236009732</v>
      </c>
      <c r="BN679" s="1">
        <v>264.04784030557522</v>
      </c>
      <c r="BO679" s="1">
        <v>6.2614717895924725</v>
      </c>
      <c r="BP679">
        <f>IFERROR(VLOOKUP(C679,'[2]Øyer per selskap'!$A$2:$D$43,4,FALSE),0)</f>
        <v>7</v>
      </c>
      <c r="BQ679">
        <f>IFERROR(VLOOKUP(C679,'[1]Pivot 28112017 - VIR 2018'!$D$4:$E$117,2,FALSE),0)</f>
        <v>116.254</v>
      </c>
      <c r="BR679">
        <v>276.60000000000002</v>
      </c>
    </row>
    <row r="680" spans="1:70" x14ac:dyDescent="0.25">
      <c r="A680" t="s">
        <v>294</v>
      </c>
      <c r="B680" t="s">
        <v>64</v>
      </c>
      <c r="C680">
        <v>912631532</v>
      </c>
      <c r="D680" t="s">
        <v>65</v>
      </c>
      <c r="E680">
        <v>2015</v>
      </c>
      <c r="F680">
        <v>0</v>
      </c>
      <c r="G680">
        <v>0</v>
      </c>
      <c r="H680">
        <v>0</v>
      </c>
      <c r="I680">
        <v>64242</v>
      </c>
      <c r="J680">
        <v>907</v>
      </c>
      <c r="K680">
        <v>28327</v>
      </c>
      <c r="L680">
        <v>54857</v>
      </c>
      <c r="M680">
        <v>86300</v>
      </c>
      <c r="N680">
        <v>45</v>
      </c>
      <c r="O680">
        <v>495</v>
      </c>
      <c r="P680">
        <v>0</v>
      </c>
      <c r="Q680">
        <v>-137</v>
      </c>
      <c r="R680">
        <v>26451</v>
      </c>
      <c r="S680">
        <v>2416</v>
      </c>
      <c r="T680">
        <v>2997</v>
      </c>
      <c r="U680">
        <v>-6568</v>
      </c>
      <c r="V680">
        <v>89824</v>
      </c>
      <c r="W680">
        <v>8205</v>
      </c>
      <c r="X680">
        <v>54345</v>
      </c>
      <c r="Y680">
        <v>-11090</v>
      </c>
      <c r="Z680">
        <v>0</v>
      </c>
      <c r="AA680">
        <v>65461.14</v>
      </c>
      <c r="AB680">
        <v>18901.009999999998</v>
      </c>
      <c r="AC680">
        <v>24537.22</v>
      </c>
      <c r="AD680">
        <v>58368.22</v>
      </c>
      <c r="AE680">
        <v>63755</v>
      </c>
      <c r="AF680">
        <v>880349</v>
      </c>
      <c r="AG680">
        <v>620874</v>
      </c>
      <c r="AH680">
        <v>5973</v>
      </c>
      <c r="AI680">
        <v>2572</v>
      </c>
      <c r="AJ680">
        <v>881</v>
      </c>
      <c r="AK680">
        <v>1820</v>
      </c>
      <c r="AL680">
        <v>12183</v>
      </c>
      <c r="AM680">
        <v>4086</v>
      </c>
      <c r="AN680">
        <v>28</v>
      </c>
      <c r="AO680">
        <v>0</v>
      </c>
      <c r="AP680">
        <v>78</v>
      </c>
      <c r="AQ680">
        <v>2106</v>
      </c>
      <c r="AR680">
        <v>4194</v>
      </c>
      <c r="AS680">
        <v>85846</v>
      </c>
      <c r="AT680">
        <v>950</v>
      </c>
      <c r="AU680">
        <v>0</v>
      </c>
      <c r="AV680">
        <v>0</v>
      </c>
      <c r="AW680">
        <v>866</v>
      </c>
      <c r="AX680">
        <v>73</v>
      </c>
      <c r="AY680">
        <v>101556</v>
      </c>
      <c r="AZ680">
        <v>23471</v>
      </c>
      <c r="BA680">
        <v>-219</v>
      </c>
      <c r="BB680">
        <v>367</v>
      </c>
      <c r="BC680" s="1">
        <v>15.392260385240196</v>
      </c>
      <c r="BD680" s="1">
        <v>0.31927361336737065</v>
      </c>
      <c r="BE680" s="1">
        <v>17236</v>
      </c>
      <c r="BF680" s="1">
        <v>38223</v>
      </c>
      <c r="BG680" s="1">
        <v>8.4163985035188238E-2</v>
      </c>
      <c r="BH680" s="1">
        <v>0.1536771054077388</v>
      </c>
      <c r="BI680" s="1">
        <v>13.489966773931926</v>
      </c>
      <c r="BJ680" s="1">
        <v>28.645449075164169</v>
      </c>
      <c r="BK680" s="1">
        <v>11883.382361405436</v>
      </c>
      <c r="BL680" s="1">
        <v>61.947440023022786</v>
      </c>
      <c r="BM680" s="1">
        <v>30.600973236009732</v>
      </c>
      <c r="BN680" s="1">
        <v>264.04784030557522</v>
      </c>
      <c r="BO680" s="1">
        <v>6.2614717895924725</v>
      </c>
      <c r="BP680">
        <f>IFERROR(VLOOKUP(C680,'[2]Øyer per selskap'!$A$2:$D$43,4,FALSE),0)</f>
        <v>7</v>
      </c>
      <c r="BQ680">
        <f>IFERROR(VLOOKUP(C680,'[1]Pivot 28112017 - VIR 2018'!$D$4:$E$117,2,FALSE),0)</f>
        <v>116.254</v>
      </c>
      <c r="BR680">
        <v>276.60000000000002</v>
      </c>
    </row>
    <row r="681" spans="1:70" x14ac:dyDescent="0.25">
      <c r="A681" t="s">
        <v>295</v>
      </c>
      <c r="B681" t="s">
        <v>64</v>
      </c>
      <c r="C681">
        <v>912631532</v>
      </c>
      <c r="D681" t="s">
        <v>65</v>
      </c>
      <c r="E681">
        <v>2016</v>
      </c>
      <c r="F681">
        <v>0</v>
      </c>
      <c r="G681">
        <v>0</v>
      </c>
      <c r="H681">
        <v>0</v>
      </c>
      <c r="I681">
        <v>67975</v>
      </c>
      <c r="J681">
        <v>975</v>
      </c>
      <c r="K681">
        <v>27826</v>
      </c>
      <c r="L681">
        <v>63504</v>
      </c>
      <c r="M681">
        <v>97110</v>
      </c>
      <c r="N681">
        <v>10</v>
      </c>
      <c r="O681">
        <v>229</v>
      </c>
      <c r="P681">
        <v>0</v>
      </c>
      <c r="Q681">
        <v>10</v>
      </c>
      <c r="R681">
        <v>26670</v>
      </c>
      <c r="S681">
        <v>1221</v>
      </c>
      <c r="T681">
        <v>2285</v>
      </c>
      <c r="U681">
        <v>1120</v>
      </c>
      <c r="V681">
        <v>102159</v>
      </c>
      <c r="W681">
        <v>4677</v>
      </c>
      <c r="X681">
        <v>55065</v>
      </c>
      <c r="Y681">
        <v>2264</v>
      </c>
      <c r="Z681">
        <v>0</v>
      </c>
      <c r="AA681">
        <v>65448.87</v>
      </c>
      <c r="AB681">
        <v>18901.009999999998</v>
      </c>
      <c r="AC681">
        <v>24839.73</v>
      </c>
      <c r="AD681">
        <v>60004.67</v>
      </c>
      <c r="AE681">
        <v>64386</v>
      </c>
      <c r="AF681">
        <v>964837</v>
      </c>
      <c r="AG681">
        <v>669664</v>
      </c>
      <c r="AH681">
        <v>5116</v>
      </c>
      <c r="AI681">
        <v>2590</v>
      </c>
      <c r="AJ681">
        <v>878</v>
      </c>
      <c r="AK681">
        <v>1839</v>
      </c>
      <c r="AL681">
        <v>13471</v>
      </c>
      <c r="AM681">
        <v>4219</v>
      </c>
      <c r="AN681">
        <v>0</v>
      </c>
      <c r="AO681">
        <v>0</v>
      </c>
      <c r="AP681">
        <v>85</v>
      </c>
      <c r="AQ681">
        <v>2021</v>
      </c>
      <c r="AR681">
        <v>4610</v>
      </c>
      <c r="AS681">
        <v>98699</v>
      </c>
      <c r="AT681">
        <v>950</v>
      </c>
      <c r="AU681">
        <v>0</v>
      </c>
      <c r="AV681">
        <v>0</v>
      </c>
      <c r="AW681">
        <v>885</v>
      </c>
      <c r="AX681">
        <v>76</v>
      </c>
      <c r="AY681">
        <v>93047</v>
      </c>
      <c r="AZ681">
        <v>15299</v>
      </c>
      <c r="BA681">
        <v>-269</v>
      </c>
      <c r="BB681">
        <v>736</v>
      </c>
      <c r="BC681" s="1">
        <v>15.392260385240196</v>
      </c>
      <c r="BD681" s="1">
        <v>0.31927361336737065</v>
      </c>
      <c r="BE681" s="1">
        <v>17236</v>
      </c>
      <c r="BF681" s="1">
        <v>38223</v>
      </c>
      <c r="BG681" s="1">
        <v>8.4163985035188238E-2</v>
      </c>
      <c r="BH681" s="1">
        <v>0.1536771054077388</v>
      </c>
      <c r="BI681" s="1">
        <v>13.489966773931926</v>
      </c>
      <c r="BJ681" s="1">
        <v>28.645449075164169</v>
      </c>
      <c r="BK681" s="1">
        <v>11883.382361405436</v>
      </c>
      <c r="BL681" s="1">
        <v>61.947440023022786</v>
      </c>
      <c r="BM681" s="1">
        <v>30.600973236009732</v>
      </c>
      <c r="BN681" s="1">
        <v>264.04784030557522</v>
      </c>
      <c r="BO681" s="1">
        <v>6.2614717895924725</v>
      </c>
      <c r="BP681">
        <f>IFERROR(VLOOKUP(C681,'[2]Øyer per selskap'!$A$2:$D$43,4,FALSE),0)</f>
        <v>7</v>
      </c>
      <c r="BQ681">
        <f>IFERROR(VLOOKUP(C681,'[1]Pivot 28112017 - VIR 2018'!$D$4:$E$117,2,FALSE),0)</f>
        <v>116.254</v>
      </c>
      <c r="BR681">
        <v>276.60000000000002</v>
      </c>
    </row>
    <row r="682" spans="1:70" x14ac:dyDescent="0.25">
      <c r="A682" t="s">
        <v>1349</v>
      </c>
      <c r="B682" t="s">
        <v>1350</v>
      </c>
      <c r="C682">
        <v>981375521</v>
      </c>
      <c r="D682" t="s">
        <v>1351</v>
      </c>
      <c r="E682">
        <v>2007</v>
      </c>
      <c r="F682">
        <v>0</v>
      </c>
      <c r="G682">
        <v>0</v>
      </c>
      <c r="H682">
        <v>0</v>
      </c>
      <c r="I682">
        <v>2190</v>
      </c>
      <c r="J682">
        <v>0</v>
      </c>
      <c r="K682">
        <v>0</v>
      </c>
      <c r="L682">
        <v>0</v>
      </c>
      <c r="M682">
        <v>2817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2519</v>
      </c>
      <c r="W682">
        <v>184</v>
      </c>
      <c r="X682">
        <v>67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2302</v>
      </c>
      <c r="AF682">
        <v>26214</v>
      </c>
      <c r="AG682">
        <v>0</v>
      </c>
      <c r="AH682">
        <v>0</v>
      </c>
      <c r="AI682">
        <v>175</v>
      </c>
      <c r="AJ682">
        <v>131</v>
      </c>
      <c r="AK682">
        <v>171</v>
      </c>
      <c r="AL682">
        <v>61</v>
      </c>
      <c r="AM682">
        <v>0</v>
      </c>
      <c r="AN682">
        <v>0</v>
      </c>
      <c r="AO682">
        <v>18</v>
      </c>
      <c r="AP682">
        <v>0</v>
      </c>
      <c r="AQ682">
        <v>0</v>
      </c>
      <c r="AR682">
        <v>214</v>
      </c>
      <c r="AS682">
        <v>4314</v>
      </c>
      <c r="AT682">
        <v>1506</v>
      </c>
      <c r="AU682">
        <v>0</v>
      </c>
      <c r="AV682">
        <v>0</v>
      </c>
      <c r="AW682">
        <v>37</v>
      </c>
      <c r="AX682">
        <v>3</v>
      </c>
      <c r="AY682">
        <v>6057</v>
      </c>
      <c r="AZ682">
        <v>0</v>
      </c>
      <c r="BA682">
        <v>0</v>
      </c>
      <c r="BB682">
        <v>0</v>
      </c>
      <c r="BC682" s="1">
        <v>0</v>
      </c>
      <c r="BD682" s="1">
        <v>0</v>
      </c>
      <c r="BE682" s="1">
        <v>0</v>
      </c>
      <c r="BF682" s="1">
        <v>5986</v>
      </c>
      <c r="BG682" s="1">
        <v>0.22686267958569997</v>
      </c>
      <c r="BH682" s="1">
        <v>0.20531239558970932</v>
      </c>
      <c r="BI682" s="1">
        <v>12.041262946876044</v>
      </c>
      <c r="BJ682" s="1">
        <v>26.00100233879051</v>
      </c>
      <c r="BK682" s="1">
        <v>31349.714333444703</v>
      </c>
      <c r="BL682" s="1">
        <v>62</v>
      </c>
      <c r="BM682" s="1">
        <v>35.491647176745737</v>
      </c>
      <c r="BN682" s="1">
        <v>335.3903274306715</v>
      </c>
      <c r="BO682" s="1">
        <v>5.7275350859852994</v>
      </c>
      <c r="BP682">
        <f>IFERROR(VLOOKUP(C682,'[2]Øyer per selskap'!$A$2:$D$43,4,FALSE),0)</f>
        <v>0</v>
      </c>
      <c r="BQ682">
        <f>IFERROR(VLOOKUP(C682,'[1]Pivot 28112017 - VIR 2018'!$D$4:$E$117,2,FALSE),0)</f>
        <v>24.712</v>
      </c>
      <c r="BR682">
        <v>276.60000000000002</v>
      </c>
    </row>
    <row r="683" spans="1:70" x14ac:dyDescent="0.25">
      <c r="A683" t="s">
        <v>1352</v>
      </c>
      <c r="B683" t="s">
        <v>1350</v>
      </c>
      <c r="C683">
        <v>981375521</v>
      </c>
      <c r="D683" t="s">
        <v>1351</v>
      </c>
      <c r="E683">
        <v>2008</v>
      </c>
      <c r="F683">
        <v>0</v>
      </c>
      <c r="G683">
        <v>0</v>
      </c>
      <c r="H683">
        <v>0</v>
      </c>
      <c r="I683">
        <v>2239</v>
      </c>
      <c r="J683">
        <v>0</v>
      </c>
      <c r="K683">
        <v>0</v>
      </c>
      <c r="L683">
        <v>0</v>
      </c>
      <c r="M683">
        <v>2635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3213</v>
      </c>
      <c r="W683">
        <v>217</v>
      </c>
      <c r="X683">
        <v>482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2302</v>
      </c>
      <c r="AF683">
        <v>24581</v>
      </c>
      <c r="AG683">
        <v>0</v>
      </c>
      <c r="AH683">
        <v>0</v>
      </c>
      <c r="AI683">
        <v>176</v>
      </c>
      <c r="AJ683">
        <v>128</v>
      </c>
      <c r="AK683">
        <v>167</v>
      </c>
      <c r="AL683">
        <v>169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222</v>
      </c>
      <c r="AS683">
        <v>4505</v>
      </c>
      <c r="AT683">
        <v>1984</v>
      </c>
      <c r="AU683">
        <v>0</v>
      </c>
      <c r="AV683">
        <v>0</v>
      </c>
      <c r="AW683">
        <v>36</v>
      </c>
      <c r="AX683">
        <v>3</v>
      </c>
      <c r="AY683">
        <v>8483</v>
      </c>
      <c r="AZ683">
        <v>0</v>
      </c>
      <c r="BA683">
        <v>0</v>
      </c>
      <c r="BB683">
        <v>0</v>
      </c>
      <c r="BP683">
        <f>IFERROR(VLOOKUP(C683,'[2]Øyer per selskap'!$A$2:$D$43,4,FALSE),0)</f>
        <v>0</v>
      </c>
      <c r="BQ683">
        <f>IFERROR(VLOOKUP(C683,'[1]Pivot 28112017 - VIR 2018'!$D$4:$E$117,2,FALSE),0)</f>
        <v>24.712</v>
      </c>
      <c r="BR683">
        <v>276.60000000000002</v>
      </c>
    </row>
    <row r="684" spans="1:70" x14ac:dyDescent="0.25">
      <c r="A684" t="s">
        <v>1353</v>
      </c>
      <c r="B684" t="s">
        <v>1350</v>
      </c>
      <c r="C684">
        <v>981375521</v>
      </c>
      <c r="D684" t="s">
        <v>1351</v>
      </c>
      <c r="E684">
        <v>2009</v>
      </c>
      <c r="F684">
        <v>0</v>
      </c>
      <c r="G684">
        <v>0</v>
      </c>
      <c r="H684">
        <v>0</v>
      </c>
      <c r="I684">
        <v>2386</v>
      </c>
      <c r="J684">
        <v>0</v>
      </c>
      <c r="K684">
        <v>0</v>
      </c>
      <c r="L684">
        <v>0</v>
      </c>
      <c r="M684">
        <v>2845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3897</v>
      </c>
      <c r="W684">
        <v>386</v>
      </c>
      <c r="X684">
        <v>619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2306</v>
      </c>
      <c r="AF684">
        <v>24676</v>
      </c>
      <c r="AG684">
        <v>0</v>
      </c>
      <c r="AH684">
        <v>0</v>
      </c>
      <c r="AI684">
        <v>176</v>
      </c>
      <c r="AJ684">
        <v>130</v>
      </c>
      <c r="AK684">
        <v>169</v>
      </c>
      <c r="AL684">
        <v>182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234</v>
      </c>
      <c r="AS684">
        <v>4481</v>
      </c>
      <c r="AT684">
        <v>309</v>
      </c>
      <c r="AU684">
        <v>0</v>
      </c>
      <c r="AV684">
        <v>0</v>
      </c>
      <c r="AW684">
        <v>36</v>
      </c>
      <c r="AX684">
        <v>3</v>
      </c>
      <c r="AY684">
        <v>6303</v>
      </c>
      <c r="AZ684">
        <v>0</v>
      </c>
      <c r="BA684">
        <v>0</v>
      </c>
      <c r="BB684">
        <v>0</v>
      </c>
      <c r="BP684">
        <f>IFERROR(VLOOKUP(C684,'[2]Øyer per selskap'!$A$2:$D$43,4,FALSE),0)</f>
        <v>0</v>
      </c>
      <c r="BQ684">
        <f>IFERROR(VLOOKUP(C684,'[1]Pivot 28112017 - VIR 2018'!$D$4:$E$117,2,FALSE),0)</f>
        <v>24.712</v>
      </c>
      <c r="BR684">
        <v>276.60000000000002</v>
      </c>
    </row>
    <row r="685" spans="1:70" x14ac:dyDescent="0.25">
      <c r="A685" t="s">
        <v>1354</v>
      </c>
      <c r="B685" t="s">
        <v>1350</v>
      </c>
      <c r="C685">
        <v>981375521</v>
      </c>
      <c r="D685" t="s">
        <v>1351</v>
      </c>
      <c r="E685">
        <v>2010</v>
      </c>
      <c r="F685">
        <v>0</v>
      </c>
      <c r="G685">
        <v>0</v>
      </c>
      <c r="H685">
        <v>0</v>
      </c>
      <c r="I685">
        <v>2280</v>
      </c>
      <c r="J685">
        <v>0</v>
      </c>
      <c r="K685">
        <v>0</v>
      </c>
      <c r="L685">
        <v>0</v>
      </c>
      <c r="M685">
        <v>3737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3774</v>
      </c>
      <c r="W685">
        <v>419</v>
      </c>
      <c r="X685">
        <v>523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2305</v>
      </c>
      <c r="AF685">
        <v>22161</v>
      </c>
      <c r="AG685">
        <v>0</v>
      </c>
      <c r="AH685">
        <v>0</v>
      </c>
      <c r="AI685">
        <v>177</v>
      </c>
      <c r="AJ685">
        <v>130</v>
      </c>
      <c r="AK685">
        <v>170</v>
      </c>
      <c r="AL685">
        <v>258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280</v>
      </c>
      <c r="AS685">
        <v>5345</v>
      </c>
      <c r="AT685">
        <v>340</v>
      </c>
      <c r="AU685">
        <v>0</v>
      </c>
      <c r="AV685">
        <v>0</v>
      </c>
      <c r="AW685">
        <v>37</v>
      </c>
      <c r="AX685">
        <v>3</v>
      </c>
      <c r="AY685">
        <v>8069</v>
      </c>
      <c r="AZ685">
        <v>0</v>
      </c>
      <c r="BA685">
        <v>0</v>
      </c>
      <c r="BB685">
        <v>0</v>
      </c>
      <c r="BP685">
        <f>IFERROR(VLOOKUP(C685,'[2]Øyer per selskap'!$A$2:$D$43,4,FALSE),0)</f>
        <v>0</v>
      </c>
      <c r="BQ685">
        <f>IFERROR(VLOOKUP(C685,'[1]Pivot 28112017 - VIR 2018'!$D$4:$E$117,2,FALSE),0)</f>
        <v>24.712</v>
      </c>
      <c r="BR685">
        <v>276.60000000000002</v>
      </c>
    </row>
    <row r="686" spans="1:70" x14ac:dyDescent="0.25">
      <c r="A686" t="s">
        <v>1355</v>
      </c>
      <c r="B686" t="s">
        <v>1350</v>
      </c>
      <c r="C686">
        <v>981375521</v>
      </c>
      <c r="D686" t="s">
        <v>1351</v>
      </c>
      <c r="E686">
        <v>2011</v>
      </c>
      <c r="F686">
        <v>0</v>
      </c>
      <c r="G686">
        <v>0</v>
      </c>
      <c r="H686">
        <v>0</v>
      </c>
      <c r="I686">
        <v>2280</v>
      </c>
      <c r="J686">
        <v>0</v>
      </c>
      <c r="K686">
        <v>0</v>
      </c>
      <c r="L686">
        <v>0</v>
      </c>
      <c r="M686">
        <v>3075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3091</v>
      </c>
      <c r="W686">
        <v>375</v>
      </c>
      <c r="X686">
        <v>-816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2326</v>
      </c>
      <c r="AF686">
        <v>27044</v>
      </c>
      <c r="AG686">
        <v>0</v>
      </c>
      <c r="AH686">
        <v>0</v>
      </c>
      <c r="AI686">
        <v>178</v>
      </c>
      <c r="AJ686">
        <v>130</v>
      </c>
      <c r="AK686">
        <v>170</v>
      </c>
      <c r="AL686">
        <v>1139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367</v>
      </c>
      <c r="AS686">
        <v>9286</v>
      </c>
      <c r="AT686">
        <v>268</v>
      </c>
      <c r="AU686">
        <v>0</v>
      </c>
      <c r="AV686">
        <v>0</v>
      </c>
      <c r="AW686">
        <v>37</v>
      </c>
      <c r="AX686">
        <v>3</v>
      </c>
      <c r="AY686">
        <v>7603</v>
      </c>
      <c r="AZ686">
        <v>0</v>
      </c>
      <c r="BA686">
        <v>0</v>
      </c>
      <c r="BB686">
        <v>0</v>
      </c>
      <c r="BP686">
        <f>IFERROR(VLOOKUP(C686,'[2]Øyer per selskap'!$A$2:$D$43,4,FALSE),0)</f>
        <v>0</v>
      </c>
      <c r="BQ686">
        <f>IFERROR(VLOOKUP(C686,'[1]Pivot 28112017 - VIR 2018'!$D$4:$E$117,2,FALSE),0)</f>
        <v>24.712</v>
      </c>
      <c r="BR686">
        <v>276.60000000000002</v>
      </c>
    </row>
    <row r="687" spans="1:70" x14ac:dyDescent="0.25">
      <c r="A687" t="s">
        <v>1356</v>
      </c>
      <c r="B687" t="s">
        <v>1350</v>
      </c>
      <c r="C687">
        <v>981375521</v>
      </c>
      <c r="D687" t="s">
        <v>1351</v>
      </c>
      <c r="E687">
        <v>2012</v>
      </c>
      <c r="F687">
        <v>0</v>
      </c>
      <c r="G687">
        <v>0</v>
      </c>
      <c r="H687">
        <v>0</v>
      </c>
      <c r="I687">
        <v>2606</v>
      </c>
      <c r="J687">
        <v>0</v>
      </c>
      <c r="K687">
        <v>0</v>
      </c>
      <c r="L687">
        <v>0</v>
      </c>
      <c r="M687">
        <v>3785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4853</v>
      </c>
      <c r="W687">
        <v>553</v>
      </c>
      <c r="X687">
        <v>490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2378</v>
      </c>
      <c r="AF687">
        <v>25786</v>
      </c>
      <c r="AG687">
        <v>0</v>
      </c>
      <c r="AH687">
        <v>0</v>
      </c>
      <c r="AI687">
        <v>178</v>
      </c>
      <c r="AJ687">
        <v>130</v>
      </c>
      <c r="AK687">
        <v>170</v>
      </c>
      <c r="AL687">
        <v>412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477</v>
      </c>
      <c r="AS687">
        <v>10001</v>
      </c>
      <c r="AT687">
        <v>268</v>
      </c>
      <c r="AU687">
        <v>0</v>
      </c>
      <c r="AV687">
        <v>0</v>
      </c>
      <c r="AW687">
        <v>37</v>
      </c>
      <c r="AX687">
        <v>3</v>
      </c>
      <c r="AY687">
        <v>8377</v>
      </c>
      <c r="AZ687">
        <v>0</v>
      </c>
      <c r="BA687">
        <v>0</v>
      </c>
      <c r="BB687">
        <v>0</v>
      </c>
      <c r="BP687">
        <f>IFERROR(VLOOKUP(C687,'[2]Øyer per selskap'!$A$2:$D$43,4,FALSE),0)</f>
        <v>0</v>
      </c>
      <c r="BQ687">
        <f>IFERROR(VLOOKUP(C687,'[1]Pivot 28112017 - VIR 2018'!$D$4:$E$117,2,FALSE),0)</f>
        <v>24.712</v>
      </c>
      <c r="BR687">
        <v>276.60000000000002</v>
      </c>
    </row>
    <row r="688" spans="1:70" x14ac:dyDescent="0.25">
      <c r="A688" t="s">
        <v>1357</v>
      </c>
      <c r="B688" t="s">
        <v>1350</v>
      </c>
      <c r="C688">
        <v>981375521</v>
      </c>
      <c r="D688" t="s">
        <v>1351</v>
      </c>
      <c r="E688">
        <v>2013</v>
      </c>
      <c r="F688">
        <v>0</v>
      </c>
      <c r="G688">
        <v>0</v>
      </c>
      <c r="H688">
        <v>0</v>
      </c>
      <c r="I688">
        <v>2639</v>
      </c>
      <c r="J688">
        <v>0</v>
      </c>
      <c r="K688">
        <v>0</v>
      </c>
      <c r="L688">
        <v>0</v>
      </c>
      <c r="M688">
        <v>2845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4861</v>
      </c>
      <c r="W688">
        <v>453</v>
      </c>
      <c r="X688">
        <v>529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2343</v>
      </c>
      <c r="AF688">
        <v>26942</v>
      </c>
      <c r="AG688">
        <v>0</v>
      </c>
      <c r="AH688">
        <v>0</v>
      </c>
      <c r="AI688">
        <v>178</v>
      </c>
      <c r="AJ688">
        <v>130</v>
      </c>
      <c r="AK688">
        <v>168</v>
      </c>
      <c r="AL688">
        <v>430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503</v>
      </c>
      <c r="AS688">
        <v>9567</v>
      </c>
      <c r="AT688">
        <v>268</v>
      </c>
      <c r="AU688">
        <v>0</v>
      </c>
      <c r="AV688">
        <v>0</v>
      </c>
      <c r="AW688">
        <v>35</v>
      </c>
      <c r="AX688">
        <v>3</v>
      </c>
      <c r="AY688">
        <v>9271</v>
      </c>
      <c r="AZ688">
        <v>0</v>
      </c>
      <c r="BA688">
        <v>0</v>
      </c>
      <c r="BB688">
        <v>0</v>
      </c>
      <c r="BC688" s="1">
        <v>0</v>
      </c>
      <c r="BD688" s="1">
        <v>0</v>
      </c>
      <c r="BE688" s="1">
        <v>0</v>
      </c>
      <c r="BF688" s="1">
        <v>5986</v>
      </c>
      <c r="BG688" s="1">
        <v>0.22686267958569997</v>
      </c>
      <c r="BH688" s="1">
        <v>0.20531239558970932</v>
      </c>
      <c r="BI688" s="1">
        <v>12.041262946876044</v>
      </c>
      <c r="BJ688" s="1">
        <v>26.00100233879051</v>
      </c>
      <c r="BK688" s="1">
        <v>31349.714333444703</v>
      </c>
      <c r="BL688" s="1">
        <v>62</v>
      </c>
      <c r="BM688" s="1">
        <v>35.491647176745737</v>
      </c>
      <c r="BN688" s="1">
        <v>335.3903274306715</v>
      </c>
      <c r="BO688" s="1">
        <v>5.7275350859852994</v>
      </c>
      <c r="BP688">
        <f>IFERROR(VLOOKUP(C688,'[2]Øyer per selskap'!$A$2:$D$43,4,FALSE),0)</f>
        <v>0</v>
      </c>
      <c r="BQ688">
        <f>IFERROR(VLOOKUP(C688,'[1]Pivot 28112017 - VIR 2018'!$D$4:$E$117,2,FALSE),0)</f>
        <v>24.712</v>
      </c>
      <c r="BR688">
        <v>276.60000000000002</v>
      </c>
    </row>
    <row r="689" spans="1:70" x14ac:dyDescent="0.25">
      <c r="A689" t="s">
        <v>1358</v>
      </c>
      <c r="B689" t="s">
        <v>1350</v>
      </c>
      <c r="C689">
        <v>981375521</v>
      </c>
      <c r="D689" t="s">
        <v>1351</v>
      </c>
      <c r="E689">
        <v>2014</v>
      </c>
      <c r="F689">
        <v>0</v>
      </c>
      <c r="G689">
        <v>0</v>
      </c>
      <c r="H689">
        <v>0</v>
      </c>
      <c r="I689">
        <v>2918</v>
      </c>
      <c r="J689">
        <v>0</v>
      </c>
      <c r="K689">
        <v>0</v>
      </c>
      <c r="L689">
        <v>0</v>
      </c>
      <c r="M689">
        <v>4035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5604</v>
      </c>
      <c r="W689">
        <v>516</v>
      </c>
      <c r="X689">
        <v>1335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2336</v>
      </c>
      <c r="AF689">
        <v>28446</v>
      </c>
      <c r="AG689">
        <v>0</v>
      </c>
      <c r="AH689">
        <v>0</v>
      </c>
      <c r="AI689">
        <v>0</v>
      </c>
      <c r="AJ689">
        <v>130</v>
      </c>
      <c r="AK689">
        <v>168</v>
      </c>
      <c r="AL689">
        <v>156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506</v>
      </c>
      <c r="AS689">
        <v>9181</v>
      </c>
      <c r="AT689">
        <v>0</v>
      </c>
      <c r="AU689">
        <v>0</v>
      </c>
      <c r="AV689">
        <v>0</v>
      </c>
      <c r="AW689">
        <v>35</v>
      </c>
      <c r="AX689">
        <v>3</v>
      </c>
      <c r="AY689">
        <v>9043</v>
      </c>
      <c r="AZ689">
        <v>0</v>
      </c>
      <c r="BA689">
        <v>0</v>
      </c>
      <c r="BB689">
        <v>0</v>
      </c>
      <c r="BC689" s="1">
        <v>0</v>
      </c>
      <c r="BD689" s="1">
        <v>0</v>
      </c>
      <c r="BE689" s="1">
        <v>0</v>
      </c>
      <c r="BF689" s="1">
        <v>5986</v>
      </c>
      <c r="BG689" s="1">
        <v>0.22686267958569997</v>
      </c>
      <c r="BH689" s="1">
        <v>0.20531239558970932</v>
      </c>
      <c r="BI689" s="1">
        <v>12.041262946876044</v>
      </c>
      <c r="BJ689" s="1">
        <v>26.00100233879051</v>
      </c>
      <c r="BK689" s="1">
        <v>31349.714333444703</v>
      </c>
      <c r="BL689" s="1">
        <v>62</v>
      </c>
      <c r="BM689" s="1">
        <v>35.491647176745737</v>
      </c>
      <c r="BN689" s="1">
        <v>335.3903274306715</v>
      </c>
      <c r="BO689" s="1">
        <v>5.7275350859852994</v>
      </c>
      <c r="BP689">
        <f>IFERROR(VLOOKUP(C689,'[2]Øyer per selskap'!$A$2:$D$43,4,FALSE),0)</f>
        <v>0</v>
      </c>
      <c r="BQ689">
        <f>IFERROR(VLOOKUP(C689,'[1]Pivot 28112017 - VIR 2018'!$D$4:$E$117,2,FALSE),0)</f>
        <v>24.712</v>
      </c>
      <c r="BR689">
        <v>276.60000000000002</v>
      </c>
    </row>
    <row r="690" spans="1:70" x14ac:dyDescent="0.25">
      <c r="A690" t="s">
        <v>1359</v>
      </c>
      <c r="B690" t="s">
        <v>1350</v>
      </c>
      <c r="C690">
        <v>981375521</v>
      </c>
      <c r="D690" t="s">
        <v>1351</v>
      </c>
      <c r="E690">
        <v>2015</v>
      </c>
      <c r="F690">
        <v>0</v>
      </c>
      <c r="G690">
        <v>0</v>
      </c>
      <c r="H690">
        <v>0</v>
      </c>
      <c r="I690">
        <v>2856</v>
      </c>
      <c r="J690">
        <v>0</v>
      </c>
      <c r="K690">
        <v>0</v>
      </c>
      <c r="L690">
        <v>0</v>
      </c>
      <c r="M690">
        <v>3853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5830</v>
      </c>
      <c r="W690">
        <v>434</v>
      </c>
      <c r="X690">
        <v>2072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2328</v>
      </c>
      <c r="AF690">
        <v>28294</v>
      </c>
      <c r="AG690">
        <v>0</v>
      </c>
      <c r="AH690">
        <v>0</v>
      </c>
      <c r="AI690">
        <v>0</v>
      </c>
      <c r="AJ690">
        <v>129</v>
      </c>
      <c r="AK690">
        <v>166</v>
      </c>
      <c r="AL690">
        <v>244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616</v>
      </c>
      <c r="AS690">
        <v>14529</v>
      </c>
      <c r="AT690">
        <v>495</v>
      </c>
      <c r="AU690">
        <v>0</v>
      </c>
      <c r="AV690">
        <v>0</v>
      </c>
      <c r="AW690">
        <v>34</v>
      </c>
      <c r="AX690">
        <v>3</v>
      </c>
      <c r="AY690">
        <v>9040</v>
      </c>
      <c r="AZ690">
        <v>0</v>
      </c>
      <c r="BA690">
        <v>0</v>
      </c>
      <c r="BB690">
        <v>0</v>
      </c>
      <c r="BC690" s="1">
        <v>0</v>
      </c>
      <c r="BD690" s="1">
        <v>0</v>
      </c>
      <c r="BE690" s="1">
        <v>0</v>
      </c>
      <c r="BF690" s="1">
        <v>5986</v>
      </c>
      <c r="BG690" s="1">
        <v>0.22686267958569997</v>
      </c>
      <c r="BH690" s="1">
        <v>0.20531239558970932</v>
      </c>
      <c r="BI690" s="1">
        <v>12.041262946876044</v>
      </c>
      <c r="BJ690" s="1">
        <v>26.00100233879051</v>
      </c>
      <c r="BK690" s="1">
        <v>31349.714333444703</v>
      </c>
      <c r="BL690" s="1">
        <v>62</v>
      </c>
      <c r="BM690" s="1">
        <v>35.491647176745737</v>
      </c>
      <c r="BN690" s="1">
        <v>335.3903274306715</v>
      </c>
      <c r="BO690" s="1">
        <v>5.7275350859852994</v>
      </c>
      <c r="BP690">
        <f>IFERROR(VLOOKUP(C690,'[2]Øyer per selskap'!$A$2:$D$43,4,FALSE),0)</f>
        <v>0</v>
      </c>
      <c r="BQ690">
        <f>IFERROR(VLOOKUP(C690,'[1]Pivot 28112017 - VIR 2018'!$D$4:$E$117,2,FALSE),0)</f>
        <v>24.712</v>
      </c>
      <c r="BR690">
        <v>276.60000000000002</v>
      </c>
    </row>
    <row r="691" spans="1:70" x14ac:dyDescent="0.25">
      <c r="A691" t="s">
        <v>1360</v>
      </c>
      <c r="B691" t="s">
        <v>1350</v>
      </c>
      <c r="C691">
        <v>981375521</v>
      </c>
      <c r="D691" t="s">
        <v>1351</v>
      </c>
      <c r="E691">
        <v>2016</v>
      </c>
      <c r="F691">
        <v>0</v>
      </c>
      <c r="G691">
        <v>0</v>
      </c>
      <c r="H691">
        <v>0</v>
      </c>
      <c r="I691">
        <v>2567</v>
      </c>
      <c r="J691">
        <v>0</v>
      </c>
      <c r="K691">
        <v>0</v>
      </c>
      <c r="L691">
        <v>0</v>
      </c>
      <c r="M691">
        <v>3446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9801</v>
      </c>
      <c r="W691">
        <v>1377</v>
      </c>
      <c r="X691">
        <v>1170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2323</v>
      </c>
      <c r="AF691">
        <v>33226</v>
      </c>
      <c r="AG691">
        <v>0</v>
      </c>
      <c r="AH691">
        <v>0</v>
      </c>
      <c r="AI691">
        <v>183</v>
      </c>
      <c r="AJ691">
        <v>129</v>
      </c>
      <c r="AK691">
        <v>166</v>
      </c>
      <c r="AL691">
        <v>360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812</v>
      </c>
      <c r="AS691">
        <v>14799</v>
      </c>
      <c r="AT691">
        <v>495</v>
      </c>
      <c r="AU691">
        <v>0</v>
      </c>
      <c r="AV691">
        <v>0</v>
      </c>
      <c r="AW691">
        <v>34</v>
      </c>
      <c r="AX691">
        <v>3</v>
      </c>
      <c r="AY691">
        <v>4419</v>
      </c>
      <c r="AZ691">
        <v>0</v>
      </c>
      <c r="BA691">
        <v>0</v>
      </c>
      <c r="BB691">
        <v>0</v>
      </c>
      <c r="BC691" s="1">
        <v>0</v>
      </c>
      <c r="BD691" s="1">
        <v>0</v>
      </c>
      <c r="BE691" s="1">
        <v>0</v>
      </c>
      <c r="BF691" s="1">
        <v>5986</v>
      </c>
      <c r="BG691" s="1">
        <v>0.22686267958569997</v>
      </c>
      <c r="BH691" s="1">
        <v>0.20531239558970932</v>
      </c>
      <c r="BI691" s="1">
        <v>12.041262946876044</v>
      </c>
      <c r="BJ691" s="1">
        <v>26.00100233879051</v>
      </c>
      <c r="BK691" s="1">
        <v>31349.714333444703</v>
      </c>
      <c r="BL691" s="1">
        <v>62</v>
      </c>
      <c r="BM691" s="1">
        <v>35.491647176745737</v>
      </c>
      <c r="BN691" s="1">
        <v>335.3903274306715</v>
      </c>
      <c r="BO691" s="1">
        <v>5.7275350859852994</v>
      </c>
      <c r="BP691">
        <f>IFERROR(VLOOKUP(C691,'[2]Øyer per selskap'!$A$2:$D$43,4,FALSE),0)</f>
        <v>0</v>
      </c>
      <c r="BQ691">
        <f>IFERROR(VLOOKUP(C691,'[1]Pivot 28112017 - VIR 2018'!$D$4:$E$117,2,FALSE),0)</f>
        <v>24.712</v>
      </c>
      <c r="BR691">
        <v>276.60000000000002</v>
      </c>
    </row>
    <row r="692" spans="1:70" x14ac:dyDescent="0.25">
      <c r="A692" t="s">
        <v>1442</v>
      </c>
      <c r="B692" t="s">
        <v>1443</v>
      </c>
      <c r="C692">
        <v>983099807</v>
      </c>
      <c r="D692" t="s">
        <v>1444</v>
      </c>
      <c r="E692">
        <v>2007</v>
      </c>
      <c r="F692">
        <v>0</v>
      </c>
      <c r="G692">
        <v>0</v>
      </c>
      <c r="H692">
        <v>0</v>
      </c>
      <c r="I692">
        <v>9346</v>
      </c>
      <c r="J692">
        <v>0</v>
      </c>
      <c r="K692">
        <v>3439</v>
      </c>
      <c r="L692">
        <v>8022</v>
      </c>
      <c r="M692">
        <v>27711</v>
      </c>
      <c r="N692">
        <v>0</v>
      </c>
      <c r="O692">
        <v>0</v>
      </c>
      <c r="P692">
        <v>0</v>
      </c>
      <c r="Q692">
        <v>0</v>
      </c>
      <c r="R692">
        <v>2119</v>
      </c>
      <c r="S692">
        <v>217</v>
      </c>
      <c r="T692">
        <v>174</v>
      </c>
      <c r="U692">
        <v>0</v>
      </c>
      <c r="V692">
        <v>14594</v>
      </c>
      <c r="W692">
        <v>1494</v>
      </c>
      <c r="X692">
        <v>2229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11291</v>
      </c>
      <c r="AF692">
        <v>135650</v>
      </c>
      <c r="AG692">
        <v>56897</v>
      </c>
      <c r="AH692">
        <v>0</v>
      </c>
      <c r="AI692">
        <v>407</v>
      </c>
      <c r="AJ692">
        <v>173</v>
      </c>
      <c r="AK692">
        <v>312</v>
      </c>
      <c r="AL692">
        <v>2154</v>
      </c>
      <c r="AM692">
        <v>2240</v>
      </c>
      <c r="AN692">
        <v>0</v>
      </c>
      <c r="AO692">
        <v>0</v>
      </c>
      <c r="AP692">
        <v>38</v>
      </c>
      <c r="AQ692">
        <v>241</v>
      </c>
      <c r="AR692">
        <v>864</v>
      </c>
      <c r="AS692">
        <v>21025</v>
      </c>
      <c r="AT692">
        <v>1880</v>
      </c>
      <c r="AU692">
        <v>358</v>
      </c>
      <c r="AV692">
        <v>0</v>
      </c>
      <c r="AW692">
        <v>135</v>
      </c>
      <c r="AX692">
        <v>4</v>
      </c>
      <c r="AY692">
        <v>12439</v>
      </c>
      <c r="AZ692">
        <v>3452</v>
      </c>
      <c r="BA692">
        <v>0</v>
      </c>
      <c r="BB692">
        <v>0</v>
      </c>
      <c r="BP692">
        <f>IFERROR(VLOOKUP(C692,'[2]Øyer per selskap'!$A$2:$D$43,4,FALSE),0)</f>
        <v>0</v>
      </c>
      <c r="BQ692">
        <f>IFERROR(VLOOKUP(C692,'[1]Pivot 28112017 - VIR 2018'!$D$4:$E$117,2,FALSE),0)</f>
        <v>17.899999999999999</v>
      </c>
      <c r="BR692">
        <v>244.45</v>
      </c>
    </row>
    <row r="693" spans="1:70" x14ac:dyDescent="0.25">
      <c r="A693" t="s">
        <v>1445</v>
      </c>
      <c r="B693" t="s">
        <v>1443</v>
      </c>
      <c r="C693">
        <v>983099807</v>
      </c>
      <c r="D693" t="s">
        <v>1444</v>
      </c>
      <c r="E693">
        <v>2008</v>
      </c>
      <c r="F693">
        <v>0</v>
      </c>
      <c r="G693">
        <v>0</v>
      </c>
      <c r="H693">
        <v>0</v>
      </c>
      <c r="I693">
        <v>9434</v>
      </c>
      <c r="J693">
        <v>0</v>
      </c>
      <c r="K693">
        <v>3613</v>
      </c>
      <c r="L693">
        <v>6718</v>
      </c>
      <c r="M693">
        <v>26234</v>
      </c>
      <c r="N693">
        <v>0</v>
      </c>
      <c r="O693">
        <v>0</v>
      </c>
      <c r="P693">
        <v>0</v>
      </c>
      <c r="Q693">
        <v>0</v>
      </c>
      <c r="R693">
        <v>2377</v>
      </c>
      <c r="S693">
        <v>225</v>
      </c>
      <c r="T693">
        <v>804</v>
      </c>
      <c r="U693">
        <v>0</v>
      </c>
      <c r="V693">
        <v>15581</v>
      </c>
      <c r="W693">
        <v>1474</v>
      </c>
      <c r="X693">
        <v>1988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11325</v>
      </c>
      <c r="AF693">
        <v>134116</v>
      </c>
      <c r="AG693">
        <v>60212</v>
      </c>
      <c r="AH693">
        <v>0</v>
      </c>
      <c r="AI693">
        <v>410</v>
      </c>
      <c r="AJ693">
        <v>185</v>
      </c>
      <c r="AK693">
        <v>324</v>
      </c>
      <c r="AL693">
        <v>458</v>
      </c>
      <c r="AM693">
        <v>0</v>
      </c>
      <c r="AN693">
        <v>0</v>
      </c>
      <c r="AO693">
        <v>0</v>
      </c>
      <c r="AP693">
        <v>38</v>
      </c>
      <c r="AQ693">
        <v>241</v>
      </c>
      <c r="AR693">
        <v>908</v>
      </c>
      <c r="AS693">
        <v>21322</v>
      </c>
      <c r="AT693">
        <v>641</v>
      </c>
      <c r="AU693">
        <v>181</v>
      </c>
      <c r="AV693">
        <v>0</v>
      </c>
      <c r="AW693">
        <v>135</v>
      </c>
      <c r="AX693">
        <v>4</v>
      </c>
      <c r="AY693">
        <v>11203</v>
      </c>
      <c r="AZ693">
        <v>5780</v>
      </c>
      <c r="BA693">
        <v>0</v>
      </c>
      <c r="BB693">
        <v>0</v>
      </c>
      <c r="BP693">
        <f>IFERROR(VLOOKUP(C693,'[2]Øyer per selskap'!$A$2:$D$43,4,FALSE),0)</f>
        <v>0</v>
      </c>
      <c r="BQ693">
        <f>IFERROR(VLOOKUP(C693,'[1]Pivot 28112017 - VIR 2018'!$D$4:$E$117,2,FALSE),0)</f>
        <v>17.899999999999999</v>
      </c>
      <c r="BR693">
        <v>244.45</v>
      </c>
    </row>
    <row r="694" spans="1:70" x14ac:dyDescent="0.25">
      <c r="A694" t="s">
        <v>1446</v>
      </c>
      <c r="B694" t="s">
        <v>1443</v>
      </c>
      <c r="C694">
        <v>983099807</v>
      </c>
      <c r="D694" t="s">
        <v>1444</v>
      </c>
      <c r="E694">
        <v>2009</v>
      </c>
      <c r="F694">
        <v>0</v>
      </c>
      <c r="G694">
        <v>0</v>
      </c>
      <c r="H694">
        <v>0</v>
      </c>
      <c r="I694">
        <v>9451</v>
      </c>
      <c r="J694">
        <v>0</v>
      </c>
      <c r="K694">
        <v>3337</v>
      </c>
      <c r="L694">
        <v>5788</v>
      </c>
      <c r="M694">
        <v>27840</v>
      </c>
      <c r="N694">
        <v>0</v>
      </c>
      <c r="O694">
        <v>0</v>
      </c>
      <c r="P694">
        <v>0</v>
      </c>
      <c r="Q694">
        <v>0</v>
      </c>
      <c r="R694">
        <v>2154</v>
      </c>
      <c r="S694">
        <v>203</v>
      </c>
      <c r="T694">
        <v>438</v>
      </c>
      <c r="U694">
        <v>0</v>
      </c>
      <c r="V694">
        <v>17336</v>
      </c>
      <c r="W694">
        <v>1632</v>
      </c>
      <c r="X694">
        <v>1739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11232</v>
      </c>
      <c r="AF694">
        <v>126413</v>
      </c>
      <c r="AG694">
        <v>62634</v>
      </c>
      <c r="AH694">
        <v>0</v>
      </c>
      <c r="AI694">
        <v>412</v>
      </c>
      <c r="AJ694">
        <v>185</v>
      </c>
      <c r="AK694">
        <v>325</v>
      </c>
      <c r="AL694">
        <v>1634</v>
      </c>
      <c r="AM694">
        <v>371</v>
      </c>
      <c r="AN694">
        <v>0</v>
      </c>
      <c r="AO694">
        <v>0</v>
      </c>
      <c r="AP694">
        <v>45</v>
      </c>
      <c r="AQ694">
        <v>443</v>
      </c>
      <c r="AR694">
        <v>946</v>
      </c>
      <c r="AS694">
        <v>21364</v>
      </c>
      <c r="AT694">
        <v>981</v>
      </c>
      <c r="AU694">
        <v>277</v>
      </c>
      <c r="AV694">
        <v>0</v>
      </c>
      <c r="AW694">
        <v>136</v>
      </c>
      <c r="AX694">
        <v>4</v>
      </c>
      <c r="AY694">
        <v>11247</v>
      </c>
      <c r="AZ694">
        <v>5363</v>
      </c>
      <c r="BA694">
        <v>0</v>
      </c>
      <c r="BB694">
        <v>0</v>
      </c>
      <c r="BP694">
        <f>IFERROR(VLOOKUP(C694,'[2]Øyer per selskap'!$A$2:$D$43,4,FALSE),0)</f>
        <v>0</v>
      </c>
      <c r="BQ694">
        <f>IFERROR(VLOOKUP(C694,'[1]Pivot 28112017 - VIR 2018'!$D$4:$E$117,2,FALSE),0)</f>
        <v>17.899999999999999</v>
      </c>
      <c r="BR694">
        <v>244.45</v>
      </c>
    </row>
    <row r="695" spans="1:70" x14ac:dyDescent="0.25">
      <c r="A695" t="s">
        <v>1447</v>
      </c>
      <c r="B695" t="s">
        <v>1443</v>
      </c>
      <c r="C695">
        <v>983099807</v>
      </c>
      <c r="D695" t="s">
        <v>1444</v>
      </c>
      <c r="E695">
        <v>2010</v>
      </c>
      <c r="F695">
        <v>0</v>
      </c>
      <c r="G695">
        <v>0</v>
      </c>
      <c r="H695">
        <v>0</v>
      </c>
      <c r="I695">
        <v>9903</v>
      </c>
      <c r="J695">
        <v>0</v>
      </c>
      <c r="K695">
        <v>3611</v>
      </c>
      <c r="L695">
        <v>5058</v>
      </c>
      <c r="M695">
        <v>29347</v>
      </c>
      <c r="N695">
        <v>0</v>
      </c>
      <c r="O695">
        <v>0</v>
      </c>
      <c r="P695">
        <v>0</v>
      </c>
      <c r="Q695">
        <v>0</v>
      </c>
      <c r="R695">
        <v>2330</v>
      </c>
      <c r="S695">
        <v>-241</v>
      </c>
      <c r="T695">
        <v>187</v>
      </c>
      <c r="U695">
        <v>0</v>
      </c>
      <c r="V695">
        <v>18699</v>
      </c>
      <c r="W695">
        <v>-1934</v>
      </c>
      <c r="X695">
        <v>4447</v>
      </c>
      <c r="Y695">
        <v>0</v>
      </c>
      <c r="Z695">
        <v>0</v>
      </c>
      <c r="AA695">
        <v>4313.29</v>
      </c>
      <c r="AB695">
        <v>2590.04</v>
      </c>
      <c r="AC695">
        <v>1458.41</v>
      </c>
      <c r="AD695">
        <v>7286.31</v>
      </c>
      <c r="AE695">
        <v>11299</v>
      </c>
      <c r="AF695">
        <v>127910</v>
      </c>
      <c r="AG695">
        <v>63001</v>
      </c>
      <c r="AH695">
        <v>0</v>
      </c>
      <c r="AI695">
        <v>414</v>
      </c>
      <c r="AJ695">
        <v>185</v>
      </c>
      <c r="AK695">
        <v>324</v>
      </c>
      <c r="AL695">
        <v>1530</v>
      </c>
      <c r="AM695">
        <v>823</v>
      </c>
      <c r="AN695">
        <v>0</v>
      </c>
      <c r="AO695">
        <v>0</v>
      </c>
      <c r="AP695">
        <v>45</v>
      </c>
      <c r="AQ695">
        <v>398</v>
      </c>
      <c r="AR695">
        <v>1103</v>
      </c>
      <c r="AS695">
        <v>24582</v>
      </c>
      <c r="AT695">
        <v>307</v>
      </c>
      <c r="AU695">
        <v>87</v>
      </c>
      <c r="AV695">
        <v>0</v>
      </c>
      <c r="AW695">
        <v>135</v>
      </c>
      <c r="AX695">
        <v>4</v>
      </c>
      <c r="AY695">
        <v>11385</v>
      </c>
      <c r="AZ695">
        <v>3734</v>
      </c>
      <c r="BA695">
        <v>0</v>
      </c>
      <c r="BB695">
        <v>0</v>
      </c>
      <c r="BP695">
        <f>IFERROR(VLOOKUP(C695,'[2]Øyer per selskap'!$A$2:$D$43,4,FALSE),0)</f>
        <v>0</v>
      </c>
      <c r="BQ695">
        <f>IFERROR(VLOOKUP(C695,'[1]Pivot 28112017 - VIR 2018'!$D$4:$E$117,2,FALSE),0)</f>
        <v>17.899999999999999</v>
      </c>
      <c r="BR695">
        <v>244.45</v>
      </c>
    </row>
    <row r="696" spans="1:70" x14ac:dyDescent="0.25">
      <c r="A696" t="s">
        <v>1448</v>
      </c>
      <c r="B696" t="s">
        <v>1443</v>
      </c>
      <c r="C696">
        <v>983099807</v>
      </c>
      <c r="D696" t="s">
        <v>1444</v>
      </c>
      <c r="E696">
        <v>2011</v>
      </c>
      <c r="F696">
        <v>0</v>
      </c>
      <c r="G696">
        <v>0</v>
      </c>
      <c r="H696">
        <v>0</v>
      </c>
      <c r="I696">
        <v>10231</v>
      </c>
      <c r="J696">
        <v>0</v>
      </c>
      <c r="K696">
        <v>3670</v>
      </c>
      <c r="L696">
        <v>6585</v>
      </c>
      <c r="M696">
        <v>22641</v>
      </c>
      <c r="N696">
        <v>0</v>
      </c>
      <c r="O696">
        <v>0</v>
      </c>
      <c r="P696">
        <v>0</v>
      </c>
      <c r="Q696">
        <v>0</v>
      </c>
      <c r="R696">
        <v>2279</v>
      </c>
      <c r="S696">
        <v>277</v>
      </c>
      <c r="T696">
        <v>526</v>
      </c>
      <c r="U696">
        <v>0</v>
      </c>
      <c r="V696">
        <v>21649</v>
      </c>
      <c r="W696">
        <v>2635</v>
      </c>
      <c r="X696">
        <v>3723</v>
      </c>
      <c r="Y696">
        <v>0</v>
      </c>
      <c r="Z696">
        <v>0</v>
      </c>
      <c r="AA696">
        <v>4313.29</v>
      </c>
      <c r="AB696">
        <v>2590.04</v>
      </c>
      <c r="AC696">
        <v>1458.41</v>
      </c>
      <c r="AD696">
        <v>7352.12</v>
      </c>
      <c r="AE696">
        <v>11359</v>
      </c>
      <c r="AF696">
        <v>124301</v>
      </c>
      <c r="AG696">
        <v>61363</v>
      </c>
      <c r="AH696">
        <v>0</v>
      </c>
      <c r="AI696">
        <v>418</v>
      </c>
      <c r="AJ696">
        <v>185</v>
      </c>
      <c r="AK696">
        <v>324</v>
      </c>
      <c r="AL696">
        <v>1337</v>
      </c>
      <c r="AM696">
        <v>141</v>
      </c>
      <c r="AN696">
        <v>0</v>
      </c>
      <c r="AO696">
        <v>0</v>
      </c>
      <c r="AP696">
        <v>45</v>
      </c>
      <c r="AQ696">
        <v>353</v>
      </c>
      <c r="AR696">
        <v>1288</v>
      </c>
      <c r="AS696">
        <v>27997</v>
      </c>
      <c r="AT696">
        <v>566</v>
      </c>
      <c r="AU696">
        <v>51</v>
      </c>
      <c r="AV696">
        <v>0</v>
      </c>
      <c r="AW696">
        <v>135</v>
      </c>
      <c r="AX696">
        <v>4</v>
      </c>
      <c r="AY696">
        <v>7849</v>
      </c>
      <c r="AZ696">
        <v>3318</v>
      </c>
      <c r="BA696">
        <v>0</v>
      </c>
      <c r="BB696">
        <v>0</v>
      </c>
      <c r="BP696">
        <f>IFERROR(VLOOKUP(C696,'[2]Øyer per selskap'!$A$2:$D$43,4,FALSE),0)</f>
        <v>0</v>
      </c>
      <c r="BQ696">
        <f>IFERROR(VLOOKUP(C696,'[1]Pivot 28112017 - VIR 2018'!$D$4:$E$117,2,FALSE),0)</f>
        <v>17.899999999999999</v>
      </c>
      <c r="BR696">
        <v>244.45</v>
      </c>
    </row>
    <row r="697" spans="1:70" x14ac:dyDescent="0.25">
      <c r="A697" t="s">
        <v>1449</v>
      </c>
      <c r="B697" t="s">
        <v>1443</v>
      </c>
      <c r="C697">
        <v>983099807</v>
      </c>
      <c r="D697" t="s">
        <v>1444</v>
      </c>
      <c r="E697">
        <v>2012</v>
      </c>
      <c r="F697">
        <v>0</v>
      </c>
      <c r="G697">
        <v>0</v>
      </c>
      <c r="H697">
        <v>0</v>
      </c>
      <c r="I697">
        <v>10451</v>
      </c>
      <c r="J697">
        <v>0</v>
      </c>
      <c r="K697">
        <v>3872</v>
      </c>
      <c r="L697">
        <v>5473</v>
      </c>
      <c r="M697">
        <v>28082</v>
      </c>
      <c r="N697">
        <v>0</v>
      </c>
      <c r="O697">
        <v>0</v>
      </c>
      <c r="P697">
        <v>0</v>
      </c>
      <c r="Q697">
        <v>0</v>
      </c>
      <c r="R697">
        <v>2414</v>
      </c>
      <c r="S697">
        <v>323</v>
      </c>
      <c r="T697">
        <v>1587</v>
      </c>
      <c r="U697">
        <v>0</v>
      </c>
      <c r="V697">
        <v>22875</v>
      </c>
      <c r="W697">
        <v>3059</v>
      </c>
      <c r="X697">
        <v>5177</v>
      </c>
      <c r="Y697">
        <v>0</v>
      </c>
      <c r="Z697">
        <v>0</v>
      </c>
      <c r="AA697">
        <v>4313.29</v>
      </c>
      <c r="AB697">
        <v>2590.04</v>
      </c>
      <c r="AC697">
        <v>1458.41</v>
      </c>
      <c r="AD697">
        <v>7593.6</v>
      </c>
      <c r="AE697">
        <v>11370</v>
      </c>
      <c r="AF697">
        <v>127948</v>
      </c>
      <c r="AG697">
        <v>71488</v>
      </c>
      <c r="AH697">
        <v>0</v>
      </c>
      <c r="AI697">
        <v>424</v>
      </c>
      <c r="AJ697">
        <v>183</v>
      </c>
      <c r="AK697">
        <v>332</v>
      </c>
      <c r="AL697">
        <v>1208</v>
      </c>
      <c r="AM697">
        <v>157</v>
      </c>
      <c r="AN697">
        <v>0</v>
      </c>
      <c r="AO697">
        <v>0</v>
      </c>
      <c r="AP697">
        <v>45</v>
      </c>
      <c r="AQ697">
        <v>308</v>
      </c>
      <c r="AR697">
        <v>1759</v>
      </c>
      <c r="AS697">
        <v>41352</v>
      </c>
      <c r="AT697">
        <v>651</v>
      </c>
      <c r="AU697">
        <v>184</v>
      </c>
      <c r="AV697">
        <v>0</v>
      </c>
      <c r="AW697">
        <v>138</v>
      </c>
      <c r="AX697">
        <v>11</v>
      </c>
      <c r="AY697">
        <v>13257</v>
      </c>
      <c r="AZ697">
        <v>3938</v>
      </c>
      <c r="BA697">
        <v>0</v>
      </c>
      <c r="BB697">
        <v>0</v>
      </c>
      <c r="BC697" s="1">
        <v>19.285006195786863</v>
      </c>
      <c r="BD697" s="1">
        <v>7.9925650557620811E-2</v>
      </c>
      <c r="BE697" s="1">
        <v>1614</v>
      </c>
      <c r="BF697" s="1">
        <v>8100</v>
      </c>
      <c r="BG697" s="1">
        <v>9.1358024691358033E-3</v>
      </c>
      <c r="BH697" s="1">
        <v>0.13753086419753086</v>
      </c>
      <c r="BI697" s="1">
        <v>13.265802469135803</v>
      </c>
      <c r="BJ697" s="1">
        <v>27.939012345679011</v>
      </c>
      <c r="BK697" s="1">
        <v>34036.337777777779</v>
      </c>
      <c r="BL697" s="1">
        <v>68</v>
      </c>
      <c r="BM697" s="1">
        <v>59.81666666666667</v>
      </c>
      <c r="BN697" s="1">
        <v>327.88748971193417</v>
      </c>
      <c r="BO697" s="1">
        <v>3.0132799516542947</v>
      </c>
      <c r="BP697">
        <f>IFERROR(VLOOKUP(C697,'[2]Øyer per selskap'!$A$2:$D$43,4,FALSE),0)</f>
        <v>0</v>
      </c>
      <c r="BQ697">
        <f>IFERROR(VLOOKUP(C697,'[1]Pivot 28112017 - VIR 2018'!$D$4:$E$117,2,FALSE),0)</f>
        <v>17.899999999999999</v>
      </c>
      <c r="BR697">
        <v>244.45</v>
      </c>
    </row>
    <row r="698" spans="1:70" x14ac:dyDescent="0.25">
      <c r="A698" t="s">
        <v>1450</v>
      </c>
      <c r="B698" t="s">
        <v>1443</v>
      </c>
      <c r="C698">
        <v>983099807</v>
      </c>
      <c r="D698" t="s">
        <v>1444</v>
      </c>
      <c r="E698">
        <v>2013</v>
      </c>
      <c r="F698">
        <v>0</v>
      </c>
      <c r="G698">
        <v>0</v>
      </c>
      <c r="H698">
        <v>0</v>
      </c>
      <c r="I698">
        <v>10481</v>
      </c>
      <c r="J698">
        <v>0</v>
      </c>
      <c r="K698">
        <v>4042</v>
      </c>
      <c r="L698">
        <v>5520</v>
      </c>
      <c r="M698">
        <v>23770</v>
      </c>
      <c r="N698">
        <v>0</v>
      </c>
      <c r="O698">
        <v>0</v>
      </c>
      <c r="P698">
        <v>0</v>
      </c>
      <c r="Q698">
        <v>0</v>
      </c>
      <c r="R698">
        <v>2931</v>
      </c>
      <c r="S698">
        <v>409</v>
      </c>
      <c r="T698">
        <v>0</v>
      </c>
      <c r="U698">
        <v>416</v>
      </c>
      <c r="V698">
        <v>26328</v>
      </c>
      <c r="W698">
        <v>3674</v>
      </c>
      <c r="X698">
        <v>4248</v>
      </c>
      <c r="Y698">
        <v>3584</v>
      </c>
      <c r="Z698">
        <v>0</v>
      </c>
      <c r="AA698">
        <v>4313.29</v>
      </c>
      <c r="AB698">
        <v>2590.04</v>
      </c>
      <c r="AC698">
        <v>1458.41</v>
      </c>
      <c r="AD698">
        <v>7532.5</v>
      </c>
      <c r="AE698">
        <v>11467</v>
      </c>
      <c r="AF698">
        <v>125990</v>
      </c>
      <c r="AG698">
        <v>69217</v>
      </c>
      <c r="AH698">
        <v>0</v>
      </c>
      <c r="AI698">
        <v>430</v>
      </c>
      <c r="AJ698">
        <v>180</v>
      </c>
      <c r="AK698">
        <v>334</v>
      </c>
      <c r="AL698">
        <v>2048</v>
      </c>
      <c r="AM698">
        <v>371</v>
      </c>
      <c r="AN698">
        <v>0</v>
      </c>
      <c r="AO698">
        <v>0</v>
      </c>
      <c r="AP698">
        <v>45</v>
      </c>
      <c r="AQ698">
        <v>263</v>
      </c>
      <c r="AR698">
        <v>1973</v>
      </c>
      <c r="AS698">
        <v>45104</v>
      </c>
      <c r="AT698">
        <v>0</v>
      </c>
      <c r="AU698">
        <v>0</v>
      </c>
      <c r="AV698">
        <v>0</v>
      </c>
      <c r="AW698">
        <v>143</v>
      </c>
      <c r="AX698">
        <v>11</v>
      </c>
      <c r="AY698">
        <v>11464</v>
      </c>
      <c r="AZ698">
        <v>4839</v>
      </c>
      <c r="BA698">
        <v>0</v>
      </c>
      <c r="BB698">
        <v>0</v>
      </c>
      <c r="BC698" s="1">
        <v>19.285006195786863</v>
      </c>
      <c r="BD698" s="1">
        <v>7.9925650557620811E-2</v>
      </c>
      <c r="BE698" s="1">
        <v>1614</v>
      </c>
      <c r="BF698" s="1">
        <v>8100</v>
      </c>
      <c r="BG698" s="1">
        <v>9.1358024691358033E-3</v>
      </c>
      <c r="BH698" s="1">
        <v>0.13753086419753086</v>
      </c>
      <c r="BI698" s="1">
        <v>13.265802469135803</v>
      </c>
      <c r="BJ698" s="1">
        <v>27.939012345679011</v>
      </c>
      <c r="BK698" s="1">
        <v>34036.337777777779</v>
      </c>
      <c r="BL698" s="1">
        <v>68</v>
      </c>
      <c r="BM698" s="1">
        <v>59.81666666666667</v>
      </c>
      <c r="BN698" s="1">
        <v>327.88748971193417</v>
      </c>
      <c r="BO698" s="1">
        <v>3.0132799516542947</v>
      </c>
      <c r="BP698">
        <f>IFERROR(VLOOKUP(C698,'[2]Øyer per selskap'!$A$2:$D$43,4,FALSE),0)</f>
        <v>0</v>
      </c>
      <c r="BQ698">
        <f>IFERROR(VLOOKUP(C698,'[1]Pivot 28112017 - VIR 2018'!$D$4:$E$117,2,FALSE),0)</f>
        <v>17.899999999999999</v>
      </c>
      <c r="BR698">
        <v>244.45</v>
      </c>
    </row>
    <row r="699" spans="1:70" x14ac:dyDescent="0.25">
      <c r="A699" t="s">
        <v>1451</v>
      </c>
      <c r="B699" t="s">
        <v>1443</v>
      </c>
      <c r="C699">
        <v>983099807</v>
      </c>
      <c r="D699" t="s">
        <v>1444</v>
      </c>
      <c r="E699">
        <v>2014</v>
      </c>
      <c r="F699">
        <v>0</v>
      </c>
      <c r="G699">
        <v>0</v>
      </c>
      <c r="H699">
        <v>0</v>
      </c>
      <c r="I699">
        <v>10718</v>
      </c>
      <c r="J699">
        <v>0</v>
      </c>
      <c r="K699">
        <v>4255</v>
      </c>
      <c r="L699">
        <v>5213</v>
      </c>
      <c r="M699">
        <v>25564</v>
      </c>
      <c r="N699">
        <v>0</v>
      </c>
      <c r="O699">
        <v>0</v>
      </c>
      <c r="P699">
        <v>0</v>
      </c>
      <c r="Q699">
        <v>0</v>
      </c>
      <c r="R699">
        <v>2549</v>
      </c>
      <c r="S699">
        <v>55</v>
      </c>
      <c r="T699">
        <v>350</v>
      </c>
      <c r="U699">
        <v>2967</v>
      </c>
      <c r="V699">
        <v>15799</v>
      </c>
      <c r="W699">
        <v>339</v>
      </c>
      <c r="X699">
        <v>3796</v>
      </c>
      <c r="Y699">
        <v>7860</v>
      </c>
      <c r="Z699">
        <v>0</v>
      </c>
      <c r="AA699">
        <v>4313.29</v>
      </c>
      <c r="AB699">
        <v>2590.04</v>
      </c>
      <c r="AC699">
        <v>1458.41</v>
      </c>
      <c r="AD699">
        <v>7532.5</v>
      </c>
      <c r="AE699">
        <v>12090</v>
      </c>
      <c r="AF699">
        <v>134464</v>
      </c>
      <c r="AG699">
        <v>69307</v>
      </c>
      <c r="AH699">
        <v>0</v>
      </c>
      <c r="AI699">
        <v>442</v>
      </c>
      <c r="AJ699">
        <v>193</v>
      </c>
      <c r="AK699">
        <v>348</v>
      </c>
      <c r="AL699">
        <v>3732</v>
      </c>
      <c r="AM699">
        <v>375</v>
      </c>
      <c r="AN699">
        <v>0</v>
      </c>
      <c r="AO699">
        <v>0</v>
      </c>
      <c r="AP699">
        <v>45</v>
      </c>
      <c r="AQ699">
        <v>218</v>
      </c>
      <c r="AR699">
        <v>1983</v>
      </c>
      <c r="AS699">
        <v>45952</v>
      </c>
      <c r="AT699">
        <v>88</v>
      </c>
      <c r="AU699">
        <v>0</v>
      </c>
      <c r="AV699">
        <v>0</v>
      </c>
      <c r="AW699">
        <v>144</v>
      </c>
      <c r="AX699">
        <v>11</v>
      </c>
      <c r="AY699">
        <v>22601</v>
      </c>
      <c r="AZ699">
        <v>8053</v>
      </c>
      <c r="BA699">
        <v>0</v>
      </c>
      <c r="BB699">
        <v>0</v>
      </c>
      <c r="BC699" s="1">
        <v>19.285006195786863</v>
      </c>
      <c r="BD699" s="1">
        <v>7.9925650557620811E-2</v>
      </c>
      <c r="BE699" s="1">
        <v>1614</v>
      </c>
      <c r="BF699" s="1">
        <v>8100</v>
      </c>
      <c r="BG699" s="1">
        <v>9.1358024691358033E-3</v>
      </c>
      <c r="BH699" s="1">
        <v>0.13753086419753086</v>
      </c>
      <c r="BI699" s="1">
        <v>13.265802469135803</v>
      </c>
      <c r="BJ699" s="1">
        <v>27.939012345679011</v>
      </c>
      <c r="BK699" s="1">
        <v>34036.337777777779</v>
      </c>
      <c r="BL699" s="1">
        <v>68</v>
      </c>
      <c r="BM699" s="1">
        <v>59.81666666666667</v>
      </c>
      <c r="BN699" s="1">
        <v>327.88748971193417</v>
      </c>
      <c r="BO699" s="1">
        <v>3.0132799516542947</v>
      </c>
      <c r="BP699">
        <f>IFERROR(VLOOKUP(C699,'[2]Øyer per selskap'!$A$2:$D$43,4,FALSE),0)</f>
        <v>0</v>
      </c>
      <c r="BQ699">
        <f>IFERROR(VLOOKUP(C699,'[1]Pivot 28112017 - VIR 2018'!$D$4:$E$117,2,FALSE),0)</f>
        <v>17.899999999999999</v>
      </c>
      <c r="BR699">
        <v>244.45</v>
      </c>
    </row>
    <row r="700" spans="1:70" x14ac:dyDescent="0.25">
      <c r="A700" t="s">
        <v>1452</v>
      </c>
      <c r="B700" t="s">
        <v>1443</v>
      </c>
      <c r="C700">
        <v>983099807</v>
      </c>
      <c r="D700" t="s">
        <v>1444</v>
      </c>
      <c r="E700">
        <v>2015</v>
      </c>
      <c r="F700">
        <v>0</v>
      </c>
      <c r="G700">
        <v>0</v>
      </c>
      <c r="H700">
        <v>0</v>
      </c>
      <c r="I700">
        <v>8503</v>
      </c>
      <c r="J700">
        <v>0</v>
      </c>
      <c r="K700">
        <v>5072</v>
      </c>
      <c r="L700">
        <v>5821</v>
      </c>
      <c r="M700">
        <v>22550</v>
      </c>
      <c r="N700">
        <v>0</v>
      </c>
      <c r="O700">
        <v>0</v>
      </c>
      <c r="P700">
        <v>0</v>
      </c>
      <c r="Q700">
        <v>0</v>
      </c>
      <c r="R700">
        <v>3005</v>
      </c>
      <c r="S700">
        <v>389</v>
      </c>
      <c r="T700">
        <v>424</v>
      </c>
      <c r="U700">
        <v>-1980</v>
      </c>
      <c r="V700">
        <v>12230</v>
      </c>
      <c r="W700">
        <v>1814</v>
      </c>
      <c r="X700">
        <v>2084</v>
      </c>
      <c r="Y700">
        <v>-11694</v>
      </c>
      <c r="Z700">
        <v>0</v>
      </c>
      <c r="AA700">
        <v>4313.29</v>
      </c>
      <c r="AB700">
        <v>2590.04</v>
      </c>
      <c r="AC700">
        <v>1458.41</v>
      </c>
      <c r="AD700">
        <v>7697.02</v>
      </c>
      <c r="AE700">
        <v>12246</v>
      </c>
      <c r="AF700">
        <v>147129</v>
      </c>
      <c r="AG700">
        <v>69660</v>
      </c>
      <c r="AH700">
        <v>0</v>
      </c>
      <c r="AI700">
        <v>448</v>
      </c>
      <c r="AJ700">
        <v>192</v>
      </c>
      <c r="AK700">
        <v>352</v>
      </c>
      <c r="AL700">
        <v>2442</v>
      </c>
      <c r="AM700">
        <v>985</v>
      </c>
      <c r="AN700">
        <v>0</v>
      </c>
      <c r="AO700">
        <v>0</v>
      </c>
      <c r="AP700">
        <v>17</v>
      </c>
      <c r="AQ700">
        <v>201</v>
      </c>
      <c r="AR700">
        <v>1398</v>
      </c>
      <c r="AS700">
        <v>48872</v>
      </c>
      <c r="AT700">
        <v>1873</v>
      </c>
      <c r="AU700">
        <v>129</v>
      </c>
      <c r="AV700">
        <v>0</v>
      </c>
      <c r="AW700">
        <v>149</v>
      </c>
      <c r="AX700">
        <v>11</v>
      </c>
      <c r="AY700">
        <v>24976</v>
      </c>
      <c r="AZ700">
        <v>7195</v>
      </c>
      <c r="BA700">
        <v>0</v>
      </c>
      <c r="BB700">
        <v>0</v>
      </c>
      <c r="BC700" s="1">
        <v>19.285006195786863</v>
      </c>
      <c r="BD700" s="1">
        <v>7.9925650557620811E-2</v>
      </c>
      <c r="BE700" s="1">
        <v>1614</v>
      </c>
      <c r="BF700" s="1">
        <v>8100</v>
      </c>
      <c r="BG700" s="1">
        <v>9.1358024691358033E-3</v>
      </c>
      <c r="BH700" s="1">
        <v>0.13753086419753086</v>
      </c>
      <c r="BI700" s="1">
        <v>13.265802469135803</v>
      </c>
      <c r="BJ700" s="1">
        <v>27.939012345679011</v>
      </c>
      <c r="BK700" s="1">
        <v>34036.337777777779</v>
      </c>
      <c r="BL700" s="1">
        <v>68</v>
      </c>
      <c r="BM700" s="1">
        <v>59.81666666666667</v>
      </c>
      <c r="BN700" s="1">
        <v>327.88748971193417</v>
      </c>
      <c r="BO700" s="1">
        <v>3.0132799516542947</v>
      </c>
      <c r="BP700">
        <f>IFERROR(VLOOKUP(C700,'[2]Øyer per selskap'!$A$2:$D$43,4,FALSE),0)</f>
        <v>0</v>
      </c>
      <c r="BQ700">
        <f>IFERROR(VLOOKUP(C700,'[1]Pivot 28112017 - VIR 2018'!$D$4:$E$117,2,FALSE),0)</f>
        <v>17.899999999999999</v>
      </c>
      <c r="BR700">
        <v>244.45</v>
      </c>
    </row>
    <row r="701" spans="1:70" x14ac:dyDescent="0.25">
      <c r="A701" t="s">
        <v>1453</v>
      </c>
      <c r="B701" t="s">
        <v>1443</v>
      </c>
      <c r="C701">
        <v>983099807</v>
      </c>
      <c r="D701" t="s">
        <v>1444</v>
      </c>
      <c r="E701">
        <v>2016</v>
      </c>
      <c r="F701">
        <v>0</v>
      </c>
      <c r="G701">
        <v>0</v>
      </c>
      <c r="H701">
        <v>0</v>
      </c>
      <c r="I701">
        <v>8411</v>
      </c>
      <c r="J701">
        <v>0</v>
      </c>
      <c r="K701">
        <v>3008</v>
      </c>
      <c r="L701">
        <v>4857</v>
      </c>
      <c r="M701">
        <v>21826</v>
      </c>
      <c r="N701">
        <v>0</v>
      </c>
      <c r="O701">
        <v>0</v>
      </c>
      <c r="P701">
        <v>0</v>
      </c>
      <c r="Q701">
        <v>0</v>
      </c>
      <c r="R701">
        <v>2509</v>
      </c>
      <c r="S701">
        <v>238</v>
      </c>
      <c r="T701">
        <v>290</v>
      </c>
      <c r="U701">
        <v>-131</v>
      </c>
      <c r="V701">
        <v>10895</v>
      </c>
      <c r="W701">
        <v>1303</v>
      </c>
      <c r="X701">
        <v>4071</v>
      </c>
      <c r="Y701">
        <v>-633</v>
      </c>
      <c r="Z701">
        <v>0</v>
      </c>
      <c r="AA701">
        <v>4313.29</v>
      </c>
      <c r="AB701">
        <v>2590.04</v>
      </c>
      <c r="AC701">
        <v>1458.41</v>
      </c>
      <c r="AD701">
        <v>7664.11</v>
      </c>
      <c r="AE701">
        <v>12308</v>
      </c>
      <c r="AF701">
        <v>158587</v>
      </c>
      <c r="AG701">
        <v>71826</v>
      </c>
      <c r="AH701">
        <v>0</v>
      </c>
      <c r="AI701">
        <v>462</v>
      </c>
      <c r="AJ701">
        <v>191</v>
      </c>
      <c r="AK701">
        <v>355</v>
      </c>
      <c r="AL701">
        <v>2363</v>
      </c>
      <c r="AM701">
        <v>834</v>
      </c>
      <c r="AN701">
        <v>0</v>
      </c>
      <c r="AO701">
        <v>0</v>
      </c>
      <c r="AP701">
        <v>5</v>
      </c>
      <c r="AQ701">
        <v>195</v>
      </c>
      <c r="AR701">
        <v>1513</v>
      </c>
      <c r="AS701">
        <v>51745</v>
      </c>
      <c r="AT701">
        <v>1716</v>
      </c>
      <c r="AU701">
        <v>1124</v>
      </c>
      <c r="AV701">
        <v>0</v>
      </c>
      <c r="AW701">
        <v>153</v>
      </c>
      <c r="AX701">
        <v>11</v>
      </c>
      <c r="AY701">
        <v>23402</v>
      </c>
      <c r="AZ701">
        <v>7172</v>
      </c>
      <c r="BA701">
        <v>0</v>
      </c>
      <c r="BB701">
        <v>0</v>
      </c>
      <c r="BC701" s="1">
        <v>19.285006195786863</v>
      </c>
      <c r="BD701" s="1">
        <v>7.9925650557620811E-2</v>
      </c>
      <c r="BE701" s="1">
        <v>1614</v>
      </c>
      <c r="BF701" s="1">
        <v>8100</v>
      </c>
      <c r="BG701" s="1">
        <v>9.1358024691358033E-3</v>
      </c>
      <c r="BH701" s="1">
        <v>0.13753086419753086</v>
      </c>
      <c r="BI701" s="1">
        <v>13.265802469135803</v>
      </c>
      <c r="BJ701" s="1">
        <v>27.939012345679011</v>
      </c>
      <c r="BK701" s="1">
        <v>34036.337777777779</v>
      </c>
      <c r="BL701" s="1">
        <v>68</v>
      </c>
      <c r="BM701" s="1">
        <v>59.81666666666667</v>
      </c>
      <c r="BN701" s="1">
        <v>327.88748971193417</v>
      </c>
      <c r="BO701" s="1">
        <v>3.0132799516542947</v>
      </c>
      <c r="BP701">
        <f>IFERROR(VLOOKUP(C701,'[2]Øyer per selskap'!$A$2:$D$43,4,FALSE),0)</f>
        <v>0</v>
      </c>
      <c r="BQ701">
        <f>IFERROR(VLOOKUP(C701,'[1]Pivot 28112017 - VIR 2018'!$D$4:$E$117,2,FALSE),0)</f>
        <v>17.899999999999999</v>
      </c>
      <c r="BR701">
        <v>244.45</v>
      </c>
    </row>
    <row r="702" spans="1:70" x14ac:dyDescent="0.25">
      <c r="A702" t="s">
        <v>730</v>
      </c>
      <c r="B702" t="s">
        <v>731</v>
      </c>
      <c r="C702">
        <v>956740134</v>
      </c>
      <c r="D702" t="s">
        <v>732</v>
      </c>
      <c r="E702">
        <v>2007</v>
      </c>
      <c r="F702">
        <v>0</v>
      </c>
      <c r="G702">
        <v>0</v>
      </c>
      <c r="H702">
        <v>0</v>
      </c>
      <c r="I702">
        <v>2270</v>
      </c>
      <c r="J702">
        <v>0</v>
      </c>
      <c r="K702">
        <v>1659</v>
      </c>
      <c r="L702">
        <v>9570</v>
      </c>
      <c r="M702">
        <v>3780</v>
      </c>
      <c r="N702">
        <v>0</v>
      </c>
      <c r="O702">
        <v>0</v>
      </c>
      <c r="P702">
        <v>0</v>
      </c>
      <c r="Q702">
        <v>0</v>
      </c>
      <c r="R702">
        <v>269</v>
      </c>
      <c r="S702">
        <v>37</v>
      </c>
      <c r="T702">
        <v>0</v>
      </c>
      <c r="U702">
        <v>0</v>
      </c>
      <c r="V702">
        <v>4270</v>
      </c>
      <c r="W702">
        <v>590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1766</v>
      </c>
      <c r="AF702">
        <v>27753</v>
      </c>
      <c r="AG702">
        <v>30061</v>
      </c>
      <c r="AH702">
        <v>0</v>
      </c>
      <c r="AI702">
        <v>135</v>
      </c>
      <c r="AJ702">
        <v>217</v>
      </c>
      <c r="AK702">
        <v>232</v>
      </c>
      <c r="AL702">
        <v>1270</v>
      </c>
      <c r="AM702">
        <v>2294</v>
      </c>
      <c r="AN702">
        <v>0</v>
      </c>
      <c r="AO702">
        <v>0</v>
      </c>
      <c r="AP702">
        <v>446</v>
      </c>
      <c r="AQ702">
        <v>10996</v>
      </c>
      <c r="AR702">
        <v>54</v>
      </c>
      <c r="AS702">
        <v>500</v>
      </c>
      <c r="AT702">
        <v>0</v>
      </c>
      <c r="AU702">
        <v>0</v>
      </c>
      <c r="AV702">
        <v>0</v>
      </c>
      <c r="AW702">
        <v>15</v>
      </c>
      <c r="AX702">
        <v>0</v>
      </c>
      <c r="AY702">
        <v>7089</v>
      </c>
      <c r="AZ702">
        <v>491</v>
      </c>
      <c r="BA702">
        <v>0</v>
      </c>
      <c r="BB702">
        <v>0</v>
      </c>
      <c r="BP702">
        <f>IFERROR(VLOOKUP(C702,'[2]Øyer per selskap'!$A$2:$D$43,4,FALSE),0)</f>
        <v>0</v>
      </c>
      <c r="BQ702">
        <f>IFERROR(VLOOKUP(C702,'[1]Pivot 28112017 - VIR 2018'!$D$4:$E$117,2,FALSE),0)</f>
        <v>7</v>
      </c>
      <c r="BR702">
        <v>244.45</v>
      </c>
    </row>
    <row r="703" spans="1:70" x14ac:dyDescent="0.25">
      <c r="A703" t="s">
        <v>733</v>
      </c>
      <c r="B703" t="s">
        <v>731</v>
      </c>
      <c r="C703">
        <v>956740134</v>
      </c>
      <c r="D703" t="s">
        <v>732</v>
      </c>
      <c r="E703">
        <v>2008</v>
      </c>
      <c r="F703">
        <v>0</v>
      </c>
      <c r="G703">
        <v>0</v>
      </c>
      <c r="H703">
        <v>0</v>
      </c>
      <c r="I703">
        <v>2782</v>
      </c>
      <c r="J703">
        <v>0</v>
      </c>
      <c r="K703">
        <v>2105</v>
      </c>
      <c r="L703">
        <v>8218</v>
      </c>
      <c r="M703">
        <v>5479</v>
      </c>
      <c r="N703">
        <v>0</v>
      </c>
      <c r="O703">
        <v>0</v>
      </c>
      <c r="P703">
        <v>0</v>
      </c>
      <c r="Q703">
        <v>0</v>
      </c>
      <c r="R703">
        <v>216</v>
      </c>
      <c r="S703">
        <v>34</v>
      </c>
      <c r="T703">
        <v>0</v>
      </c>
      <c r="U703">
        <v>0</v>
      </c>
      <c r="V703">
        <v>4845</v>
      </c>
      <c r="W703">
        <v>763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1784</v>
      </c>
      <c r="AF703">
        <v>26600</v>
      </c>
      <c r="AG703">
        <v>31726</v>
      </c>
      <c r="AH703">
        <v>0</v>
      </c>
      <c r="AI703">
        <v>128</v>
      </c>
      <c r="AJ703">
        <v>219</v>
      </c>
      <c r="AK703">
        <v>246</v>
      </c>
      <c r="AL703">
        <v>2907</v>
      </c>
      <c r="AM703">
        <v>0</v>
      </c>
      <c r="AN703">
        <v>0</v>
      </c>
      <c r="AO703">
        <v>0</v>
      </c>
      <c r="AP703">
        <v>438</v>
      </c>
      <c r="AQ703">
        <v>10558</v>
      </c>
      <c r="AR703">
        <v>51</v>
      </c>
      <c r="AS703">
        <v>449</v>
      </c>
      <c r="AT703">
        <v>0</v>
      </c>
      <c r="AU703">
        <v>0</v>
      </c>
      <c r="AV703">
        <v>0</v>
      </c>
      <c r="AW703">
        <v>27</v>
      </c>
      <c r="AX703">
        <v>0</v>
      </c>
      <c r="AY703">
        <v>6361</v>
      </c>
      <c r="AZ703">
        <v>418</v>
      </c>
      <c r="BA703">
        <v>0</v>
      </c>
      <c r="BB703">
        <v>0</v>
      </c>
      <c r="BP703">
        <f>IFERROR(VLOOKUP(C703,'[2]Øyer per selskap'!$A$2:$D$43,4,FALSE),0)</f>
        <v>0</v>
      </c>
      <c r="BQ703">
        <f>IFERROR(VLOOKUP(C703,'[1]Pivot 28112017 - VIR 2018'!$D$4:$E$117,2,FALSE),0)</f>
        <v>7</v>
      </c>
      <c r="BR703">
        <v>244.45</v>
      </c>
    </row>
    <row r="704" spans="1:70" x14ac:dyDescent="0.25">
      <c r="A704" t="s">
        <v>734</v>
      </c>
      <c r="B704" t="s">
        <v>731</v>
      </c>
      <c r="C704">
        <v>956740134</v>
      </c>
      <c r="D704" t="s">
        <v>732</v>
      </c>
      <c r="E704">
        <v>2009</v>
      </c>
      <c r="F704">
        <v>0</v>
      </c>
      <c r="G704">
        <v>0</v>
      </c>
      <c r="H704">
        <v>0</v>
      </c>
      <c r="I704">
        <v>2860</v>
      </c>
      <c r="J704">
        <v>0</v>
      </c>
      <c r="K704">
        <v>1897</v>
      </c>
      <c r="L704">
        <v>7717</v>
      </c>
      <c r="M704">
        <v>5144</v>
      </c>
      <c r="N704">
        <v>0</v>
      </c>
      <c r="O704">
        <v>0</v>
      </c>
      <c r="P704">
        <v>0</v>
      </c>
      <c r="Q704">
        <v>0</v>
      </c>
      <c r="R704">
        <v>449</v>
      </c>
      <c r="S704">
        <v>66</v>
      </c>
      <c r="T704">
        <v>0</v>
      </c>
      <c r="U704">
        <v>0</v>
      </c>
      <c r="V704">
        <v>4531</v>
      </c>
      <c r="W704">
        <v>670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1794</v>
      </c>
      <c r="AF704">
        <v>24516</v>
      </c>
      <c r="AG704">
        <v>33350</v>
      </c>
      <c r="AH704">
        <v>0</v>
      </c>
      <c r="AI704">
        <v>128</v>
      </c>
      <c r="AJ704">
        <v>219</v>
      </c>
      <c r="AK704">
        <v>246</v>
      </c>
      <c r="AL704">
        <v>923</v>
      </c>
      <c r="AM704">
        <v>213</v>
      </c>
      <c r="AN704">
        <v>0</v>
      </c>
      <c r="AO704">
        <v>0</v>
      </c>
      <c r="AP704">
        <v>433</v>
      </c>
      <c r="AQ704">
        <v>10125</v>
      </c>
      <c r="AR704">
        <v>64</v>
      </c>
      <c r="AS704">
        <v>830</v>
      </c>
      <c r="AT704">
        <v>0</v>
      </c>
      <c r="AU704">
        <v>0</v>
      </c>
      <c r="AV704">
        <v>0</v>
      </c>
      <c r="AW704">
        <v>27</v>
      </c>
      <c r="AX704">
        <v>0</v>
      </c>
      <c r="AY704">
        <v>7283</v>
      </c>
      <c r="AZ704">
        <v>1073</v>
      </c>
      <c r="BA704">
        <v>0</v>
      </c>
      <c r="BB704">
        <v>0</v>
      </c>
      <c r="BP704">
        <f>IFERROR(VLOOKUP(C704,'[2]Øyer per selskap'!$A$2:$D$43,4,FALSE),0)</f>
        <v>0</v>
      </c>
      <c r="BQ704">
        <f>IFERROR(VLOOKUP(C704,'[1]Pivot 28112017 - VIR 2018'!$D$4:$E$117,2,FALSE),0)</f>
        <v>7</v>
      </c>
      <c r="BR704">
        <v>244.45</v>
      </c>
    </row>
    <row r="705" spans="1:70" x14ac:dyDescent="0.25">
      <c r="A705" t="s">
        <v>735</v>
      </c>
      <c r="B705" t="s">
        <v>731</v>
      </c>
      <c r="C705">
        <v>956740134</v>
      </c>
      <c r="D705" t="s">
        <v>732</v>
      </c>
      <c r="E705">
        <v>2010</v>
      </c>
      <c r="F705">
        <v>0</v>
      </c>
      <c r="G705">
        <v>0</v>
      </c>
      <c r="H705">
        <v>0</v>
      </c>
      <c r="I705">
        <v>2695</v>
      </c>
      <c r="J705">
        <v>0</v>
      </c>
      <c r="K705">
        <v>1784</v>
      </c>
      <c r="L705">
        <v>6977</v>
      </c>
      <c r="M705">
        <v>4652</v>
      </c>
      <c r="N705">
        <v>0</v>
      </c>
      <c r="O705">
        <v>0</v>
      </c>
      <c r="P705">
        <v>0</v>
      </c>
      <c r="Q705">
        <v>0</v>
      </c>
      <c r="R705">
        <v>229</v>
      </c>
      <c r="S705">
        <v>38</v>
      </c>
      <c r="T705">
        <v>0</v>
      </c>
      <c r="U705">
        <v>0</v>
      </c>
      <c r="V705">
        <v>5106</v>
      </c>
      <c r="W705">
        <v>858</v>
      </c>
      <c r="X705">
        <v>0</v>
      </c>
      <c r="Y705">
        <v>0</v>
      </c>
      <c r="Z705">
        <v>0</v>
      </c>
      <c r="AA705">
        <v>14693.24</v>
      </c>
      <c r="AB705">
        <v>0</v>
      </c>
      <c r="AC705">
        <v>0</v>
      </c>
      <c r="AD705">
        <v>2819.22</v>
      </c>
      <c r="AE705">
        <v>1792</v>
      </c>
      <c r="AF705">
        <v>23215</v>
      </c>
      <c r="AG705">
        <v>32376</v>
      </c>
      <c r="AH705">
        <v>0</v>
      </c>
      <c r="AI705">
        <v>130</v>
      </c>
      <c r="AJ705">
        <v>206</v>
      </c>
      <c r="AK705">
        <v>227</v>
      </c>
      <c r="AL705">
        <v>175</v>
      </c>
      <c r="AM705">
        <v>990</v>
      </c>
      <c r="AN705">
        <v>0</v>
      </c>
      <c r="AO705">
        <v>0</v>
      </c>
      <c r="AP705">
        <v>407</v>
      </c>
      <c r="AQ705">
        <v>9718</v>
      </c>
      <c r="AR705">
        <v>64</v>
      </c>
      <c r="AS705">
        <v>1073</v>
      </c>
      <c r="AT705">
        <v>0</v>
      </c>
      <c r="AU705">
        <v>0</v>
      </c>
      <c r="AV705">
        <v>0</v>
      </c>
      <c r="AW705">
        <v>21</v>
      </c>
      <c r="AX705">
        <v>0</v>
      </c>
      <c r="AY705">
        <v>7336</v>
      </c>
      <c r="AZ705">
        <v>585</v>
      </c>
      <c r="BA705">
        <v>0</v>
      </c>
      <c r="BB705">
        <v>0</v>
      </c>
      <c r="BP705">
        <f>IFERROR(VLOOKUP(C705,'[2]Øyer per selskap'!$A$2:$D$43,4,FALSE),0)</f>
        <v>0</v>
      </c>
      <c r="BQ705">
        <f>IFERROR(VLOOKUP(C705,'[1]Pivot 28112017 - VIR 2018'!$D$4:$E$117,2,FALSE),0)</f>
        <v>7</v>
      </c>
      <c r="BR705">
        <v>244.45</v>
      </c>
    </row>
    <row r="706" spans="1:70" x14ac:dyDescent="0.25">
      <c r="A706" t="s">
        <v>736</v>
      </c>
      <c r="B706" t="s">
        <v>731</v>
      </c>
      <c r="C706">
        <v>956740134</v>
      </c>
      <c r="D706" t="s">
        <v>732</v>
      </c>
      <c r="E706">
        <v>2011</v>
      </c>
      <c r="F706">
        <v>0</v>
      </c>
      <c r="G706">
        <v>0</v>
      </c>
      <c r="H706">
        <v>0</v>
      </c>
      <c r="I706">
        <v>2229</v>
      </c>
      <c r="J706">
        <v>0</v>
      </c>
      <c r="K706">
        <v>1936</v>
      </c>
      <c r="L706">
        <v>13000</v>
      </c>
      <c r="M706">
        <v>6117</v>
      </c>
      <c r="N706">
        <v>0</v>
      </c>
      <c r="O706">
        <v>0</v>
      </c>
      <c r="P706">
        <v>0</v>
      </c>
      <c r="Q706">
        <v>0</v>
      </c>
      <c r="R706">
        <v>180</v>
      </c>
      <c r="S706">
        <v>41</v>
      </c>
      <c r="T706">
        <v>0</v>
      </c>
      <c r="U706">
        <v>0</v>
      </c>
      <c r="V706">
        <v>4182</v>
      </c>
      <c r="W706">
        <v>951</v>
      </c>
      <c r="X706">
        <v>316</v>
      </c>
      <c r="Y706">
        <v>0</v>
      </c>
      <c r="Z706">
        <v>0</v>
      </c>
      <c r="AA706">
        <v>14693.24</v>
      </c>
      <c r="AB706">
        <v>0</v>
      </c>
      <c r="AC706">
        <v>0</v>
      </c>
      <c r="AD706">
        <v>2819.22</v>
      </c>
      <c r="AE706">
        <v>1797</v>
      </c>
      <c r="AF706">
        <v>23345</v>
      </c>
      <c r="AG706">
        <v>28786</v>
      </c>
      <c r="AH706">
        <v>0</v>
      </c>
      <c r="AI706">
        <v>131</v>
      </c>
      <c r="AJ706">
        <v>206</v>
      </c>
      <c r="AK706">
        <v>227</v>
      </c>
      <c r="AL706">
        <v>706</v>
      </c>
      <c r="AM706">
        <v>1716</v>
      </c>
      <c r="AN706">
        <v>0</v>
      </c>
      <c r="AO706">
        <v>0</v>
      </c>
      <c r="AP706">
        <v>407</v>
      </c>
      <c r="AQ706">
        <v>9311</v>
      </c>
      <c r="AR706">
        <v>71</v>
      </c>
      <c r="AS706">
        <v>1215</v>
      </c>
      <c r="AT706">
        <v>8</v>
      </c>
      <c r="AU706">
        <v>0</v>
      </c>
      <c r="AV706">
        <v>0</v>
      </c>
      <c r="AW706">
        <v>21</v>
      </c>
      <c r="AX706">
        <v>0</v>
      </c>
      <c r="AY706">
        <v>9660</v>
      </c>
      <c r="AZ706">
        <v>860</v>
      </c>
      <c r="BA706">
        <v>0</v>
      </c>
      <c r="BB706">
        <v>0</v>
      </c>
      <c r="BP706">
        <f>IFERROR(VLOOKUP(C706,'[2]Øyer per selskap'!$A$2:$D$43,4,FALSE),0)</f>
        <v>0</v>
      </c>
      <c r="BQ706">
        <f>IFERROR(VLOOKUP(C706,'[1]Pivot 28112017 - VIR 2018'!$D$4:$E$117,2,FALSE),0)</f>
        <v>7</v>
      </c>
      <c r="BR706">
        <v>244.45</v>
      </c>
    </row>
    <row r="707" spans="1:70" x14ac:dyDescent="0.25">
      <c r="A707" t="s">
        <v>737</v>
      </c>
      <c r="B707" t="s">
        <v>731</v>
      </c>
      <c r="C707">
        <v>956740134</v>
      </c>
      <c r="D707" t="s">
        <v>732</v>
      </c>
      <c r="E707">
        <v>2012</v>
      </c>
      <c r="F707">
        <v>0</v>
      </c>
      <c r="G707">
        <v>0</v>
      </c>
      <c r="H707">
        <v>0</v>
      </c>
      <c r="I707">
        <v>2229</v>
      </c>
      <c r="J707">
        <v>0</v>
      </c>
      <c r="K707">
        <v>1386</v>
      </c>
      <c r="L707">
        <v>11000</v>
      </c>
      <c r="M707">
        <v>6113</v>
      </c>
      <c r="N707">
        <v>0</v>
      </c>
      <c r="O707">
        <v>0</v>
      </c>
      <c r="P707">
        <v>0</v>
      </c>
      <c r="Q707">
        <v>0</v>
      </c>
      <c r="R707">
        <v>141</v>
      </c>
      <c r="S707">
        <v>30</v>
      </c>
      <c r="T707">
        <v>0</v>
      </c>
      <c r="U707">
        <v>0</v>
      </c>
      <c r="V707">
        <v>3159</v>
      </c>
      <c r="W707">
        <v>677</v>
      </c>
      <c r="X707">
        <v>524</v>
      </c>
      <c r="Y707">
        <v>0</v>
      </c>
      <c r="Z707">
        <v>0</v>
      </c>
      <c r="AA707">
        <v>14693.24</v>
      </c>
      <c r="AB707">
        <v>0</v>
      </c>
      <c r="AC707">
        <v>0</v>
      </c>
      <c r="AD707">
        <v>2819.22</v>
      </c>
      <c r="AE707">
        <v>1817</v>
      </c>
      <c r="AF707">
        <v>21945</v>
      </c>
      <c r="AG707">
        <v>23994</v>
      </c>
      <c r="AH707">
        <v>0</v>
      </c>
      <c r="AI707">
        <v>131</v>
      </c>
      <c r="AJ707">
        <v>206</v>
      </c>
      <c r="AK707">
        <v>227</v>
      </c>
      <c r="AL707">
        <v>572</v>
      </c>
      <c r="AM707">
        <v>1234</v>
      </c>
      <c r="AN707">
        <v>0</v>
      </c>
      <c r="AO707">
        <v>0</v>
      </c>
      <c r="AP707">
        <v>405</v>
      </c>
      <c r="AQ707">
        <v>8906</v>
      </c>
      <c r="AR707">
        <v>77</v>
      </c>
      <c r="AS707">
        <v>1385</v>
      </c>
      <c r="AT707">
        <v>0</v>
      </c>
      <c r="AU707">
        <v>0</v>
      </c>
      <c r="AV707">
        <v>0</v>
      </c>
      <c r="AW707">
        <v>21</v>
      </c>
      <c r="AX707">
        <v>0</v>
      </c>
      <c r="AY707">
        <v>10307</v>
      </c>
      <c r="AZ707">
        <v>628</v>
      </c>
      <c r="BA707">
        <v>0</v>
      </c>
      <c r="BB707">
        <v>0</v>
      </c>
      <c r="BC707" s="1">
        <v>7.7958278580814717</v>
      </c>
      <c r="BD707" s="1">
        <v>0</v>
      </c>
      <c r="BE707" s="1">
        <v>6088</v>
      </c>
      <c r="BF707" s="1">
        <v>3319</v>
      </c>
      <c r="BG707" s="1">
        <v>0</v>
      </c>
      <c r="BH707" s="1">
        <v>0</v>
      </c>
      <c r="BI707" s="1">
        <v>9.4633925881289542</v>
      </c>
      <c r="BJ707" s="1">
        <v>29.599276890629707</v>
      </c>
      <c r="BK707" s="1">
        <v>757.68936426634525</v>
      </c>
      <c r="BL707" s="1">
        <v>70.346489906598379</v>
      </c>
      <c r="BM707" s="1">
        <v>168.81922265742693</v>
      </c>
      <c r="BN707" s="1">
        <v>649.50293261022421</v>
      </c>
      <c r="BO707" s="1">
        <v>0.85097682871422053</v>
      </c>
      <c r="BP707">
        <f>IFERROR(VLOOKUP(C707,'[2]Øyer per selskap'!$A$2:$D$43,4,FALSE),0)</f>
        <v>0</v>
      </c>
      <c r="BQ707">
        <f>IFERROR(VLOOKUP(C707,'[1]Pivot 28112017 - VIR 2018'!$D$4:$E$117,2,FALSE),0)</f>
        <v>7</v>
      </c>
      <c r="BR707">
        <v>244.45</v>
      </c>
    </row>
    <row r="708" spans="1:70" x14ac:dyDescent="0.25">
      <c r="A708" t="s">
        <v>738</v>
      </c>
      <c r="B708" t="s">
        <v>731</v>
      </c>
      <c r="C708">
        <v>956740134</v>
      </c>
      <c r="D708" t="s">
        <v>732</v>
      </c>
      <c r="E708">
        <v>2013</v>
      </c>
      <c r="F708">
        <v>0</v>
      </c>
      <c r="G708">
        <v>0</v>
      </c>
      <c r="H708">
        <v>0</v>
      </c>
      <c r="I708">
        <v>2110</v>
      </c>
      <c r="J708">
        <v>0</v>
      </c>
      <c r="K708">
        <v>1377</v>
      </c>
      <c r="L708">
        <v>10197</v>
      </c>
      <c r="M708">
        <v>5500</v>
      </c>
      <c r="N708">
        <v>0</v>
      </c>
      <c r="O708">
        <v>0</v>
      </c>
      <c r="P708">
        <v>0</v>
      </c>
      <c r="Q708">
        <v>0</v>
      </c>
      <c r="R708">
        <v>379</v>
      </c>
      <c r="S708">
        <v>71</v>
      </c>
      <c r="T708">
        <v>0</v>
      </c>
      <c r="U708">
        <v>0</v>
      </c>
      <c r="V708">
        <v>4564</v>
      </c>
      <c r="W708">
        <v>818</v>
      </c>
      <c r="X708">
        <v>1071</v>
      </c>
      <c r="Y708">
        <v>0</v>
      </c>
      <c r="Z708">
        <v>0</v>
      </c>
      <c r="AA708">
        <v>14693.24</v>
      </c>
      <c r="AB708">
        <v>0</v>
      </c>
      <c r="AC708">
        <v>0</v>
      </c>
      <c r="AD708">
        <v>2819.22</v>
      </c>
      <c r="AE708">
        <v>1838</v>
      </c>
      <c r="AF708">
        <v>21364</v>
      </c>
      <c r="AG708">
        <v>22725</v>
      </c>
      <c r="AH708">
        <v>0</v>
      </c>
      <c r="AI708">
        <v>134</v>
      </c>
      <c r="AJ708">
        <v>206</v>
      </c>
      <c r="AK708">
        <v>227</v>
      </c>
      <c r="AL708">
        <v>574</v>
      </c>
      <c r="AM708">
        <v>253</v>
      </c>
      <c r="AN708">
        <v>0</v>
      </c>
      <c r="AO708">
        <v>0</v>
      </c>
      <c r="AP708">
        <v>405</v>
      </c>
      <c r="AQ708">
        <v>8501</v>
      </c>
      <c r="AR708">
        <v>155</v>
      </c>
      <c r="AS708">
        <v>3189</v>
      </c>
      <c r="AT708">
        <v>20</v>
      </c>
      <c r="AU708">
        <v>0</v>
      </c>
      <c r="AV708">
        <v>0</v>
      </c>
      <c r="AW708">
        <v>21</v>
      </c>
      <c r="AX708">
        <v>0</v>
      </c>
      <c r="AY708">
        <v>9504</v>
      </c>
      <c r="AZ708">
        <v>712</v>
      </c>
      <c r="BA708">
        <v>0</v>
      </c>
      <c r="BB708">
        <v>0</v>
      </c>
      <c r="BC708" s="1">
        <v>7.7958278580814717</v>
      </c>
      <c r="BD708" s="1">
        <v>0</v>
      </c>
      <c r="BE708" s="1">
        <v>6088</v>
      </c>
      <c r="BF708" s="1">
        <v>3319</v>
      </c>
      <c r="BG708" s="1">
        <v>0</v>
      </c>
      <c r="BH708" s="1">
        <v>0</v>
      </c>
      <c r="BI708" s="1">
        <v>9.4633925881289542</v>
      </c>
      <c r="BJ708" s="1">
        <v>29.599276890629707</v>
      </c>
      <c r="BK708" s="1">
        <v>757.68936426634525</v>
      </c>
      <c r="BL708" s="1">
        <v>70.346489906598379</v>
      </c>
      <c r="BM708" s="1">
        <v>168.81922265742693</v>
      </c>
      <c r="BN708" s="1">
        <v>649.50293261022421</v>
      </c>
      <c r="BO708" s="1">
        <v>0.85097682871422053</v>
      </c>
      <c r="BP708">
        <f>IFERROR(VLOOKUP(C708,'[2]Øyer per selskap'!$A$2:$D$43,4,FALSE),0)</f>
        <v>0</v>
      </c>
      <c r="BQ708">
        <f>IFERROR(VLOOKUP(C708,'[1]Pivot 28112017 - VIR 2018'!$D$4:$E$117,2,FALSE),0)</f>
        <v>7</v>
      </c>
      <c r="BR708">
        <v>244.45</v>
      </c>
    </row>
    <row r="709" spans="1:70" x14ac:dyDescent="0.25">
      <c r="A709" t="s">
        <v>739</v>
      </c>
      <c r="B709" t="s">
        <v>731</v>
      </c>
      <c r="C709">
        <v>956740134</v>
      </c>
      <c r="D709" t="s">
        <v>732</v>
      </c>
      <c r="E709">
        <v>2014</v>
      </c>
      <c r="F709">
        <v>0</v>
      </c>
      <c r="G709">
        <v>0</v>
      </c>
      <c r="H709">
        <v>0</v>
      </c>
      <c r="I709">
        <v>2067</v>
      </c>
      <c r="J709">
        <v>0</v>
      </c>
      <c r="K709">
        <v>1354</v>
      </c>
      <c r="L709">
        <v>9457</v>
      </c>
      <c r="M709">
        <v>5700</v>
      </c>
      <c r="N709">
        <v>0</v>
      </c>
      <c r="O709">
        <v>0</v>
      </c>
      <c r="P709">
        <v>0</v>
      </c>
      <c r="Q709">
        <v>0</v>
      </c>
      <c r="R709">
        <v>202</v>
      </c>
      <c r="S709">
        <v>40</v>
      </c>
      <c r="T709">
        <v>0</v>
      </c>
      <c r="U709">
        <v>0</v>
      </c>
      <c r="V709">
        <v>5383</v>
      </c>
      <c r="W709">
        <v>1065</v>
      </c>
      <c r="X709">
        <v>703</v>
      </c>
      <c r="Y709">
        <v>0</v>
      </c>
      <c r="Z709">
        <v>0</v>
      </c>
      <c r="AA709">
        <v>14693.24</v>
      </c>
      <c r="AB709">
        <v>0</v>
      </c>
      <c r="AC709">
        <v>0</v>
      </c>
      <c r="AD709">
        <v>2819.22</v>
      </c>
      <c r="AE709">
        <v>1852</v>
      </c>
      <c r="AF709">
        <v>23848</v>
      </c>
      <c r="AG709">
        <v>21435</v>
      </c>
      <c r="AH709">
        <v>0</v>
      </c>
      <c r="AI709">
        <v>134</v>
      </c>
      <c r="AJ709">
        <v>206</v>
      </c>
      <c r="AK709">
        <v>229</v>
      </c>
      <c r="AL709">
        <v>782</v>
      </c>
      <c r="AM709">
        <v>496</v>
      </c>
      <c r="AN709">
        <v>0</v>
      </c>
      <c r="AO709">
        <v>0</v>
      </c>
      <c r="AP709">
        <v>404</v>
      </c>
      <c r="AQ709">
        <v>8097</v>
      </c>
      <c r="AR709">
        <v>210</v>
      </c>
      <c r="AS709">
        <v>4367</v>
      </c>
      <c r="AT709">
        <v>0</v>
      </c>
      <c r="AU709">
        <v>0</v>
      </c>
      <c r="AV709">
        <v>0</v>
      </c>
      <c r="AW709">
        <v>23</v>
      </c>
      <c r="AX709">
        <v>0</v>
      </c>
      <c r="AY709">
        <v>9269</v>
      </c>
      <c r="AZ709">
        <v>768</v>
      </c>
      <c r="BA709">
        <v>0</v>
      </c>
      <c r="BB709">
        <v>0</v>
      </c>
      <c r="BC709" s="1">
        <v>7.7958278580814717</v>
      </c>
      <c r="BD709" s="1">
        <v>0</v>
      </c>
      <c r="BE709" s="1">
        <v>6088</v>
      </c>
      <c r="BF709" s="1">
        <v>3319</v>
      </c>
      <c r="BG709" s="1">
        <v>0</v>
      </c>
      <c r="BH709" s="1">
        <v>0</v>
      </c>
      <c r="BI709" s="1">
        <v>9.4633925881289542</v>
      </c>
      <c r="BJ709" s="1">
        <v>29.599276890629707</v>
      </c>
      <c r="BK709" s="1">
        <v>757.68936426634525</v>
      </c>
      <c r="BL709" s="1">
        <v>70.346489906598379</v>
      </c>
      <c r="BM709" s="1">
        <v>168.81922265742693</v>
      </c>
      <c r="BN709" s="1">
        <v>649.50293261022421</v>
      </c>
      <c r="BO709" s="1">
        <v>0.85097682871422053</v>
      </c>
      <c r="BP709">
        <f>IFERROR(VLOOKUP(C709,'[2]Øyer per selskap'!$A$2:$D$43,4,FALSE),0)</f>
        <v>0</v>
      </c>
      <c r="BQ709">
        <f>IFERROR(VLOOKUP(C709,'[1]Pivot 28112017 - VIR 2018'!$D$4:$E$117,2,FALSE),0)</f>
        <v>7</v>
      </c>
      <c r="BR709">
        <v>244.45</v>
      </c>
    </row>
    <row r="710" spans="1:70" x14ac:dyDescent="0.25">
      <c r="A710" t="s">
        <v>740</v>
      </c>
      <c r="B710" t="s">
        <v>731</v>
      </c>
      <c r="C710">
        <v>956740134</v>
      </c>
      <c r="D710" t="s">
        <v>732</v>
      </c>
      <c r="E710">
        <v>2015</v>
      </c>
      <c r="F710">
        <v>0</v>
      </c>
      <c r="G710">
        <v>0</v>
      </c>
      <c r="H710">
        <v>0</v>
      </c>
      <c r="I710">
        <v>1993</v>
      </c>
      <c r="J710">
        <v>0</v>
      </c>
      <c r="K710">
        <v>1370</v>
      </c>
      <c r="L710">
        <v>10051</v>
      </c>
      <c r="M710">
        <v>5792</v>
      </c>
      <c r="N710">
        <v>0</v>
      </c>
      <c r="O710">
        <v>0</v>
      </c>
      <c r="P710">
        <v>0</v>
      </c>
      <c r="Q710">
        <v>0</v>
      </c>
      <c r="R710">
        <v>154</v>
      </c>
      <c r="S710">
        <v>34</v>
      </c>
      <c r="T710">
        <v>0</v>
      </c>
      <c r="U710">
        <v>0</v>
      </c>
      <c r="V710">
        <v>5651</v>
      </c>
      <c r="W710">
        <v>848</v>
      </c>
      <c r="X710">
        <v>949</v>
      </c>
      <c r="Y710">
        <v>0</v>
      </c>
      <c r="Z710">
        <v>0</v>
      </c>
      <c r="AA710">
        <v>14693.24</v>
      </c>
      <c r="AB710">
        <v>0</v>
      </c>
      <c r="AC710">
        <v>0</v>
      </c>
      <c r="AD710">
        <v>2819.22</v>
      </c>
      <c r="AE710">
        <v>1852</v>
      </c>
      <c r="AF710">
        <v>25173</v>
      </c>
      <c r="AG710">
        <v>20115</v>
      </c>
      <c r="AH710">
        <v>0</v>
      </c>
      <c r="AI710">
        <v>134</v>
      </c>
      <c r="AJ710">
        <v>206</v>
      </c>
      <c r="AK710">
        <v>229</v>
      </c>
      <c r="AL710">
        <v>1334</v>
      </c>
      <c r="AM710">
        <v>662</v>
      </c>
      <c r="AN710">
        <v>0</v>
      </c>
      <c r="AO710">
        <v>0</v>
      </c>
      <c r="AP710">
        <v>404</v>
      </c>
      <c r="AQ710">
        <v>7693</v>
      </c>
      <c r="AR710">
        <v>222</v>
      </c>
      <c r="AS710">
        <v>4436</v>
      </c>
      <c r="AT710">
        <v>0</v>
      </c>
      <c r="AU710">
        <v>0</v>
      </c>
      <c r="AV710">
        <v>0</v>
      </c>
      <c r="AW710">
        <v>23</v>
      </c>
      <c r="AX710">
        <v>0</v>
      </c>
      <c r="AY710">
        <v>8990</v>
      </c>
      <c r="AZ710">
        <v>348</v>
      </c>
      <c r="BA710">
        <v>0</v>
      </c>
      <c r="BB710">
        <v>0</v>
      </c>
      <c r="BC710" s="1">
        <v>7.7958278580814717</v>
      </c>
      <c r="BD710" s="1">
        <v>0</v>
      </c>
      <c r="BE710" s="1">
        <v>6088</v>
      </c>
      <c r="BF710" s="1">
        <v>3319</v>
      </c>
      <c r="BG710" s="1">
        <v>0</v>
      </c>
      <c r="BH710" s="1">
        <v>0</v>
      </c>
      <c r="BI710" s="1">
        <v>9.4633925881289542</v>
      </c>
      <c r="BJ710" s="1">
        <v>29.599276890629707</v>
      </c>
      <c r="BK710" s="1">
        <v>757.68936426634525</v>
      </c>
      <c r="BL710" s="1">
        <v>70.346489906598379</v>
      </c>
      <c r="BM710" s="1">
        <v>168.81922265742693</v>
      </c>
      <c r="BN710" s="1">
        <v>649.50293261022421</v>
      </c>
      <c r="BO710" s="1">
        <v>0.85097682871422053</v>
      </c>
      <c r="BP710">
        <f>IFERROR(VLOOKUP(C710,'[2]Øyer per selskap'!$A$2:$D$43,4,FALSE),0)</f>
        <v>0</v>
      </c>
      <c r="BQ710">
        <f>IFERROR(VLOOKUP(C710,'[1]Pivot 28112017 - VIR 2018'!$D$4:$E$117,2,FALSE),0)</f>
        <v>7</v>
      </c>
      <c r="BR710">
        <v>244.45</v>
      </c>
    </row>
    <row r="711" spans="1:70" x14ac:dyDescent="0.25">
      <c r="A711" t="s">
        <v>741</v>
      </c>
      <c r="B711" t="s">
        <v>731</v>
      </c>
      <c r="C711">
        <v>956740134</v>
      </c>
      <c r="D711" t="s">
        <v>732</v>
      </c>
      <c r="E711">
        <v>2016</v>
      </c>
      <c r="F711">
        <v>0</v>
      </c>
      <c r="G711">
        <v>0</v>
      </c>
      <c r="H711">
        <v>0</v>
      </c>
      <c r="I711">
        <v>2152</v>
      </c>
      <c r="J711">
        <v>0</v>
      </c>
      <c r="K711">
        <v>1375</v>
      </c>
      <c r="L711">
        <v>8087</v>
      </c>
      <c r="M711">
        <v>6048</v>
      </c>
      <c r="N711">
        <v>0</v>
      </c>
      <c r="O711">
        <v>0</v>
      </c>
      <c r="P711">
        <v>0</v>
      </c>
      <c r="Q711">
        <v>0</v>
      </c>
      <c r="R711">
        <v>107</v>
      </c>
      <c r="S711">
        <v>42</v>
      </c>
      <c r="T711">
        <v>0</v>
      </c>
      <c r="U711">
        <v>0</v>
      </c>
      <c r="V711">
        <v>6356</v>
      </c>
      <c r="W711">
        <v>997</v>
      </c>
      <c r="X711">
        <v>789</v>
      </c>
      <c r="Y711">
        <v>0</v>
      </c>
      <c r="Z711">
        <v>0</v>
      </c>
      <c r="AA711">
        <v>14693.24</v>
      </c>
      <c r="AB711">
        <v>0</v>
      </c>
      <c r="AC711">
        <v>0</v>
      </c>
      <c r="AD711">
        <v>2819.22</v>
      </c>
      <c r="AE711">
        <v>1859</v>
      </c>
      <c r="AF711">
        <v>26075</v>
      </c>
      <c r="AG711">
        <v>18755</v>
      </c>
      <c r="AH711">
        <v>0</v>
      </c>
      <c r="AI711">
        <v>134</v>
      </c>
      <c r="AJ711">
        <v>206</v>
      </c>
      <c r="AK711">
        <v>229</v>
      </c>
      <c r="AL711">
        <v>434</v>
      </c>
      <c r="AM711">
        <v>0</v>
      </c>
      <c r="AN711">
        <v>0</v>
      </c>
      <c r="AO711">
        <v>0</v>
      </c>
      <c r="AP711">
        <v>400</v>
      </c>
      <c r="AQ711">
        <v>7293</v>
      </c>
      <c r="AR711">
        <v>294</v>
      </c>
      <c r="AS711">
        <v>6022</v>
      </c>
      <c r="AT711">
        <v>0</v>
      </c>
      <c r="AU711">
        <v>0</v>
      </c>
      <c r="AV711">
        <v>0</v>
      </c>
      <c r="AW711">
        <v>23</v>
      </c>
      <c r="AX711">
        <v>0</v>
      </c>
      <c r="AY711">
        <v>7368</v>
      </c>
      <c r="AZ711">
        <v>583</v>
      </c>
      <c r="BA711">
        <v>0</v>
      </c>
      <c r="BB711">
        <v>0</v>
      </c>
      <c r="BC711" s="1">
        <v>7.7958278580814717</v>
      </c>
      <c r="BD711" s="1">
        <v>0</v>
      </c>
      <c r="BE711" s="1">
        <v>6088</v>
      </c>
      <c r="BF711" s="1">
        <v>3319</v>
      </c>
      <c r="BG711" s="1">
        <v>0</v>
      </c>
      <c r="BH711" s="1">
        <v>0</v>
      </c>
      <c r="BI711" s="1">
        <v>9.4633925881289542</v>
      </c>
      <c r="BJ711" s="1">
        <v>29.599276890629707</v>
      </c>
      <c r="BK711" s="1">
        <v>757.68936426634525</v>
      </c>
      <c r="BL711" s="1">
        <v>70.346489906598379</v>
      </c>
      <c r="BM711" s="1">
        <v>168.81922265742693</v>
      </c>
      <c r="BN711" s="1">
        <v>649.50293261022421</v>
      </c>
      <c r="BO711" s="1">
        <v>0.85097682871422053</v>
      </c>
      <c r="BP711">
        <f>IFERROR(VLOOKUP(C711,'[2]Øyer per selskap'!$A$2:$D$43,4,FALSE),0)</f>
        <v>0</v>
      </c>
      <c r="BQ711">
        <f>IFERROR(VLOOKUP(C711,'[1]Pivot 28112017 - VIR 2018'!$D$4:$E$117,2,FALSE),0)</f>
        <v>7</v>
      </c>
      <c r="BR711">
        <v>244.45</v>
      </c>
    </row>
    <row r="712" spans="1:70" x14ac:dyDescent="0.25">
      <c r="A712" t="s">
        <v>1599</v>
      </c>
      <c r="B712" t="s">
        <v>139</v>
      </c>
      <c r="C712">
        <v>990892679</v>
      </c>
      <c r="D712" t="s">
        <v>140</v>
      </c>
      <c r="E712">
        <v>2007</v>
      </c>
      <c r="F712">
        <v>0</v>
      </c>
      <c r="G712">
        <v>0</v>
      </c>
      <c r="H712">
        <v>0</v>
      </c>
      <c r="I712">
        <v>26969</v>
      </c>
      <c r="J712">
        <v>0</v>
      </c>
      <c r="K712">
        <v>9449</v>
      </c>
      <c r="L712">
        <v>44502</v>
      </c>
      <c r="M712">
        <v>57167</v>
      </c>
      <c r="N712">
        <v>0</v>
      </c>
      <c r="O712">
        <v>0</v>
      </c>
      <c r="P712">
        <v>0</v>
      </c>
      <c r="Q712">
        <v>0</v>
      </c>
      <c r="R712">
        <v>3859</v>
      </c>
      <c r="S712">
        <v>1032</v>
      </c>
      <c r="T712">
        <v>931</v>
      </c>
      <c r="U712">
        <v>0</v>
      </c>
      <c r="V712">
        <v>16917</v>
      </c>
      <c r="W712">
        <v>1201</v>
      </c>
      <c r="X712">
        <v>686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36480</v>
      </c>
      <c r="AF712">
        <v>409739</v>
      </c>
      <c r="AG712">
        <v>107453</v>
      </c>
      <c r="AH712">
        <v>0</v>
      </c>
      <c r="AI712">
        <v>1620</v>
      </c>
      <c r="AJ712">
        <v>1033</v>
      </c>
      <c r="AK712">
        <v>1660</v>
      </c>
      <c r="AL712">
        <v>3001</v>
      </c>
      <c r="AM712">
        <v>118</v>
      </c>
      <c r="AN712">
        <v>0</v>
      </c>
      <c r="AO712">
        <v>0</v>
      </c>
      <c r="AP712">
        <v>1209</v>
      </c>
      <c r="AQ712">
        <v>14505</v>
      </c>
      <c r="AR712">
        <v>1735</v>
      </c>
      <c r="AS712">
        <v>41428</v>
      </c>
      <c r="AT712">
        <v>392</v>
      </c>
      <c r="AU712">
        <v>0</v>
      </c>
      <c r="AV712">
        <v>0</v>
      </c>
      <c r="AW712">
        <v>440</v>
      </c>
      <c r="AX712">
        <v>187</v>
      </c>
      <c r="AY712">
        <v>66958</v>
      </c>
      <c r="AZ712">
        <v>25046</v>
      </c>
      <c r="BA712">
        <v>0</v>
      </c>
      <c r="BB712">
        <v>577</v>
      </c>
      <c r="BP712">
        <f>IFERROR(VLOOKUP(C712,'[2]Øyer per selskap'!$A$2:$D$43,4,FALSE),0)</f>
        <v>35</v>
      </c>
      <c r="BQ712">
        <f>IFERROR(VLOOKUP(C712,'[1]Pivot 28112017 - VIR 2018'!$D$4:$E$117,2,FALSE),0)</f>
        <v>38.708999999999996</v>
      </c>
      <c r="BR712">
        <v>244.45</v>
      </c>
    </row>
    <row r="713" spans="1:70" x14ac:dyDescent="0.25">
      <c r="A713" t="s">
        <v>1600</v>
      </c>
      <c r="B713" t="s">
        <v>139</v>
      </c>
      <c r="C713">
        <v>990892679</v>
      </c>
      <c r="D713" t="s">
        <v>140</v>
      </c>
      <c r="E713">
        <v>2008</v>
      </c>
      <c r="F713">
        <v>0</v>
      </c>
      <c r="G713">
        <v>0</v>
      </c>
      <c r="H713">
        <v>0</v>
      </c>
      <c r="I713">
        <v>27603</v>
      </c>
      <c r="J713">
        <v>0</v>
      </c>
      <c r="K713">
        <v>9115</v>
      </c>
      <c r="L713">
        <v>62820</v>
      </c>
      <c r="M713">
        <v>59491</v>
      </c>
      <c r="N713">
        <v>0</v>
      </c>
      <c r="O713">
        <v>0</v>
      </c>
      <c r="P713">
        <v>0</v>
      </c>
      <c r="Q713">
        <v>0</v>
      </c>
      <c r="R713">
        <v>4479</v>
      </c>
      <c r="S713">
        <v>1191</v>
      </c>
      <c r="T713">
        <v>1248</v>
      </c>
      <c r="U713">
        <v>0</v>
      </c>
      <c r="V713">
        <v>17740</v>
      </c>
      <c r="W713">
        <v>1474</v>
      </c>
      <c r="X713">
        <v>2153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36548</v>
      </c>
      <c r="AF713">
        <v>431184</v>
      </c>
      <c r="AG713">
        <v>121562</v>
      </c>
      <c r="AH713">
        <v>0</v>
      </c>
      <c r="AI713">
        <v>1587</v>
      </c>
      <c r="AJ713">
        <v>1027</v>
      </c>
      <c r="AK713">
        <v>1664</v>
      </c>
      <c r="AL713">
        <v>7850</v>
      </c>
      <c r="AM713">
        <v>338</v>
      </c>
      <c r="AN713">
        <v>0</v>
      </c>
      <c r="AO713">
        <v>0</v>
      </c>
      <c r="AP713">
        <v>1214</v>
      </c>
      <c r="AQ713">
        <v>13478</v>
      </c>
      <c r="AR713">
        <v>2021</v>
      </c>
      <c r="AS713">
        <v>49382</v>
      </c>
      <c r="AT713">
        <v>0</v>
      </c>
      <c r="AU713">
        <v>0</v>
      </c>
      <c r="AV713">
        <v>0</v>
      </c>
      <c r="AW713">
        <v>447</v>
      </c>
      <c r="AX713">
        <v>190</v>
      </c>
      <c r="AY713">
        <v>67275</v>
      </c>
      <c r="AZ713">
        <v>27235</v>
      </c>
      <c r="BA713">
        <v>0</v>
      </c>
      <c r="BB713">
        <v>822</v>
      </c>
      <c r="BP713">
        <f>IFERROR(VLOOKUP(C713,'[2]Øyer per selskap'!$A$2:$D$43,4,FALSE),0)</f>
        <v>35</v>
      </c>
      <c r="BQ713">
        <f>IFERROR(VLOOKUP(C713,'[1]Pivot 28112017 - VIR 2018'!$D$4:$E$117,2,FALSE),0)</f>
        <v>38.708999999999996</v>
      </c>
      <c r="BR713">
        <v>244.45</v>
      </c>
    </row>
    <row r="714" spans="1:70" x14ac:dyDescent="0.25">
      <c r="A714" t="s">
        <v>1601</v>
      </c>
      <c r="B714" t="s">
        <v>139</v>
      </c>
      <c r="C714">
        <v>990892679</v>
      </c>
      <c r="D714" t="s">
        <v>140</v>
      </c>
      <c r="E714">
        <v>2009</v>
      </c>
      <c r="F714">
        <v>0</v>
      </c>
      <c r="G714">
        <v>0</v>
      </c>
      <c r="H714">
        <v>0</v>
      </c>
      <c r="I714">
        <v>29429</v>
      </c>
      <c r="J714">
        <v>0</v>
      </c>
      <c r="K714">
        <v>9659</v>
      </c>
      <c r="L714">
        <v>48419</v>
      </c>
      <c r="M714">
        <v>63156</v>
      </c>
      <c r="N714">
        <v>0</v>
      </c>
      <c r="O714">
        <v>0</v>
      </c>
      <c r="P714">
        <v>0</v>
      </c>
      <c r="Q714">
        <v>0</v>
      </c>
      <c r="R714">
        <v>5330</v>
      </c>
      <c r="S714">
        <v>978</v>
      </c>
      <c r="T714">
        <v>1569</v>
      </c>
      <c r="U714">
        <v>0</v>
      </c>
      <c r="V714">
        <v>19434</v>
      </c>
      <c r="W714">
        <v>1891</v>
      </c>
      <c r="X714">
        <v>2746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36809</v>
      </c>
      <c r="AF714">
        <v>454053</v>
      </c>
      <c r="AG714">
        <v>128393</v>
      </c>
      <c r="AH714">
        <v>0</v>
      </c>
      <c r="AI714">
        <v>1603</v>
      </c>
      <c r="AJ714">
        <v>1028</v>
      </c>
      <c r="AK714">
        <v>1669</v>
      </c>
      <c r="AL714">
        <v>6227</v>
      </c>
      <c r="AM714">
        <v>513</v>
      </c>
      <c r="AN714">
        <v>0</v>
      </c>
      <c r="AO714">
        <v>0</v>
      </c>
      <c r="AP714">
        <v>1214</v>
      </c>
      <c r="AQ714">
        <v>12264</v>
      </c>
      <c r="AR714">
        <v>2204</v>
      </c>
      <c r="AS714">
        <v>55251</v>
      </c>
      <c r="AT714">
        <v>128</v>
      </c>
      <c r="AU714">
        <v>0</v>
      </c>
      <c r="AV714">
        <v>0</v>
      </c>
      <c r="AW714">
        <v>451</v>
      </c>
      <c r="AX714">
        <v>190</v>
      </c>
      <c r="AY714">
        <v>73637</v>
      </c>
      <c r="AZ714">
        <v>26102</v>
      </c>
      <c r="BA714">
        <v>0</v>
      </c>
      <c r="BB714">
        <v>445</v>
      </c>
      <c r="BP714">
        <f>IFERROR(VLOOKUP(C714,'[2]Øyer per selskap'!$A$2:$D$43,4,FALSE),0)</f>
        <v>35</v>
      </c>
      <c r="BQ714">
        <f>IFERROR(VLOOKUP(C714,'[1]Pivot 28112017 - VIR 2018'!$D$4:$E$117,2,FALSE),0)</f>
        <v>38.708999999999996</v>
      </c>
      <c r="BR714">
        <v>244.45</v>
      </c>
    </row>
    <row r="715" spans="1:70" x14ac:dyDescent="0.25">
      <c r="A715" t="s">
        <v>1602</v>
      </c>
      <c r="B715" t="s">
        <v>139</v>
      </c>
      <c r="C715">
        <v>990892679</v>
      </c>
      <c r="D715" t="s">
        <v>140</v>
      </c>
      <c r="E715">
        <v>2010</v>
      </c>
      <c r="F715">
        <v>0</v>
      </c>
      <c r="G715">
        <v>0</v>
      </c>
      <c r="H715">
        <v>0</v>
      </c>
      <c r="I715">
        <v>30763</v>
      </c>
      <c r="J715">
        <v>0</v>
      </c>
      <c r="K715">
        <v>10078</v>
      </c>
      <c r="L715">
        <v>57312</v>
      </c>
      <c r="M715">
        <v>61101</v>
      </c>
      <c r="N715">
        <v>0</v>
      </c>
      <c r="O715">
        <v>0</v>
      </c>
      <c r="P715">
        <v>0</v>
      </c>
      <c r="Q715">
        <v>0</v>
      </c>
      <c r="R715">
        <v>6383</v>
      </c>
      <c r="S715">
        <v>-55</v>
      </c>
      <c r="T715">
        <v>629</v>
      </c>
      <c r="U715">
        <v>0</v>
      </c>
      <c r="V715">
        <v>20478</v>
      </c>
      <c r="W715">
        <v>533</v>
      </c>
      <c r="X715">
        <v>2428</v>
      </c>
      <c r="Y715">
        <v>0</v>
      </c>
      <c r="Z715">
        <v>0</v>
      </c>
      <c r="AA715">
        <v>61844.42</v>
      </c>
      <c r="AB715">
        <v>4328.04</v>
      </c>
      <c r="AC715">
        <v>5719.93</v>
      </c>
      <c r="AD715">
        <v>44216.92</v>
      </c>
      <c r="AE715">
        <v>37654</v>
      </c>
      <c r="AF715">
        <v>498282</v>
      </c>
      <c r="AG715">
        <v>118535</v>
      </c>
      <c r="AH715">
        <v>0</v>
      </c>
      <c r="AI715">
        <v>1615</v>
      </c>
      <c r="AJ715">
        <v>1029</v>
      </c>
      <c r="AK715">
        <v>1721</v>
      </c>
      <c r="AL715">
        <v>5149</v>
      </c>
      <c r="AM715">
        <v>2430</v>
      </c>
      <c r="AN715">
        <v>0</v>
      </c>
      <c r="AO715">
        <v>0</v>
      </c>
      <c r="AP715">
        <v>1205</v>
      </c>
      <c r="AQ715">
        <v>11280</v>
      </c>
      <c r="AR715">
        <v>2534</v>
      </c>
      <c r="AS715">
        <v>93393</v>
      </c>
      <c r="AT715">
        <v>122</v>
      </c>
      <c r="AU715">
        <v>0</v>
      </c>
      <c r="AV715">
        <v>0</v>
      </c>
      <c r="AW715">
        <v>458</v>
      </c>
      <c r="AX715">
        <v>234</v>
      </c>
      <c r="AY715">
        <v>71894</v>
      </c>
      <c r="AZ715">
        <v>26836</v>
      </c>
      <c r="BA715">
        <v>0</v>
      </c>
      <c r="BB715">
        <v>503</v>
      </c>
      <c r="BP715">
        <f>IFERROR(VLOOKUP(C715,'[2]Øyer per selskap'!$A$2:$D$43,4,FALSE),0)</f>
        <v>35</v>
      </c>
      <c r="BQ715">
        <f>IFERROR(VLOOKUP(C715,'[1]Pivot 28112017 - VIR 2018'!$D$4:$E$117,2,FALSE),0)</f>
        <v>38.708999999999996</v>
      </c>
      <c r="BR715">
        <v>244.45</v>
      </c>
    </row>
    <row r="716" spans="1:70" x14ac:dyDescent="0.25">
      <c r="A716" t="s">
        <v>1603</v>
      </c>
      <c r="B716" t="s">
        <v>139</v>
      </c>
      <c r="C716">
        <v>990892679</v>
      </c>
      <c r="D716" t="s">
        <v>140</v>
      </c>
      <c r="E716">
        <v>2011</v>
      </c>
      <c r="F716">
        <v>0</v>
      </c>
      <c r="G716">
        <v>0</v>
      </c>
      <c r="H716">
        <v>0</v>
      </c>
      <c r="I716">
        <v>34236</v>
      </c>
      <c r="J716">
        <v>0</v>
      </c>
      <c r="K716">
        <v>10542</v>
      </c>
      <c r="L716">
        <v>70557</v>
      </c>
      <c r="M716">
        <v>54748</v>
      </c>
      <c r="N716">
        <v>0</v>
      </c>
      <c r="O716">
        <v>0</v>
      </c>
      <c r="P716">
        <v>0</v>
      </c>
      <c r="Q716">
        <v>0</v>
      </c>
      <c r="R716">
        <v>7282</v>
      </c>
      <c r="S716">
        <v>2579</v>
      </c>
      <c r="T716">
        <v>1536</v>
      </c>
      <c r="U716">
        <v>0</v>
      </c>
      <c r="V716">
        <v>23401</v>
      </c>
      <c r="W716">
        <v>3549</v>
      </c>
      <c r="X716">
        <v>2258</v>
      </c>
      <c r="Y716">
        <v>0</v>
      </c>
      <c r="Z716">
        <v>0</v>
      </c>
      <c r="AA716">
        <v>61844.42</v>
      </c>
      <c r="AB716">
        <v>4328.04</v>
      </c>
      <c r="AC716">
        <v>5719.93</v>
      </c>
      <c r="AD716">
        <v>44216.92</v>
      </c>
      <c r="AE716">
        <v>37566</v>
      </c>
      <c r="AF716">
        <v>526489</v>
      </c>
      <c r="AG716">
        <v>133617</v>
      </c>
      <c r="AH716">
        <v>0</v>
      </c>
      <c r="AI716">
        <v>1619</v>
      </c>
      <c r="AJ716">
        <v>1019</v>
      </c>
      <c r="AK716">
        <v>1716</v>
      </c>
      <c r="AL716">
        <v>11340</v>
      </c>
      <c r="AM716">
        <v>1659</v>
      </c>
      <c r="AN716">
        <v>0</v>
      </c>
      <c r="AO716">
        <v>0</v>
      </c>
      <c r="AP716">
        <v>1205</v>
      </c>
      <c r="AQ716">
        <v>10075</v>
      </c>
      <c r="AR716">
        <v>3837</v>
      </c>
      <c r="AS716">
        <v>94349</v>
      </c>
      <c r="AT716">
        <v>1164</v>
      </c>
      <c r="AU716">
        <v>80</v>
      </c>
      <c r="AV716">
        <v>0</v>
      </c>
      <c r="AW716">
        <v>463</v>
      </c>
      <c r="AX716">
        <v>234</v>
      </c>
      <c r="AY716">
        <v>75054</v>
      </c>
      <c r="AZ716">
        <v>24140</v>
      </c>
      <c r="BA716">
        <v>0</v>
      </c>
      <c r="BB716">
        <v>838</v>
      </c>
      <c r="BP716">
        <f>IFERROR(VLOOKUP(C716,'[2]Øyer per selskap'!$A$2:$D$43,4,FALSE),0)</f>
        <v>35</v>
      </c>
      <c r="BQ716">
        <f>IFERROR(VLOOKUP(C716,'[1]Pivot 28112017 - VIR 2018'!$D$4:$E$117,2,FALSE),0)</f>
        <v>38.708999999999996</v>
      </c>
      <c r="BR716">
        <v>244.45</v>
      </c>
    </row>
    <row r="717" spans="1:70" x14ac:dyDescent="0.25">
      <c r="A717" t="s">
        <v>1604</v>
      </c>
      <c r="B717" t="s">
        <v>139</v>
      </c>
      <c r="C717">
        <v>990892679</v>
      </c>
      <c r="D717" t="s">
        <v>140</v>
      </c>
      <c r="E717">
        <v>2012</v>
      </c>
      <c r="F717">
        <v>0</v>
      </c>
      <c r="G717">
        <v>0</v>
      </c>
      <c r="H717">
        <v>0</v>
      </c>
      <c r="I717">
        <v>36431</v>
      </c>
      <c r="J717">
        <v>0</v>
      </c>
      <c r="K717">
        <v>11047</v>
      </c>
      <c r="L717">
        <v>57528</v>
      </c>
      <c r="M717">
        <v>65718</v>
      </c>
      <c r="N717">
        <v>0</v>
      </c>
      <c r="O717">
        <v>0</v>
      </c>
      <c r="P717">
        <v>0</v>
      </c>
      <c r="Q717">
        <v>0</v>
      </c>
      <c r="R717">
        <v>8191</v>
      </c>
      <c r="S717">
        <v>931</v>
      </c>
      <c r="T717">
        <v>2009</v>
      </c>
      <c r="U717">
        <v>0</v>
      </c>
      <c r="V717">
        <v>24817</v>
      </c>
      <c r="W717">
        <v>3288</v>
      </c>
      <c r="X717">
        <v>3621</v>
      </c>
      <c r="Y717">
        <v>0</v>
      </c>
      <c r="Z717">
        <v>0</v>
      </c>
      <c r="AA717">
        <v>61844.42</v>
      </c>
      <c r="AB717">
        <v>4328.04</v>
      </c>
      <c r="AC717">
        <v>5719.93</v>
      </c>
      <c r="AD717">
        <v>44619.33</v>
      </c>
      <c r="AE717">
        <v>37792</v>
      </c>
      <c r="AF717">
        <v>552587</v>
      </c>
      <c r="AG717">
        <v>140593</v>
      </c>
      <c r="AH717">
        <v>0</v>
      </c>
      <c r="AI717">
        <v>1622</v>
      </c>
      <c r="AJ717">
        <v>1019</v>
      </c>
      <c r="AK717">
        <v>1717</v>
      </c>
      <c r="AL717">
        <v>8728</v>
      </c>
      <c r="AM717">
        <v>286</v>
      </c>
      <c r="AN717">
        <v>0</v>
      </c>
      <c r="AO717">
        <v>0</v>
      </c>
      <c r="AP717">
        <v>1205</v>
      </c>
      <c r="AQ717">
        <v>8870</v>
      </c>
      <c r="AR717">
        <v>4239</v>
      </c>
      <c r="AS717">
        <v>108384</v>
      </c>
      <c r="AT717">
        <v>2694</v>
      </c>
      <c r="AU717">
        <v>220</v>
      </c>
      <c r="AV717">
        <v>0</v>
      </c>
      <c r="AW717">
        <v>464</v>
      </c>
      <c r="AX717">
        <v>234</v>
      </c>
      <c r="AY717">
        <v>76390</v>
      </c>
      <c r="AZ717">
        <v>22416</v>
      </c>
      <c r="BA717">
        <v>0</v>
      </c>
      <c r="BB717">
        <v>824</v>
      </c>
      <c r="BC717" s="1">
        <v>13.748165110680524</v>
      </c>
      <c r="BD717" s="1">
        <v>0.12224766602078563</v>
      </c>
      <c r="BE717" s="1">
        <v>17031</v>
      </c>
      <c r="BF717" s="1">
        <v>44919</v>
      </c>
      <c r="BG717" s="1">
        <v>3.3304392350675657E-2</v>
      </c>
      <c r="BH717" s="1">
        <v>8.4819341481333049E-2</v>
      </c>
      <c r="BI717" s="1">
        <v>11.215254124090027</v>
      </c>
      <c r="BJ717" s="1">
        <v>28.83171931699281</v>
      </c>
      <c r="BK717" s="1">
        <v>12464.929450789197</v>
      </c>
      <c r="BL717" s="1">
        <v>66.507891983347804</v>
      </c>
      <c r="BM717" s="1">
        <v>49.115051537211421</v>
      </c>
      <c r="BN717" s="1">
        <v>309.96701841091743</v>
      </c>
      <c r="BO717" s="1">
        <v>4.1590338379717471</v>
      </c>
      <c r="BP717">
        <f>IFERROR(VLOOKUP(C717,'[2]Øyer per selskap'!$A$2:$D$43,4,FALSE),0)</f>
        <v>35</v>
      </c>
      <c r="BQ717">
        <f>IFERROR(VLOOKUP(C717,'[1]Pivot 28112017 - VIR 2018'!$D$4:$E$117,2,FALSE),0)</f>
        <v>38.708999999999996</v>
      </c>
      <c r="BR717">
        <v>244.45</v>
      </c>
    </row>
    <row r="718" spans="1:70" x14ac:dyDescent="0.25">
      <c r="A718" t="s">
        <v>1605</v>
      </c>
      <c r="B718" t="s">
        <v>139</v>
      </c>
      <c r="C718">
        <v>990892679</v>
      </c>
      <c r="D718" t="s">
        <v>140</v>
      </c>
      <c r="E718">
        <v>2013</v>
      </c>
      <c r="F718">
        <v>0</v>
      </c>
      <c r="G718">
        <v>0</v>
      </c>
      <c r="H718">
        <v>0</v>
      </c>
      <c r="I718">
        <v>37979</v>
      </c>
      <c r="J718">
        <v>0</v>
      </c>
      <c r="K718">
        <v>11233</v>
      </c>
      <c r="L718">
        <v>46200</v>
      </c>
      <c r="M718">
        <v>51215</v>
      </c>
      <c r="N718">
        <v>0</v>
      </c>
      <c r="O718">
        <v>0</v>
      </c>
      <c r="P718">
        <v>0</v>
      </c>
      <c r="Q718">
        <v>0</v>
      </c>
      <c r="R718">
        <v>9899</v>
      </c>
      <c r="S718">
        <v>1504</v>
      </c>
      <c r="T718">
        <v>2616</v>
      </c>
      <c r="U718">
        <v>0</v>
      </c>
      <c r="V718">
        <v>29899</v>
      </c>
      <c r="W718">
        <v>4367</v>
      </c>
      <c r="X718">
        <v>6703</v>
      </c>
      <c r="Y718">
        <v>0</v>
      </c>
      <c r="Z718">
        <v>0</v>
      </c>
      <c r="AA718">
        <v>61699.41</v>
      </c>
      <c r="AB718">
        <v>4328.04</v>
      </c>
      <c r="AC718">
        <v>5719.93</v>
      </c>
      <c r="AD718">
        <v>44999.62</v>
      </c>
      <c r="AE718">
        <v>37927</v>
      </c>
      <c r="AF718">
        <v>573845</v>
      </c>
      <c r="AG718">
        <v>159615</v>
      </c>
      <c r="AH718">
        <v>0</v>
      </c>
      <c r="AI718">
        <v>1628</v>
      </c>
      <c r="AJ718">
        <v>1015</v>
      </c>
      <c r="AK718">
        <v>1721</v>
      </c>
      <c r="AL718">
        <v>6435</v>
      </c>
      <c r="AM718">
        <v>2972</v>
      </c>
      <c r="AN718">
        <v>0</v>
      </c>
      <c r="AO718">
        <v>0</v>
      </c>
      <c r="AP718">
        <v>1205</v>
      </c>
      <c r="AQ718">
        <v>7665</v>
      </c>
      <c r="AR718">
        <v>5023</v>
      </c>
      <c r="AS718">
        <v>131228</v>
      </c>
      <c r="AT718">
        <v>1450</v>
      </c>
      <c r="AU718">
        <v>610</v>
      </c>
      <c r="AV718">
        <v>0</v>
      </c>
      <c r="AW718">
        <v>472</v>
      </c>
      <c r="AX718">
        <v>234</v>
      </c>
      <c r="AY718">
        <v>79354</v>
      </c>
      <c r="AZ718">
        <v>23090</v>
      </c>
      <c r="BA718">
        <v>0</v>
      </c>
      <c r="BB718">
        <v>757</v>
      </c>
      <c r="BC718" s="1">
        <v>13.748165110680524</v>
      </c>
      <c r="BD718" s="1">
        <v>0.12224766602078563</v>
      </c>
      <c r="BE718" s="1">
        <v>17031</v>
      </c>
      <c r="BF718" s="1">
        <v>44919</v>
      </c>
      <c r="BG718" s="1">
        <v>3.3304392350675657E-2</v>
      </c>
      <c r="BH718" s="1">
        <v>8.4819341481333049E-2</v>
      </c>
      <c r="BI718" s="1">
        <v>11.215254124090027</v>
      </c>
      <c r="BJ718" s="1">
        <v>28.83171931699281</v>
      </c>
      <c r="BK718" s="1">
        <v>12464.929450789197</v>
      </c>
      <c r="BL718" s="1">
        <v>66.507891983347804</v>
      </c>
      <c r="BM718" s="1">
        <v>49.115051537211421</v>
      </c>
      <c r="BN718" s="1">
        <v>309.96701841091743</v>
      </c>
      <c r="BO718" s="1">
        <v>4.1590338379717471</v>
      </c>
      <c r="BP718">
        <f>IFERROR(VLOOKUP(C718,'[2]Øyer per selskap'!$A$2:$D$43,4,FALSE),0)</f>
        <v>35</v>
      </c>
      <c r="BQ718">
        <f>IFERROR(VLOOKUP(C718,'[1]Pivot 28112017 - VIR 2018'!$D$4:$E$117,2,FALSE),0)</f>
        <v>38.708999999999996</v>
      </c>
      <c r="BR718">
        <v>244.45</v>
      </c>
    </row>
    <row r="719" spans="1:70" x14ac:dyDescent="0.25">
      <c r="A719" t="s">
        <v>138</v>
      </c>
      <c r="B719" t="s">
        <v>139</v>
      </c>
      <c r="C719">
        <v>990892679</v>
      </c>
      <c r="D719" t="s">
        <v>140</v>
      </c>
      <c r="E719">
        <v>2014</v>
      </c>
      <c r="F719">
        <v>4800</v>
      </c>
      <c r="G719">
        <v>2140</v>
      </c>
      <c r="H719">
        <v>0</v>
      </c>
      <c r="I719">
        <v>39390</v>
      </c>
      <c r="J719">
        <v>0</v>
      </c>
      <c r="K719">
        <v>11339</v>
      </c>
      <c r="L719">
        <v>45335</v>
      </c>
      <c r="M719">
        <v>59793</v>
      </c>
      <c r="N719">
        <v>0</v>
      </c>
      <c r="O719">
        <v>0</v>
      </c>
      <c r="P719">
        <v>0</v>
      </c>
      <c r="Q719">
        <v>0</v>
      </c>
      <c r="R719">
        <v>10630</v>
      </c>
      <c r="S719">
        <v>1674</v>
      </c>
      <c r="T719">
        <v>3950</v>
      </c>
      <c r="U719">
        <v>0</v>
      </c>
      <c r="V719">
        <v>34247</v>
      </c>
      <c r="W719">
        <v>-2069</v>
      </c>
      <c r="X719">
        <v>8340</v>
      </c>
      <c r="Y719">
        <v>0</v>
      </c>
      <c r="Z719">
        <v>0</v>
      </c>
      <c r="AA719">
        <v>61699.41</v>
      </c>
      <c r="AB719">
        <v>4328.04</v>
      </c>
      <c r="AC719">
        <v>5719.93</v>
      </c>
      <c r="AD719">
        <v>45236.53</v>
      </c>
      <c r="AE719">
        <v>38102</v>
      </c>
      <c r="AF719">
        <v>596774</v>
      </c>
      <c r="AG719">
        <v>189045</v>
      </c>
      <c r="AH719">
        <v>0</v>
      </c>
      <c r="AI719">
        <v>1637</v>
      </c>
      <c r="AJ719">
        <v>1018</v>
      </c>
      <c r="AK719">
        <v>1741</v>
      </c>
      <c r="AL719">
        <v>7589</v>
      </c>
      <c r="AM719">
        <v>4094</v>
      </c>
      <c r="AN719">
        <v>0</v>
      </c>
      <c r="AO719">
        <v>0</v>
      </c>
      <c r="AP719">
        <v>1205</v>
      </c>
      <c r="AQ719">
        <v>6460</v>
      </c>
      <c r="AR719">
        <v>5777</v>
      </c>
      <c r="AS719">
        <v>139455</v>
      </c>
      <c r="AT719">
        <v>901</v>
      </c>
      <c r="AU719">
        <v>97</v>
      </c>
      <c r="AV719">
        <v>0</v>
      </c>
      <c r="AW719">
        <v>489</v>
      </c>
      <c r="AX719">
        <v>234</v>
      </c>
      <c r="AY719">
        <v>77782</v>
      </c>
      <c r="AZ719">
        <v>22541</v>
      </c>
      <c r="BA719">
        <v>0</v>
      </c>
      <c r="BB719">
        <v>937</v>
      </c>
      <c r="BC719" s="1">
        <v>13.748165110680524</v>
      </c>
      <c r="BD719" s="1">
        <v>0.12224766602078563</v>
      </c>
      <c r="BE719" s="1">
        <v>17031</v>
      </c>
      <c r="BF719" s="1">
        <v>44919</v>
      </c>
      <c r="BG719" s="1">
        <v>3.3304392350675657E-2</v>
      </c>
      <c r="BH719" s="1">
        <v>8.4819341481333049E-2</v>
      </c>
      <c r="BI719" s="1">
        <v>11.215254124090027</v>
      </c>
      <c r="BJ719" s="1">
        <v>28.83171931699281</v>
      </c>
      <c r="BK719" s="1">
        <v>12464.929450789197</v>
      </c>
      <c r="BL719" s="1">
        <v>66.507891983347804</v>
      </c>
      <c r="BM719" s="1">
        <v>49.115051537211421</v>
      </c>
      <c r="BN719" s="1">
        <v>309.96701841091743</v>
      </c>
      <c r="BO719" s="1">
        <v>4.1590338379717471</v>
      </c>
      <c r="BP719">
        <f>IFERROR(VLOOKUP(C719,'[2]Øyer per selskap'!$A$2:$D$43,4,FALSE),0)</f>
        <v>35</v>
      </c>
      <c r="BQ719">
        <f>IFERROR(VLOOKUP(C719,'[1]Pivot 28112017 - VIR 2018'!$D$4:$E$117,2,FALSE),0)</f>
        <v>38.708999999999996</v>
      </c>
      <c r="BR719">
        <v>244.45</v>
      </c>
    </row>
    <row r="720" spans="1:70" x14ac:dyDescent="0.25">
      <c r="A720" t="s">
        <v>1606</v>
      </c>
      <c r="B720" t="s">
        <v>139</v>
      </c>
      <c r="C720">
        <v>990892679</v>
      </c>
      <c r="D720" t="s">
        <v>140</v>
      </c>
      <c r="E720">
        <v>2015</v>
      </c>
      <c r="F720">
        <v>0</v>
      </c>
      <c r="G720">
        <v>0</v>
      </c>
      <c r="H720">
        <v>0</v>
      </c>
      <c r="I720">
        <v>41326</v>
      </c>
      <c r="J720">
        <v>0</v>
      </c>
      <c r="K720">
        <v>12238</v>
      </c>
      <c r="L720">
        <v>57878</v>
      </c>
      <c r="M720">
        <v>56527</v>
      </c>
      <c r="N720">
        <v>0</v>
      </c>
      <c r="O720">
        <v>0</v>
      </c>
      <c r="P720">
        <v>0</v>
      </c>
      <c r="Q720">
        <v>0</v>
      </c>
      <c r="R720">
        <v>12536</v>
      </c>
      <c r="S720">
        <v>1943</v>
      </c>
      <c r="T720">
        <v>4403</v>
      </c>
      <c r="U720">
        <v>0</v>
      </c>
      <c r="V720">
        <v>25669</v>
      </c>
      <c r="W720">
        <v>4909</v>
      </c>
      <c r="X720">
        <v>4930</v>
      </c>
      <c r="Y720">
        <v>0</v>
      </c>
      <c r="Z720">
        <v>0</v>
      </c>
      <c r="AA720">
        <v>60202.61</v>
      </c>
      <c r="AB720">
        <v>4328.04</v>
      </c>
      <c r="AC720">
        <v>5719.93</v>
      </c>
      <c r="AD720">
        <v>50198.26</v>
      </c>
      <c r="AE720">
        <v>38581</v>
      </c>
      <c r="AF720">
        <v>674056</v>
      </c>
      <c r="AG720">
        <v>199904</v>
      </c>
      <c r="AH720">
        <v>0</v>
      </c>
      <c r="AI720">
        <v>1664</v>
      </c>
      <c r="AJ720">
        <v>1020</v>
      </c>
      <c r="AK720">
        <v>1773</v>
      </c>
      <c r="AL720">
        <v>8003</v>
      </c>
      <c r="AM720">
        <v>1399</v>
      </c>
      <c r="AN720">
        <v>0</v>
      </c>
      <c r="AO720">
        <v>0</v>
      </c>
      <c r="AP720">
        <v>1205</v>
      </c>
      <c r="AQ720">
        <v>5255</v>
      </c>
      <c r="AR720">
        <v>5799</v>
      </c>
      <c r="AS720">
        <v>147923</v>
      </c>
      <c r="AT720">
        <v>1301</v>
      </c>
      <c r="AU720">
        <v>20</v>
      </c>
      <c r="AV720">
        <v>0</v>
      </c>
      <c r="AW720">
        <v>500</v>
      </c>
      <c r="AX720">
        <v>253</v>
      </c>
      <c r="AY720">
        <v>94049</v>
      </c>
      <c r="AZ720">
        <v>23026</v>
      </c>
      <c r="BA720">
        <v>0</v>
      </c>
      <c r="BB720">
        <v>404</v>
      </c>
      <c r="BC720" s="1">
        <v>13.748165110680524</v>
      </c>
      <c r="BD720" s="1">
        <v>0.12224766602078563</v>
      </c>
      <c r="BE720" s="1">
        <v>17031</v>
      </c>
      <c r="BF720" s="1">
        <v>44919</v>
      </c>
      <c r="BG720" s="1">
        <v>3.3304392350675657E-2</v>
      </c>
      <c r="BH720" s="1">
        <v>8.4819341481333049E-2</v>
      </c>
      <c r="BI720" s="1">
        <v>11.215254124090027</v>
      </c>
      <c r="BJ720" s="1">
        <v>28.83171931699281</v>
      </c>
      <c r="BK720" s="1">
        <v>12464.929450789197</v>
      </c>
      <c r="BL720" s="1">
        <v>66.507891983347804</v>
      </c>
      <c r="BM720" s="1">
        <v>49.115051537211421</v>
      </c>
      <c r="BN720" s="1">
        <v>309.96701841091743</v>
      </c>
      <c r="BO720" s="1">
        <v>4.1590338379717471</v>
      </c>
      <c r="BP720">
        <f>IFERROR(VLOOKUP(C720,'[2]Øyer per selskap'!$A$2:$D$43,4,FALSE),0)</f>
        <v>35</v>
      </c>
      <c r="BQ720">
        <f>IFERROR(VLOOKUP(C720,'[1]Pivot 28112017 - VIR 2018'!$D$4:$E$117,2,FALSE),0)</f>
        <v>38.708999999999996</v>
      </c>
      <c r="BR720">
        <v>244.45</v>
      </c>
    </row>
    <row r="721" spans="1:70" x14ac:dyDescent="0.25">
      <c r="A721" t="s">
        <v>1607</v>
      </c>
      <c r="B721" t="s">
        <v>139</v>
      </c>
      <c r="C721">
        <v>990892679</v>
      </c>
      <c r="D721" t="s">
        <v>140</v>
      </c>
      <c r="E721">
        <v>2016</v>
      </c>
      <c r="F721">
        <v>0</v>
      </c>
      <c r="G721">
        <v>0</v>
      </c>
      <c r="H721">
        <v>0</v>
      </c>
      <c r="I721">
        <v>40853</v>
      </c>
      <c r="J721">
        <v>0</v>
      </c>
      <c r="K721">
        <v>11959</v>
      </c>
      <c r="L721">
        <v>54898</v>
      </c>
      <c r="M721">
        <v>60198</v>
      </c>
      <c r="N721">
        <v>0</v>
      </c>
      <c r="O721">
        <v>0</v>
      </c>
      <c r="P721">
        <v>0</v>
      </c>
      <c r="Q721">
        <v>0</v>
      </c>
      <c r="R721">
        <v>13891</v>
      </c>
      <c r="S721">
        <v>1786</v>
      </c>
      <c r="T721">
        <v>5332</v>
      </c>
      <c r="U721">
        <v>0</v>
      </c>
      <c r="V721">
        <v>24954</v>
      </c>
      <c r="W721">
        <v>2758</v>
      </c>
      <c r="X721">
        <v>9376</v>
      </c>
      <c r="Y721">
        <v>0</v>
      </c>
      <c r="Z721">
        <v>0</v>
      </c>
      <c r="AA721">
        <v>62128.63</v>
      </c>
      <c r="AB721">
        <v>5434.95</v>
      </c>
      <c r="AC721">
        <v>5719.93</v>
      </c>
      <c r="AD721">
        <v>50363.91</v>
      </c>
      <c r="AE721">
        <v>39204</v>
      </c>
      <c r="AF721">
        <v>752855</v>
      </c>
      <c r="AG721">
        <v>296112</v>
      </c>
      <c r="AH721">
        <v>0</v>
      </c>
      <c r="AI721">
        <v>1679</v>
      </c>
      <c r="AJ721">
        <v>1019</v>
      </c>
      <c r="AK721">
        <v>1788</v>
      </c>
      <c r="AL721">
        <v>5185</v>
      </c>
      <c r="AM721">
        <v>380</v>
      </c>
      <c r="AN721">
        <v>0</v>
      </c>
      <c r="AO721">
        <v>0</v>
      </c>
      <c r="AP721">
        <v>803</v>
      </c>
      <c r="AQ721">
        <v>4452</v>
      </c>
      <c r="AR721">
        <v>5025</v>
      </c>
      <c r="AS721">
        <v>163851</v>
      </c>
      <c r="AT721">
        <v>1786</v>
      </c>
      <c r="AU721">
        <v>604</v>
      </c>
      <c r="AV721">
        <v>0</v>
      </c>
      <c r="AW721">
        <v>516</v>
      </c>
      <c r="AX721">
        <v>253</v>
      </c>
      <c r="AY721">
        <v>86120</v>
      </c>
      <c r="AZ721">
        <v>23877</v>
      </c>
      <c r="BA721">
        <v>0</v>
      </c>
      <c r="BB721">
        <v>668</v>
      </c>
      <c r="BC721" s="1">
        <v>13.748165110680524</v>
      </c>
      <c r="BD721" s="1">
        <v>0.12224766602078563</v>
      </c>
      <c r="BE721" s="1">
        <v>17031</v>
      </c>
      <c r="BF721" s="1">
        <v>44919</v>
      </c>
      <c r="BG721" s="1">
        <v>3.3304392350675657E-2</v>
      </c>
      <c r="BH721" s="1">
        <v>8.4819341481333049E-2</v>
      </c>
      <c r="BI721" s="1">
        <v>11.215254124090027</v>
      </c>
      <c r="BJ721" s="1">
        <v>28.83171931699281</v>
      </c>
      <c r="BK721" s="1">
        <v>12464.929450789197</v>
      </c>
      <c r="BL721" s="1">
        <v>66.507891983347804</v>
      </c>
      <c r="BM721" s="1">
        <v>49.115051537211421</v>
      </c>
      <c r="BN721" s="1">
        <v>309.96701841091743</v>
      </c>
      <c r="BO721" s="1">
        <v>4.1590338379717471</v>
      </c>
      <c r="BP721">
        <f>IFERROR(VLOOKUP(C721,'[2]Øyer per selskap'!$A$2:$D$43,4,FALSE),0)</f>
        <v>35</v>
      </c>
      <c r="BQ721">
        <f>IFERROR(VLOOKUP(C721,'[1]Pivot 28112017 - VIR 2018'!$D$4:$E$117,2,FALSE),0)</f>
        <v>38.708999999999996</v>
      </c>
      <c r="BR721">
        <v>244.45</v>
      </c>
    </row>
    <row r="722" spans="1:70" x14ac:dyDescent="0.25">
      <c r="A722" t="s">
        <v>766</v>
      </c>
      <c r="B722" t="s">
        <v>86</v>
      </c>
      <c r="C722">
        <v>960684737</v>
      </c>
      <c r="D722" t="s">
        <v>87</v>
      </c>
      <c r="E722">
        <v>2007</v>
      </c>
      <c r="F722">
        <v>0</v>
      </c>
      <c r="G722">
        <v>0</v>
      </c>
      <c r="H722">
        <v>0</v>
      </c>
      <c r="I722">
        <v>17985</v>
      </c>
      <c r="J722">
        <v>0</v>
      </c>
      <c r="K722">
        <v>8861</v>
      </c>
      <c r="L722">
        <v>32289</v>
      </c>
      <c r="M722">
        <v>34930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36322</v>
      </c>
      <c r="W722">
        <v>5172</v>
      </c>
      <c r="X722">
        <v>8502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24630</v>
      </c>
      <c r="AF722">
        <v>255497</v>
      </c>
      <c r="AG722">
        <v>138977</v>
      </c>
      <c r="AH722">
        <v>0</v>
      </c>
      <c r="AI722">
        <v>1239</v>
      </c>
      <c r="AJ722">
        <v>797</v>
      </c>
      <c r="AK722">
        <v>1086</v>
      </c>
      <c r="AL722">
        <v>2872</v>
      </c>
      <c r="AM722">
        <v>163</v>
      </c>
      <c r="AN722">
        <v>0</v>
      </c>
      <c r="AO722">
        <v>184</v>
      </c>
      <c r="AP722">
        <v>895</v>
      </c>
      <c r="AQ722">
        <v>7754</v>
      </c>
      <c r="AR722">
        <v>1516</v>
      </c>
      <c r="AS722">
        <v>24279</v>
      </c>
      <c r="AT722">
        <v>920</v>
      </c>
      <c r="AU722">
        <v>0</v>
      </c>
      <c r="AV722">
        <v>0</v>
      </c>
      <c r="AW722">
        <v>277</v>
      </c>
      <c r="AX722">
        <v>12</v>
      </c>
      <c r="AY722">
        <v>17309</v>
      </c>
      <c r="AZ722">
        <v>8623</v>
      </c>
      <c r="BA722">
        <v>0</v>
      </c>
      <c r="BB722">
        <v>0</v>
      </c>
      <c r="BP722">
        <f>IFERROR(VLOOKUP(C722,'[2]Øyer per selskap'!$A$2:$D$43,4,FALSE),0)</f>
        <v>6</v>
      </c>
      <c r="BQ722">
        <f>IFERROR(VLOOKUP(C722,'[1]Pivot 28112017 - VIR 2018'!$D$4:$E$117,2,FALSE),0)</f>
        <v>2.3660000000000001</v>
      </c>
      <c r="BR722">
        <v>276.60000000000002</v>
      </c>
    </row>
    <row r="723" spans="1:70" x14ac:dyDescent="0.25">
      <c r="A723" t="s">
        <v>767</v>
      </c>
      <c r="B723" t="s">
        <v>86</v>
      </c>
      <c r="C723">
        <v>960684737</v>
      </c>
      <c r="D723" t="s">
        <v>87</v>
      </c>
      <c r="E723">
        <v>2008</v>
      </c>
      <c r="F723">
        <v>0</v>
      </c>
      <c r="G723">
        <v>0</v>
      </c>
      <c r="H723">
        <v>0</v>
      </c>
      <c r="I723">
        <v>19180</v>
      </c>
      <c r="J723">
        <v>0</v>
      </c>
      <c r="K723">
        <v>8124</v>
      </c>
      <c r="L723">
        <v>27677</v>
      </c>
      <c r="M723">
        <v>33301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37928</v>
      </c>
      <c r="W723">
        <v>7362</v>
      </c>
      <c r="X723">
        <v>11065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24791</v>
      </c>
      <c r="AF723">
        <v>277947</v>
      </c>
      <c r="AG723">
        <v>133963</v>
      </c>
      <c r="AH723">
        <v>0</v>
      </c>
      <c r="AI723">
        <v>1248</v>
      </c>
      <c r="AJ723">
        <v>792</v>
      </c>
      <c r="AK723">
        <v>1088</v>
      </c>
      <c r="AL723">
        <v>4904</v>
      </c>
      <c r="AM723">
        <v>430</v>
      </c>
      <c r="AN723">
        <v>0</v>
      </c>
      <c r="AO723">
        <v>0</v>
      </c>
      <c r="AP723">
        <v>895</v>
      </c>
      <c r="AQ723">
        <v>6859</v>
      </c>
      <c r="AR723">
        <v>1722</v>
      </c>
      <c r="AS723">
        <v>27447</v>
      </c>
      <c r="AT723">
        <v>1583</v>
      </c>
      <c r="AU723">
        <v>13</v>
      </c>
      <c r="AV723">
        <v>0</v>
      </c>
      <c r="AW723">
        <v>284</v>
      </c>
      <c r="AX723">
        <v>12</v>
      </c>
      <c r="AY723">
        <v>30938</v>
      </c>
      <c r="AZ723">
        <v>13372</v>
      </c>
      <c r="BA723">
        <v>0</v>
      </c>
      <c r="BB723">
        <v>0</v>
      </c>
      <c r="BP723">
        <f>IFERROR(VLOOKUP(C723,'[2]Øyer per selskap'!$A$2:$D$43,4,FALSE),0)</f>
        <v>6</v>
      </c>
      <c r="BQ723">
        <f>IFERROR(VLOOKUP(C723,'[1]Pivot 28112017 - VIR 2018'!$D$4:$E$117,2,FALSE),0)</f>
        <v>2.3660000000000001</v>
      </c>
      <c r="BR723">
        <v>276.60000000000002</v>
      </c>
    </row>
    <row r="724" spans="1:70" x14ac:dyDescent="0.25">
      <c r="A724" t="s">
        <v>768</v>
      </c>
      <c r="B724" t="s">
        <v>86</v>
      </c>
      <c r="C724">
        <v>960684737</v>
      </c>
      <c r="D724" t="s">
        <v>87</v>
      </c>
      <c r="E724">
        <v>2009</v>
      </c>
      <c r="F724">
        <v>0</v>
      </c>
      <c r="G724">
        <v>0</v>
      </c>
      <c r="H724">
        <v>0</v>
      </c>
      <c r="I724">
        <v>21644</v>
      </c>
      <c r="J724">
        <v>0</v>
      </c>
      <c r="K724">
        <v>7930</v>
      </c>
      <c r="L724">
        <v>30943</v>
      </c>
      <c r="M724">
        <v>33944</v>
      </c>
      <c r="N724">
        <v>0</v>
      </c>
      <c r="O724">
        <v>0</v>
      </c>
      <c r="P724">
        <v>0</v>
      </c>
      <c r="Q724">
        <v>0</v>
      </c>
      <c r="R724">
        <v>1405</v>
      </c>
      <c r="S724">
        <v>176</v>
      </c>
      <c r="T724">
        <v>0</v>
      </c>
      <c r="U724">
        <v>0</v>
      </c>
      <c r="V724">
        <v>42563</v>
      </c>
      <c r="W724">
        <v>5336</v>
      </c>
      <c r="X724">
        <v>14545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24887</v>
      </c>
      <c r="AF724">
        <v>303483</v>
      </c>
      <c r="AG724">
        <v>128476</v>
      </c>
      <c r="AH724">
        <v>0</v>
      </c>
      <c r="AI724">
        <v>1264</v>
      </c>
      <c r="AJ724">
        <v>786</v>
      </c>
      <c r="AK724">
        <v>1112</v>
      </c>
      <c r="AL724">
        <v>3171</v>
      </c>
      <c r="AM724">
        <v>2591</v>
      </c>
      <c r="AN724">
        <v>0</v>
      </c>
      <c r="AO724">
        <v>0</v>
      </c>
      <c r="AP724">
        <v>1187</v>
      </c>
      <c r="AQ724">
        <v>12970</v>
      </c>
      <c r="AR724">
        <v>2229</v>
      </c>
      <c r="AS724">
        <v>39833</v>
      </c>
      <c r="AT724">
        <v>1236</v>
      </c>
      <c r="AU724">
        <v>0</v>
      </c>
      <c r="AV724">
        <v>0</v>
      </c>
      <c r="AW724">
        <v>314</v>
      </c>
      <c r="AX724">
        <v>12</v>
      </c>
      <c r="AY724">
        <v>33629</v>
      </c>
      <c r="AZ724">
        <v>10288</v>
      </c>
      <c r="BA724">
        <v>0</v>
      </c>
      <c r="BB724">
        <v>0</v>
      </c>
      <c r="BP724">
        <f>IFERROR(VLOOKUP(C724,'[2]Øyer per selskap'!$A$2:$D$43,4,FALSE),0)</f>
        <v>6</v>
      </c>
      <c r="BQ724">
        <f>IFERROR(VLOOKUP(C724,'[1]Pivot 28112017 - VIR 2018'!$D$4:$E$117,2,FALSE),0)</f>
        <v>2.3660000000000001</v>
      </c>
      <c r="BR724">
        <v>276.60000000000002</v>
      </c>
    </row>
    <row r="725" spans="1:70" x14ac:dyDescent="0.25">
      <c r="A725" t="s">
        <v>769</v>
      </c>
      <c r="B725" t="s">
        <v>86</v>
      </c>
      <c r="C725">
        <v>960684737</v>
      </c>
      <c r="D725" t="s">
        <v>87</v>
      </c>
      <c r="E725">
        <v>2010</v>
      </c>
      <c r="F725">
        <v>0</v>
      </c>
      <c r="G725">
        <v>0</v>
      </c>
      <c r="H725">
        <v>0</v>
      </c>
      <c r="I725">
        <v>23520</v>
      </c>
      <c r="J725">
        <v>0</v>
      </c>
      <c r="K725">
        <v>7690</v>
      </c>
      <c r="L725">
        <v>32439</v>
      </c>
      <c r="M725">
        <v>37184</v>
      </c>
      <c r="N725">
        <v>0</v>
      </c>
      <c r="O725">
        <v>0</v>
      </c>
      <c r="P725">
        <v>0</v>
      </c>
      <c r="Q725">
        <v>0</v>
      </c>
      <c r="R725">
        <v>1729</v>
      </c>
      <c r="S725">
        <v>68</v>
      </c>
      <c r="T725">
        <v>0</v>
      </c>
      <c r="U725">
        <v>0</v>
      </c>
      <c r="V725">
        <v>38144</v>
      </c>
      <c r="W725">
        <v>1492</v>
      </c>
      <c r="X725">
        <v>14036</v>
      </c>
      <c r="Y725">
        <v>0</v>
      </c>
      <c r="Z725">
        <v>0</v>
      </c>
      <c r="AA725">
        <v>35795.19</v>
      </c>
      <c r="AB725">
        <v>6102.39</v>
      </c>
      <c r="AC725">
        <v>25843.16</v>
      </c>
      <c r="AD725">
        <v>23165.39</v>
      </c>
      <c r="AE725">
        <v>24952</v>
      </c>
      <c r="AF725">
        <v>315545</v>
      </c>
      <c r="AG725">
        <v>129246</v>
      </c>
      <c r="AH725">
        <v>0</v>
      </c>
      <c r="AI725">
        <v>1290</v>
      </c>
      <c r="AJ725">
        <v>786</v>
      </c>
      <c r="AK725">
        <v>1116</v>
      </c>
      <c r="AL725">
        <v>4120</v>
      </c>
      <c r="AM725">
        <v>2884</v>
      </c>
      <c r="AN725">
        <v>0</v>
      </c>
      <c r="AO725">
        <v>0</v>
      </c>
      <c r="AP725">
        <v>1241</v>
      </c>
      <c r="AQ725">
        <v>14290</v>
      </c>
      <c r="AR725">
        <v>2730</v>
      </c>
      <c r="AS725">
        <v>51453</v>
      </c>
      <c r="AT725">
        <v>1149</v>
      </c>
      <c r="AU725">
        <v>0</v>
      </c>
      <c r="AV725">
        <v>0</v>
      </c>
      <c r="AW725">
        <v>318</v>
      </c>
      <c r="AX725">
        <v>12</v>
      </c>
      <c r="AY725">
        <v>30846</v>
      </c>
      <c r="AZ725">
        <v>14127</v>
      </c>
      <c r="BA725">
        <v>0</v>
      </c>
      <c r="BB725">
        <v>0</v>
      </c>
      <c r="BP725">
        <f>IFERROR(VLOOKUP(C725,'[2]Øyer per selskap'!$A$2:$D$43,4,FALSE),0)</f>
        <v>6</v>
      </c>
      <c r="BQ725">
        <f>IFERROR(VLOOKUP(C725,'[1]Pivot 28112017 - VIR 2018'!$D$4:$E$117,2,FALSE),0)</f>
        <v>2.3660000000000001</v>
      </c>
      <c r="BR725">
        <v>276.60000000000002</v>
      </c>
    </row>
    <row r="726" spans="1:70" x14ac:dyDescent="0.25">
      <c r="A726" t="s">
        <v>770</v>
      </c>
      <c r="B726" t="s">
        <v>86</v>
      </c>
      <c r="C726">
        <v>960684737</v>
      </c>
      <c r="D726" t="s">
        <v>87</v>
      </c>
      <c r="E726">
        <v>2011</v>
      </c>
      <c r="F726">
        <v>0</v>
      </c>
      <c r="G726">
        <v>0</v>
      </c>
      <c r="H726">
        <v>0</v>
      </c>
      <c r="I726">
        <v>22749</v>
      </c>
      <c r="J726">
        <v>0</v>
      </c>
      <c r="K726">
        <v>8026</v>
      </c>
      <c r="L726">
        <v>35979</v>
      </c>
      <c r="M726">
        <v>24156</v>
      </c>
      <c r="N726">
        <v>0</v>
      </c>
      <c r="O726">
        <v>0</v>
      </c>
      <c r="P726">
        <v>0</v>
      </c>
      <c r="Q726">
        <v>0</v>
      </c>
      <c r="R726">
        <v>1110</v>
      </c>
      <c r="S726">
        <v>224</v>
      </c>
      <c r="T726">
        <v>0</v>
      </c>
      <c r="U726">
        <v>0</v>
      </c>
      <c r="V726">
        <v>31417</v>
      </c>
      <c r="W726">
        <v>6353</v>
      </c>
      <c r="X726">
        <v>15407</v>
      </c>
      <c r="Y726">
        <v>0</v>
      </c>
      <c r="Z726">
        <v>0</v>
      </c>
      <c r="AA726">
        <v>35766.19</v>
      </c>
      <c r="AB726">
        <v>6102.39</v>
      </c>
      <c r="AC726">
        <v>25843.16</v>
      </c>
      <c r="AD726">
        <v>23049.59</v>
      </c>
      <c r="AE726">
        <v>25101</v>
      </c>
      <c r="AF726">
        <v>316898</v>
      </c>
      <c r="AG726">
        <v>122552</v>
      </c>
      <c r="AH726">
        <v>0</v>
      </c>
      <c r="AI726">
        <v>1279</v>
      </c>
      <c r="AJ726">
        <v>786</v>
      </c>
      <c r="AK726">
        <v>1127</v>
      </c>
      <c r="AL726">
        <v>6114</v>
      </c>
      <c r="AM726">
        <v>5032</v>
      </c>
      <c r="AN726">
        <v>0</v>
      </c>
      <c r="AO726">
        <v>0</v>
      </c>
      <c r="AP726">
        <v>1239</v>
      </c>
      <c r="AQ726">
        <v>13052</v>
      </c>
      <c r="AR726">
        <v>2962</v>
      </c>
      <c r="AS726">
        <v>55648</v>
      </c>
      <c r="AT726">
        <v>760</v>
      </c>
      <c r="AU726">
        <v>0</v>
      </c>
      <c r="AV726">
        <v>0</v>
      </c>
      <c r="AW726">
        <v>329</v>
      </c>
      <c r="AX726">
        <v>12</v>
      </c>
      <c r="AY726">
        <v>54163</v>
      </c>
      <c r="AZ726">
        <v>12854</v>
      </c>
      <c r="BA726">
        <v>0</v>
      </c>
      <c r="BB726">
        <v>0</v>
      </c>
      <c r="BP726">
        <f>IFERROR(VLOOKUP(C726,'[2]Øyer per selskap'!$A$2:$D$43,4,FALSE),0)</f>
        <v>6</v>
      </c>
      <c r="BQ726">
        <f>IFERROR(VLOOKUP(C726,'[1]Pivot 28112017 - VIR 2018'!$D$4:$E$117,2,FALSE),0)</f>
        <v>2.3660000000000001</v>
      </c>
      <c r="BR726">
        <v>276.60000000000002</v>
      </c>
    </row>
    <row r="727" spans="1:70" x14ac:dyDescent="0.25">
      <c r="A727" t="s">
        <v>771</v>
      </c>
      <c r="B727" t="s">
        <v>86</v>
      </c>
      <c r="C727">
        <v>960684737</v>
      </c>
      <c r="D727" t="s">
        <v>87</v>
      </c>
      <c r="E727">
        <v>2012</v>
      </c>
      <c r="F727">
        <v>0</v>
      </c>
      <c r="G727">
        <v>0</v>
      </c>
      <c r="H727">
        <v>0</v>
      </c>
      <c r="I727">
        <v>23749</v>
      </c>
      <c r="J727">
        <v>0</v>
      </c>
      <c r="K727">
        <v>7717</v>
      </c>
      <c r="L727">
        <v>34024</v>
      </c>
      <c r="M727">
        <v>33071</v>
      </c>
      <c r="N727">
        <v>0</v>
      </c>
      <c r="O727">
        <v>0</v>
      </c>
      <c r="P727">
        <v>0</v>
      </c>
      <c r="Q727">
        <v>0</v>
      </c>
      <c r="R727">
        <v>928</v>
      </c>
      <c r="S727">
        <v>158</v>
      </c>
      <c r="T727">
        <v>0</v>
      </c>
      <c r="U727">
        <v>0</v>
      </c>
      <c r="V727">
        <v>35561</v>
      </c>
      <c r="W727">
        <v>6064</v>
      </c>
      <c r="X727">
        <v>16862</v>
      </c>
      <c r="Y727">
        <v>0</v>
      </c>
      <c r="Z727">
        <v>0</v>
      </c>
      <c r="AA727">
        <v>35766.19</v>
      </c>
      <c r="AB727">
        <v>6210.79</v>
      </c>
      <c r="AC727">
        <v>25843.16</v>
      </c>
      <c r="AD727">
        <v>23319.64</v>
      </c>
      <c r="AE727">
        <v>25398</v>
      </c>
      <c r="AF727">
        <v>328295</v>
      </c>
      <c r="AG727">
        <v>117562</v>
      </c>
      <c r="AH727">
        <v>0</v>
      </c>
      <c r="AI727">
        <v>1292</v>
      </c>
      <c r="AJ727">
        <v>786</v>
      </c>
      <c r="AK727">
        <v>1138</v>
      </c>
      <c r="AL727">
        <v>4547</v>
      </c>
      <c r="AM727">
        <v>1050</v>
      </c>
      <c r="AN727">
        <v>0</v>
      </c>
      <c r="AO727">
        <v>0</v>
      </c>
      <c r="AP727">
        <v>1110</v>
      </c>
      <c r="AQ727">
        <v>11942</v>
      </c>
      <c r="AR727">
        <v>3165</v>
      </c>
      <c r="AS727">
        <v>59011</v>
      </c>
      <c r="AT727">
        <v>556</v>
      </c>
      <c r="AU727">
        <v>0</v>
      </c>
      <c r="AV727">
        <v>0</v>
      </c>
      <c r="AW727">
        <v>340</v>
      </c>
      <c r="AX727">
        <v>12</v>
      </c>
      <c r="AY727">
        <v>58505</v>
      </c>
      <c r="AZ727">
        <v>12037</v>
      </c>
      <c r="BA727">
        <v>0</v>
      </c>
      <c r="BB727">
        <v>0</v>
      </c>
      <c r="BC727" s="1">
        <v>11.652760466309847</v>
      </c>
      <c r="BD727" s="1">
        <v>0.33770804311166508</v>
      </c>
      <c r="BE727" s="1">
        <v>13639</v>
      </c>
      <c r="BF727" s="1">
        <v>31837</v>
      </c>
      <c r="BG727" s="1">
        <v>0.20535854508904733</v>
      </c>
      <c r="BH727" s="1">
        <v>5.1041241322988977E-2</v>
      </c>
      <c r="BI727" s="1">
        <v>8.2776329428024003</v>
      </c>
      <c r="BJ727" s="1">
        <v>29.222539812168232</v>
      </c>
      <c r="BK727" s="1">
        <v>3229.6819423940697</v>
      </c>
      <c r="BL727" s="1">
        <v>62.817664980996952</v>
      </c>
      <c r="BM727" s="1">
        <v>27.150516694412161</v>
      </c>
      <c r="BN727" s="1">
        <v>211.53439708515251</v>
      </c>
      <c r="BO727" s="1">
        <v>6.4741958693078852</v>
      </c>
      <c r="BP727">
        <f>IFERROR(VLOOKUP(C727,'[2]Øyer per selskap'!$A$2:$D$43,4,FALSE),0)</f>
        <v>6</v>
      </c>
      <c r="BQ727">
        <f>IFERROR(VLOOKUP(C727,'[1]Pivot 28112017 - VIR 2018'!$D$4:$E$117,2,FALSE),0)</f>
        <v>2.3660000000000001</v>
      </c>
      <c r="BR727">
        <v>276.60000000000002</v>
      </c>
    </row>
    <row r="728" spans="1:70" x14ac:dyDescent="0.25">
      <c r="A728" t="s">
        <v>772</v>
      </c>
      <c r="B728" t="s">
        <v>86</v>
      </c>
      <c r="C728">
        <v>960684737</v>
      </c>
      <c r="D728" t="s">
        <v>87</v>
      </c>
      <c r="E728">
        <v>2013</v>
      </c>
      <c r="F728">
        <v>0</v>
      </c>
      <c r="G728">
        <v>0</v>
      </c>
      <c r="H728">
        <v>0</v>
      </c>
      <c r="I728">
        <v>23945</v>
      </c>
      <c r="J728">
        <v>0</v>
      </c>
      <c r="K728">
        <v>8820</v>
      </c>
      <c r="L728">
        <v>24995</v>
      </c>
      <c r="M728">
        <v>33107</v>
      </c>
      <c r="N728">
        <v>0</v>
      </c>
      <c r="O728">
        <v>0</v>
      </c>
      <c r="P728">
        <v>0</v>
      </c>
      <c r="Q728">
        <v>0</v>
      </c>
      <c r="R728">
        <v>4575</v>
      </c>
      <c r="S728">
        <v>883</v>
      </c>
      <c r="T728">
        <v>4271</v>
      </c>
      <c r="U728">
        <v>0</v>
      </c>
      <c r="V728">
        <v>41880</v>
      </c>
      <c r="W728">
        <v>6769</v>
      </c>
      <c r="X728">
        <v>11877</v>
      </c>
      <c r="Y728">
        <v>0</v>
      </c>
      <c r="Z728">
        <v>0</v>
      </c>
      <c r="AA728">
        <v>35766.19</v>
      </c>
      <c r="AB728">
        <v>6224.93</v>
      </c>
      <c r="AC728">
        <v>25843.16</v>
      </c>
      <c r="AD728">
        <v>25775.14</v>
      </c>
      <c r="AE728">
        <v>25646</v>
      </c>
      <c r="AF728">
        <v>340522</v>
      </c>
      <c r="AG728">
        <v>175776</v>
      </c>
      <c r="AH728">
        <v>0</v>
      </c>
      <c r="AI728">
        <v>1298</v>
      </c>
      <c r="AJ728">
        <v>783</v>
      </c>
      <c r="AK728">
        <v>1141</v>
      </c>
      <c r="AL728">
        <v>4838</v>
      </c>
      <c r="AM728">
        <v>1604</v>
      </c>
      <c r="AN728">
        <v>0</v>
      </c>
      <c r="AO728">
        <v>0</v>
      </c>
      <c r="AP728">
        <v>822</v>
      </c>
      <c r="AQ728">
        <v>11120</v>
      </c>
      <c r="AR728">
        <v>3359</v>
      </c>
      <c r="AS728">
        <v>61456</v>
      </c>
      <c r="AT728">
        <v>1778</v>
      </c>
      <c r="AU728">
        <v>0</v>
      </c>
      <c r="AV728">
        <v>0</v>
      </c>
      <c r="AW728">
        <v>346</v>
      </c>
      <c r="AX728">
        <v>12</v>
      </c>
      <c r="AY728">
        <v>41457</v>
      </c>
      <c r="AZ728">
        <v>21461</v>
      </c>
      <c r="BA728">
        <v>0</v>
      </c>
      <c r="BB728">
        <v>0</v>
      </c>
      <c r="BC728" s="1">
        <v>11.652760466309847</v>
      </c>
      <c r="BD728" s="1">
        <v>0.33770804311166508</v>
      </c>
      <c r="BE728" s="1">
        <v>13639</v>
      </c>
      <c r="BF728" s="1">
        <v>31837</v>
      </c>
      <c r="BG728" s="1">
        <v>0.20535854508904733</v>
      </c>
      <c r="BH728" s="1">
        <v>5.1041241322988977E-2</v>
      </c>
      <c r="BI728" s="1">
        <v>8.2776329428024003</v>
      </c>
      <c r="BJ728" s="1">
        <v>29.222539812168232</v>
      </c>
      <c r="BK728" s="1">
        <v>3229.6819423940697</v>
      </c>
      <c r="BL728" s="1">
        <v>62.817664980996952</v>
      </c>
      <c r="BM728" s="1">
        <v>27.150516694412161</v>
      </c>
      <c r="BN728" s="1">
        <v>211.53439708515251</v>
      </c>
      <c r="BO728" s="1">
        <v>6.4741958693078852</v>
      </c>
      <c r="BP728">
        <f>IFERROR(VLOOKUP(C728,'[2]Øyer per selskap'!$A$2:$D$43,4,FALSE),0)</f>
        <v>6</v>
      </c>
      <c r="BQ728">
        <f>IFERROR(VLOOKUP(C728,'[1]Pivot 28112017 - VIR 2018'!$D$4:$E$117,2,FALSE),0)</f>
        <v>2.3660000000000001</v>
      </c>
      <c r="BR728">
        <v>276.60000000000002</v>
      </c>
    </row>
    <row r="729" spans="1:70" x14ac:dyDescent="0.25">
      <c r="A729" t="s">
        <v>85</v>
      </c>
      <c r="B729" t="s">
        <v>86</v>
      </c>
      <c r="C729">
        <v>960684737</v>
      </c>
      <c r="D729" t="s">
        <v>87</v>
      </c>
      <c r="E729">
        <v>2014</v>
      </c>
      <c r="F729">
        <v>-11235</v>
      </c>
      <c r="G729">
        <v>-1526</v>
      </c>
      <c r="H729">
        <v>0</v>
      </c>
      <c r="I729">
        <v>24996</v>
      </c>
      <c r="J729">
        <v>0</v>
      </c>
      <c r="K729">
        <v>10952</v>
      </c>
      <c r="L729">
        <v>21695</v>
      </c>
      <c r="M729">
        <v>28618</v>
      </c>
      <c r="N729">
        <v>0</v>
      </c>
      <c r="O729">
        <v>0</v>
      </c>
      <c r="P729">
        <v>0</v>
      </c>
      <c r="Q729">
        <v>0</v>
      </c>
      <c r="R729">
        <v>6056</v>
      </c>
      <c r="S729">
        <v>899</v>
      </c>
      <c r="T729">
        <v>6097</v>
      </c>
      <c r="U729">
        <v>0</v>
      </c>
      <c r="V729">
        <v>39056</v>
      </c>
      <c r="W729">
        <v>5247</v>
      </c>
      <c r="X729">
        <v>12865</v>
      </c>
      <c r="Y729">
        <v>0</v>
      </c>
      <c r="Z729">
        <v>0</v>
      </c>
      <c r="AA729">
        <v>35752.699999999997</v>
      </c>
      <c r="AB729">
        <v>7394.22</v>
      </c>
      <c r="AC729">
        <v>25843.16</v>
      </c>
      <c r="AD729">
        <v>35202.639999999999</v>
      </c>
      <c r="AE729">
        <v>25748</v>
      </c>
      <c r="AF729">
        <v>387252</v>
      </c>
      <c r="AG729">
        <v>340190</v>
      </c>
      <c r="AH729">
        <v>0</v>
      </c>
      <c r="AI729">
        <v>1312</v>
      </c>
      <c r="AJ729">
        <v>784</v>
      </c>
      <c r="AK729">
        <v>1185</v>
      </c>
      <c r="AL729">
        <v>3158</v>
      </c>
      <c r="AM729">
        <v>365</v>
      </c>
      <c r="AN729">
        <v>0</v>
      </c>
      <c r="AO729">
        <v>0</v>
      </c>
      <c r="AP729">
        <v>714</v>
      </c>
      <c r="AQ729">
        <v>10406</v>
      </c>
      <c r="AR729">
        <v>3567</v>
      </c>
      <c r="AS729">
        <v>65103</v>
      </c>
      <c r="AT729">
        <v>874</v>
      </c>
      <c r="AU729">
        <v>0</v>
      </c>
      <c r="AV729">
        <v>0</v>
      </c>
      <c r="AW729">
        <v>389</v>
      </c>
      <c r="AX729">
        <v>12</v>
      </c>
      <c r="AY729">
        <v>48761</v>
      </c>
      <c r="AZ729">
        <v>15749</v>
      </c>
      <c r="BA729">
        <v>0</v>
      </c>
      <c r="BB729">
        <v>0</v>
      </c>
      <c r="BC729" s="1">
        <v>11.652760466309847</v>
      </c>
      <c r="BD729" s="1">
        <v>0.33770804311166508</v>
      </c>
      <c r="BE729" s="1">
        <v>13639</v>
      </c>
      <c r="BF729" s="1">
        <v>31837</v>
      </c>
      <c r="BG729" s="1">
        <v>0.20535854508904733</v>
      </c>
      <c r="BH729" s="1">
        <v>5.1041241322988977E-2</v>
      </c>
      <c r="BI729" s="1">
        <v>8.2776329428024003</v>
      </c>
      <c r="BJ729" s="1">
        <v>29.222539812168232</v>
      </c>
      <c r="BK729" s="1">
        <v>3229.6819423940697</v>
      </c>
      <c r="BL729" s="1">
        <v>62.817664980996952</v>
      </c>
      <c r="BM729" s="1">
        <v>27.150516694412161</v>
      </c>
      <c r="BN729" s="1">
        <v>211.53439708515251</v>
      </c>
      <c r="BO729" s="1">
        <v>6.4741958693078852</v>
      </c>
      <c r="BP729">
        <f>IFERROR(VLOOKUP(C729,'[2]Øyer per selskap'!$A$2:$D$43,4,FALSE),0)</f>
        <v>6</v>
      </c>
      <c r="BQ729">
        <f>IFERROR(VLOOKUP(C729,'[1]Pivot 28112017 - VIR 2018'!$D$4:$E$117,2,FALSE),0)</f>
        <v>2.3660000000000001</v>
      </c>
      <c r="BR729">
        <v>276.60000000000002</v>
      </c>
    </row>
    <row r="730" spans="1:70" x14ac:dyDescent="0.25">
      <c r="A730" t="s">
        <v>773</v>
      </c>
      <c r="B730" t="s">
        <v>86</v>
      </c>
      <c r="C730">
        <v>960684737</v>
      </c>
      <c r="D730" t="s">
        <v>87</v>
      </c>
      <c r="E730">
        <v>2015</v>
      </c>
      <c r="F730">
        <v>0</v>
      </c>
      <c r="G730">
        <v>0</v>
      </c>
      <c r="H730">
        <v>0</v>
      </c>
      <c r="I730">
        <v>29722</v>
      </c>
      <c r="J730">
        <v>0</v>
      </c>
      <c r="K730">
        <v>15076</v>
      </c>
      <c r="L730">
        <v>25115</v>
      </c>
      <c r="M730">
        <v>34507</v>
      </c>
      <c r="N730">
        <v>0</v>
      </c>
      <c r="O730">
        <v>0</v>
      </c>
      <c r="P730">
        <v>0</v>
      </c>
      <c r="Q730">
        <v>0</v>
      </c>
      <c r="R730">
        <v>8428</v>
      </c>
      <c r="S730">
        <v>1517</v>
      </c>
      <c r="T730">
        <v>3439</v>
      </c>
      <c r="U730">
        <v>0</v>
      </c>
      <c r="V730">
        <v>36907</v>
      </c>
      <c r="W730">
        <v>8934</v>
      </c>
      <c r="X730">
        <v>14543</v>
      </c>
      <c r="Y730">
        <v>0</v>
      </c>
      <c r="Z730">
        <v>0</v>
      </c>
      <c r="AA730">
        <v>34668.300000000003</v>
      </c>
      <c r="AB730">
        <v>7242.56</v>
      </c>
      <c r="AC730">
        <v>25738.9</v>
      </c>
      <c r="AD730">
        <v>27855.03</v>
      </c>
      <c r="AE730">
        <v>25959</v>
      </c>
      <c r="AF730">
        <v>413344</v>
      </c>
      <c r="AG730">
        <v>337398</v>
      </c>
      <c r="AH730">
        <v>0</v>
      </c>
      <c r="AI730">
        <v>1325</v>
      </c>
      <c r="AJ730">
        <v>783</v>
      </c>
      <c r="AK730">
        <v>1187</v>
      </c>
      <c r="AL730">
        <v>5620</v>
      </c>
      <c r="AM730">
        <v>558</v>
      </c>
      <c r="AN730">
        <v>0</v>
      </c>
      <c r="AO730">
        <v>0</v>
      </c>
      <c r="AP730">
        <v>708</v>
      </c>
      <c r="AQ730">
        <v>9698</v>
      </c>
      <c r="AR730">
        <v>3712</v>
      </c>
      <c r="AS730">
        <v>66496</v>
      </c>
      <c r="AT730">
        <v>1134</v>
      </c>
      <c r="AU730">
        <v>0</v>
      </c>
      <c r="AV730">
        <v>0</v>
      </c>
      <c r="AW730">
        <v>392</v>
      </c>
      <c r="AX730">
        <v>12</v>
      </c>
      <c r="AY730">
        <v>49926</v>
      </c>
      <c r="AZ730">
        <v>19984</v>
      </c>
      <c r="BA730">
        <v>0</v>
      </c>
      <c r="BB730">
        <v>0</v>
      </c>
      <c r="BC730" s="1">
        <v>11.652760466309847</v>
      </c>
      <c r="BD730" s="1">
        <v>0.33770804311166508</v>
      </c>
      <c r="BE730" s="1">
        <v>13639</v>
      </c>
      <c r="BF730" s="1">
        <v>31837</v>
      </c>
      <c r="BG730" s="1">
        <v>0.20535854508904733</v>
      </c>
      <c r="BH730" s="1">
        <v>5.1041241322988977E-2</v>
      </c>
      <c r="BI730" s="1">
        <v>8.2776329428024003</v>
      </c>
      <c r="BJ730" s="1">
        <v>29.222539812168232</v>
      </c>
      <c r="BK730" s="1">
        <v>3229.6819423940697</v>
      </c>
      <c r="BL730" s="1">
        <v>62.817664980996952</v>
      </c>
      <c r="BM730" s="1">
        <v>27.150516694412161</v>
      </c>
      <c r="BN730" s="1">
        <v>211.53439708515251</v>
      </c>
      <c r="BO730" s="1">
        <v>6.4741958693078852</v>
      </c>
      <c r="BP730">
        <f>IFERROR(VLOOKUP(C730,'[2]Øyer per selskap'!$A$2:$D$43,4,FALSE),0)</f>
        <v>6</v>
      </c>
      <c r="BQ730">
        <f>IFERROR(VLOOKUP(C730,'[1]Pivot 28112017 - VIR 2018'!$D$4:$E$117,2,FALSE),0)</f>
        <v>2.3660000000000001</v>
      </c>
      <c r="BR730">
        <v>276.60000000000002</v>
      </c>
    </row>
    <row r="731" spans="1:70" x14ac:dyDescent="0.25">
      <c r="A731" t="s">
        <v>774</v>
      </c>
      <c r="B731" t="s">
        <v>86</v>
      </c>
      <c r="C731">
        <v>960684737</v>
      </c>
      <c r="D731" t="s">
        <v>87</v>
      </c>
      <c r="E731">
        <v>2016</v>
      </c>
      <c r="F731">
        <v>0</v>
      </c>
      <c r="G731">
        <v>0</v>
      </c>
      <c r="H731">
        <v>0</v>
      </c>
      <c r="I731">
        <v>33174</v>
      </c>
      <c r="J731">
        <v>0</v>
      </c>
      <c r="K731">
        <v>14940</v>
      </c>
      <c r="L731">
        <v>19804</v>
      </c>
      <c r="M731">
        <v>37875</v>
      </c>
      <c r="N731">
        <v>0</v>
      </c>
      <c r="O731">
        <v>0</v>
      </c>
      <c r="P731">
        <v>0</v>
      </c>
      <c r="Q731">
        <v>0</v>
      </c>
      <c r="R731">
        <v>8433</v>
      </c>
      <c r="S731">
        <v>1253</v>
      </c>
      <c r="T731">
        <v>2512</v>
      </c>
      <c r="U731">
        <v>0</v>
      </c>
      <c r="V731">
        <v>54348</v>
      </c>
      <c r="W731">
        <v>8984</v>
      </c>
      <c r="X731">
        <v>17430</v>
      </c>
      <c r="Y731">
        <v>0</v>
      </c>
      <c r="Z731">
        <v>131.61000000000001</v>
      </c>
      <c r="AA731">
        <v>34668.300000000003</v>
      </c>
      <c r="AB731">
        <v>7532.1</v>
      </c>
      <c r="AC731">
        <v>25738.9</v>
      </c>
      <c r="AD731">
        <v>25129.43</v>
      </c>
      <c r="AE731">
        <v>26091</v>
      </c>
      <c r="AF731">
        <v>438877</v>
      </c>
      <c r="AG731">
        <v>333057</v>
      </c>
      <c r="AH731">
        <v>0</v>
      </c>
      <c r="AI731">
        <v>1333</v>
      </c>
      <c r="AJ731">
        <v>782</v>
      </c>
      <c r="AK731">
        <v>1195</v>
      </c>
      <c r="AL731">
        <v>2784</v>
      </c>
      <c r="AM731">
        <v>907</v>
      </c>
      <c r="AN731">
        <v>0</v>
      </c>
      <c r="AO731">
        <v>0</v>
      </c>
      <c r="AP731">
        <v>702</v>
      </c>
      <c r="AQ731">
        <v>8996</v>
      </c>
      <c r="AR731">
        <v>4108</v>
      </c>
      <c r="AS731">
        <v>74654</v>
      </c>
      <c r="AT731">
        <v>382</v>
      </c>
      <c r="AU731">
        <v>0</v>
      </c>
      <c r="AV731">
        <v>0</v>
      </c>
      <c r="AW731">
        <v>400</v>
      </c>
      <c r="AX731">
        <v>13</v>
      </c>
      <c r="AY731">
        <v>34104</v>
      </c>
      <c r="AZ731">
        <v>14650</v>
      </c>
      <c r="BA731">
        <v>0</v>
      </c>
      <c r="BB731">
        <v>0</v>
      </c>
      <c r="BC731" s="1">
        <v>11.652760466309847</v>
      </c>
      <c r="BD731" s="1">
        <v>0.33770804311166508</v>
      </c>
      <c r="BE731" s="1">
        <v>13639</v>
      </c>
      <c r="BF731" s="1">
        <v>31837</v>
      </c>
      <c r="BG731" s="1">
        <v>0.20535854508904733</v>
      </c>
      <c r="BH731" s="1">
        <v>5.1041241322988977E-2</v>
      </c>
      <c r="BI731" s="1">
        <v>8.2776329428024003</v>
      </c>
      <c r="BJ731" s="1">
        <v>29.222539812168232</v>
      </c>
      <c r="BK731" s="1">
        <v>3229.6819423940697</v>
      </c>
      <c r="BL731" s="1">
        <v>62.817664980996952</v>
      </c>
      <c r="BM731" s="1">
        <v>27.150516694412161</v>
      </c>
      <c r="BN731" s="1">
        <v>211.53439708515251</v>
      </c>
      <c r="BO731" s="1">
        <v>6.4741958693078852</v>
      </c>
      <c r="BP731">
        <f>IFERROR(VLOOKUP(C731,'[2]Øyer per selskap'!$A$2:$D$43,4,FALSE),0)</f>
        <v>6</v>
      </c>
      <c r="BQ731">
        <f>IFERROR(VLOOKUP(C731,'[1]Pivot 28112017 - VIR 2018'!$D$4:$E$117,2,FALSE),0)</f>
        <v>2.3660000000000001</v>
      </c>
      <c r="BR731">
        <v>276.60000000000002</v>
      </c>
    </row>
    <row r="732" spans="1:70" x14ac:dyDescent="0.25">
      <c r="A732" t="s">
        <v>1620</v>
      </c>
      <c r="B732" t="s">
        <v>1621</v>
      </c>
      <c r="C732">
        <v>995114666</v>
      </c>
      <c r="D732" t="s">
        <v>1622</v>
      </c>
      <c r="E732">
        <v>2007</v>
      </c>
      <c r="F732">
        <v>0</v>
      </c>
      <c r="G732">
        <v>0</v>
      </c>
      <c r="H732">
        <v>0</v>
      </c>
      <c r="I732">
        <v>5253</v>
      </c>
      <c r="J732">
        <v>0</v>
      </c>
      <c r="K732">
        <v>3154</v>
      </c>
      <c r="L732">
        <v>18407</v>
      </c>
      <c r="M732">
        <v>7553</v>
      </c>
      <c r="N732">
        <v>0</v>
      </c>
      <c r="O732">
        <v>0</v>
      </c>
      <c r="P732">
        <v>0</v>
      </c>
      <c r="Q732">
        <v>0</v>
      </c>
      <c r="R732">
        <v>2242</v>
      </c>
      <c r="S732">
        <v>0</v>
      </c>
      <c r="T732">
        <v>0</v>
      </c>
      <c r="U732">
        <v>0</v>
      </c>
      <c r="V732">
        <v>7433</v>
      </c>
      <c r="W732">
        <v>-62</v>
      </c>
      <c r="X732">
        <v>1215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6351</v>
      </c>
      <c r="AF732">
        <v>60301</v>
      </c>
      <c r="AG732">
        <v>37398</v>
      </c>
      <c r="AH732">
        <v>0</v>
      </c>
      <c r="AI732">
        <v>515</v>
      </c>
      <c r="AJ732">
        <v>731</v>
      </c>
      <c r="AK732">
        <v>797</v>
      </c>
      <c r="AL732">
        <v>1092</v>
      </c>
      <c r="AM732">
        <v>14090</v>
      </c>
      <c r="AN732">
        <v>0</v>
      </c>
      <c r="AO732">
        <v>0</v>
      </c>
      <c r="AP732">
        <v>316</v>
      </c>
      <c r="AQ732">
        <v>3803</v>
      </c>
      <c r="AR732">
        <v>373</v>
      </c>
      <c r="AS732">
        <v>9140</v>
      </c>
      <c r="AT732">
        <v>0</v>
      </c>
      <c r="AU732">
        <v>0</v>
      </c>
      <c r="AV732">
        <v>0</v>
      </c>
      <c r="AW732">
        <v>54</v>
      </c>
      <c r="AX732">
        <v>12</v>
      </c>
      <c r="AY732">
        <v>12494</v>
      </c>
      <c r="AZ732">
        <v>18218</v>
      </c>
      <c r="BA732">
        <v>0</v>
      </c>
      <c r="BB732">
        <v>0</v>
      </c>
      <c r="BP732">
        <f>IFERROR(VLOOKUP(C732,'[2]Øyer per selskap'!$A$2:$D$43,4,FALSE),0)</f>
        <v>7</v>
      </c>
      <c r="BQ732">
        <f>IFERROR(VLOOKUP(C732,'[1]Pivot 28112017 - VIR 2018'!$D$4:$E$117,2,FALSE),0)</f>
        <v>14.209000000000001</v>
      </c>
      <c r="BR732">
        <v>244.45</v>
      </c>
    </row>
    <row r="733" spans="1:70" x14ac:dyDescent="0.25">
      <c r="A733" t="s">
        <v>1623</v>
      </c>
      <c r="B733" t="s">
        <v>1621</v>
      </c>
      <c r="C733">
        <v>995114666</v>
      </c>
      <c r="D733" t="s">
        <v>1622</v>
      </c>
      <c r="E733">
        <v>2008</v>
      </c>
      <c r="F733">
        <v>0</v>
      </c>
      <c r="G733">
        <v>0</v>
      </c>
      <c r="H733">
        <v>0</v>
      </c>
      <c r="I733">
        <v>5494</v>
      </c>
      <c r="J733">
        <v>0</v>
      </c>
      <c r="K733">
        <v>2923</v>
      </c>
      <c r="L733">
        <v>14142</v>
      </c>
      <c r="M733">
        <v>7008</v>
      </c>
      <c r="N733">
        <v>0</v>
      </c>
      <c r="O733">
        <v>0</v>
      </c>
      <c r="P733">
        <v>0</v>
      </c>
      <c r="Q733">
        <v>0</v>
      </c>
      <c r="R733">
        <v>2275</v>
      </c>
      <c r="S733">
        <v>0</v>
      </c>
      <c r="T733">
        <v>1139</v>
      </c>
      <c r="U733">
        <v>0</v>
      </c>
      <c r="V733">
        <v>9759</v>
      </c>
      <c r="W733">
        <v>0</v>
      </c>
      <c r="X733">
        <v>818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6331</v>
      </c>
      <c r="AF733">
        <v>63428</v>
      </c>
      <c r="AG733">
        <v>59005</v>
      </c>
      <c r="AH733">
        <v>0</v>
      </c>
      <c r="AI733">
        <v>517</v>
      </c>
      <c r="AJ733">
        <v>731</v>
      </c>
      <c r="AK733">
        <v>798</v>
      </c>
      <c r="AL733">
        <v>1060</v>
      </c>
      <c r="AM733">
        <v>25</v>
      </c>
      <c r="AN733">
        <v>0</v>
      </c>
      <c r="AO733">
        <v>0</v>
      </c>
      <c r="AP733">
        <v>316</v>
      </c>
      <c r="AQ733">
        <v>3487</v>
      </c>
      <c r="AR733">
        <v>398</v>
      </c>
      <c r="AS733">
        <v>10098</v>
      </c>
      <c r="AT733">
        <v>0</v>
      </c>
      <c r="AU733">
        <v>0</v>
      </c>
      <c r="AV733">
        <v>0</v>
      </c>
      <c r="AW733">
        <v>55</v>
      </c>
      <c r="AX733">
        <v>12</v>
      </c>
      <c r="AY733">
        <v>16555</v>
      </c>
      <c r="AZ733">
        <v>5126</v>
      </c>
      <c r="BA733">
        <v>0</v>
      </c>
      <c r="BB733">
        <v>0</v>
      </c>
      <c r="BP733">
        <f>IFERROR(VLOOKUP(C733,'[2]Øyer per selskap'!$A$2:$D$43,4,FALSE),0)</f>
        <v>7</v>
      </c>
      <c r="BQ733">
        <f>IFERROR(VLOOKUP(C733,'[1]Pivot 28112017 - VIR 2018'!$D$4:$E$117,2,FALSE),0)</f>
        <v>14.209000000000001</v>
      </c>
      <c r="BR733">
        <v>244.45</v>
      </c>
    </row>
    <row r="734" spans="1:70" x14ac:dyDescent="0.25">
      <c r="A734" t="s">
        <v>1624</v>
      </c>
      <c r="B734" t="s">
        <v>1621</v>
      </c>
      <c r="C734">
        <v>995114666</v>
      </c>
      <c r="D734" t="s">
        <v>1622</v>
      </c>
      <c r="E734">
        <v>2009</v>
      </c>
      <c r="F734">
        <v>0</v>
      </c>
      <c r="G734">
        <v>0</v>
      </c>
      <c r="H734">
        <v>0</v>
      </c>
      <c r="I734">
        <v>5950</v>
      </c>
      <c r="J734">
        <v>0</v>
      </c>
      <c r="K734">
        <v>3550</v>
      </c>
      <c r="L734">
        <v>12768</v>
      </c>
      <c r="M734">
        <v>7382</v>
      </c>
      <c r="N734">
        <v>0</v>
      </c>
      <c r="O734">
        <v>0</v>
      </c>
      <c r="P734">
        <v>0</v>
      </c>
      <c r="Q734">
        <v>0</v>
      </c>
      <c r="R734">
        <v>988</v>
      </c>
      <c r="S734">
        <v>0</v>
      </c>
      <c r="T734">
        <v>180</v>
      </c>
      <c r="U734">
        <v>0</v>
      </c>
      <c r="V734">
        <v>12051</v>
      </c>
      <c r="W734">
        <v>0</v>
      </c>
      <c r="X734">
        <v>1092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6372</v>
      </c>
      <c r="AF734">
        <v>62123</v>
      </c>
      <c r="AG734">
        <v>66901</v>
      </c>
      <c r="AH734">
        <v>0</v>
      </c>
      <c r="AI734">
        <v>517</v>
      </c>
      <c r="AJ734">
        <v>731</v>
      </c>
      <c r="AK734">
        <v>810</v>
      </c>
      <c r="AL734">
        <v>674</v>
      </c>
      <c r="AM734">
        <v>0</v>
      </c>
      <c r="AN734">
        <v>0</v>
      </c>
      <c r="AO734">
        <v>0</v>
      </c>
      <c r="AP734">
        <v>316</v>
      </c>
      <c r="AQ734">
        <v>3171</v>
      </c>
      <c r="AR734">
        <v>471</v>
      </c>
      <c r="AS734">
        <v>11085</v>
      </c>
      <c r="AT734">
        <v>0</v>
      </c>
      <c r="AU734">
        <v>0</v>
      </c>
      <c r="AV734">
        <v>0</v>
      </c>
      <c r="AW734">
        <v>67</v>
      </c>
      <c r="AX734">
        <v>12</v>
      </c>
      <c r="AY734">
        <v>19401</v>
      </c>
      <c r="AZ734">
        <v>3984</v>
      </c>
      <c r="BA734">
        <v>0</v>
      </c>
      <c r="BB734">
        <v>0</v>
      </c>
      <c r="BP734">
        <f>IFERROR(VLOOKUP(C734,'[2]Øyer per selskap'!$A$2:$D$43,4,FALSE),0)</f>
        <v>7</v>
      </c>
      <c r="BQ734">
        <f>IFERROR(VLOOKUP(C734,'[1]Pivot 28112017 - VIR 2018'!$D$4:$E$117,2,FALSE),0)</f>
        <v>14.209000000000001</v>
      </c>
      <c r="BR734">
        <v>244.45</v>
      </c>
    </row>
    <row r="735" spans="1:70" x14ac:dyDescent="0.25">
      <c r="A735" t="s">
        <v>1625</v>
      </c>
      <c r="B735" t="s">
        <v>1621</v>
      </c>
      <c r="C735">
        <v>995114666</v>
      </c>
      <c r="D735" t="s">
        <v>1622</v>
      </c>
      <c r="E735">
        <v>2010</v>
      </c>
      <c r="F735">
        <v>0</v>
      </c>
      <c r="G735">
        <v>0</v>
      </c>
      <c r="H735">
        <v>0</v>
      </c>
      <c r="I735">
        <v>6009</v>
      </c>
      <c r="J735">
        <v>0</v>
      </c>
      <c r="K735">
        <v>4200</v>
      </c>
      <c r="L735">
        <v>11926</v>
      </c>
      <c r="M735">
        <v>7264</v>
      </c>
      <c r="N735">
        <v>0</v>
      </c>
      <c r="O735">
        <v>0</v>
      </c>
      <c r="P735">
        <v>0</v>
      </c>
      <c r="Q735">
        <v>0</v>
      </c>
      <c r="R735">
        <v>4265</v>
      </c>
      <c r="S735">
        <v>0</v>
      </c>
      <c r="T735">
        <v>1540</v>
      </c>
      <c r="U735">
        <v>0</v>
      </c>
      <c r="V735">
        <v>12353</v>
      </c>
      <c r="W735">
        <v>0</v>
      </c>
      <c r="X735">
        <v>1845</v>
      </c>
      <c r="Y735">
        <v>0</v>
      </c>
      <c r="Z735">
        <v>0</v>
      </c>
      <c r="AA735">
        <v>23813.919999999998</v>
      </c>
      <c r="AB735">
        <v>55.02</v>
      </c>
      <c r="AC735">
        <v>307.81</v>
      </c>
      <c r="AD735">
        <v>10611.14</v>
      </c>
      <c r="AE735">
        <v>6386</v>
      </c>
      <c r="AF735">
        <v>65785</v>
      </c>
      <c r="AG735">
        <v>66309</v>
      </c>
      <c r="AH735">
        <v>0</v>
      </c>
      <c r="AI735">
        <v>517</v>
      </c>
      <c r="AJ735">
        <v>731</v>
      </c>
      <c r="AK735">
        <v>809</v>
      </c>
      <c r="AL735">
        <v>1463</v>
      </c>
      <c r="AM735">
        <v>33</v>
      </c>
      <c r="AN735">
        <v>0</v>
      </c>
      <c r="AO735">
        <v>0</v>
      </c>
      <c r="AP735">
        <v>316</v>
      </c>
      <c r="AQ735">
        <v>2855</v>
      </c>
      <c r="AR735">
        <v>505</v>
      </c>
      <c r="AS735">
        <v>11768</v>
      </c>
      <c r="AT735">
        <v>72</v>
      </c>
      <c r="AU735">
        <v>338</v>
      </c>
      <c r="AV735">
        <v>0</v>
      </c>
      <c r="AW735">
        <v>66</v>
      </c>
      <c r="AX735">
        <v>12</v>
      </c>
      <c r="AY735">
        <v>20869</v>
      </c>
      <c r="AZ735">
        <v>4761</v>
      </c>
      <c r="BA735">
        <v>0</v>
      </c>
      <c r="BB735">
        <v>0</v>
      </c>
      <c r="BP735">
        <f>IFERROR(VLOOKUP(C735,'[2]Øyer per selskap'!$A$2:$D$43,4,FALSE),0)</f>
        <v>7</v>
      </c>
      <c r="BQ735">
        <f>IFERROR(VLOOKUP(C735,'[1]Pivot 28112017 - VIR 2018'!$D$4:$E$117,2,FALSE),0)</f>
        <v>14.209000000000001</v>
      </c>
      <c r="BR735">
        <v>244.45</v>
      </c>
    </row>
    <row r="736" spans="1:70" x14ac:dyDescent="0.25">
      <c r="A736" t="s">
        <v>1626</v>
      </c>
      <c r="B736" t="s">
        <v>1621</v>
      </c>
      <c r="C736">
        <v>995114666</v>
      </c>
      <c r="D736" t="s">
        <v>1622</v>
      </c>
      <c r="E736">
        <v>2011</v>
      </c>
      <c r="F736">
        <v>0</v>
      </c>
      <c r="G736">
        <v>0</v>
      </c>
      <c r="H736">
        <v>0</v>
      </c>
      <c r="I736">
        <v>6505</v>
      </c>
      <c r="J736">
        <v>0</v>
      </c>
      <c r="K736">
        <v>4363</v>
      </c>
      <c r="L736">
        <v>14694</v>
      </c>
      <c r="M736">
        <v>6839</v>
      </c>
      <c r="N736">
        <v>0</v>
      </c>
      <c r="O736">
        <v>0</v>
      </c>
      <c r="P736">
        <v>0</v>
      </c>
      <c r="Q736">
        <v>0</v>
      </c>
      <c r="R736">
        <v>2494</v>
      </c>
      <c r="S736">
        <v>0</v>
      </c>
      <c r="T736">
        <v>344</v>
      </c>
      <c r="U736">
        <v>0</v>
      </c>
      <c r="V736">
        <v>12724</v>
      </c>
      <c r="W736">
        <v>0</v>
      </c>
      <c r="X736">
        <v>1825</v>
      </c>
      <c r="Y736">
        <v>0</v>
      </c>
      <c r="Z736">
        <v>0</v>
      </c>
      <c r="AA736">
        <v>23813.919999999998</v>
      </c>
      <c r="AB736">
        <v>55.02</v>
      </c>
      <c r="AC736">
        <v>307.81</v>
      </c>
      <c r="AD736">
        <v>9794.39</v>
      </c>
      <c r="AE736">
        <v>6438</v>
      </c>
      <c r="AF736">
        <v>67240</v>
      </c>
      <c r="AG736">
        <v>79465</v>
      </c>
      <c r="AH736">
        <v>0</v>
      </c>
      <c r="AI736">
        <v>517</v>
      </c>
      <c r="AJ736">
        <v>731</v>
      </c>
      <c r="AK736">
        <v>809</v>
      </c>
      <c r="AL736">
        <v>1264</v>
      </c>
      <c r="AM736">
        <v>106</v>
      </c>
      <c r="AN736">
        <v>0</v>
      </c>
      <c r="AO736">
        <v>0</v>
      </c>
      <c r="AP736">
        <v>316</v>
      </c>
      <c r="AQ736">
        <v>2539</v>
      </c>
      <c r="AR736">
        <v>590</v>
      </c>
      <c r="AS736">
        <v>13516</v>
      </c>
      <c r="AT736">
        <v>75</v>
      </c>
      <c r="AU736">
        <v>0</v>
      </c>
      <c r="AV736">
        <v>0</v>
      </c>
      <c r="AW736">
        <v>66</v>
      </c>
      <c r="AX736">
        <v>12</v>
      </c>
      <c r="AY736">
        <v>15858</v>
      </c>
      <c r="AZ736">
        <v>5158</v>
      </c>
      <c r="BA736">
        <v>0</v>
      </c>
      <c r="BB736">
        <v>0</v>
      </c>
      <c r="BP736">
        <f>IFERROR(VLOOKUP(C736,'[2]Øyer per selskap'!$A$2:$D$43,4,FALSE),0)</f>
        <v>7</v>
      </c>
      <c r="BQ736">
        <f>IFERROR(VLOOKUP(C736,'[1]Pivot 28112017 - VIR 2018'!$D$4:$E$117,2,FALSE),0)</f>
        <v>14.209000000000001</v>
      </c>
      <c r="BR736">
        <v>244.45</v>
      </c>
    </row>
    <row r="737" spans="1:70" x14ac:dyDescent="0.25">
      <c r="A737" t="s">
        <v>1627</v>
      </c>
      <c r="B737" t="s">
        <v>1621</v>
      </c>
      <c r="C737">
        <v>995114666</v>
      </c>
      <c r="D737" t="s">
        <v>1622</v>
      </c>
      <c r="E737">
        <v>2012</v>
      </c>
      <c r="F737">
        <v>0</v>
      </c>
      <c r="G737">
        <v>0</v>
      </c>
      <c r="H737">
        <v>0</v>
      </c>
      <c r="I737">
        <v>6750</v>
      </c>
      <c r="J737">
        <v>0</v>
      </c>
      <c r="K737">
        <v>4850</v>
      </c>
      <c r="L737">
        <v>17717</v>
      </c>
      <c r="M737">
        <v>7342</v>
      </c>
      <c r="N737">
        <v>0</v>
      </c>
      <c r="O737">
        <v>0</v>
      </c>
      <c r="P737">
        <v>0</v>
      </c>
      <c r="Q737">
        <v>0</v>
      </c>
      <c r="R737">
        <v>3236</v>
      </c>
      <c r="S737">
        <v>149</v>
      </c>
      <c r="T737">
        <v>1827</v>
      </c>
      <c r="U737">
        <v>0</v>
      </c>
      <c r="V737">
        <v>16239</v>
      </c>
      <c r="W737">
        <v>748</v>
      </c>
      <c r="X737">
        <v>1554</v>
      </c>
      <c r="Y737">
        <v>0</v>
      </c>
      <c r="Z737">
        <v>0</v>
      </c>
      <c r="AA737">
        <v>23813.919999999998</v>
      </c>
      <c r="AB737">
        <v>72.14</v>
      </c>
      <c r="AC737">
        <v>307.81</v>
      </c>
      <c r="AD737">
        <v>9794.39</v>
      </c>
      <c r="AE737">
        <v>6514</v>
      </c>
      <c r="AF737">
        <v>70846</v>
      </c>
      <c r="AG737">
        <v>79016</v>
      </c>
      <c r="AH737">
        <v>0</v>
      </c>
      <c r="AI737">
        <v>520</v>
      </c>
      <c r="AJ737">
        <v>731</v>
      </c>
      <c r="AK737">
        <v>812</v>
      </c>
      <c r="AL737">
        <v>1099</v>
      </c>
      <c r="AM737">
        <v>0</v>
      </c>
      <c r="AN737">
        <v>0</v>
      </c>
      <c r="AO737">
        <v>0</v>
      </c>
      <c r="AP737">
        <v>316</v>
      </c>
      <c r="AQ737">
        <v>2223</v>
      </c>
      <c r="AR737">
        <v>639</v>
      </c>
      <c r="AS737">
        <v>14040</v>
      </c>
      <c r="AT737">
        <v>169</v>
      </c>
      <c r="AU737">
        <v>0</v>
      </c>
      <c r="AV737">
        <v>0</v>
      </c>
      <c r="AW737">
        <v>68</v>
      </c>
      <c r="AX737">
        <v>13</v>
      </c>
      <c r="AY737">
        <v>12509</v>
      </c>
      <c r="AZ737">
        <v>4161</v>
      </c>
      <c r="BA737">
        <v>0</v>
      </c>
      <c r="BB737">
        <v>0</v>
      </c>
      <c r="BC737" s="1">
        <v>12.807305255311219</v>
      </c>
      <c r="BD737" s="1">
        <v>5.590756615728662E-2</v>
      </c>
      <c r="BE737" s="1">
        <v>8049</v>
      </c>
      <c r="BF737" s="1">
        <v>30295</v>
      </c>
      <c r="BG737" s="1">
        <v>1.874896847664631E-2</v>
      </c>
      <c r="BH737" s="1">
        <v>4.4825878857897343E-2</v>
      </c>
      <c r="BI737" s="1">
        <v>11.141970622214886</v>
      </c>
      <c r="BJ737" s="1">
        <v>27.886813005446442</v>
      </c>
      <c r="BK737" s="1">
        <v>12255.207030863179</v>
      </c>
      <c r="BL737" s="1">
        <v>67.320283875226934</v>
      </c>
      <c r="BM737" s="1">
        <v>57.973130879683119</v>
      </c>
      <c r="BN737" s="1">
        <v>322.50915882708915</v>
      </c>
      <c r="BO737" s="1">
        <v>4.1175040244006604</v>
      </c>
      <c r="BP737">
        <f>IFERROR(VLOOKUP(C737,'[2]Øyer per selskap'!$A$2:$D$43,4,FALSE),0)</f>
        <v>7</v>
      </c>
      <c r="BQ737">
        <f>IFERROR(VLOOKUP(C737,'[1]Pivot 28112017 - VIR 2018'!$D$4:$E$117,2,FALSE),0)</f>
        <v>14.209000000000001</v>
      </c>
      <c r="BR737">
        <v>244.45</v>
      </c>
    </row>
    <row r="738" spans="1:70" x14ac:dyDescent="0.25">
      <c r="A738" t="s">
        <v>1628</v>
      </c>
      <c r="B738" t="s">
        <v>1621</v>
      </c>
      <c r="C738">
        <v>995114666</v>
      </c>
      <c r="D738" t="s">
        <v>1622</v>
      </c>
      <c r="E738">
        <v>2013</v>
      </c>
      <c r="F738">
        <v>0</v>
      </c>
      <c r="G738">
        <v>0</v>
      </c>
      <c r="H738">
        <v>0</v>
      </c>
      <c r="I738">
        <v>6818</v>
      </c>
      <c r="J738">
        <v>0</v>
      </c>
      <c r="K738">
        <v>5061</v>
      </c>
      <c r="L738">
        <v>13478</v>
      </c>
      <c r="M738">
        <v>6950</v>
      </c>
      <c r="N738">
        <v>0</v>
      </c>
      <c r="O738">
        <v>0</v>
      </c>
      <c r="P738">
        <v>0</v>
      </c>
      <c r="Q738">
        <v>0</v>
      </c>
      <c r="R738">
        <v>1600</v>
      </c>
      <c r="S738">
        <v>1319</v>
      </c>
      <c r="T738">
        <v>0</v>
      </c>
      <c r="U738">
        <v>0</v>
      </c>
      <c r="V738">
        <v>19781</v>
      </c>
      <c r="W738">
        <v>8162</v>
      </c>
      <c r="X738">
        <v>5364</v>
      </c>
      <c r="Y738">
        <v>0</v>
      </c>
      <c r="Z738">
        <v>0</v>
      </c>
      <c r="AA738">
        <v>23813.919999999998</v>
      </c>
      <c r="AB738">
        <v>596.25</v>
      </c>
      <c r="AC738">
        <v>307.81</v>
      </c>
      <c r="AD738">
        <v>10539.63</v>
      </c>
      <c r="AE738">
        <v>6591</v>
      </c>
      <c r="AF738">
        <v>69489</v>
      </c>
      <c r="AG738">
        <v>91012</v>
      </c>
      <c r="AH738">
        <v>0</v>
      </c>
      <c r="AI738">
        <v>526</v>
      </c>
      <c r="AJ738">
        <v>732</v>
      </c>
      <c r="AK738">
        <v>817</v>
      </c>
      <c r="AL738">
        <v>1223</v>
      </c>
      <c r="AM738">
        <v>153</v>
      </c>
      <c r="AN738">
        <v>0</v>
      </c>
      <c r="AO738">
        <v>0</v>
      </c>
      <c r="AP738">
        <v>316</v>
      </c>
      <c r="AQ738">
        <v>1907</v>
      </c>
      <c r="AR738">
        <v>629</v>
      </c>
      <c r="AS738">
        <v>15131</v>
      </c>
      <c r="AT738">
        <v>0</v>
      </c>
      <c r="AU738">
        <v>0</v>
      </c>
      <c r="AV738">
        <v>0</v>
      </c>
      <c r="AW738">
        <v>72</v>
      </c>
      <c r="AX738">
        <v>13</v>
      </c>
      <c r="AY738">
        <v>17168</v>
      </c>
      <c r="AZ738">
        <v>3984</v>
      </c>
      <c r="BA738">
        <v>0</v>
      </c>
      <c r="BB738">
        <v>0</v>
      </c>
      <c r="BC738" s="1">
        <v>12.807305255311219</v>
      </c>
      <c r="BD738" s="1">
        <v>5.590756615728662E-2</v>
      </c>
      <c r="BE738" s="1">
        <v>8049</v>
      </c>
      <c r="BF738" s="1">
        <v>30295</v>
      </c>
      <c r="BG738" s="1">
        <v>1.874896847664631E-2</v>
      </c>
      <c r="BH738" s="1">
        <v>4.4825878857897343E-2</v>
      </c>
      <c r="BI738" s="1">
        <v>11.141970622214886</v>
      </c>
      <c r="BJ738" s="1">
        <v>27.886813005446442</v>
      </c>
      <c r="BK738" s="1">
        <v>12255.207030863179</v>
      </c>
      <c r="BL738" s="1">
        <v>67.320283875226934</v>
      </c>
      <c r="BM738" s="1">
        <v>57.973130879683119</v>
      </c>
      <c r="BN738" s="1">
        <v>322.50915882708915</v>
      </c>
      <c r="BO738" s="1">
        <v>4.1175040244006604</v>
      </c>
      <c r="BP738">
        <f>IFERROR(VLOOKUP(C738,'[2]Øyer per selskap'!$A$2:$D$43,4,FALSE),0)</f>
        <v>7</v>
      </c>
      <c r="BQ738">
        <f>IFERROR(VLOOKUP(C738,'[1]Pivot 28112017 - VIR 2018'!$D$4:$E$117,2,FALSE),0)</f>
        <v>14.209000000000001</v>
      </c>
      <c r="BR738">
        <v>244.45</v>
      </c>
    </row>
    <row r="739" spans="1:70" x14ac:dyDescent="0.25">
      <c r="A739" t="s">
        <v>1629</v>
      </c>
      <c r="B739" t="s">
        <v>1621</v>
      </c>
      <c r="C739">
        <v>995114666</v>
      </c>
      <c r="D739" t="s">
        <v>1622</v>
      </c>
      <c r="E739">
        <v>2014</v>
      </c>
      <c r="F739">
        <v>0</v>
      </c>
      <c r="G739">
        <v>0</v>
      </c>
      <c r="H739">
        <v>0</v>
      </c>
      <c r="I739">
        <v>7046</v>
      </c>
      <c r="J739">
        <v>0</v>
      </c>
      <c r="K739">
        <v>7313</v>
      </c>
      <c r="L739">
        <v>14986</v>
      </c>
      <c r="M739">
        <v>7109</v>
      </c>
      <c r="N739">
        <v>0</v>
      </c>
      <c r="O739">
        <v>0</v>
      </c>
      <c r="P739">
        <v>0</v>
      </c>
      <c r="Q739">
        <v>0</v>
      </c>
      <c r="R739">
        <v>4115</v>
      </c>
      <c r="S739">
        <v>367</v>
      </c>
      <c r="T739">
        <v>803</v>
      </c>
      <c r="U739">
        <v>0</v>
      </c>
      <c r="V739">
        <v>16508</v>
      </c>
      <c r="W739">
        <v>10404</v>
      </c>
      <c r="X739">
        <v>2491</v>
      </c>
      <c r="Y739">
        <v>0</v>
      </c>
      <c r="Z739">
        <v>0</v>
      </c>
      <c r="AA739">
        <v>23813.919999999998</v>
      </c>
      <c r="AB739">
        <v>596.25</v>
      </c>
      <c r="AC739">
        <v>307.81</v>
      </c>
      <c r="AD739">
        <v>10522.54</v>
      </c>
      <c r="AE739">
        <v>6613</v>
      </c>
      <c r="AF739">
        <v>69630</v>
      </c>
      <c r="AG739">
        <v>88222</v>
      </c>
      <c r="AH739">
        <v>0</v>
      </c>
      <c r="AI739">
        <v>528</v>
      </c>
      <c r="AJ739">
        <v>732</v>
      </c>
      <c r="AK739">
        <v>818</v>
      </c>
      <c r="AL739">
        <v>1736</v>
      </c>
      <c r="AM739">
        <v>156</v>
      </c>
      <c r="AN739">
        <v>0</v>
      </c>
      <c r="AO739">
        <v>0</v>
      </c>
      <c r="AP739">
        <v>316</v>
      </c>
      <c r="AQ739">
        <v>1592</v>
      </c>
      <c r="AR739">
        <v>783</v>
      </c>
      <c r="AS739">
        <v>16600</v>
      </c>
      <c r="AT739">
        <v>382</v>
      </c>
      <c r="AU739">
        <v>374</v>
      </c>
      <c r="AV739">
        <v>0</v>
      </c>
      <c r="AW739">
        <v>73</v>
      </c>
      <c r="AX739">
        <v>13</v>
      </c>
      <c r="AY739">
        <v>17542</v>
      </c>
      <c r="AZ739">
        <v>6157</v>
      </c>
      <c r="BA739">
        <v>0</v>
      </c>
      <c r="BB739">
        <v>0</v>
      </c>
      <c r="BC739" s="1">
        <v>12.807305255311219</v>
      </c>
      <c r="BD739" s="1">
        <v>5.590756615728662E-2</v>
      </c>
      <c r="BE739" s="1">
        <v>8049</v>
      </c>
      <c r="BF739" s="1">
        <v>30295</v>
      </c>
      <c r="BG739" s="1">
        <v>1.874896847664631E-2</v>
      </c>
      <c r="BH739" s="1">
        <v>4.4825878857897343E-2</v>
      </c>
      <c r="BI739" s="1">
        <v>11.141970622214886</v>
      </c>
      <c r="BJ739" s="1">
        <v>27.886813005446442</v>
      </c>
      <c r="BK739" s="1">
        <v>12255.207030863179</v>
      </c>
      <c r="BL739" s="1">
        <v>67.320283875226934</v>
      </c>
      <c r="BM739" s="1">
        <v>57.973130879683119</v>
      </c>
      <c r="BN739" s="1">
        <v>322.50915882708915</v>
      </c>
      <c r="BO739" s="1">
        <v>4.1175040244006604</v>
      </c>
      <c r="BP739">
        <f>IFERROR(VLOOKUP(C739,'[2]Øyer per selskap'!$A$2:$D$43,4,FALSE),0)</f>
        <v>7</v>
      </c>
      <c r="BQ739">
        <f>IFERROR(VLOOKUP(C739,'[1]Pivot 28112017 - VIR 2018'!$D$4:$E$117,2,FALSE),0)</f>
        <v>14.209000000000001</v>
      </c>
      <c r="BR739">
        <v>244.45</v>
      </c>
    </row>
    <row r="740" spans="1:70" x14ac:dyDescent="0.25">
      <c r="A740" t="s">
        <v>1630</v>
      </c>
      <c r="B740" t="s">
        <v>1621</v>
      </c>
      <c r="C740">
        <v>995114666</v>
      </c>
      <c r="D740" t="s">
        <v>1622</v>
      </c>
      <c r="E740">
        <v>2015</v>
      </c>
      <c r="F740">
        <v>0</v>
      </c>
      <c r="G740">
        <v>0</v>
      </c>
      <c r="H740">
        <v>0</v>
      </c>
      <c r="I740">
        <v>6378</v>
      </c>
      <c r="J740">
        <v>0</v>
      </c>
      <c r="K740">
        <v>6840</v>
      </c>
      <c r="L740">
        <v>20821</v>
      </c>
      <c r="M740">
        <v>8130</v>
      </c>
      <c r="N740">
        <v>0</v>
      </c>
      <c r="O740">
        <v>0</v>
      </c>
      <c r="P740">
        <v>0</v>
      </c>
      <c r="Q740">
        <v>0</v>
      </c>
      <c r="R740">
        <v>4521</v>
      </c>
      <c r="S740">
        <v>5</v>
      </c>
      <c r="T740">
        <v>1791</v>
      </c>
      <c r="U740">
        <v>0</v>
      </c>
      <c r="V740">
        <v>18235</v>
      </c>
      <c r="W740">
        <v>-5923</v>
      </c>
      <c r="X740">
        <v>3208</v>
      </c>
      <c r="Y740">
        <v>0</v>
      </c>
      <c r="Z740">
        <v>0</v>
      </c>
      <c r="AA740">
        <v>23813.919999999998</v>
      </c>
      <c r="AB740">
        <v>596.25</v>
      </c>
      <c r="AC740">
        <v>307.81</v>
      </c>
      <c r="AD740">
        <v>10696.57</v>
      </c>
      <c r="AE740">
        <v>6633</v>
      </c>
      <c r="AF740">
        <v>93121</v>
      </c>
      <c r="AG740">
        <v>104331</v>
      </c>
      <c r="AH740">
        <v>0</v>
      </c>
      <c r="AI740">
        <v>528</v>
      </c>
      <c r="AJ740">
        <v>716</v>
      </c>
      <c r="AK740">
        <v>831</v>
      </c>
      <c r="AL740">
        <v>3170</v>
      </c>
      <c r="AM740">
        <v>974</v>
      </c>
      <c r="AN740">
        <v>0</v>
      </c>
      <c r="AO740">
        <v>0</v>
      </c>
      <c r="AP740">
        <v>268</v>
      </c>
      <c r="AQ740">
        <v>1324</v>
      </c>
      <c r="AR740">
        <v>893</v>
      </c>
      <c r="AS740">
        <v>19364</v>
      </c>
      <c r="AT740">
        <v>0</v>
      </c>
      <c r="AU740">
        <v>0</v>
      </c>
      <c r="AV740">
        <v>0</v>
      </c>
      <c r="AW740">
        <v>97</v>
      </c>
      <c r="AX740">
        <v>18</v>
      </c>
      <c r="AY740">
        <v>14934</v>
      </c>
      <c r="AZ740">
        <v>3439</v>
      </c>
      <c r="BA740">
        <v>0</v>
      </c>
      <c r="BB740">
        <v>0</v>
      </c>
      <c r="BC740" s="1">
        <v>12.807305255311219</v>
      </c>
      <c r="BD740" s="1">
        <v>5.590756615728662E-2</v>
      </c>
      <c r="BE740" s="1">
        <v>8049</v>
      </c>
      <c r="BF740" s="1">
        <v>30295</v>
      </c>
      <c r="BG740" s="1">
        <v>1.874896847664631E-2</v>
      </c>
      <c r="BH740" s="1">
        <v>4.4825878857897343E-2</v>
      </c>
      <c r="BI740" s="1">
        <v>11.141970622214886</v>
      </c>
      <c r="BJ740" s="1">
        <v>27.886813005446442</v>
      </c>
      <c r="BK740" s="1">
        <v>12255.207030863179</v>
      </c>
      <c r="BL740" s="1">
        <v>67.320283875226934</v>
      </c>
      <c r="BM740" s="1">
        <v>57.973130879683119</v>
      </c>
      <c r="BN740" s="1">
        <v>322.50915882708915</v>
      </c>
      <c r="BO740" s="1">
        <v>4.1175040244006604</v>
      </c>
      <c r="BP740">
        <f>IFERROR(VLOOKUP(C740,'[2]Øyer per selskap'!$A$2:$D$43,4,FALSE),0)</f>
        <v>7</v>
      </c>
      <c r="BQ740">
        <f>IFERROR(VLOOKUP(C740,'[1]Pivot 28112017 - VIR 2018'!$D$4:$E$117,2,FALSE),0)</f>
        <v>14.209000000000001</v>
      </c>
      <c r="BR740">
        <v>244.45</v>
      </c>
    </row>
    <row r="741" spans="1:70" x14ac:dyDescent="0.25">
      <c r="A741" t="s">
        <v>1631</v>
      </c>
      <c r="B741" t="s">
        <v>1621</v>
      </c>
      <c r="C741">
        <v>995114666</v>
      </c>
      <c r="D741" t="s">
        <v>1622</v>
      </c>
      <c r="E741">
        <v>2016</v>
      </c>
      <c r="F741">
        <v>0</v>
      </c>
      <c r="G741">
        <v>0</v>
      </c>
      <c r="H741">
        <v>0</v>
      </c>
      <c r="I741">
        <v>6849</v>
      </c>
      <c r="J741">
        <v>0</v>
      </c>
      <c r="K741">
        <v>5913</v>
      </c>
      <c r="L741">
        <v>13069</v>
      </c>
      <c r="M741">
        <v>8070</v>
      </c>
      <c r="N741">
        <v>0</v>
      </c>
      <c r="O741">
        <v>0</v>
      </c>
      <c r="P741">
        <v>0</v>
      </c>
      <c r="Q741">
        <v>0</v>
      </c>
      <c r="R741">
        <v>4998</v>
      </c>
      <c r="S741">
        <v>781</v>
      </c>
      <c r="T741">
        <v>979</v>
      </c>
      <c r="U741">
        <v>0</v>
      </c>
      <c r="V741">
        <v>18924</v>
      </c>
      <c r="W741">
        <v>5320</v>
      </c>
      <c r="X741">
        <v>3240</v>
      </c>
      <c r="Y741">
        <v>0</v>
      </c>
      <c r="Z741">
        <v>0</v>
      </c>
      <c r="AA741">
        <v>23813.919999999998</v>
      </c>
      <c r="AB741">
        <v>596.25</v>
      </c>
      <c r="AC741">
        <v>307.81</v>
      </c>
      <c r="AD741">
        <v>10800.22</v>
      </c>
      <c r="AE741">
        <v>6669</v>
      </c>
      <c r="AF741">
        <v>89946</v>
      </c>
      <c r="AG741">
        <v>101930</v>
      </c>
      <c r="AH741">
        <v>0</v>
      </c>
      <c r="AI741">
        <v>530</v>
      </c>
      <c r="AJ741">
        <v>692</v>
      </c>
      <c r="AK741">
        <v>808</v>
      </c>
      <c r="AL741">
        <v>2146</v>
      </c>
      <c r="AM741">
        <v>110</v>
      </c>
      <c r="AN741">
        <v>0</v>
      </c>
      <c r="AO741">
        <v>0</v>
      </c>
      <c r="AP741">
        <v>269</v>
      </c>
      <c r="AQ741">
        <v>1055</v>
      </c>
      <c r="AR741">
        <v>891</v>
      </c>
      <c r="AS741">
        <v>23424</v>
      </c>
      <c r="AT741">
        <v>42</v>
      </c>
      <c r="AU741">
        <v>0</v>
      </c>
      <c r="AV741">
        <v>0</v>
      </c>
      <c r="AW741">
        <v>98</v>
      </c>
      <c r="AX741">
        <v>18</v>
      </c>
      <c r="AY741">
        <v>9982</v>
      </c>
      <c r="AZ741">
        <v>3633</v>
      </c>
      <c r="BA741">
        <v>0</v>
      </c>
      <c r="BB741">
        <v>0</v>
      </c>
      <c r="BC741" s="1">
        <v>12.807305255311219</v>
      </c>
      <c r="BD741" s="1">
        <v>5.590756615728662E-2</v>
      </c>
      <c r="BE741" s="1">
        <v>8049</v>
      </c>
      <c r="BF741" s="1">
        <v>30295</v>
      </c>
      <c r="BG741" s="1">
        <v>1.874896847664631E-2</v>
      </c>
      <c r="BH741" s="1">
        <v>4.4825878857897343E-2</v>
      </c>
      <c r="BI741" s="1">
        <v>11.141970622214886</v>
      </c>
      <c r="BJ741" s="1">
        <v>27.886813005446442</v>
      </c>
      <c r="BK741" s="1">
        <v>12255.207030863179</v>
      </c>
      <c r="BL741" s="1">
        <v>67.320283875226934</v>
      </c>
      <c r="BM741" s="1">
        <v>57.973130879683119</v>
      </c>
      <c r="BN741" s="1">
        <v>322.50915882708915</v>
      </c>
      <c r="BO741" s="1">
        <v>4.1175040244006604</v>
      </c>
      <c r="BP741">
        <f>IFERROR(VLOOKUP(C741,'[2]Øyer per selskap'!$A$2:$D$43,4,FALSE),0)</f>
        <v>7</v>
      </c>
      <c r="BQ741">
        <f>IFERROR(VLOOKUP(C741,'[1]Pivot 28112017 - VIR 2018'!$D$4:$E$117,2,FALSE),0)</f>
        <v>14.209000000000001</v>
      </c>
      <c r="BR741">
        <v>244.45</v>
      </c>
    </row>
    <row r="742" spans="1:70" x14ac:dyDescent="0.25">
      <c r="A742" t="s">
        <v>1337</v>
      </c>
      <c r="B742" t="s">
        <v>1338</v>
      </c>
      <c r="C742">
        <v>980824586</v>
      </c>
      <c r="D742" t="s">
        <v>1339</v>
      </c>
      <c r="E742">
        <v>2007</v>
      </c>
      <c r="F742">
        <v>0</v>
      </c>
      <c r="G742">
        <v>0</v>
      </c>
      <c r="H742">
        <v>0</v>
      </c>
      <c r="I742">
        <v>11266</v>
      </c>
      <c r="J742">
        <v>0</v>
      </c>
      <c r="K742">
        <v>0</v>
      </c>
      <c r="L742">
        <v>0</v>
      </c>
      <c r="M742">
        <v>20100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13307</v>
      </c>
      <c r="W742">
        <v>2368</v>
      </c>
      <c r="X742">
        <v>4816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12652</v>
      </c>
      <c r="AF742">
        <v>151308</v>
      </c>
      <c r="AG742">
        <v>0</v>
      </c>
      <c r="AH742">
        <v>0</v>
      </c>
      <c r="AI742">
        <v>818</v>
      </c>
      <c r="AJ742">
        <v>394</v>
      </c>
      <c r="AK742">
        <v>547</v>
      </c>
      <c r="AL742">
        <v>1014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278</v>
      </c>
      <c r="AS742">
        <v>8724</v>
      </c>
      <c r="AT742">
        <v>131</v>
      </c>
      <c r="AU742">
        <v>0</v>
      </c>
      <c r="AV742">
        <v>0</v>
      </c>
      <c r="AW742">
        <v>134</v>
      </c>
      <c r="AX742">
        <v>19</v>
      </c>
      <c r="AY742">
        <v>11595</v>
      </c>
      <c r="AZ742">
        <v>0</v>
      </c>
      <c r="BA742">
        <v>0</v>
      </c>
      <c r="BB742">
        <v>0</v>
      </c>
      <c r="BC742" s="1">
        <v>0</v>
      </c>
      <c r="BD742" s="1">
        <v>0</v>
      </c>
      <c r="BE742" s="1">
        <v>0</v>
      </c>
      <c r="BF742" s="1">
        <v>17054</v>
      </c>
      <c r="BG742" s="1">
        <v>0.15849654040107894</v>
      </c>
      <c r="BH742" s="1">
        <v>0.21449513310660256</v>
      </c>
      <c r="BI742" s="1">
        <v>10.363726984871585</v>
      </c>
      <c r="BJ742" s="1">
        <v>28.830948751026153</v>
      </c>
      <c r="BK742" s="1">
        <v>7966.6747390641494</v>
      </c>
      <c r="BL742" s="1">
        <v>62</v>
      </c>
      <c r="BM742" s="1">
        <v>35.826902779406588</v>
      </c>
      <c r="BN742" s="1">
        <v>206.04869434345804</v>
      </c>
      <c r="BO742" s="1">
        <v>6.7598149609122968</v>
      </c>
      <c r="BP742">
        <f>IFERROR(VLOOKUP(C742,'[2]Øyer per selskap'!$A$2:$D$43,4,FALSE),0)</f>
        <v>4</v>
      </c>
      <c r="BQ742">
        <f>IFERROR(VLOOKUP(C742,'[1]Pivot 28112017 - VIR 2018'!$D$4:$E$117,2,FALSE),0)</f>
        <v>12.537000000000001</v>
      </c>
      <c r="BR742">
        <v>276.60000000000002</v>
      </c>
    </row>
    <row r="743" spans="1:70" x14ac:dyDescent="0.25">
      <c r="A743" t="s">
        <v>1340</v>
      </c>
      <c r="B743" t="s">
        <v>1338</v>
      </c>
      <c r="C743">
        <v>980824586</v>
      </c>
      <c r="D743" t="s">
        <v>1339</v>
      </c>
      <c r="E743">
        <v>2008</v>
      </c>
      <c r="F743">
        <v>0</v>
      </c>
      <c r="G743">
        <v>0</v>
      </c>
      <c r="H743">
        <v>0</v>
      </c>
      <c r="I743">
        <v>11213</v>
      </c>
      <c r="J743">
        <v>0</v>
      </c>
      <c r="K743">
        <v>0</v>
      </c>
      <c r="L743">
        <v>0</v>
      </c>
      <c r="M743">
        <v>17756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14788</v>
      </c>
      <c r="W743">
        <v>2960</v>
      </c>
      <c r="X743">
        <v>5806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12792</v>
      </c>
      <c r="AF743">
        <v>155401</v>
      </c>
      <c r="AG743">
        <v>0</v>
      </c>
      <c r="AH743">
        <v>0</v>
      </c>
      <c r="AI743">
        <v>828</v>
      </c>
      <c r="AJ743">
        <v>394</v>
      </c>
      <c r="AK743">
        <v>552</v>
      </c>
      <c r="AL743">
        <v>2574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400</v>
      </c>
      <c r="AS743">
        <v>14767</v>
      </c>
      <c r="AT743">
        <v>170</v>
      </c>
      <c r="AU743">
        <v>0</v>
      </c>
      <c r="AV743">
        <v>0</v>
      </c>
      <c r="AW743">
        <v>139</v>
      </c>
      <c r="AX743">
        <v>19</v>
      </c>
      <c r="AY743">
        <v>13044</v>
      </c>
      <c r="AZ743">
        <v>0</v>
      </c>
      <c r="BA743">
        <v>0</v>
      </c>
      <c r="BB743">
        <v>0</v>
      </c>
      <c r="BP743">
        <f>IFERROR(VLOOKUP(C743,'[2]Øyer per selskap'!$A$2:$D$43,4,FALSE),0)</f>
        <v>4</v>
      </c>
      <c r="BQ743">
        <f>IFERROR(VLOOKUP(C743,'[1]Pivot 28112017 - VIR 2018'!$D$4:$E$117,2,FALSE),0)</f>
        <v>12.537000000000001</v>
      </c>
      <c r="BR743">
        <v>276.60000000000002</v>
      </c>
    </row>
    <row r="744" spans="1:70" x14ac:dyDescent="0.25">
      <c r="A744" t="s">
        <v>1341</v>
      </c>
      <c r="B744" t="s">
        <v>1338</v>
      </c>
      <c r="C744">
        <v>980824586</v>
      </c>
      <c r="D744" t="s">
        <v>1339</v>
      </c>
      <c r="E744">
        <v>2009</v>
      </c>
      <c r="F744">
        <v>0</v>
      </c>
      <c r="G744">
        <v>0</v>
      </c>
      <c r="H744">
        <v>0</v>
      </c>
      <c r="I744">
        <v>11648</v>
      </c>
      <c r="J744">
        <v>0</v>
      </c>
      <c r="K744">
        <v>0</v>
      </c>
      <c r="L744">
        <v>0</v>
      </c>
      <c r="M744">
        <v>21531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15626</v>
      </c>
      <c r="W744">
        <v>2380</v>
      </c>
      <c r="X744">
        <v>5565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12944</v>
      </c>
      <c r="AF744">
        <v>155438</v>
      </c>
      <c r="AG744">
        <v>0</v>
      </c>
      <c r="AH744">
        <v>0</v>
      </c>
      <c r="AI744">
        <v>819</v>
      </c>
      <c r="AJ744">
        <v>397</v>
      </c>
      <c r="AK744">
        <v>557</v>
      </c>
      <c r="AL744">
        <v>1311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594</v>
      </c>
      <c r="AS744">
        <v>16762</v>
      </c>
      <c r="AT744">
        <v>209</v>
      </c>
      <c r="AU744">
        <v>0</v>
      </c>
      <c r="AV744">
        <v>0</v>
      </c>
      <c r="AW744">
        <v>141</v>
      </c>
      <c r="AX744">
        <v>19</v>
      </c>
      <c r="AY744">
        <v>13762</v>
      </c>
      <c r="AZ744">
        <v>0</v>
      </c>
      <c r="BA744">
        <v>0</v>
      </c>
      <c r="BB744">
        <v>0</v>
      </c>
      <c r="BP744">
        <f>IFERROR(VLOOKUP(C744,'[2]Øyer per selskap'!$A$2:$D$43,4,FALSE),0)</f>
        <v>4</v>
      </c>
      <c r="BQ744">
        <f>IFERROR(VLOOKUP(C744,'[1]Pivot 28112017 - VIR 2018'!$D$4:$E$117,2,FALSE),0)</f>
        <v>12.537000000000001</v>
      </c>
      <c r="BR744">
        <v>276.60000000000002</v>
      </c>
    </row>
    <row r="745" spans="1:70" x14ac:dyDescent="0.25">
      <c r="A745" t="s">
        <v>1342</v>
      </c>
      <c r="B745" t="s">
        <v>1338</v>
      </c>
      <c r="C745">
        <v>980824586</v>
      </c>
      <c r="D745" t="s">
        <v>1339</v>
      </c>
      <c r="E745">
        <v>2010</v>
      </c>
      <c r="F745">
        <v>0</v>
      </c>
      <c r="G745">
        <v>0</v>
      </c>
      <c r="H745">
        <v>0</v>
      </c>
      <c r="I745">
        <v>12031</v>
      </c>
      <c r="J745">
        <v>0</v>
      </c>
      <c r="K745">
        <v>0</v>
      </c>
      <c r="L745">
        <v>0</v>
      </c>
      <c r="M745">
        <v>26836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15690</v>
      </c>
      <c r="W745">
        <v>-984</v>
      </c>
      <c r="X745">
        <v>6920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13147</v>
      </c>
      <c r="AF745">
        <v>162652</v>
      </c>
      <c r="AG745">
        <v>0</v>
      </c>
      <c r="AH745">
        <v>0</v>
      </c>
      <c r="AI745">
        <v>834</v>
      </c>
      <c r="AJ745">
        <v>396</v>
      </c>
      <c r="AK745">
        <v>561</v>
      </c>
      <c r="AL745">
        <v>1490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708</v>
      </c>
      <c r="AS745">
        <v>17956</v>
      </c>
      <c r="AT745">
        <v>0</v>
      </c>
      <c r="AU745">
        <v>0</v>
      </c>
      <c r="AV745">
        <v>0</v>
      </c>
      <c r="AW745">
        <v>146</v>
      </c>
      <c r="AX745">
        <v>19</v>
      </c>
      <c r="AY745">
        <v>16328</v>
      </c>
      <c r="AZ745">
        <v>0</v>
      </c>
      <c r="BA745">
        <v>0</v>
      </c>
      <c r="BB745">
        <v>0</v>
      </c>
      <c r="BP745">
        <f>IFERROR(VLOOKUP(C745,'[2]Øyer per selskap'!$A$2:$D$43,4,FALSE),0)</f>
        <v>4</v>
      </c>
      <c r="BQ745">
        <f>IFERROR(VLOOKUP(C745,'[1]Pivot 28112017 - VIR 2018'!$D$4:$E$117,2,FALSE),0)</f>
        <v>12.537000000000001</v>
      </c>
      <c r="BR745">
        <v>276.60000000000002</v>
      </c>
    </row>
    <row r="746" spans="1:70" x14ac:dyDescent="0.25">
      <c r="A746" t="s">
        <v>1343</v>
      </c>
      <c r="B746" t="s">
        <v>1338</v>
      </c>
      <c r="C746">
        <v>980824586</v>
      </c>
      <c r="D746" t="s">
        <v>1339</v>
      </c>
      <c r="E746">
        <v>2011</v>
      </c>
      <c r="F746">
        <v>0</v>
      </c>
      <c r="G746">
        <v>0</v>
      </c>
      <c r="H746">
        <v>0</v>
      </c>
      <c r="I746">
        <v>12896</v>
      </c>
      <c r="J746">
        <v>0</v>
      </c>
      <c r="K746">
        <v>0</v>
      </c>
      <c r="L746">
        <v>0</v>
      </c>
      <c r="M746">
        <v>18608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18218</v>
      </c>
      <c r="W746">
        <v>3147</v>
      </c>
      <c r="X746">
        <v>7157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13306</v>
      </c>
      <c r="AF746">
        <v>169743</v>
      </c>
      <c r="AG746">
        <v>0</v>
      </c>
      <c r="AH746">
        <v>0</v>
      </c>
      <c r="AI746">
        <v>836</v>
      </c>
      <c r="AJ746">
        <v>397</v>
      </c>
      <c r="AK746">
        <v>566</v>
      </c>
      <c r="AL746">
        <v>8962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773</v>
      </c>
      <c r="AS746">
        <v>20634</v>
      </c>
      <c r="AT746">
        <v>0</v>
      </c>
      <c r="AU746">
        <v>0</v>
      </c>
      <c r="AV746">
        <v>0</v>
      </c>
      <c r="AW746">
        <v>148</v>
      </c>
      <c r="AX746">
        <v>21</v>
      </c>
      <c r="AY746">
        <v>20744</v>
      </c>
      <c r="AZ746">
        <v>0</v>
      </c>
      <c r="BA746">
        <v>0</v>
      </c>
      <c r="BB746">
        <v>0</v>
      </c>
      <c r="BP746">
        <f>IFERROR(VLOOKUP(C746,'[2]Øyer per selskap'!$A$2:$D$43,4,FALSE),0)</f>
        <v>4</v>
      </c>
      <c r="BQ746">
        <f>IFERROR(VLOOKUP(C746,'[1]Pivot 28112017 - VIR 2018'!$D$4:$E$117,2,FALSE),0)</f>
        <v>12.537000000000001</v>
      </c>
      <c r="BR746">
        <v>276.60000000000002</v>
      </c>
    </row>
    <row r="747" spans="1:70" x14ac:dyDescent="0.25">
      <c r="A747" t="s">
        <v>1344</v>
      </c>
      <c r="B747" t="s">
        <v>1338</v>
      </c>
      <c r="C747">
        <v>980824586</v>
      </c>
      <c r="D747" t="s">
        <v>1339</v>
      </c>
      <c r="E747">
        <v>2012</v>
      </c>
      <c r="F747">
        <v>0</v>
      </c>
      <c r="G747">
        <v>0</v>
      </c>
      <c r="H747">
        <v>0</v>
      </c>
      <c r="I747">
        <v>13209</v>
      </c>
      <c r="J747">
        <v>0</v>
      </c>
      <c r="K747">
        <v>0</v>
      </c>
      <c r="L747">
        <v>0</v>
      </c>
      <c r="M747">
        <v>25633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18256</v>
      </c>
      <c r="W747">
        <v>4039</v>
      </c>
      <c r="X747">
        <v>6715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13495</v>
      </c>
      <c r="AF747">
        <v>172063</v>
      </c>
      <c r="AG747">
        <v>0</v>
      </c>
      <c r="AH747">
        <v>0</v>
      </c>
      <c r="AI747">
        <v>848</v>
      </c>
      <c r="AJ747">
        <v>394</v>
      </c>
      <c r="AK747">
        <v>569</v>
      </c>
      <c r="AL747">
        <v>1858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859</v>
      </c>
      <c r="AS747">
        <v>22564</v>
      </c>
      <c r="AT747">
        <v>0</v>
      </c>
      <c r="AU747">
        <v>0</v>
      </c>
      <c r="AV747">
        <v>0</v>
      </c>
      <c r="AW747">
        <v>154</v>
      </c>
      <c r="AX747">
        <v>21</v>
      </c>
      <c r="AY747">
        <v>13273</v>
      </c>
      <c r="AZ747">
        <v>0</v>
      </c>
      <c r="BA747">
        <v>0</v>
      </c>
      <c r="BB747">
        <v>0</v>
      </c>
      <c r="BP747">
        <f>IFERROR(VLOOKUP(C747,'[2]Øyer per selskap'!$A$2:$D$43,4,FALSE),0)</f>
        <v>4</v>
      </c>
      <c r="BQ747">
        <f>IFERROR(VLOOKUP(C747,'[1]Pivot 28112017 - VIR 2018'!$D$4:$E$117,2,FALSE),0)</f>
        <v>12.537000000000001</v>
      </c>
      <c r="BR747">
        <v>276.60000000000002</v>
      </c>
    </row>
    <row r="748" spans="1:70" x14ac:dyDescent="0.25">
      <c r="A748" t="s">
        <v>1345</v>
      </c>
      <c r="B748" t="s">
        <v>1338</v>
      </c>
      <c r="C748">
        <v>980824586</v>
      </c>
      <c r="D748" t="s">
        <v>1339</v>
      </c>
      <c r="E748">
        <v>2013</v>
      </c>
      <c r="F748">
        <v>0</v>
      </c>
      <c r="G748">
        <v>0</v>
      </c>
      <c r="H748">
        <v>0</v>
      </c>
      <c r="I748">
        <v>13265</v>
      </c>
      <c r="J748">
        <v>0</v>
      </c>
      <c r="K748">
        <v>0</v>
      </c>
      <c r="L748">
        <v>0</v>
      </c>
      <c r="M748">
        <v>24503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18315</v>
      </c>
      <c r="W748">
        <v>3352</v>
      </c>
      <c r="X748">
        <v>7257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13862</v>
      </c>
      <c r="AF748">
        <v>181523</v>
      </c>
      <c r="AG748">
        <v>0</v>
      </c>
      <c r="AH748">
        <v>0</v>
      </c>
      <c r="AI748">
        <v>855</v>
      </c>
      <c r="AJ748">
        <v>399</v>
      </c>
      <c r="AK748">
        <v>568</v>
      </c>
      <c r="AL748">
        <v>3085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980</v>
      </c>
      <c r="AS748">
        <v>23260</v>
      </c>
      <c r="AT748">
        <v>0</v>
      </c>
      <c r="AU748">
        <v>0</v>
      </c>
      <c r="AV748">
        <v>0</v>
      </c>
      <c r="AW748">
        <v>148</v>
      </c>
      <c r="AX748">
        <v>21</v>
      </c>
      <c r="AY748">
        <v>17038</v>
      </c>
      <c r="AZ748">
        <v>0</v>
      </c>
      <c r="BA748">
        <v>0</v>
      </c>
      <c r="BB748">
        <v>0</v>
      </c>
      <c r="BC748" s="1">
        <v>0</v>
      </c>
      <c r="BD748" s="1">
        <v>0</v>
      </c>
      <c r="BE748" s="1">
        <v>0</v>
      </c>
      <c r="BF748" s="1">
        <v>17054</v>
      </c>
      <c r="BG748" s="1">
        <v>0.15849654040107894</v>
      </c>
      <c r="BH748" s="1">
        <v>0.21449513310660256</v>
      </c>
      <c r="BI748" s="1">
        <v>10.363726984871585</v>
      </c>
      <c r="BJ748" s="1">
        <v>28.830948751026153</v>
      </c>
      <c r="BK748" s="1">
        <v>7966.6747390641494</v>
      </c>
      <c r="BL748" s="1">
        <v>62</v>
      </c>
      <c r="BM748" s="1">
        <v>35.826902779406588</v>
      </c>
      <c r="BN748" s="1">
        <v>206.04869434345804</v>
      </c>
      <c r="BO748" s="1">
        <v>6.7598149609122968</v>
      </c>
      <c r="BP748">
        <f>IFERROR(VLOOKUP(C748,'[2]Øyer per selskap'!$A$2:$D$43,4,FALSE),0)</f>
        <v>4</v>
      </c>
      <c r="BQ748">
        <f>IFERROR(VLOOKUP(C748,'[1]Pivot 28112017 - VIR 2018'!$D$4:$E$117,2,FALSE),0)</f>
        <v>12.537000000000001</v>
      </c>
      <c r="BR748">
        <v>276.60000000000002</v>
      </c>
    </row>
    <row r="749" spans="1:70" x14ac:dyDescent="0.25">
      <c r="A749" t="s">
        <v>1346</v>
      </c>
      <c r="B749" t="s">
        <v>1338</v>
      </c>
      <c r="C749">
        <v>980824586</v>
      </c>
      <c r="D749" t="s">
        <v>1339</v>
      </c>
      <c r="E749">
        <v>2014</v>
      </c>
      <c r="F749">
        <v>0</v>
      </c>
      <c r="G749">
        <v>0</v>
      </c>
      <c r="H749">
        <v>0</v>
      </c>
      <c r="I749">
        <v>13701</v>
      </c>
      <c r="J749">
        <v>0</v>
      </c>
      <c r="K749">
        <v>0</v>
      </c>
      <c r="L749">
        <v>0</v>
      </c>
      <c r="M749">
        <v>23356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18925</v>
      </c>
      <c r="W749">
        <v>-2476</v>
      </c>
      <c r="X749">
        <v>7098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13894</v>
      </c>
      <c r="AF749">
        <v>185451</v>
      </c>
      <c r="AG749">
        <v>0</v>
      </c>
      <c r="AH749">
        <v>0</v>
      </c>
      <c r="AI749">
        <v>857</v>
      </c>
      <c r="AJ749">
        <v>398</v>
      </c>
      <c r="AK749">
        <v>569</v>
      </c>
      <c r="AL749">
        <v>2945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1007</v>
      </c>
      <c r="AS749">
        <v>23476</v>
      </c>
      <c r="AT749">
        <v>0</v>
      </c>
      <c r="AU749">
        <v>0</v>
      </c>
      <c r="AV749">
        <v>0</v>
      </c>
      <c r="AW749">
        <v>150</v>
      </c>
      <c r="AX749">
        <v>21</v>
      </c>
      <c r="AY749">
        <v>17345</v>
      </c>
      <c r="AZ749">
        <v>0</v>
      </c>
      <c r="BA749">
        <v>0</v>
      </c>
      <c r="BB749">
        <v>0</v>
      </c>
      <c r="BC749" s="1">
        <v>0</v>
      </c>
      <c r="BD749" s="1">
        <v>0</v>
      </c>
      <c r="BE749" s="1">
        <v>0</v>
      </c>
      <c r="BF749" s="1">
        <v>17054</v>
      </c>
      <c r="BG749" s="1">
        <v>0.15849654040107894</v>
      </c>
      <c r="BH749" s="1">
        <v>0.21449513310660256</v>
      </c>
      <c r="BI749" s="1">
        <v>10.363726984871585</v>
      </c>
      <c r="BJ749" s="1">
        <v>28.830948751026153</v>
      </c>
      <c r="BK749" s="1">
        <v>7966.6747390641494</v>
      </c>
      <c r="BL749" s="1">
        <v>62</v>
      </c>
      <c r="BM749" s="1">
        <v>35.826902779406588</v>
      </c>
      <c r="BN749" s="1">
        <v>206.04869434345804</v>
      </c>
      <c r="BO749" s="1">
        <v>6.7598149609122968</v>
      </c>
      <c r="BP749">
        <f>IFERROR(VLOOKUP(C749,'[2]Øyer per selskap'!$A$2:$D$43,4,FALSE),0)</f>
        <v>4</v>
      </c>
      <c r="BQ749">
        <f>IFERROR(VLOOKUP(C749,'[1]Pivot 28112017 - VIR 2018'!$D$4:$E$117,2,FALSE),0)</f>
        <v>12.537000000000001</v>
      </c>
      <c r="BR749">
        <v>276.60000000000002</v>
      </c>
    </row>
    <row r="750" spans="1:70" x14ac:dyDescent="0.25">
      <c r="A750" t="s">
        <v>1347</v>
      </c>
      <c r="B750" t="s">
        <v>1338</v>
      </c>
      <c r="C750">
        <v>980824586</v>
      </c>
      <c r="D750" t="s">
        <v>1339</v>
      </c>
      <c r="E750">
        <v>2015</v>
      </c>
      <c r="F750">
        <v>0</v>
      </c>
      <c r="G750">
        <v>0</v>
      </c>
      <c r="H750">
        <v>0</v>
      </c>
      <c r="I750">
        <v>15143</v>
      </c>
      <c r="J750">
        <v>0</v>
      </c>
      <c r="K750">
        <v>0</v>
      </c>
      <c r="L750">
        <v>0</v>
      </c>
      <c r="M750">
        <v>22931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18680</v>
      </c>
      <c r="W750">
        <v>4452</v>
      </c>
      <c r="X750">
        <v>13538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14023</v>
      </c>
      <c r="AF750">
        <v>197769</v>
      </c>
      <c r="AG750">
        <v>0</v>
      </c>
      <c r="AH750">
        <v>0</v>
      </c>
      <c r="AI750">
        <v>849</v>
      </c>
      <c r="AJ750">
        <v>398</v>
      </c>
      <c r="AK750">
        <v>575</v>
      </c>
      <c r="AL750">
        <v>2071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322</v>
      </c>
      <c r="AS750">
        <v>8529</v>
      </c>
      <c r="AT750">
        <v>0</v>
      </c>
      <c r="AU750">
        <v>0</v>
      </c>
      <c r="AV750">
        <v>0</v>
      </c>
      <c r="AW750">
        <v>156</v>
      </c>
      <c r="AX750">
        <v>21</v>
      </c>
      <c r="AY750">
        <v>17241</v>
      </c>
      <c r="AZ750">
        <v>0</v>
      </c>
      <c r="BA750">
        <v>0</v>
      </c>
      <c r="BB750">
        <v>0</v>
      </c>
      <c r="BC750" s="1">
        <v>0</v>
      </c>
      <c r="BD750" s="1">
        <v>0</v>
      </c>
      <c r="BE750" s="1">
        <v>0</v>
      </c>
      <c r="BF750" s="1">
        <v>17054</v>
      </c>
      <c r="BG750" s="1">
        <v>0.15849654040107894</v>
      </c>
      <c r="BH750" s="1">
        <v>0.21449513310660256</v>
      </c>
      <c r="BI750" s="1">
        <v>10.363726984871585</v>
      </c>
      <c r="BJ750" s="1">
        <v>28.830948751026153</v>
      </c>
      <c r="BK750" s="1">
        <v>7966.6747390641494</v>
      </c>
      <c r="BL750" s="1">
        <v>62</v>
      </c>
      <c r="BM750" s="1">
        <v>35.826902779406588</v>
      </c>
      <c r="BN750" s="1">
        <v>206.04869434345804</v>
      </c>
      <c r="BO750" s="1">
        <v>6.7598149609122968</v>
      </c>
      <c r="BP750">
        <f>IFERROR(VLOOKUP(C750,'[2]Øyer per selskap'!$A$2:$D$43,4,FALSE),0)</f>
        <v>4</v>
      </c>
      <c r="BQ750">
        <f>IFERROR(VLOOKUP(C750,'[1]Pivot 28112017 - VIR 2018'!$D$4:$E$117,2,FALSE),0)</f>
        <v>12.537000000000001</v>
      </c>
      <c r="BR750">
        <v>276.60000000000002</v>
      </c>
    </row>
    <row r="751" spans="1:70" x14ac:dyDescent="0.25">
      <c r="A751" t="s">
        <v>1348</v>
      </c>
      <c r="B751" t="s">
        <v>1338</v>
      </c>
      <c r="C751">
        <v>980824586</v>
      </c>
      <c r="D751" t="s">
        <v>1339</v>
      </c>
      <c r="E751">
        <v>2016</v>
      </c>
      <c r="F751">
        <v>0</v>
      </c>
      <c r="G751">
        <v>0</v>
      </c>
      <c r="H751">
        <v>0</v>
      </c>
      <c r="I751">
        <v>14478</v>
      </c>
      <c r="J751">
        <v>0</v>
      </c>
      <c r="K751">
        <v>0</v>
      </c>
      <c r="L751">
        <v>0</v>
      </c>
      <c r="M751">
        <v>25606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21219</v>
      </c>
      <c r="W751">
        <v>4147</v>
      </c>
      <c r="X751">
        <v>10059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14255</v>
      </c>
      <c r="AF751">
        <v>214510</v>
      </c>
      <c r="AG751">
        <v>0</v>
      </c>
      <c r="AH751">
        <v>0</v>
      </c>
      <c r="AI751">
        <v>861</v>
      </c>
      <c r="AJ751">
        <v>398</v>
      </c>
      <c r="AK751">
        <v>580</v>
      </c>
      <c r="AL751">
        <v>3322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386</v>
      </c>
      <c r="AS751">
        <v>11446</v>
      </c>
      <c r="AT751">
        <v>0</v>
      </c>
      <c r="AU751">
        <v>0</v>
      </c>
      <c r="AV751">
        <v>0</v>
      </c>
      <c r="AW751">
        <v>161</v>
      </c>
      <c r="AX751">
        <v>21</v>
      </c>
      <c r="AY751">
        <v>14517</v>
      </c>
      <c r="AZ751">
        <v>0</v>
      </c>
      <c r="BA751">
        <v>0</v>
      </c>
      <c r="BB751">
        <v>0</v>
      </c>
      <c r="BC751" s="1">
        <v>0</v>
      </c>
      <c r="BD751" s="1">
        <v>0</v>
      </c>
      <c r="BE751" s="1">
        <v>0</v>
      </c>
      <c r="BF751" s="1">
        <v>17054</v>
      </c>
      <c r="BG751" s="1">
        <v>0.15849654040107894</v>
      </c>
      <c r="BH751" s="1">
        <v>0.21449513310660256</v>
      </c>
      <c r="BI751" s="1">
        <v>10.363726984871585</v>
      </c>
      <c r="BJ751" s="1">
        <v>28.830948751026153</v>
      </c>
      <c r="BK751" s="1">
        <v>7966.6747390641494</v>
      </c>
      <c r="BL751" s="1">
        <v>62</v>
      </c>
      <c r="BM751" s="1">
        <v>35.826902779406588</v>
      </c>
      <c r="BN751" s="1">
        <v>206.04869434345804</v>
      </c>
      <c r="BO751" s="1">
        <v>6.7598149609122968</v>
      </c>
      <c r="BP751">
        <f>IFERROR(VLOOKUP(C751,'[2]Øyer per selskap'!$A$2:$D$43,4,FALSE),0)</f>
        <v>4</v>
      </c>
      <c r="BQ751">
        <f>IFERROR(VLOOKUP(C751,'[1]Pivot 28112017 - VIR 2018'!$D$4:$E$117,2,FALSE),0)</f>
        <v>12.537000000000001</v>
      </c>
      <c r="BR751">
        <v>276.60000000000002</v>
      </c>
    </row>
    <row r="752" spans="1:70" x14ac:dyDescent="0.25">
      <c r="A752" t="s">
        <v>641</v>
      </c>
      <c r="B752" t="s">
        <v>642</v>
      </c>
      <c r="C752">
        <v>948526786</v>
      </c>
      <c r="D752" t="s">
        <v>643</v>
      </c>
      <c r="E752">
        <v>2007</v>
      </c>
      <c r="F752">
        <v>0</v>
      </c>
      <c r="G752">
        <v>0</v>
      </c>
      <c r="H752">
        <v>0</v>
      </c>
      <c r="I752">
        <v>8282</v>
      </c>
      <c r="J752">
        <v>0</v>
      </c>
      <c r="K752">
        <v>75</v>
      </c>
      <c r="L752">
        <v>0</v>
      </c>
      <c r="M752">
        <v>17103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14778</v>
      </c>
      <c r="W752">
        <v>2633</v>
      </c>
      <c r="X752">
        <v>3069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10288</v>
      </c>
      <c r="AF752">
        <v>127790</v>
      </c>
      <c r="AG752">
        <v>957</v>
      </c>
      <c r="AH752">
        <v>0</v>
      </c>
      <c r="AI752">
        <v>907</v>
      </c>
      <c r="AJ752">
        <v>896</v>
      </c>
      <c r="AK752">
        <v>989</v>
      </c>
      <c r="AL752">
        <v>1225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462</v>
      </c>
      <c r="AS752">
        <v>18861</v>
      </c>
      <c r="AT752">
        <v>0</v>
      </c>
      <c r="AU752">
        <v>0</v>
      </c>
      <c r="AV752">
        <v>0</v>
      </c>
      <c r="AW752">
        <v>93</v>
      </c>
      <c r="AX752">
        <v>0</v>
      </c>
      <c r="AY752">
        <v>14616</v>
      </c>
      <c r="AZ752">
        <v>0</v>
      </c>
      <c r="BA752">
        <v>0</v>
      </c>
      <c r="BB752">
        <v>0</v>
      </c>
      <c r="BC752" s="1">
        <v>0</v>
      </c>
      <c r="BD752" s="1">
        <v>0</v>
      </c>
      <c r="BE752" s="1">
        <v>0</v>
      </c>
      <c r="BF752" s="1">
        <v>35531</v>
      </c>
      <c r="BG752" s="1">
        <v>2.3472460668148939E-2</v>
      </c>
      <c r="BH752" s="1">
        <v>1.0413441783231545E-3</v>
      </c>
      <c r="BI752" s="1">
        <v>6.4217725366581293</v>
      </c>
      <c r="BJ752" s="1">
        <v>23.567645154935128</v>
      </c>
      <c r="BK752" s="1">
        <v>158105.40193070841</v>
      </c>
      <c r="BL752" s="1">
        <v>61.794320452562552</v>
      </c>
      <c r="BM752" s="1">
        <v>35.725197714671694</v>
      </c>
      <c r="BN752" s="1">
        <v>223.12230634281795</v>
      </c>
      <c r="BO752" s="1">
        <v>1.3182847739811741</v>
      </c>
      <c r="BP752">
        <f>IFERROR(VLOOKUP(C752,'[2]Øyer per selskap'!$A$2:$D$43,4,FALSE),0)</f>
        <v>0</v>
      </c>
      <c r="BQ752">
        <f>IFERROR(VLOOKUP(C752,'[1]Pivot 28112017 - VIR 2018'!$D$4:$E$117,2,FALSE),0)</f>
        <v>21.396999999999998</v>
      </c>
      <c r="BR752">
        <v>259.79204793028316</v>
      </c>
    </row>
    <row r="753" spans="1:70" x14ac:dyDescent="0.25">
      <c r="A753" t="s">
        <v>644</v>
      </c>
      <c r="B753" t="s">
        <v>642</v>
      </c>
      <c r="C753">
        <v>948526786</v>
      </c>
      <c r="D753" t="s">
        <v>643</v>
      </c>
      <c r="E753">
        <v>2008</v>
      </c>
      <c r="F753">
        <v>0</v>
      </c>
      <c r="G753">
        <v>0</v>
      </c>
      <c r="H753">
        <v>0</v>
      </c>
      <c r="I753">
        <v>8385</v>
      </c>
      <c r="J753">
        <v>0</v>
      </c>
      <c r="K753">
        <v>75</v>
      </c>
      <c r="L753">
        <v>0</v>
      </c>
      <c r="M753">
        <v>12522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15665</v>
      </c>
      <c r="W753">
        <v>3303</v>
      </c>
      <c r="X753">
        <v>3084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10249</v>
      </c>
      <c r="AF753">
        <v>129772</v>
      </c>
      <c r="AG753">
        <v>882</v>
      </c>
      <c r="AH753">
        <v>0</v>
      </c>
      <c r="AI753">
        <v>910</v>
      </c>
      <c r="AJ753">
        <v>896</v>
      </c>
      <c r="AK753">
        <v>992</v>
      </c>
      <c r="AL753">
        <v>1136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793</v>
      </c>
      <c r="AS753">
        <v>21782</v>
      </c>
      <c r="AT753">
        <v>0</v>
      </c>
      <c r="AU753">
        <v>0</v>
      </c>
      <c r="AV753">
        <v>0</v>
      </c>
      <c r="AW753">
        <v>96</v>
      </c>
      <c r="AX753">
        <v>0</v>
      </c>
      <c r="AY753">
        <v>15740</v>
      </c>
      <c r="AZ753">
        <v>0</v>
      </c>
      <c r="BA753">
        <v>0</v>
      </c>
      <c r="BB753">
        <v>0</v>
      </c>
      <c r="BP753">
        <f>IFERROR(VLOOKUP(C753,'[2]Øyer per selskap'!$A$2:$D$43,4,FALSE),0)</f>
        <v>0</v>
      </c>
      <c r="BQ753">
        <f>IFERROR(VLOOKUP(C753,'[1]Pivot 28112017 - VIR 2018'!$D$4:$E$117,2,FALSE),0)</f>
        <v>21.396999999999998</v>
      </c>
      <c r="BR753">
        <v>259.79204793028316</v>
      </c>
    </row>
    <row r="754" spans="1:70" x14ac:dyDescent="0.25">
      <c r="A754" t="s">
        <v>645</v>
      </c>
      <c r="B754" t="s">
        <v>642</v>
      </c>
      <c r="C754">
        <v>948526786</v>
      </c>
      <c r="D754" t="s">
        <v>643</v>
      </c>
      <c r="E754">
        <v>2009</v>
      </c>
      <c r="F754">
        <v>0</v>
      </c>
      <c r="G754">
        <v>0</v>
      </c>
      <c r="H754">
        <v>0</v>
      </c>
      <c r="I754">
        <v>9004</v>
      </c>
      <c r="J754">
        <v>0</v>
      </c>
      <c r="K754">
        <v>75</v>
      </c>
      <c r="L754">
        <v>0</v>
      </c>
      <c r="M754">
        <v>16619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19031</v>
      </c>
      <c r="W754">
        <v>2832</v>
      </c>
      <c r="X754">
        <v>4193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10294</v>
      </c>
      <c r="AF754">
        <v>134350</v>
      </c>
      <c r="AG754">
        <v>807</v>
      </c>
      <c r="AH754">
        <v>0</v>
      </c>
      <c r="AI754">
        <v>914</v>
      </c>
      <c r="AJ754">
        <v>890</v>
      </c>
      <c r="AK754">
        <v>992</v>
      </c>
      <c r="AL754">
        <v>2206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893</v>
      </c>
      <c r="AS754">
        <v>23183</v>
      </c>
      <c r="AT754">
        <v>0</v>
      </c>
      <c r="AU754">
        <v>0</v>
      </c>
      <c r="AV754">
        <v>0</v>
      </c>
      <c r="AW754">
        <v>102</v>
      </c>
      <c r="AX754">
        <v>0</v>
      </c>
      <c r="AY754">
        <v>17847</v>
      </c>
      <c r="AZ754">
        <v>0</v>
      </c>
      <c r="BA754">
        <v>0</v>
      </c>
      <c r="BB754">
        <v>0</v>
      </c>
      <c r="BP754">
        <f>IFERROR(VLOOKUP(C754,'[2]Øyer per selskap'!$A$2:$D$43,4,FALSE),0)</f>
        <v>0</v>
      </c>
      <c r="BQ754">
        <f>IFERROR(VLOOKUP(C754,'[1]Pivot 28112017 - VIR 2018'!$D$4:$E$117,2,FALSE),0)</f>
        <v>21.396999999999998</v>
      </c>
      <c r="BR754">
        <v>259.79204793028316</v>
      </c>
    </row>
    <row r="755" spans="1:70" x14ac:dyDescent="0.25">
      <c r="A755" t="s">
        <v>646</v>
      </c>
      <c r="B755" t="s">
        <v>642</v>
      </c>
      <c r="C755">
        <v>948526786</v>
      </c>
      <c r="D755" t="s">
        <v>643</v>
      </c>
      <c r="E755">
        <v>2010</v>
      </c>
      <c r="F755">
        <v>0</v>
      </c>
      <c r="G755">
        <v>0</v>
      </c>
      <c r="H755">
        <v>0</v>
      </c>
      <c r="I755">
        <v>9619</v>
      </c>
      <c r="J755">
        <v>0</v>
      </c>
      <c r="K755">
        <v>75</v>
      </c>
      <c r="L755">
        <v>0</v>
      </c>
      <c r="M755">
        <v>20778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20197</v>
      </c>
      <c r="W755">
        <v>-1284</v>
      </c>
      <c r="X755">
        <v>5928</v>
      </c>
      <c r="Y755">
        <v>0</v>
      </c>
      <c r="Z755">
        <v>65.8</v>
      </c>
      <c r="AA755">
        <v>0</v>
      </c>
      <c r="AB755">
        <v>0</v>
      </c>
      <c r="AC755">
        <v>0</v>
      </c>
      <c r="AD755">
        <v>551.59</v>
      </c>
      <c r="AE755">
        <v>10353</v>
      </c>
      <c r="AF755">
        <v>138831</v>
      </c>
      <c r="AG755">
        <v>732</v>
      </c>
      <c r="AH755">
        <v>0</v>
      </c>
      <c r="AI755">
        <v>916</v>
      </c>
      <c r="AJ755">
        <v>890</v>
      </c>
      <c r="AK755">
        <v>1002</v>
      </c>
      <c r="AL755">
        <v>2096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1000</v>
      </c>
      <c r="AS755">
        <v>25936</v>
      </c>
      <c r="AT755">
        <v>0</v>
      </c>
      <c r="AU755">
        <v>0</v>
      </c>
      <c r="AV755">
        <v>0</v>
      </c>
      <c r="AW755">
        <v>112</v>
      </c>
      <c r="AX755">
        <v>0</v>
      </c>
      <c r="AY755">
        <v>17921</v>
      </c>
      <c r="AZ755">
        <v>0</v>
      </c>
      <c r="BA755">
        <v>0</v>
      </c>
      <c r="BB755">
        <v>0</v>
      </c>
      <c r="BP755">
        <f>IFERROR(VLOOKUP(C755,'[2]Øyer per selskap'!$A$2:$D$43,4,FALSE),0)</f>
        <v>0</v>
      </c>
      <c r="BQ755">
        <f>IFERROR(VLOOKUP(C755,'[1]Pivot 28112017 - VIR 2018'!$D$4:$E$117,2,FALSE),0)</f>
        <v>21.396999999999998</v>
      </c>
      <c r="BR755">
        <v>259.79204793028316</v>
      </c>
    </row>
    <row r="756" spans="1:70" x14ac:dyDescent="0.25">
      <c r="A756" t="s">
        <v>647</v>
      </c>
      <c r="B756" t="s">
        <v>642</v>
      </c>
      <c r="C756">
        <v>948526786</v>
      </c>
      <c r="D756" t="s">
        <v>643</v>
      </c>
      <c r="E756">
        <v>2011</v>
      </c>
      <c r="F756">
        <v>0</v>
      </c>
      <c r="G756">
        <v>0</v>
      </c>
      <c r="H756">
        <v>0</v>
      </c>
      <c r="I756">
        <v>9982</v>
      </c>
      <c r="J756">
        <v>0</v>
      </c>
      <c r="K756">
        <v>75</v>
      </c>
      <c r="L756">
        <v>0</v>
      </c>
      <c r="M756">
        <v>12002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21415</v>
      </c>
      <c r="W756">
        <v>3828</v>
      </c>
      <c r="X756">
        <v>6120</v>
      </c>
      <c r="Y756">
        <v>0</v>
      </c>
      <c r="Z756">
        <v>65.8</v>
      </c>
      <c r="AA756">
        <v>0</v>
      </c>
      <c r="AB756">
        <v>0</v>
      </c>
      <c r="AC756">
        <v>0</v>
      </c>
      <c r="AD756">
        <v>551.59</v>
      </c>
      <c r="AE756">
        <v>10401</v>
      </c>
      <c r="AF756">
        <v>148539</v>
      </c>
      <c r="AG756">
        <v>657</v>
      </c>
      <c r="AH756">
        <v>0</v>
      </c>
      <c r="AI756">
        <v>923</v>
      </c>
      <c r="AJ756">
        <v>882</v>
      </c>
      <c r="AK756">
        <v>1000</v>
      </c>
      <c r="AL756">
        <v>3785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1103</v>
      </c>
      <c r="AS756">
        <v>26868</v>
      </c>
      <c r="AT756">
        <v>0</v>
      </c>
      <c r="AU756">
        <v>0</v>
      </c>
      <c r="AV756">
        <v>0</v>
      </c>
      <c r="AW756">
        <v>118</v>
      </c>
      <c r="AX756">
        <v>0</v>
      </c>
      <c r="AY756">
        <v>20120</v>
      </c>
      <c r="AZ756">
        <v>0</v>
      </c>
      <c r="BA756">
        <v>0</v>
      </c>
      <c r="BB756">
        <v>0</v>
      </c>
      <c r="BP756">
        <f>IFERROR(VLOOKUP(C756,'[2]Øyer per selskap'!$A$2:$D$43,4,FALSE),0)</f>
        <v>0</v>
      </c>
      <c r="BQ756">
        <f>IFERROR(VLOOKUP(C756,'[1]Pivot 28112017 - VIR 2018'!$D$4:$E$117,2,FALSE),0)</f>
        <v>21.396999999999998</v>
      </c>
      <c r="BR756">
        <v>259.79204793028316</v>
      </c>
    </row>
    <row r="757" spans="1:70" x14ac:dyDescent="0.25">
      <c r="A757" t="s">
        <v>648</v>
      </c>
      <c r="B757" t="s">
        <v>642</v>
      </c>
      <c r="C757">
        <v>948526786</v>
      </c>
      <c r="D757" t="s">
        <v>643</v>
      </c>
      <c r="E757">
        <v>2012</v>
      </c>
      <c r="F757">
        <v>0</v>
      </c>
      <c r="G757">
        <v>0</v>
      </c>
      <c r="H757">
        <v>0</v>
      </c>
      <c r="I757">
        <v>10748</v>
      </c>
      <c r="J757">
        <v>0</v>
      </c>
      <c r="K757">
        <v>75</v>
      </c>
      <c r="L757">
        <v>0</v>
      </c>
      <c r="M757">
        <v>18654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23590</v>
      </c>
      <c r="W757">
        <v>4663</v>
      </c>
      <c r="X757">
        <v>8360</v>
      </c>
      <c r="Y757">
        <v>0</v>
      </c>
      <c r="Z757">
        <v>65.8</v>
      </c>
      <c r="AA757">
        <v>0</v>
      </c>
      <c r="AB757">
        <v>0</v>
      </c>
      <c r="AC757">
        <v>0</v>
      </c>
      <c r="AD757">
        <v>551.59</v>
      </c>
      <c r="AE757">
        <v>10479</v>
      </c>
      <c r="AF757">
        <v>154405</v>
      </c>
      <c r="AG757">
        <v>582</v>
      </c>
      <c r="AH757">
        <v>0</v>
      </c>
      <c r="AI757">
        <v>927</v>
      </c>
      <c r="AJ757">
        <v>877</v>
      </c>
      <c r="AK757">
        <v>1001</v>
      </c>
      <c r="AL757">
        <v>2220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1301</v>
      </c>
      <c r="AS757">
        <v>31836</v>
      </c>
      <c r="AT757">
        <v>0</v>
      </c>
      <c r="AU757">
        <v>0</v>
      </c>
      <c r="AV757">
        <v>0</v>
      </c>
      <c r="AW757">
        <v>124</v>
      </c>
      <c r="AX757">
        <v>0</v>
      </c>
      <c r="AY757">
        <v>22752</v>
      </c>
      <c r="AZ757">
        <v>0</v>
      </c>
      <c r="BA757">
        <v>0</v>
      </c>
      <c r="BB757">
        <v>0</v>
      </c>
      <c r="BP757">
        <f>IFERROR(VLOOKUP(C757,'[2]Øyer per selskap'!$A$2:$D$43,4,FALSE),0)</f>
        <v>0</v>
      </c>
      <c r="BQ757">
        <f>IFERROR(VLOOKUP(C757,'[1]Pivot 28112017 - VIR 2018'!$D$4:$E$117,2,FALSE),0)</f>
        <v>21.396999999999998</v>
      </c>
      <c r="BR757">
        <v>259.79204793028316</v>
      </c>
    </row>
    <row r="758" spans="1:70" x14ac:dyDescent="0.25">
      <c r="A758" t="s">
        <v>649</v>
      </c>
      <c r="B758" t="s">
        <v>642</v>
      </c>
      <c r="C758">
        <v>948526786</v>
      </c>
      <c r="D758" t="s">
        <v>643</v>
      </c>
      <c r="E758">
        <v>2013</v>
      </c>
      <c r="F758">
        <v>0</v>
      </c>
      <c r="G758">
        <v>0</v>
      </c>
      <c r="H758">
        <v>0</v>
      </c>
      <c r="I758">
        <v>11551</v>
      </c>
      <c r="J758">
        <v>0</v>
      </c>
      <c r="K758">
        <v>75</v>
      </c>
      <c r="L758">
        <v>0</v>
      </c>
      <c r="M758">
        <v>18107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24052</v>
      </c>
      <c r="W758">
        <v>4367</v>
      </c>
      <c r="X758">
        <v>7244</v>
      </c>
      <c r="Y758">
        <v>0</v>
      </c>
      <c r="Z758">
        <v>65.8</v>
      </c>
      <c r="AA758">
        <v>0</v>
      </c>
      <c r="AB758">
        <v>0</v>
      </c>
      <c r="AC758">
        <v>0</v>
      </c>
      <c r="AD758">
        <v>551.59</v>
      </c>
      <c r="AE758">
        <v>10598</v>
      </c>
      <c r="AF758">
        <v>164216</v>
      </c>
      <c r="AG758">
        <v>507</v>
      </c>
      <c r="AH758">
        <v>0</v>
      </c>
      <c r="AI758">
        <v>934</v>
      </c>
      <c r="AJ758">
        <v>880</v>
      </c>
      <c r="AK758">
        <v>1003</v>
      </c>
      <c r="AL758">
        <v>3940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1151</v>
      </c>
      <c r="AS758">
        <v>34333</v>
      </c>
      <c r="AT758">
        <v>0</v>
      </c>
      <c r="AU758">
        <v>0</v>
      </c>
      <c r="AV758">
        <v>0</v>
      </c>
      <c r="AW758">
        <v>120</v>
      </c>
      <c r="AX758">
        <v>3</v>
      </c>
      <c r="AY758">
        <v>23255</v>
      </c>
      <c r="AZ758">
        <v>0</v>
      </c>
      <c r="BA758">
        <v>0</v>
      </c>
      <c r="BB758">
        <v>0</v>
      </c>
      <c r="BC758" s="1">
        <v>0</v>
      </c>
      <c r="BD758" s="1">
        <v>0</v>
      </c>
      <c r="BE758" s="1">
        <v>0</v>
      </c>
      <c r="BF758" s="1">
        <v>35531</v>
      </c>
      <c r="BG758" s="1">
        <v>2.3472460668148939E-2</v>
      </c>
      <c r="BH758" s="1">
        <v>1.0413441783231545E-3</v>
      </c>
      <c r="BI758" s="1">
        <v>6.4217725366581293</v>
      </c>
      <c r="BJ758" s="1">
        <v>23.567645154935128</v>
      </c>
      <c r="BK758" s="1">
        <v>158105.40193070841</v>
      </c>
      <c r="BL758" s="1">
        <v>61.794320452562552</v>
      </c>
      <c r="BM758" s="1">
        <v>35.725197714671694</v>
      </c>
      <c r="BN758" s="1">
        <v>223.12230634281795</v>
      </c>
      <c r="BO758" s="1">
        <v>1.3182847739811741</v>
      </c>
      <c r="BP758">
        <f>IFERROR(VLOOKUP(C758,'[2]Øyer per selskap'!$A$2:$D$43,4,FALSE),0)</f>
        <v>0</v>
      </c>
      <c r="BQ758">
        <f>IFERROR(VLOOKUP(C758,'[1]Pivot 28112017 - VIR 2018'!$D$4:$E$117,2,FALSE),0)</f>
        <v>21.396999999999998</v>
      </c>
      <c r="BR758">
        <v>259.79204793028316</v>
      </c>
    </row>
    <row r="759" spans="1:70" x14ac:dyDescent="0.25">
      <c r="A759" t="s">
        <v>650</v>
      </c>
      <c r="B759" t="s">
        <v>642</v>
      </c>
      <c r="C759">
        <v>948526786</v>
      </c>
      <c r="D759" t="s">
        <v>643</v>
      </c>
      <c r="E759">
        <v>2014</v>
      </c>
      <c r="F759">
        <v>0</v>
      </c>
      <c r="G759">
        <v>0</v>
      </c>
      <c r="H759">
        <v>0</v>
      </c>
      <c r="I759">
        <v>12588</v>
      </c>
      <c r="J759">
        <v>0</v>
      </c>
      <c r="K759">
        <v>78</v>
      </c>
      <c r="L759">
        <v>0</v>
      </c>
      <c r="M759">
        <v>14398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25225</v>
      </c>
      <c r="W759">
        <v>-3037</v>
      </c>
      <c r="X759">
        <v>8266</v>
      </c>
      <c r="Y759">
        <v>0</v>
      </c>
      <c r="Z759">
        <v>65.8</v>
      </c>
      <c r="AA759">
        <v>0</v>
      </c>
      <c r="AB759">
        <v>0</v>
      </c>
      <c r="AC759">
        <v>0</v>
      </c>
      <c r="AD759">
        <v>551.59</v>
      </c>
      <c r="AE759">
        <v>10627</v>
      </c>
      <c r="AF759">
        <v>178852</v>
      </c>
      <c r="AG759">
        <v>497</v>
      </c>
      <c r="AH759">
        <v>0</v>
      </c>
      <c r="AI759">
        <v>947</v>
      </c>
      <c r="AJ759">
        <v>881</v>
      </c>
      <c r="AK759">
        <v>1010</v>
      </c>
      <c r="AL759">
        <v>2464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1210</v>
      </c>
      <c r="AS759">
        <v>35403</v>
      </c>
      <c r="AT759">
        <v>0</v>
      </c>
      <c r="AU759">
        <v>0</v>
      </c>
      <c r="AV759">
        <v>0</v>
      </c>
      <c r="AW759">
        <v>126</v>
      </c>
      <c r="AX759">
        <v>3</v>
      </c>
      <c r="AY759">
        <v>24020</v>
      </c>
      <c r="AZ759">
        <v>0</v>
      </c>
      <c r="BA759">
        <v>0</v>
      </c>
      <c r="BB759">
        <v>0</v>
      </c>
      <c r="BC759" s="1">
        <v>0</v>
      </c>
      <c r="BD759" s="1">
        <v>0</v>
      </c>
      <c r="BE759" s="1">
        <v>0</v>
      </c>
      <c r="BF759" s="1">
        <v>35531</v>
      </c>
      <c r="BG759" s="1">
        <v>2.3472460668148939E-2</v>
      </c>
      <c r="BH759" s="1">
        <v>1.0413441783231545E-3</v>
      </c>
      <c r="BI759" s="1">
        <v>6.4217725366581293</v>
      </c>
      <c r="BJ759" s="1">
        <v>23.567645154935128</v>
      </c>
      <c r="BK759" s="1">
        <v>158105.40193070841</v>
      </c>
      <c r="BL759" s="1">
        <v>61.794320452562552</v>
      </c>
      <c r="BM759" s="1">
        <v>35.725197714671694</v>
      </c>
      <c r="BN759" s="1">
        <v>223.12230634281795</v>
      </c>
      <c r="BO759" s="1">
        <v>1.3182847739811741</v>
      </c>
      <c r="BP759">
        <f>IFERROR(VLOOKUP(C759,'[2]Øyer per selskap'!$A$2:$D$43,4,FALSE),0)</f>
        <v>0</v>
      </c>
      <c r="BQ759">
        <f>IFERROR(VLOOKUP(C759,'[1]Pivot 28112017 - VIR 2018'!$D$4:$E$117,2,FALSE),0)</f>
        <v>21.396999999999998</v>
      </c>
      <c r="BR759">
        <v>259.79204793028316</v>
      </c>
    </row>
    <row r="760" spans="1:70" x14ac:dyDescent="0.25">
      <c r="A760" t="s">
        <v>651</v>
      </c>
      <c r="B760" t="s">
        <v>642</v>
      </c>
      <c r="C760">
        <v>948526786</v>
      </c>
      <c r="D760" t="s">
        <v>643</v>
      </c>
      <c r="E760">
        <v>2015</v>
      </c>
      <c r="F760">
        <v>0</v>
      </c>
      <c r="G760">
        <v>0</v>
      </c>
      <c r="H760">
        <v>0</v>
      </c>
      <c r="I760">
        <v>13430</v>
      </c>
      <c r="J760">
        <v>0</v>
      </c>
      <c r="K760">
        <v>80</v>
      </c>
      <c r="L760">
        <v>0</v>
      </c>
      <c r="M760">
        <v>16130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26743</v>
      </c>
      <c r="W760">
        <v>6769</v>
      </c>
      <c r="X760">
        <v>8540</v>
      </c>
      <c r="Y760">
        <v>0</v>
      </c>
      <c r="Z760">
        <v>65.8</v>
      </c>
      <c r="AA760">
        <v>0</v>
      </c>
      <c r="AB760">
        <v>0</v>
      </c>
      <c r="AC760">
        <v>0</v>
      </c>
      <c r="AD760">
        <v>551.59</v>
      </c>
      <c r="AE760">
        <v>10744</v>
      </c>
      <c r="AF760">
        <v>186548</v>
      </c>
      <c r="AG760">
        <v>417</v>
      </c>
      <c r="AH760">
        <v>0</v>
      </c>
      <c r="AI760">
        <v>944</v>
      </c>
      <c r="AJ760">
        <v>871</v>
      </c>
      <c r="AK760">
        <v>1000</v>
      </c>
      <c r="AL760">
        <v>1516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1248</v>
      </c>
      <c r="AS760">
        <v>35520</v>
      </c>
      <c r="AT760">
        <v>0</v>
      </c>
      <c r="AU760">
        <v>0</v>
      </c>
      <c r="AV760">
        <v>0</v>
      </c>
      <c r="AW760">
        <v>129</v>
      </c>
      <c r="AX760">
        <v>0</v>
      </c>
      <c r="AY760">
        <v>25395</v>
      </c>
      <c r="AZ760">
        <v>0</v>
      </c>
      <c r="BA760">
        <v>0</v>
      </c>
      <c r="BB760">
        <v>0</v>
      </c>
      <c r="BC760" s="1">
        <v>0</v>
      </c>
      <c r="BD760" s="1">
        <v>0</v>
      </c>
      <c r="BE760" s="1">
        <v>0</v>
      </c>
      <c r="BF760" s="1">
        <v>35531</v>
      </c>
      <c r="BG760" s="1">
        <v>2.3472460668148939E-2</v>
      </c>
      <c r="BH760" s="1">
        <v>1.0413441783231545E-3</v>
      </c>
      <c r="BI760" s="1">
        <v>6.4217725366581293</v>
      </c>
      <c r="BJ760" s="1">
        <v>23.567645154935128</v>
      </c>
      <c r="BK760" s="1">
        <v>158105.40193070841</v>
      </c>
      <c r="BL760" s="1">
        <v>61.794320452562552</v>
      </c>
      <c r="BM760" s="1">
        <v>35.725197714671694</v>
      </c>
      <c r="BN760" s="1">
        <v>223.12230634281795</v>
      </c>
      <c r="BO760" s="1">
        <v>1.3182847739811741</v>
      </c>
      <c r="BP760">
        <f>IFERROR(VLOOKUP(C760,'[2]Øyer per selskap'!$A$2:$D$43,4,FALSE),0)</f>
        <v>0</v>
      </c>
      <c r="BQ760">
        <f>IFERROR(VLOOKUP(C760,'[1]Pivot 28112017 - VIR 2018'!$D$4:$E$117,2,FALSE),0)</f>
        <v>21.396999999999998</v>
      </c>
      <c r="BR760">
        <v>259.79204793028316</v>
      </c>
    </row>
    <row r="761" spans="1:70" x14ac:dyDescent="0.25">
      <c r="A761" t="s">
        <v>652</v>
      </c>
      <c r="B761" t="s">
        <v>642</v>
      </c>
      <c r="C761">
        <v>948526786</v>
      </c>
      <c r="D761" t="s">
        <v>643</v>
      </c>
      <c r="E761">
        <v>2016</v>
      </c>
      <c r="F761">
        <v>0</v>
      </c>
      <c r="G761">
        <v>0</v>
      </c>
      <c r="H761">
        <v>0</v>
      </c>
      <c r="I761">
        <v>14224</v>
      </c>
      <c r="J761">
        <v>0</v>
      </c>
      <c r="K761">
        <v>80</v>
      </c>
      <c r="L761">
        <v>80</v>
      </c>
      <c r="M761">
        <v>14608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29685</v>
      </c>
      <c r="W761">
        <v>3958</v>
      </c>
      <c r="X761">
        <v>6825</v>
      </c>
      <c r="Y761">
        <v>0</v>
      </c>
      <c r="Z761">
        <v>65.8</v>
      </c>
      <c r="AA761">
        <v>0</v>
      </c>
      <c r="AB761">
        <v>0</v>
      </c>
      <c r="AC761">
        <v>0</v>
      </c>
      <c r="AD761">
        <v>551.59</v>
      </c>
      <c r="AE761">
        <v>10862</v>
      </c>
      <c r="AF761">
        <v>190550</v>
      </c>
      <c r="AG761">
        <v>337</v>
      </c>
      <c r="AH761">
        <v>0</v>
      </c>
      <c r="AI761">
        <v>955</v>
      </c>
      <c r="AJ761">
        <v>866</v>
      </c>
      <c r="AK761">
        <v>1002</v>
      </c>
      <c r="AL761">
        <v>3947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1317</v>
      </c>
      <c r="AS761">
        <v>39405</v>
      </c>
      <c r="AT761">
        <v>5</v>
      </c>
      <c r="AU761">
        <v>0</v>
      </c>
      <c r="AV761">
        <v>0</v>
      </c>
      <c r="AW761">
        <v>136</v>
      </c>
      <c r="AX761">
        <v>0</v>
      </c>
      <c r="AY761">
        <v>20331</v>
      </c>
      <c r="AZ761">
        <v>0</v>
      </c>
      <c r="BA761">
        <v>0</v>
      </c>
      <c r="BB761">
        <v>0</v>
      </c>
      <c r="BC761" s="1">
        <v>0</v>
      </c>
      <c r="BD761" s="1">
        <v>0</v>
      </c>
      <c r="BE761" s="1">
        <v>0</v>
      </c>
      <c r="BF761" s="1">
        <v>35531</v>
      </c>
      <c r="BG761" s="1">
        <v>2.3472460668148939E-2</v>
      </c>
      <c r="BH761" s="1">
        <v>1.0413441783231545E-3</v>
      </c>
      <c r="BI761" s="1">
        <v>6.4217725366581293</v>
      </c>
      <c r="BJ761" s="1">
        <v>23.567645154935128</v>
      </c>
      <c r="BK761" s="1">
        <v>158105.40193070841</v>
      </c>
      <c r="BL761" s="1">
        <v>61.794320452562552</v>
      </c>
      <c r="BM761" s="1">
        <v>35.725197714671694</v>
      </c>
      <c r="BN761" s="1">
        <v>223.12230634281795</v>
      </c>
      <c r="BO761" s="1">
        <v>1.3182847739811741</v>
      </c>
      <c r="BP761">
        <f>IFERROR(VLOOKUP(C761,'[2]Øyer per selskap'!$A$2:$D$43,4,FALSE),0)</f>
        <v>0</v>
      </c>
      <c r="BQ761">
        <f>IFERROR(VLOOKUP(C761,'[1]Pivot 28112017 - VIR 2018'!$D$4:$E$117,2,FALSE),0)</f>
        <v>21.396999999999998</v>
      </c>
      <c r="BR761">
        <v>259.79204793028316</v>
      </c>
    </row>
    <row r="762" spans="1:70" x14ac:dyDescent="0.25">
      <c r="A762" t="s">
        <v>1484</v>
      </c>
      <c r="B762" t="s">
        <v>1485</v>
      </c>
      <c r="C762">
        <v>984653360</v>
      </c>
      <c r="D762" t="s">
        <v>1486</v>
      </c>
      <c r="E762">
        <v>2007</v>
      </c>
      <c r="F762">
        <v>0</v>
      </c>
      <c r="G762">
        <v>0</v>
      </c>
      <c r="H762">
        <v>0</v>
      </c>
      <c r="I762">
        <v>1753</v>
      </c>
      <c r="J762">
        <v>0</v>
      </c>
      <c r="K762">
        <v>0</v>
      </c>
      <c r="L762">
        <v>0</v>
      </c>
      <c r="M762">
        <v>1713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3915</v>
      </c>
      <c r="W762">
        <v>0</v>
      </c>
      <c r="X762">
        <v>2188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1873</v>
      </c>
      <c r="AF762">
        <v>27913</v>
      </c>
      <c r="AG762">
        <v>0</v>
      </c>
      <c r="AH762">
        <v>0</v>
      </c>
      <c r="AI762">
        <v>162</v>
      </c>
      <c r="AJ762">
        <v>110</v>
      </c>
      <c r="AK762">
        <v>170</v>
      </c>
      <c r="AL762">
        <v>117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780</v>
      </c>
      <c r="AS762">
        <v>21309</v>
      </c>
      <c r="AT762">
        <v>432</v>
      </c>
      <c r="AU762">
        <v>0</v>
      </c>
      <c r="AV762">
        <v>0</v>
      </c>
      <c r="AW762">
        <v>60</v>
      </c>
      <c r="AX762">
        <v>0</v>
      </c>
      <c r="AY762">
        <v>4629</v>
      </c>
      <c r="AZ762">
        <v>0</v>
      </c>
      <c r="BA762">
        <v>0</v>
      </c>
      <c r="BB762">
        <v>0</v>
      </c>
      <c r="BC762" s="1">
        <v>0</v>
      </c>
      <c r="BD762" s="1">
        <v>0</v>
      </c>
      <c r="BE762" s="1">
        <v>0</v>
      </c>
      <c r="BF762" s="1">
        <v>4468</v>
      </c>
      <c r="BG762" s="1">
        <v>0.13093106535362578</v>
      </c>
      <c r="BH762" s="1">
        <v>6.0429722470904208E-3</v>
      </c>
      <c r="BI762" s="1">
        <v>12.680170098478067</v>
      </c>
      <c r="BJ762" s="1">
        <v>23.999552372426141</v>
      </c>
      <c r="BK762" s="1">
        <v>139583.66562220233</v>
      </c>
      <c r="BL762" s="1">
        <v>60</v>
      </c>
      <c r="BM762" s="1">
        <v>15.306848701880035</v>
      </c>
      <c r="BN762" s="1">
        <v>299.37500746045953</v>
      </c>
      <c r="BO762" s="1">
        <v>1.8968498505403382</v>
      </c>
      <c r="BP762">
        <f>IFERROR(VLOOKUP(C762,'[2]Øyer per selskap'!$A$2:$D$43,4,FALSE),0)</f>
        <v>0</v>
      </c>
      <c r="BQ762">
        <f>IFERROR(VLOOKUP(C762,'[1]Pivot 28112017 - VIR 2018'!$D$4:$E$117,2,FALSE),0)</f>
        <v>10.5</v>
      </c>
      <c r="BR762">
        <v>246.69</v>
      </c>
    </row>
    <row r="763" spans="1:70" x14ac:dyDescent="0.25">
      <c r="A763" t="s">
        <v>1487</v>
      </c>
      <c r="B763" t="s">
        <v>1485</v>
      </c>
      <c r="C763">
        <v>984653360</v>
      </c>
      <c r="D763" t="s">
        <v>1486</v>
      </c>
      <c r="E763">
        <v>2008</v>
      </c>
      <c r="F763">
        <v>0</v>
      </c>
      <c r="G763">
        <v>0</v>
      </c>
      <c r="H763">
        <v>0</v>
      </c>
      <c r="I763">
        <v>2017</v>
      </c>
      <c r="J763">
        <v>0</v>
      </c>
      <c r="K763">
        <v>0</v>
      </c>
      <c r="L763">
        <v>0</v>
      </c>
      <c r="M763">
        <v>3470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4113</v>
      </c>
      <c r="W763">
        <v>575</v>
      </c>
      <c r="X763">
        <v>1475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1916</v>
      </c>
      <c r="AF763">
        <v>32179</v>
      </c>
      <c r="AG763">
        <v>0</v>
      </c>
      <c r="AH763">
        <v>0</v>
      </c>
      <c r="AI763">
        <v>172</v>
      </c>
      <c r="AJ763">
        <v>110</v>
      </c>
      <c r="AK763">
        <v>173</v>
      </c>
      <c r="AL763">
        <v>124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844</v>
      </c>
      <c r="AS763">
        <v>22384</v>
      </c>
      <c r="AT763">
        <v>0</v>
      </c>
      <c r="AU763">
        <v>0</v>
      </c>
      <c r="AV763">
        <v>0</v>
      </c>
      <c r="AW763">
        <v>63</v>
      </c>
      <c r="AX763">
        <v>0</v>
      </c>
      <c r="AY763">
        <v>4728</v>
      </c>
      <c r="AZ763">
        <v>0</v>
      </c>
      <c r="BA763">
        <v>0</v>
      </c>
      <c r="BB763">
        <v>0</v>
      </c>
      <c r="BP763">
        <f>IFERROR(VLOOKUP(C763,'[2]Øyer per selskap'!$A$2:$D$43,4,FALSE),0)</f>
        <v>0</v>
      </c>
      <c r="BQ763">
        <f>IFERROR(VLOOKUP(C763,'[1]Pivot 28112017 - VIR 2018'!$D$4:$E$117,2,FALSE),0)</f>
        <v>10.5</v>
      </c>
      <c r="BR763">
        <v>246.69</v>
      </c>
    </row>
    <row r="764" spans="1:70" x14ac:dyDescent="0.25">
      <c r="A764" t="s">
        <v>1488</v>
      </c>
      <c r="B764" t="s">
        <v>1485</v>
      </c>
      <c r="C764">
        <v>984653360</v>
      </c>
      <c r="D764" t="s">
        <v>1486</v>
      </c>
      <c r="E764">
        <v>2009</v>
      </c>
      <c r="F764">
        <v>0</v>
      </c>
      <c r="G764">
        <v>0</v>
      </c>
      <c r="H764">
        <v>0</v>
      </c>
      <c r="I764">
        <v>1917</v>
      </c>
      <c r="J764">
        <v>0</v>
      </c>
      <c r="K764">
        <v>0</v>
      </c>
      <c r="L764">
        <v>0</v>
      </c>
      <c r="M764">
        <v>3315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5072</v>
      </c>
      <c r="W764">
        <v>617</v>
      </c>
      <c r="X764">
        <v>1693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1930</v>
      </c>
      <c r="AF764">
        <v>32927</v>
      </c>
      <c r="AG764">
        <v>0</v>
      </c>
      <c r="AH764">
        <v>0</v>
      </c>
      <c r="AI764">
        <v>164</v>
      </c>
      <c r="AJ764">
        <v>110</v>
      </c>
      <c r="AK764">
        <v>174</v>
      </c>
      <c r="AL764">
        <v>297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936</v>
      </c>
      <c r="AS764">
        <v>24193</v>
      </c>
      <c r="AT764">
        <v>0</v>
      </c>
      <c r="AU764">
        <v>0</v>
      </c>
      <c r="AV764">
        <v>0</v>
      </c>
      <c r="AW764">
        <v>64</v>
      </c>
      <c r="AX764">
        <v>0</v>
      </c>
      <c r="AY764">
        <v>5555</v>
      </c>
      <c r="AZ764">
        <v>0</v>
      </c>
      <c r="BA764">
        <v>0</v>
      </c>
      <c r="BB764">
        <v>0</v>
      </c>
      <c r="BP764">
        <f>IFERROR(VLOOKUP(C764,'[2]Øyer per selskap'!$A$2:$D$43,4,FALSE),0)</f>
        <v>0</v>
      </c>
      <c r="BQ764">
        <f>IFERROR(VLOOKUP(C764,'[1]Pivot 28112017 - VIR 2018'!$D$4:$E$117,2,FALSE),0)</f>
        <v>10.5</v>
      </c>
      <c r="BR764">
        <v>246.69</v>
      </c>
    </row>
    <row r="765" spans="1:70" x14ac:dyDescent="0.25">
      <c r="A765" t="s">
        <v>1489</v>
      </c>
      <c r="B765" t="s">
        <v>1485</v>
      </c>
      <c r="C765">
        <v>984653360</v>
      </c>
      <c r="D765" t="s">
        <v>1486</v>
      </c>
      <c r="E765">
        <v>2010</v>
      </c>
      <c r="F765">
        <v>0</v>
      </c>
      <c r="G765">
        <v>0</v>
      </c>
      <c r="H765">
        <v>0</v>
      </c>
      <c r="I765">
        <v>1968</v>
      </c>
      <c r="J765">
        <v>0</v>
      </c>
      <c r="K765">
        <v>0</v>
      </c>
      <c r="L765">
        <v>0</v>
      </c>
      <c r="M765">
        <v>3450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4487</v>
      </c>
      <c r="W765">
        <v>527</v>
      </c>
      <c r="X765">
        <v>929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1952</v>
      </c>
      <c r="AF765">
        <v>35229</v>
      </c>
      <c r="AG765">
        <v>0</v>
      </c>
      <c r="AH765">
        <v>0</v>
      </c>
      <c r="AI765">
        <v>164</v>
      </c>
      <c r="AJ765">
        <v>104</v>
      </c>
      <c r="AK765">
        <v>171</v>
      </c>
      <c r="AL765">
        <v>177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952</v>
      </c>
      <c r="AS765">
        <v>24496</v>
      </c>
      <c r="AT765">
        <v>47</v>
      </c>
      <c r="AU765">
        <v>0</v>
      </c>
      <c r="AV765">
        <v>0</v>
      </c>
      <c r="AW765">
        <v>67</v>
      </c>
      <c r="AX765">
        <v>0</v>
      </c>
      <c r="AY765">
        <v>6680</v>
      </c>
      <c r="AZ765">
        <v>0</v>
      </c>
      <c r="BA765">
        <v>0</v>
      </c>
      <c r="BB765">
        <v>0</v>
      </c>
      <c r="BP765">
        <f>IFERROR(VLOOKUP(C765,'[2]Øyer per selskap'!$A$2:$D$43,4,FALSE),0)</f>
        <v>0</v>
      </c>
      <c r="BQ765">
        <f>IFERROR(VLOOKUP(C765,'[1]Pivot 28112017 - VIR 2018'!$D$4:$E$117,2,FALSE),0)</f>
        <v>10.5</v>
      </c>
      <c r="BR765">
        <v>246.69</v>
      </c>
    </row>
    <row r="766" spans="1:70" x14ac:dyDescent="0.25">
      <c r="A766" t="s">
        <v>1490</v>
      </c>
      <c r="B766" t="s">
        <v>1485</v>
      </c>
      <c r="C766">
        <v>984653360</v>
      </c>
      <c r="D766" t="s">
        <v>1486</v>
      </c>
      <c r="E766">
        <v>2011</v>
      </c>
      <c r="F766">
        <v>0</v>
      </c>
      <c r="G766">
        <v>0</v>
      </c>
      <c r="H766">
        <v>0</v>
      </c>
      <c r="I766">
        <v>2145</v>
      </c>
      <c r="J766">
        <v>0</v>
      </c>
      <c r="K766">
        <v>0</v>
      </c>
      <c r="L766">
        <v>0</v>
      </c>
      <c r="M766">
        <v>3360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4051</v>
      </c>
      <c r="W766">
        <v>419</v>
      </c>
      <c r="X766">
        <v>1806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2003</v>
      </c>
      <c r="AF766">
        <v>37307</v>
      </c>
      <c r="AG766">
        <v>0</v>
      </c>
      <c r="AH766">
        <v>0</v>
      </c>
      <c r="AI766">
        <v>170</v>
      </c>
      <c r="AJ766">
        <v>102</v>
      </c>
      <c r="AK766">
        <v>178</v>
      </c>
      <c r="AL766">
        <v>140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1159</v>
      </c>
      <c r="AS766">
        <v>27988</v>
      </c>
      <c r="AT766">
        <v>54</v>
      </c>
      <c r="AU766">
        <v>0</v>
      </c>
      <c r="AV766">
        <v>0</v>
      </c>
      <c r="AW766">
        <v>76</v>
      </c>
      <c r="AX766">
        <v>0</v>
      </c>
      <c r="AY766">
        <v>6468</v>
      </c>
      <c r="AZ766">
        <v>0</v>
      </c>
      <c r="BA766">
        <v>0</v>
      </c>
      <c r="BB766">
        <v>0</v>
      </c>
      <c r="BP766">
        <f>IFERROR(VLOOKUP(C766,'[2]Øyer per selskap'!$A$2:$D$43,4,FALSE),0)</f>
        <v>0</v>
      </c>
      <c r="BQ766">
        <f>IFERROR(VLOOKUP(C766,'[1]Pivot 28112017 - VIR 2018'!$D$4:$E$117,2,FALSE),0)</f>
        <v>10.5</v>
      </c>
      <c r="BR766">
        <v>246.69</v>
      </c>
    </row>
    <row r="767" spans="1:70" x14ac:dyDescent="0.25">
      <c r="A767" t="s">
        <v>1491</v>
      </c>
      <c r="B767" t="s">
        <v>1485</v>
      </c>
      <c r="C767">
        <v>984653360</v>
      </c>
      <c r="D767" t="s">
        <v>1486</v>
      </c>
      <c r="E767">
        <v>2012</v>
      </c>
      <c r="F767">
        <v>0</v>
      </c>
      <c r="G767">
        <v>0</v>
      </c>
      <c r="H767">
        <v>0</v>
      </c>
      <c r="I767">
        <v>2188</v>
      </c>
      <c r="J767">
        <v>0</v>
      </c>
      <c r="K767">
        <v>0</v>
      </c>
      <c r="L767">
        <v>0</v>
      </c>
      <c r="M767">
        <v>3749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5074</v>
      </c>
      <c r="W767">
        <v>663</v>
      </c>
      <c r="X767">
        <v>1398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2026</v>
      </c>
      <c r="AF767">
        <v>39050</v>
      </c>
      <c r="AG767">
        <v>0</v>
      </c>
      <c r="AH767">
        <v>0</v>
      </c>
      <c r="AI767">
        <v>183</v>
      </c>
      <c r="AJ767">
        <v>92</v>
      </c>
      <c r="AK767">
        <v>169</v>
      </c>
      <c r="AL767">
        <v>295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1230</v>
      </c>
      <c r="AS767">
        <v>29539</v>
      </c>
      <c r="AT767">
        <v>9</v>
      </c>
      <c r="AU767">
        <v>0</v>
      </c>
      <c r="AV767">
        <v>0</v>
      </c>
      <c r="AW767">
        <v>77</v>
      </c>
      <c r="AX767">
        <v>0</v>
      </c>
      <c r="AY767">
        <v>5219</v>
      </c>
      <c r="AZ767">
        <v>0</v>
      </c>
      <c r="BA767">
        <v>0</v>
      </c>
      <c r="BB767">
        <v>0</v>
      </c>
      <c r="BP767">
        <f>IFERROR(VLOOKUP(C767,'[2]Øyer per selskap'!$A$2:$D$43,4,FALSE),0)</f>
        <v>0</v>
      </c>
      <c r="BQ767">
        <f>IFERROR(VLOOKUP(C767,'[1]Pivot 28112017 - VIR 2018'!$D$4:$E$117,2,FALSE),0)</f>
        <v>10.5</v>
      </c>
      <c r="BR767">
        <v>246.69</v>
      </c>
    </row>
    <row r="768" spans="1:70" x14ac:dyDescent="0.25">
      <c r="A768" t="s">
        <v>1492</v>
      </c>
      <c r="B768" t="s">
        <v>1485</v>
      </c>
      <c r="C768">
        <v>984653360</v>
      </c>
      <c r="D768" t="s">
        <v>1486</v>
      </c>
      <c r="E768">
        <v>2013</v>
      </c>
      <c r="F768">
        <v>0</v>
      </c>
      <c r="G768">
        <v>0</v>
      </c>
      <c r="H768">
        <v>0</v>
      </c>
      <c r="I768">
        <v>2170</v>
      </c>
      <c r="J768">
        <v>0</v>
      </c>
      <c r="K768">
        <v>0</v>
      </c>
      <c r="L768">
        <v>0</v>
      </c>
      <c r="M768">
        <v>2670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6002</v>
      </c>
      <c r="W768">
        <v>562</v>
      </c>
      <c r="X768">
        <v>1831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2051</v>
      </c>
      <c r="AF768">
        <v>39293</v>
      </c>
      <c r="AG768">
        <v>0</v>
      </c>
      <c r="AH768">
        <v>0</v>
      </c>
      <c r="AI768">
        <v>183</v>
      </c>
      <c r="AJ768">
        <v>90</v>
      </c>
      <c r="AK768">
        <v>172</v>
      </c>
      <c r="AL768">
        <v>105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1288</v>
      </c>
      <c r="AS768">
        <v>30083</v>
      </c>
      <c r="AT768">
        <v>0</v>
      </c>
      <c r="AU768">
        <v>0</v>
      </c>
      <c r="AV768">
        <v>0</v>
      </c>
      <c r="AW768">
        <v>82</v>
      </c>
      <c r="AX768">
        <v>0</v>
      </c>
      <c r="AY768">
        <v>6358</v>
      </c>
      <c r="AZ768">
        <v>0</v>
      </c>
      <c r="BA768">
        <v>0</v>
      </c>
      <c r="BB768">
        <v>0</v>
      </c>
      <c r="BC768" s="1">
        <v>0</v>
      </c>
      <c r="BD768" s="1">
        <v>0</v>
      </c>
      <c r="BE768" s="1">
        <v>0</v>
      </c>
      <c r="BF768" s="1">
        <v>4468</v>
      </c>
      <c r="BG768" s="1">
        <v>0.13093106535362578</v>
      </c>
      <c r="BH768" s="1">
        <v>6.0429722470904208E-3</v>
      </c>
      <c r="BI768" s="1">
        <v>12.680170098478067</v>
      </c>
      <c r="BJ768" s="1">
        <v>23.999552372426141</v>
      </c>
      <c r="BK768" s="1">
        <v>139583.66562220233</v>
      </c>
      <c r="BL768" s="1">
        <v>60</v>
      </c>
      <c r="BM768" s="1">
        <v>15.306848701880035</v>
      </c>
      <c r="BN768" s="1">
        <v>299.37500746045953</v>
      </c>
      <c r="BO768" s="1">
        <v>1.8968498505403382</v>
      </c>
      <c r="BP768">
        <f>IFERROR(VLOOKUP(C768,'[2]Øyer per selskap'!$A$2:$D$43,4,FALSE),0)</f>
        <v>0</v>
      </c>
      <c r="BQ768">
        <f>IFERROR(VLOOKUP(C768,'[1]Pivot 28112017 - VIR 2018'!$D$4:$E$117,2,FALSE),0)</f>
        <v>10.5</v>
      </c>
      <c r="BR768">
        <v>246.69</v>
      </c>
    </row>
    <row r="769" spans="1:70" x14ac:dyDescent="0.25">
      <c r="A769" t="s">
        <v>1493</v>
      </c>
      <c r="B769" t="s">
        <v>1485</v>
      </c>
      <c r="C769">
        <v>984653360</v>
      </c>
      <c r="D769" t="s">
        <v>1486</v>
      </c>
      <c r="E769">
        <v>2014</v>
      </c>
      <c r="F769">
        <v>0</v>
      </c>
      <c r="G769">
        <v>0</v>
      </c>
      <c r="H769">
        <v>0</v>
      </c>
      <c r="I769">
        <v>2340</v>
      </c>
      <c r="J769">
        <v>0</v>
      </c>
      <c r="K769">
        <v>0</v>
      </c>
      <c r="L769">
        <v>0</v>
      </c>
      <c r="M769">
        <v>1765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6534</v>
      </c>
      <c r="W769">
        <v>871</v>
      </c>
      <c r="X769">
        <v>2295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2069</v>
      </c>
      <c r="AF769">
        <v>41644</v>
      </c>
      <c r="AG769">
        <v>0</v>
      </c>
      <c r="AH769">
        <v>0</v>
      </c>
      <c r="AI769">
        <v>184</v>
      </c>
      <c r="AJ769">
        <v>88</v>
      </c>
      <c r="AK769">
        <v>171</v>
      </c>
      <c r="AL769">
        <v>236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1331</v>
      </c>
      <c r="AS769">
        <v>30085</v>
      </c>
      <c r="AT769">
        <v>0</v>
      </c>
      <c r="AU769">
        <v>0</v>
      </c>
      <c r="AV769">
        <v>0</v>
      </c>
      <c r="AW769">
        <v>83</v>
      </c>
      <c r="AX769">
        <v>0</v>
      </c>
      <c r="AY769">
        <v>5287</v>
      </c>
      <c r="AZ769">
        <v>0</v>
      </c>
      <c r="BA769">
        <v>0</v>
      </c>
      <c r="BB769">
        <v>0</v>
      </c>
      <c r="BC769" s="1">
        <v>0</v>
      </c>
      <c r="BD769" s="1">
        <v>0</v>
      </c>
      <c r="BE769" s="1">
        <v>0</v>
      </c>
      <c r="BF769" s="1">
        <v>4468</v>
      </c>
      <c r="BG769" s="1">
        <v>0.13093106535362578</v>
      </c>
      <c r="BH769" s="1">
        <v>6.0429722470904208E-3</v>
      </c>
      <c r="BI769" s="1">
        <v>12.680170098478067</v>
      </c>
      <c r="BJ769" s="1">
        <v>23.999552372426141</v>
      </c>
      <c r="BK769" s="1">
        <v>139583.66562220233</v>
      </c>
      <c r="BL769" s="1">
        <v>60</v>
      </c>
      <c r="BM769" s="1">
        <v>15.306848701880035</v>
      </c>
      <c r="BN769" s="1">
        <v>299.37500746045953</v>
      </c>
      <c r="BO769" s="1">
        <v>1.8968498505403382</v>
      </c>
      <c r="BP769">
        <f>IFERROR(VLOOKUP(C769,'[2]Øyer per selskap'!$A$2:$D$43,4,FALSE),0)</f>
        <v>0</v>
      </c>
      <c r="BQ769">
        <f>IFERROR(VLOOKUP(C769,'[1]Pivot 28112017 - VIR 2018'!$D$4:$E$117,2,FALSE),0)</f>
        <v>10.5</v>
      </c>
      <c r="BR769">
        <v>246.69</v>
      </c>
    </row>
    <row r="770" spans="1:70" x14ac:dyDescent="0.25">
      <c r="A770" t="s">
        <v>1494</v>
      </c>
      <c r="B770" t="s">
        <v>1485</v>
      </c>
      <c r="C770">
        <v>984653360</v>
      </c>
      <c r="D770" t="s">
        <v>1486</v>
      </c>
      <c r="E770">
        <v>2015</v>
      </c>
      <c r="F770">
        <v>0</v>
      </c>
      <c r="G770">
        <v>0</v>
      </c>
      <c r="H770">
        <v>0</v>
      </c>
      <c r="I770">
        <v>2326</v>
      </c>
      <c r="J770">
        <v>0</v>
      </c>
      <c r="K770">
        <v>0</v>
      </c>
      <c r="L770">
        <v>0</v>
      </c>
      <c r="M770">
        <v>3213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5170</v>
      </c>
      <c r="W770">
        <v>556</v>
      </c>
      <c r="X770">
        <v>1581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2074</v>
      </c>
      <c r="AF770">
        <v>40039</v>
      </c>
      <c r="AG770">
        <v>0</v>
      </c>
      <c r="AH770">
        <v>0</v>
      </c>
      <c r="AI770">
        <v>188</v>
      </c>
      <c r="AJ770">
        <v>87</v>
      </c>
      <c r="AK770">
        <v>172</v>
      </c>
      <c r="AL770">
        <v>138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1412</v>
      </c>
      <c r="AS770">
        <v>30825</v>
      </c>
      <c r="AT770">
        <v>18</v>
      </c>
      <c r="AU770">
        <v>0</v>
      </c>
      <c r="AV770">
        <v>0</v>
      </c>
      <c r="AW770">
        <v>85</v>
      </c>
      <c r="AX770">
        <v>0</v>
      </c>
      <c r="AY770">
        <v>5707</v>
      </c>
      <c r="AZ770">
        <v>0</v>
      </c>
      <c r="BA770">
        <v>0</v>
      </c>
      <c r="BB770">
        <v>0</v>
      </c>
      <c r="BC770" s="1">
        <v>0</v>
      </c>
      <c r="BD770" s="1">
        <v>0</v>
      </c>
      <c r="BE770" s="1">
        <v>0</v>
      </c>
      <c r="BF770" s="1">
        <v>4468</v>
      </c>
      <c r="BG770" s="1">
        <v>0.13093106535362578</v>
      </c>
      <c r="BH770" s="1">
        <v>6.0429722470904208E-3</v>
      </c>
      <c r="BI770" s="1">
        <v>12.680170098478067</v>
      </c>
      <c r="BJ770" s="1">
        <v>23.999552372426141</v>
      </c>
      <c r="BK770" s="1">
        <v>139583.66562220233</v>
      </c>
      <c r="BL770" s="1">
        <v>60</v>
      </c>
      <c r="BM770" s="1">
        <v>15.306848701880035</v>
      </c>
      <c r="BN770" s="1">
        <v>299.37500746045953</v>
      </c>
      <c r="BO770" s="1">
        <v>1.8968498505403382</v>
      </c>
      <c r="BP770">
        <f>IFERROR(VLOOKUP(C770,'[2]Øyer per selskap'!$A$2:$D$43,4,FALSE),0)</f>
        <v>0</v>
      </c>
      <c r="BQ770">
        <f>IFERROR(VLOOKUP(C770,'[1]Pivot 28112017 - VIR 2018'!$D$4:$E$117,2,FALSE),0)</f>
        <v>10.5</v>
      </c>
      <c r="BR770">
        <v>246.69</v>
      </c>
    </row>
    <row r="771" spans="1:70" x14ac:dyDescent="0.25">
      <c r="A771" t="s">
        <v>1495</v>
      </c>
      <c r="B771" t="s">
        <v>1485</v>
      </c>
      <c r="C771">
        <v>984653360</v>
      </c>
      <c r="D771" t="s">
        <v>1486</v>
      </c>
      <c r="E771">
        <v>2016</v>
      </c>
      <c r="F771">
        <v>0</v>
      </c>
      <c r="G771">
        <v>0</v>
      </c>
      <c r="H771">
        <v>0</v>
      </c>
      <c r="I771">
        <v>2427</v>
      </c>
      <c r="J771">
        <v>0</v>
      </c>
      <c r="K771">
        <v>0</v>
      </c>
      <c r="L771">
        <v>0</v>
      </c>
      <c r="M771">
        <v>2288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8400</v>
      </c>
      <c r="W771">
        <v>1088</v>
      </c>
      <c r="X771">
        <v>2466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2082</v>
      </c>
      <c r="AF771">
        <v>43163</v>
      </c>
      <c r="AG771">
        <v>0</v>
      </c>
      <c r="AH771">
        <v>0</v>
      </c>
      <c r="AI771">
        <v>185</v>
      </c>
      <c r="AJ771">
        <v>86</v>
      </c>
      <c r="AK771">
        <v>172</v>
      </c>
      <c r="AL771">
        <v>142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1474</v>
      </c>
      <c r="AS771">
        <v>31477</v>
      </c>
      <c r="AT771">
        <v>0</v>
      </c>
      <c r="AU771">
        <v>0</v>
      </c>
      <c r="AV771">
        <v>0</v>
      </c>
      <c r="AW771">
        <v>86</v>
      </c>
      <c r="AX771">
        <v>0</v>
      </c>
      <c r="AY771">
        <v>2891</v>
      </c>
      <c r="AZ771">
        <v>0</v>
      </c>
      <c r="BA771">
        <v>0</v>
      </c>
      <c r="BB771">
        <v>0</v>
      </c>
      <c r="BC771" s="1">
        <v>0</v>
      </c>
      <c r="BD771" s="1">
        <v>0</v>
      </c>
      <c r="BE771" s="1">
        <v>0</v>
      </c>
      <c r="BF771" s="1">
        <v>4468</v>
      </c>
      <c r="BG771" s="1">
        <v>0.13093106535362578</v>
      </c>
      <c r="BH771" s="1">
        <v>6.0429722470904208E-3</v>
      </c>
      <c r="BI771" s="1">
        <v>12.680170098478067</v>
      </c>
      <c r="BJ771" s="1">
        <v>23.999552372426141</v>
      </c>
      <c r="BK771" s="1">
        <v>139583.66562220233</v>
      </c>
      <c r="BL771" s="1">
        <v>60</v>
      </c>
      <c r="BM771" s="1">
        <v>15.306848701880035</v>
      </c>
      <c r="BN771" s="1">
        <v>299.37500746045953</v>
      </c>
      <c r="BO771" s="1">
        <v>1.8968498505403382</v>
      </c>
      <c r="BP771">
        <f>IFERROR(VLOOKUP(C771,'[2]Øyer per selskap'!$A$2:$D$43,4,FALSE),0)</f>
        <v>0</v>
      </c>
      <c r="BQ771">
        <f>IFERROR(VLOOKUP(C771,'[1]Pivot 28112017 - VIR 2018'!$D$4:$E$117,2,FALSE),0)</f>
        <v>10.5</v>
      </c>
      <c r="BR771">
        <v>246.69</v>
      </c>
    </row>
    <row r="772" spans="1:70" x14ac:dyDescent="0.25">
      <c r="A772" t="s">
        <v>1280</v>
      </c>
      <c r="B772" t="s">
        <v>1281</v>
      </c>
      <c r="C772">
        <v>980234088</v>
      </c>
      <c r="D772" t="s">
        <v>1282</v>
      </c>
      <c r="E772">
        <v>2007</v>
      </c>
      <c r="F772">
        <v>0</v>
      </c>
      <c r="G772">
        <v>0</v>
      </c>
      <c r="H772">
        <v>0</v>
      </c>
      <c r="I772">
        <v>52592</v>
      </c>
      <c r="J772">
        <v>0</v>
      </c>
      <c r="K772">
        <v>1430</v>
      </c>
      <c r="L772">
        <v>3223</v>
      </c>
      <c r="M772">
        <v>123863</v>
      </c>
      <c r="N772">
        <v>0</v>
      </c>
      <c r="O772">
        <v>0</v>
      </c>
      <c r="P772">
        <v>0</v>
      </c>
      <c r="Q772">
        <v>0</v>
      </c>
      <c r="R772">
        <v>1413</v>
      </c>
      <c r="S772">
        <v>120</v>
      </c>
      <c r="T772">
        <v>635</v>
      </c>
      <c r="U772">
        <v>0</v>
      </c>
      <c r="V772">
        <v>17387</v>
      </c>
      <c r="W772">
        <v>2948</v>
      </c>
      <c r="X772">
        <v>6265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81985</v>
      </c>
      <c r="AF772">
        <v>715846</v>
      </c>
      <c r="AG772">
        <v>21704</v>
      </c>
      <c r="AH772">
        <v>0</v>
      </c>
      <c r="AI772">
        <v>2888</v>
      </c>
      <c r="AJ772">
        <v>691</v>
      </c>
      <c r="AK772">
        <v>1612</v>
      </c>
      <c r="AL772">
        <v>5843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2079</v>
      </c>
      <c r="AS772">
        <v>64283</v>
      </c>
      <c r="AT772">
        <v>2931</v>
      </c>
      <c r="AU772">
        <v>0</v>
      </c>
      <c r="AV772">
        <v>0</v>
      </c>
      <c r="AW772">
        <v>904</v>
      </c>
      <c r="AX772">
        <v>17</v>
      </c>
      <c r="AY772">
        <v>68697</v>
      </c>
      <c r="AZ772">
        <v>2102</v>
      </c>
      <c r="BA772">
        <v>0</v>
      </c>
      <c r="BB772">
        <v>0</v>
      </c>
      <c r="BC772" s="1">
        <v>0</v>
      </c>
      <c r="BD772" s="1">
        <v>0</v>
      </c>
      <c r="BE772" s="1">
        <v>0</v>
      </c>
      <c r="BF772" s="1">
        <v>28440</v>
      </c>
      <c r="BG772" s="1">
        <v>0.17359353023909985</v>
      </c>
      <c r="BH772" s="1">
        <v>2.1659634317862164E-2</v>
      </c>
      <c r="BI772" s="1">
        <v>5.997784810126582</v>
      </c>
      <c r="BJ772" s="1">
        <v>23.952531645569621</v>
      </c>
      <c r="BK772" s="1">
        <v>30245.609142053439</v>
      </c>
      <c r="BL772" s="1">
        <v>59.143987341772146</v>
      </c>
      <c r="BM772" s="1">
        <v>30.34743319268636</v>
      </c>
      <c r="BN772" s="1">
        <v>138.27279418659163</v>
      </c>
      <c r="BO772" s="1">
        <v>6.3366353737651053</v>
      </c>
      <c r="BP772">
        <f>IFERROR(VLOOKUP(C772,'[2]Øyer per selskap'!$A$2:$D$43,4,FALSE),0)</f>
        <v>7</v>
      </c>
      <c r="BQ772">
        <f>IFERROR(VLOOKUP(C772,'[1]Pivot 28112017 - VIR 2018'!$D$4:$E$117,2,FALSE),0)</f>
        <v>0.77</v>
      </c>
      <c r="BR772">
        <v>257.78952380645535</v>
      </c>
    </row>
    <row r="773" spans="1:70" x14ac:dyDescent="0.25">
      <c r="A773" t="s">
        <v>1283</v>
      </c>
      <c r="B773" t="s">
        <v>1281</v>
      </c>
      <c r="C773">
        <v>980234088</v>
      </c>
      <c r="D773" t="s">
        <v>1282</v>
      </c>
      <c r="E773">
        <v>2008</v>
      </c>
      <c r="F773">
        <v>0</v>
      </c>
      <c r="G773">
        <v>0</v>
      </c>
      <c r="H773">
        <v>0</v>
      </c>
      <c r="I773">
        <v>53746</v>
      </c>
      <c r="J773">
        <v>0</v>
      </c>
      <c r="K773">
        <v>1452</v>
      </c>
      <c r="L773">
        <v>2990</v>
      </c>
      <c r="M773">
        <v>123812</v>
      </c>
      <c r="N773">
        <v>0</v>
      </c>
      <c r="O773">
        <v>0</v>
      </c>
      <c r="P773">
        <v>0</v>
      </c>
      <c r="Q773">
        <v>0</v>
      </c>
      <c r="R773">
        <v>1382</v>
      </c>
      <c r="S773">
        <v>67</v>
      </c>
      <c r="T773">
        <v>60</v>
      </c>
      <c r="U773">
        <v>0</v>
      </c>
      <c r="V773">
        <v>20087</v>
      </c>
      <c r="W773">
        <v>1695</v>
      </c>
      <c r="X773">
        <v>10656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83203</v>
      </c>
      <c r="AF773">
        <v>738922</v>
      </c>
      <c r="AG773">
        <v>20530</v>
      </c>
      <c r="AH773">
        <v>0</v>
      </c>
      <c r="AI773">
        <v>2925</v>
      </c>
      <c r="AJ773">
        <v>691</v>
      </c>
      <c r="AK773">
        <v>1648</v>
      </c>
      <c r="AL773">
        <v>5240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2742</v>
      </c>
      <c r="AS773">
        <v>82717</v>
      </c>
      <c r="AT773">
        <v>0</v>
      </c>
      <c r="AU773">
        <v>0</v>
      </c>
      <c r="AV773">
        <v>0</v>
      </c>
      <c r="AW773">
        <v>940</v>
      </c>
      <c r="AX773">
        <v>17</v>
      </c>
      <c r="AY773">
        <v>73559</v>
      </c>
      <c r="AZ773">
        <v>3733</v>
      </c>
      <c r="BA773">
        <v>0</v>
      </c>
      <c r="BB773">
        <v>0</v>
      </c>
      <c r="BP773">
        <f>IFERROR(VLOOKUP(C773,'[2]Øyer per selskap'!$A$2:$D$43,4,FALSE),0)</f>
        <v>7</v>
      </c>
      <c r="BQ773">
        <f>IFERROR(VLOOKUP(C773,'[1]Pivot 28112017 - VIR 2018'!$D$4:$E$117,2,FALSE),0)</f>
        <v>0.77</v>
      </c>
      <c r="BR773">
        <v>257.78952380645535</v>
      </c>
    </row>
    <row r="774" spans="1:70" x14ac:dyDescent="0.25">
      <c r="A774" t="s">
        <v>1284</v>
      </c>
      <c r="B774" t="s">
        <v>1281</v>
      </c>
      <c r="C774">
        <v>980234088</v>
      </c>
      <c r="D774" t="s">
        <v>1282</v>
      </c>
      <c r="E774">
        <v>2009</v>
      </c>
      <c r="F774">
        <v>0</v>
      </c>
      <c r="G774">
        <v>0</v>
      </c>
      <c r="H774">
        <v>0</v>
      </c>
      <c r="I774">
        <v>55556</v>
      </c>
      <c r="J774">
        <v>0</v>
      </c>
      <c r="K774">
        <v>1558</v>
      </c>
      <c r="L774">
        <v>3625</v>
      </c>
      <c r="M774">
        <v>132572</v>
      </c>
      <c r="N774">
        <v>0</v>
      </c>
      <c r="O774">
        <v>0</v>
      </c>
      <c r="P774">
        <v>0</v>
      </c>
      <c r="Q774">
        <v>0</v>
      </c>
      <c r="R774">
        <v>1610</v>
      </c>
      <c r="S774">
        <v>305</v>
      </c>
      <c r="T774">
        <v>492</v>
      </c>
      <c r="U774">
        <v>0</v>
      </c>
      <c r="V774">
        <v>19838</v>
      </c>
      <c r="W774">
        <v>3960</v>
      </c>
      <c r="X774">
        <v>9098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83641</v>
      </c>
      <c r="AF774">
        <v>753063</v>
      </c>
      <c r="AG774">
        <v>19898</v>
      </c>
      <c r="AH774">
        <v>0</v>
      </c>
      <c r="AI774">
        <v>2961</v>
      </c>
      <c r="AJ774">
        <v>691</v>
      </c>
      <c r="AK774">
        <v>1665</v>
      </c>
      <c r="AL774">
        <v>8604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3837</v>
      </c>
      <c r="AS774">
        <v>98347</v>
      </c>
      <c r="AT774">
        <v>1811</v>
      </c>
      <c r="AU774">
        <v>0</v>
      </c>
      <c r="AV774">
        <v>0</v>
      </c>
      <c r="AW774">
        <v>957</v>
      </c>
      <c r="AX774">
        <v>17</v>
      </c>
      <c r="AY774">
        <v>82759</v>
      </c>
      <c r="AZ774">
        <v>3842</v>
      </c>
      <c r="BA774">
        <v>0</v>
      </c>
      <c r="BB774">
        <v>0</v>
      </c>
      <c r="BP774">
        <f>IFERROR(VLOOKUP(C774,'[2]Øyer per selskap'!$A$2:$D$43,4,FALSE),0)</f>
        <v>7</v>
      </c>
      <c r="BQ774">
        <f>IFERROR(VLOOKUP(C774,'[1]Pivot 28112017 - VIR 2018'!$D$4:$E$117,2,FALSE),0)</f>
        <v>0.77</v>
      </c>
      <c r="BR774">
        <v>257.78952380645535</v>
      </c>
    </row>
    <row r="775" spans="1:70" x14ac:dyDescent="0.25">
      <c r="A775" t="s">
        <v>1285</v>
      </c>
      <c r="B775" t="s">
        <v>1281</v>
      </c>
      <c r="C775">
        <v>980234088</v>
      </c>
      <c r="D775" t="s">
        <v>1282</v>
      </c>
      <c r="E775">
        <v>2010</v>
      </c>
      <c r="F775">
        <v>0</v>
      </c>
      <c r="G775">
        <v>0</v>
      </c>
      <c r="H775">
        <v>0</v>
      </c>
      <c r="I775">
        <v>57655</v>
      </c>
      <c r="J775">
        <v>0</v>
      </c>
      <c r="K775">
        <v>1544</v>
      </c>
      <c r="L775">
        <v>4680</v>
      </c>
      <c r="M775">
        <v>162611</v>
      </c>
      <c r="N775">
        <v>0</v>
      </c>
      <c r="O775">
        <v>0</v>
      </c>
      <c r="P775">
        <v>0</v>
      </c>
      <c r="Q775">
        <v>0</v>
      </c>
      <c r="R775">
        <v>1547</v>
      </c>
      <c r="S775">
        <v>-235</v>
      </c>
      <c r="T775">
        <v>435</v>
      </c>
      <c r="U775">
        <v>0</v>
      </c>
      <c r="V775">
        <v>20845</v>
      </c>
      <c r="W775">
        <v>962</v>
      </c>
      <c r="X775">
        <v>7055</v>
      </c>
      <c r="Y775">
        <v>0</v>
      </c>
      <c r="Z775">
        <v>9566.8799999999992</v>
      </c>
      <c r="AA775">
        <v>67.28</v>
      </c>
      <c r="AB775">
        <v>35.549999999999997</v>
      </c>
      <c r="AC775">
        <v>0</v>
      </c>
      <c r="AD775">
        <v>4587.17</v>
      </c>
      <c r="AE775">
        <v>84128</v>
      </c>
      <c r="AF775">
        <v>771235</v>
      </c>
      <c r="AG775">
        <v>18768</v>
      </c>
      <c r="AH775">
        <v>0</v>
      </c>
      <c r="AI775">
        <v>3049</v>
      </c>
      <c r="AJ775">
        <v>685</v>
      </c>
      <c r="AK775">
        <v>1662</v>
      </c>
      <c r="AL775">
        <v>7583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4528</v>
      </c>
      <c r="AS775">
        <v>114119</v>
      </c>
      <c r="AT775">
        <v>2909</v>
      </c>
      <c r="AU775">
        <v>0</v>
      </c>
      <c r="AV775">
        <v>0</v>
      </c>
      <c r="AW775">
        <v>960</v>
      </c>
      <c r="AX775">
        <v>17</v>
      </c>
      <c r="AY775">
        <v>89974</v>
      </c>
      <c r="AZ775">
        <v>4112</v>
      </c>
      <c r="BA775">
        <v>0</v>
      </c>
      <c r="BB775">
        <v>0</v>
      </c>
      <c r="BP775">
        <f>IFERROR(VLOOKUP(C775,'[2]Øyer per selskap'!$A$2:$D$43,4,FALSE),0)</f>
        <v>7</v>
      </c>
      <c r="BQ775">
        <f>IFERROR(VLOOKUP(C775,'[1]Pivot 28112017 - VIR 2018'!$D$4:$E$117,2,FALSE),0)</f>
        <v>0.77</v>
      </c>
      <c r="BR775">
        <v>257.78952380645535</v>
      </c>
    </row>
    <row r="776" spans="1:70" x14ac:dyDescent="0.25">
      <c r="A776" t="s">
        <v>1286</v>
      </c>
      <c r="B776" t="s">
        <v>1281</v>
      </c>
      <c r="C776">
        <v>980234088</v>
      </c>
      <c r="D776" t="s">
        <v>1282</v>
      </c>
      <c r="E776">
        <v>2011</v>
      </c>
      <c r="F776">
        <v>0</v>
      </c>
      <c r="G776">
        <v>0</v>
      </c>
      <c r="H776">
        <v>0</v>
      </c>
      <c r="I776">
        <v>61258</v>
      </c>
      <c r="J776">
        <v>0</v>
      </c>
      <c r="K776">
        <v>1210</v>
      </c>
      <c r="L776">
        <v>1979</v>
      </c>
      <c r="M776">
        <v>69937</v>
      </c>
      <c r="N776">
        <v>0</v>
      </c>
      <c r="O776">
        <v>0</v>
      </c>
      <c r="P776">
        <v>0</v>
      </c>
      <c r="Q776">
        <v>0</v>
      </c>
      <c r="R776">
        <v>1537</v>
      </c>
      <c r="S776">
        <v>328</v>
      </c>
      <c r="T776">
        <v>750</v>
      </c>
      <c r="U776">
        <v>0</v>
      </c>
      <c r="V776">
        <v>26793</v>
      </c>
      <c r="W776">
        <v>3372</v>
      </c>
      <c r="X776">
        <v>10750</v>
      </c>
      <c r="Y776">
        <v>0</v>
      </c>
      <c r="Z776">
        <v>9566.8799999999992</v>
      </c>
      <c r="AA776">
        <v>67.28</v>
      </c>
      <c r="AB776">
        <v>35.549999999999997</v>
      </c>
      <c r="AC776">
        <v>0</v>
      </c>
      <c r="AD776">
        <v>4587.17</v>
      </c>
      <c r="AE776">
        <v>86273</v>
      </c>
      <c r="AF776">
        <v>818117</v>
      </c>
      <c r="AG776">
        <v>18280</v>
      </c>
      <c r="AH776">
        <v>0</v>
      </c>
      <c r="AI776">
        <v>3061</v>
      </c>
      <c r="AJ776">
        <v>674</v>
      </c>
      <c r="AK776">
        <v>1658</v>
      </c>
      <c r="AL776">
        <v>12277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6064</v>
      </c>
      <c r="AS776">
        <v>159969</v>
      </c>
      <c r="AT776">
        <v>537</v>
      </c>
      <c r="AU776">
        <v>0</v>
      </c>
      <c r="AV776">
        <v>0</v>
      </c>
      <c r="AW776">
        <v>967</v>
      </c>
      <c r="AX776">
        <v>17</v>
      </c>
      <c r="AY776">
        <v>83537</v>
      </c>
      <c r="AZ776">
        <v>4122</v>
      </c>
      <c r="BA776">
        <v>0</v>
      </c>
      <c r="BB776">
        <v>0</v>
      </c>
      <c r="BP776">
        <f>IFERROR(VLOOKUP(C776,'[2]Øyer per selskap'!$A$2:$D$43,4,FALSE),0)</f>
        <v>7</v>
      </c>
      <c r="BQ776">
        <f>IFERROR(VLOOKUP(C776,'[1]Pivot 28112017 - VIR 2018'!$D$4:$E$117,2,FALSE),0)</f>
        <v>0.77</v>
      </c>
      <c r="BR776">
        <v>257.78952380645535</v>
      </c>
    </row>
    <row r="777" spans="1:70" x14ac:dyDescent="0.25">
      <c r="A777" t="s">
        <v>1287</v>
      </c>
      <c r="B777" t="s">
        <v>1281</v>
      </c>
      <c r="C777">
        <v>980234088</v>
      </c>
      <c r="D777" t="s">
        <v>1282</v>
      </c>
      <c r="E777">
        <v>2012</v>
      </c>
      <c r="F777">
        <v>0</v>
      </c>
      <c r="G777">
        <v>0</v>
      </c>
      <c r="H777">
        <v>0</v>
      </c>
      <c r="I777">
        <v>67545</v>
      </c>
      <c r="J777">
        <v>0</v>
      </c>
      <c r="K777">
        <v>1254</v>
      </c>
      <c r="L777">
        <v>3526</v>
      </c>
      <c r="M777">
        <v>126094</v>
      </c>
      <c r="N777">
        <v>0</v>
      </c>
      <c r="O777">
        <v>0</v>
      </c>
      <c r="P777">
        <v>0</v>
      </c>
      <c r="Q777">
        <v>0</v>
      </c>
      <c r="R777">
        <v>1592</v>
      </c>
      <c r="S777">
        <v>-345</v>
      </c>
      <c r="T777">
        <v>769</v>
      </c>
      <c r="U777">
        <v>0</v>
      </c>
      <c r="V777">
        <v>28055</v>
      </c>
      <c r="W777">
        <v>-2659</v>
      </c>
      <c r="X777">
        <v>13299</v>
      </c>
      <c r="Y777">
        <v>0</v>
      </c>
      <c r="Z777">
        <v>9599.7800000000007</v>
      </c>
      <c r="AA777">
        <v>67.28</v>
      </c>
      <c r="AB777">
        <v>35.549999999999997</v>
      </c>
      <c r="AC777">
        <v>0</v>
      </c>
      <c r="AD777">
        <v>4642.8900000000003</v>
      </c>
      <c r="AE777">
        <v>87744</v>
      </c>
      <c r="AF777">
        <v>853784</v>
      </c>
      <c r="AG777">
        <v>18425</v>
      </c>
      <c r="AH777">
        <v>0</v>
      </c>
      <c r="AI777">
        <v>3053</v>
      </c>
      <c r="AJ777">
        <v>666</v>
      </c>
      <c r="AK777">
        <v>1660</v>
      </c>
      <c r="AL777">
        <v>7318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7525</v>
      </c>
      <c r="AS777">
        <v>182894</v>
      </c>
      <c r="AT777">
        <v>446</v>
      </c>
      <c r="AU777">
        <v>0</v>
      </c>
      <c r="AV777">
        <v>0</v>
      </c>
      <c r="AW777">
        <v>977</v>
      </c>
      <c r="AX777">
        <v>17</v>
      </c>
      <c r="AY777">
        <v>87293</v>
      </c>
      <c r="AZ777">
        <v>3277</v>
      </c>
      <c r="BA777">
        <v>0</v>
      </c>
      <c r="BB777">
        <v>0</v>
      </c>
      <c r="BP777">
        <f>IFERROR(VLOOKUP(C777,'[2]Øyer per selskap'!$A$2:$D$43,4,FALSE),0)</f>
        <v>7</v>
      </c>
      <c r="BQ777">
        <f>IFERROR(VLOOKUP(C777,'[1]Pivot 28112017 - VIR 2018'!$D$4:$E$117,2,FALSE),0)</f>
        <v>0.77</v>
      </c>
      <c r="BR777">
        <v>257.78952380645535</v>
      </c>
    </row>
    <row r="778" spans="1:70" x14ac:dyDescent="0.25">
      <c r="A778" t="s">
        <v>1288</v>
      </c>
      <c r="B778" t="s">
        <v>1281</v>
      </c>
      <c r="C778">
        <v>980234088</v>
      </c>
      <c r="D778" t="s">
        <v>1282</v>
      </c>
      <c r="E778">
        <v>2013</v>
      </c>
      <c r="F778">
        <v>0</v>
      </c>
      <c r="G778">
        <v>0</v>
      </c>
      <c r="H778">
        <v>0</v>
      </c>
      <c r="I778">
        <v>68083</v>
      </c>
      <c r="J778">
        <v>0</v>
      </c>
      <c r="K778">
        <v>1339</v>
      </c>
      <c r="L778">
        <v>3176</v>
      </c>
      <c r="M778">
        <v>117361</v>
      </c>
      <c r="N778">
        <v>0</v>
      </c>
      <c r="O778">
        <v>0</v>
      </c>
      <c r="P778">
        <v>0</v>
      </c>
      <c r="Q778">
        <v>0</v>
      </c>
      <c r="R778">
        <v>1678</v>
      </c>
      <c r="S778">
        <v>263</v>
      </c>
      <c r="T778">
        <v>711</v>
      </c>
      <c r="U778">
        <v>0</v>
      </c>
      <c r="V778">
        <v>29991</v>
      </c>
      <c r="W778">
        <v>6558</v>
      </c>
      <c r="X778">
        <v>13644</v>
      </c>
      <c r="Y778">
        <v>0</v>
      </c>
      <c r="Z778">
        <v>9764.2999999999993</v>
      </c>
      <c r="AA778">
        <v>67.28</v>
      </c>
      <c r="AB778">
        <v>71.11</v>
      </c>
      <c r="AC778">
        <v>0</v>
      </c>
      <c r="AD778">
        <v>5549.8</v>
      </c>
      <c r="AE778">
        <v>88774</v>
      </c>
      <c r="AF778">
        <v>886631</v>
      </c>
      <c r="AG778">
        <v>34706</v>
      </c>
      <c r="AH778">
        <v>0</v>
      </c>
      <c r="AI778">
        <v>3069</v>
      </c>
      <c r="AJ778">
        <v>659</v>
      </c>
      <c r="AK778">
        <v>1644</v>
      </c>
      <c r="AL778">
        <v>13718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9275</v>
      </c>
      <c r="AS778">
        <v>227684</v>
      </c>
      <c r="AT778">
        <v>153</v>
      </c>
      <c r="AU778">
        <v>0</v>
      </c>
      <c r="AV778">
        <v>0</v>
      </c>
      <c r="AW778">
        <v>968</v>
      </c>
      <c r="AX778">
        <v>17</v>
      </c>
      <c r="AY778">
        <v>92411</v>
      </c>
      <c r="AZ778">
        <v>3999</v>
      </c>
      <c r="BA778">
        <v>0</v>
      </c>
      <c r="BB778">
        <v>0</v>
      </c>
      <c r="BC778" s="1">
        <v>0</v>
      </c>
      <c r="BD778" s="1">
        <v>0</v>
      </c>
      <c r="BE778" s="1">
        <v>0</v>
      </c>
      <c r="BF778" s="1">
        <v>28440</v>
      </c>
      <c r="BG778" s="1">
        <v>0.17359353023909985</v>
      </c>
      <c r="BH778" s="1">
        <v>2.1659634317862164E-2</v>
      </c>
      <c r="BI778" s="1">
        <v>5.997784810126582</v>
      </c>
      <c r="BJ778" s="1">
        <v>23.952531645569621</v>
      </c>
      <c r="BK778" s="1">
        <v>30245.609142053439</v>
      </c>
      <c r="BL778" s="1">
        <v>59.143987341772146</v>
      </c>
      <c r="BM778" s="1">
        <v>30.34743319268636</v>
      </c>
      <c r="BN778" s="1">
        <v>138.27279418659163</v>
      </c>
      <c r="BO778" s="1">
        <v>6.3366353737651053</v>
      </c>
      <c r="BP778">
        <f>IFERROR(VLOOKUP(C778,'[2]Øyer per selskap'!$A$2:$D$43,4,FALSE),0)</f>
        <v>7</v>
      </c>
      <c r="BQ778">
        <f>IFERROR(VLOOKUP(C778,'[1]Pivot 28112017 - VIR 2018'!$D$4:$E$117,2,FALSE),0)</f>
        <v>0.77</v>
      </c>
      <c r="BR778">
        <v>257.78952380645535</v>
      </c>
    </row>
    <row r="779" spans="1:70" x14ac:dyDescent="0.25">
      <c r="A779" t="s">
        <v>1289</v>
      </c>
      <c r="B779" t="s">
        <v>1281</v>
      </c>
      <c r="C779">
        <v>980234088</v>
      </c>
      <c r="D779" t="s">
        <v>1282</v>
      </c>
      <c r="E779">
        <v>2014</v>
      </c>
      <c r="F779">
        <v>0</v>
      </c>
      <c r="G779">
        <v>0</v>
      </c>
      <c r="H779">
        <v>0</v>
      </c>
      <c r="I779">
        <v>68165</v>
      </c>
      <c r="J779">
        <v>0</v>
      </c>
      <c r="K779">
        <v>1853</v>
      </c>
      <c r="L779">
        <v>2938</v>
      </c>
      <c r="M779">
        <v>114057</v>
      </c>
      <c r="N779">
        <v>0</v>
      </c>
      <c r="O779">
        <v>0</v>
      </c>
      <c r="P779">
        <v>0</v>
      </c>
      <c r="Q779">
        <v>0</v>
      </c>
      <c r="R779">
        <v>1668</v>
      </c>
      <c r="S779">
        <v>374</v>
      </c>
      <c r="T779">
        <v>769</v>
      </c>
      <c r="U779">
        <v>0</v>
      </c>
      <c r="V779">
        <v>30493</v>
      </c>
      <c r="W779">
        <v>5020</v>
      </c>
      <c r="X779">
        <v>14020</v>
      </c>
      <c r="Y779">
        <v>0</v>
      </c>
      <c r="Z779">
        <v>9764.2999999999993</v>
      </c>
      <c r="AA779">
        <v>67.28</v>
      </c>
      <c r="AB779">
        <v>71.11</v>
      </c>
      <c r="AC779">
        <v>0</v>
      </c>
      <c r="AD779">
        <v>5582.71</v>
      </c>
      <c r="AE779">
        <v>90679</v>
      </c>
      <c r="AF779">
        <v>914061</v>
      </c>
      <c r="AG779">
        <v>35092</v>
      </c>
      <c r="AH779">
        <v>0</v>
      </c>
      <c r="AI779">
        <v>3100</v>
      </c>
      <c r="AJ779">
        <v>660</v>
      </c>
      <c r="AK779">
        <v>1665</v>
      </c>
      <c r="AL779">
        <v>8447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11528</v>
      </c>
      <c r="AS779">
        <v>250430</v>
      </c>
      <c r="AT779">
        <v>0</v>
      </c>
      <c r="AU779">
        <v>0</v>
      </c>
      <c r="AV779">
        <v>0</v>
      </c>
      <c r="AW779">
        <v>988</v>
      </c>
      <c r="AX779">
        <v>17</v>
      </c>
      <c r="AY779">
        <v>97334</v>
      </c>
      <c r="AZ779">
        <v>5884</v>
      </c>
      <c r="BA779">
        <v>0</v>
      </c>
      <c r="BB779">
        <v>0</v>
      </c>
      <c r="BC779" s="1">
        <v>0</v>
      </c>
      <c r="BD779" s="1">
        <v>0</v>
      </c>
      <c r="BE779" s="1">
        <v>0</v>
      </c>
      <c r="BF779" s="1">
        <v>28440</v>
      </c>
      <c r="BG779" s="1">
        <v>0.17359353023909985</v>
      </c>
      <c r="BH779" s="1">
        <v>2.1659634317862164E-2</v>
      </c>
      <c r="BI779" s="1">
        <v>5.997784810126582</v>
      </c>
      <c r="BJ779" s="1">
        <v>23.952531645569621</v>
      </c>
      <c r="BK779" s="1">
        <v>30245.609142053439</v>
      </c>
      <c r="BL779" s="1">
        <v>59.143987341772146</v>
      </c>
      <c r="BM779" s="1">
        <v>30.34743319268636</v>
      </c>
      <c r="BN779" s="1">
        <v>138.27279418659163</v>
      </c>
      <c r="BO779" s="1">
        <v>6.3366353737651053</v>
      </c>
      <c r="BP779">
        <f>IFERROR(VLOOKUP(C779,'[2]Øyer per selskap'!$A$2:$D$43,4,FALSE),0)</f>
        <v>7</v>
      </c>
      <c r="BQ779">
        <f>IFERROR(VLOOKUP(C779,'[1]Pivot 28112017 - VIR 2018'!$D$4:$E$117,2,FALSE),0)</f>
        <v>0.77</v>
      </c>
      <c r="BR779">
        <v>257.78952380645535</v>
      </c>
    </row>
    <row r="780" spans="1:70" x14ac:dyDescent="0.25">
      <c r="A780" t="s">
        <v>1290</v>
      </c>
      <c r="B780" t="s">
        <v>1281</v>
      </c>
      <c r="C780">
        <v>980234088</v>
      </c>
      <c r="D780" t="s">
        <v>1282</v>
      </c>
      <c r="E780">
        <v>2015</v>
      </c>
      <c r="F780">
        <v>0</v>
      </c>
      <c r="G780">
        <v>0</v>
      </c>
      <c r="H780">
        <v>0</v>
      </c>
      <c r="I780">
        <v>63705</v>
      </c>
      <c r="J780">
        <v>0</v>
      </c>
      <c r="K780">
        <v>1907</v>
      </c>
      <c r="L780">
        <v>3993</v>
      </c>
      <c r="M780">
        <v>134876</v>
      </c>
      <c r="N780">
        <v>0</v>
      </c>
      <c r="O780">
        <v>0</v>
      </c>
      <c r="P780">
        <v>0</v>
      </c>
      <c r="Q780">
        <v>0</v>
      </c>
      <c r="R780">
        <v>1415</v>
      </c>
      <c r="S780">
        <v>197</v>
      </c>
      <c r="T780">
        <v>517</v>
      </c>
      <c r="U780">
        <v>0</v>
      </c>
      <c r="V780">
        <v>32977</v>
      </c>
      <c r="W780">
        <v>5564</v>
      </c>
      <c r="X780">
        <v>14083</v>
      </c>
      <c r="Y780">
        <v>0</v>
      </c>
      <c r="Z780">
        <v>9094.7000000000007</v>
      </c>
      <c r="AA780">
        <v>67.28</v>
      </c>
      <c r="AB780">
        <v>71.11</v>
      </c>
      <c r="AC780">
        <v>0</v>
      </c>
      <c r="AD780">
        <v>5582.71</v>
      </c>
      <c r="AE780">
        <v>91029</v>
      </c>
      <c r="AF780">
        <v>945780</v>
      </c>
      <c r="AG780">
        <v>33223</v>
      </c>
      <c r="AH780">
        <v>0</v>
      </c>
      <c r="AI780">
        <v>3050</v>
      </c>
      <c r="AJ780">
        <v>646</v>
      </c>
      <c r="AK780">
        <v>1662</v>
      </c>
      <c r="AL780">
        <v>10411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13387</v>
      </c>
      <c r="AS780">
        <v>272197</v>
      </c>
      <c r="AT780">
        <v>147</v>
      </c>
      <c r="AU780">
        <v>0</v>
      </c>
      <c r="AV780">
        <v>0</v>
      </c>
      <c r="AW780">
        <v>999</v>
      </c>
      <c r="AX780">
        <v>17</v>
      </c>
      <c r="AY780">
        <v>102770</v>
      </c>
      <c r="AZ780">
        <v>6540</v>
      </c>
      <c r="BA780">
        <v>0</v>
      </c>
      <c r="BB780">
        <v>0</v>
      </c>
      <c r="BC780" s="1">
        <v>0</v>
      </c>
      <c r="BD780" s="1">
        <v>0</v>
      </c>
      <c r="BE780" s="1">
        <v>0</v>
      </c>
      <c r="BF780" s="1">
        <v>28440</v>
      </c>
      <c r="BG780" s="1">
        <v>0.17359353023909985</v>
      </c>
      <c r="BH780" s="1">
        <v>2.1659634317862164E-2</v>
      </c>
      <c r="BI780" s="1">
        <v>5.997784810126582</v>
      </c>
      <c r="BJ780" s="1">
        <v>23.952531645569621</v>
      </c>
      <c r="BK780" s="1">
        <v>30245.609142053439</v>
      </c>
      <c r="BL780" s="1">
        <v>59.143987341772146</v>
      </c>
      <c r="BM780" s="1">
        <v>30.34743319268636</v>
      </c>
      <c r="BN780" s="1">
        <v>138.27279418659163</v>
      </c>
      <c r="BO780" s="1">
        <v>6.3366353737651053</v>
      </c>
      <c r="BP780">
        <f>IFERROR(VLOOKUP(C780,'[2]Øyer per selskap'!$A$2:$D$43,4,FALSE),0)</f>
        <v>7</v>
      </c>
      <c r="BQ780">
        <f>IFERROR(VLOOKUP(C780,'[1]Pivot 28112017 - VIR 2018'!$D$4:$E$117,2,FALSE),0)</f>
        <v>0.77</v>
      </c>
      <c r="BR780">
        <v>257.78952380645535</v>
      </c>
    </row>
    <row r="781" spans="1:70" x14ac:dyDescent="0.25">
      <c r="A781" t="s">
        <v>1291</v>
      </c>
      <c r="B781" t="s">
        <v>1281</v>
      </c>
      <c r="C781">
        <v>980234088</v>
      </c>
      <c r="D781" t="s">
        <v>1282</v>
      </c>
      <c r="E781">
        <v>2016</v>
      </c>
      <c r="F781">
        <v>0</v>
      </c>
      <c r="G781">
        <v>0</v>
      </c>
      <c r="H781">
        <v>0</v>
      </c>
      <c r="I781">
        <v>67603</v>
      </c>
      <c r="J781">
        <v>0</v>
      </c>
      <c r="K781">
        <v>1800</v>
      </c>
      <c r="L781">
        <v>4558</v>
      </c>
      <c r="M781">
        <v>150631</v>
      </c>
      <c r="N781">
        <v>0</v>
      </c>
      <c r="O781">
        <v>0</v>
      </c>
      <c r="P781">
        <v>0</v>
      </c>
      <c r="Q781">
        <v>0</v>
      </c>
      <c r="R781">
        <v>1213</v>
      </c>
      <c r="S781">
        <v>-206</v>
      </c>
      <c r="T781">
        <v>544</v>
      </c>
      <c r="U781">
        <v>0</v>
      </c>
      <c r="V781">
        <v>39207</v>
      </c>
      <c r="W781">
        <v>-6648</v>
      </c>
      <c r="X781">
        <v>17586</v>
      </c>
      <c r="Y781">
        <v>0</v>
      </c>
      <c r="Z781">
        <v>9094.7099999999991</v>
      </c>
      <c r="AA781">
        <v>67.28</v>
      </c>
      <c r="AB781">
        <v>71.11</v>
      </c>
      <c r="AC781">
        <v>0</v>
      </c>
      <c r="AD781">
        <v>5582.71</v>
      </c>
      <c r="AE781">
        <v>93333</v>
      </c>
      <c r="AF781">
        <v>1072996</v>
      </c>
      <c r="AG781">
        <v>31402</v>
      </c>
      <c r="AH781">
        <v>0</v>
      </c>
      <c r="AI781">
        <v>3050</v>
      </c>
      <c r="AJ781">
        <v>647</v>
      </c>
      <c r="AK781">
        <v>1670</v>
      </c>
      <c r="AL781">
        <v>10069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16163</v>
      </c>
      <c r="AS781">
        <v>301799</v>
      </c>
      <c r="AT781">
        <v>209</v>
      </c>
      <c r="AU781">
        <v>0</v>
      </c>
      <c r="AV781">
        <v>0</v>
      </c>
      <c r="AW781">
        <v>1006</v>
      </c>
      <c r="AX781">
        <v>17</v>
      </c>
      <c r="AY781">
        <v>101236</v>
      </c>
      <c r="AZ781">
        <v>5922</v>
      </c>
      <c r="BA781">
        <v>0</v>
      </c>
      <c r="BB781">
        <v>0</v>
      </c>
      <c r="BC781" s="1">
        <v>0</v>
      </c>
      <c r="BD781" s="1">
        <v>0</v>
      </c>
      <c r="BE781" s="1">
        <v>0</v>
      </c>
      <c r="BF781" s="1">
        <v>28440</v>
      </c>
      <c r="BG781" s="1">
        <v>0.17359353023909985</v>
      </c>
      <c r="BH781" s="1">
        <v>2.1659634317862164E-2</v>
      </c>
      <c r="BI781" s="1">
        <v>5.997784810126582</v>
      </c>
      <c r="BJ781" s="1">
        <v>23.952531645569621</v>
      </c>
      <c r="BK781" s="1">
        <v>30245.609142053439</v>
      </c>
      <c r="BL781" s="1">
        <v>59.143987341772146</v>
      </c>
      <c r="BM781" s="1">
        <v>30.34743319268636</v>
      </c>
      <c r="BN781" s="1">
        <v>138.27279418659163</v>
      </c>
      <c r="BO781" s="1">
        <v>6.3366353737651053</v>
      </c>
      <c r="BP781">
        <f>IFERROR(VLOOKUP(C781,'[2]Øyer per selskap'!$A$2:$D$43,4,FALSE),0)</f>
        <v>7</v>
      </c>
      <c r="BQ781">
        <f>IFERROR(VLOOKUP(C781,'[1]Pivot 28112017 - VIR 2018'!$D$4:$E$117,2,FALSE),0)</f>
        <v>0.77</v>
      </c>
      <c r="BR781">
        <v>257.78952380645535</v>
      </c>
    </row>
    <row r="782" spans="1:70" x14ac:dyDescent="0.25">
      <c r="A782" t="s">
        <v>807</v>
      </c>
      <c r="B782" t="s">
        <v>92</v>
      </c>
      <c r="C782">
        <v>966731508</v>
      </c>
      <c r="D782" t="s">
        <v>93</v>
      </c>
      <c r="E782">
        <v>2007</v>
      </c>
      <c r="F782">
        <v>0</v>
      </c>
      <c r="G782">
        <v>0</v>
      </c>
      <c r="H782">
        <v>0</v>
      </c>
      <c r="I782">
        <v>6259</v>
      </c>
      <c r="J782">
        <v>0</v>
      </c>
      <c r="K782">
        <v>466</v>
      </c>
      <c r="L782">
        <v>2555</v>
      </c>
      <c r="M782">
        <v>10193</v>
      </c>
      <c r="N782">
        <v>0</v>
      </c>
      <c r="O782">
        <v>0</v>
      </c>
      <c r="P782">
        <v>0</v>
      </c>
      <c r="Q782">
        <v>0</v>
      </c>
      <c r="R782">
        <v>267</v>
      </c>
      <c r="S782">
        <v>34</v>
      </c>
      <c r="T782">
        <v>170</v>
      </c>
      <c r="U782">
        <v>0</v>
      </c>
      <c r="V782">
        <v>12633</v>
      </c>
      <c r="W782">
        <v>1659</v>
      </c>
      <c r="X782">
        <v>3004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7393</v>
      </c>
      <c r="AF782">
        <v>105784</v>
      </c>
      <c r="AG782">
        <v>11065</v>
      </c>
      <c r="AH782">
        <v>0</v>
      </c>
      <c r="AI782">
        <v>390</v>
      </c>
      <c r="AJ782">
        <v>157</v>
      </c>
      <c r="AK782">
        <v>343</v>
      </c>
      <c r="AL782">
        <v>304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272</v>
      </c>
      <c r="AS782">
        <v>6337</v>
      </c>
      <c r="AT782">
        <v>0</v>
      </c>
      <c r="AU782">
        <v>0</v>
      </c>
      <c r="AV782">
        <v>0</v>
      </c>
      <c r="AW782">
        <v>185</v>
      </c>
      <c r="AX782">
        <v>1</v>
      </c>
      <c r="AY782">
        <v>7148</v>
      </c>
      <c r="AZ782">
        <v>263</v>
      </c>
      <c r="BA782">
        <v>0</v>
      </c>
      <c r="BB782">
        <v>0</v>
      </c>
      <c r="BC782" s="1">
        <v>0</v>
      </c>
      <c r="BD782" s="1">
        <v>0</v>
      </c>
      <c r="BE782" s="1">
        <v>0</v>
      </c>
      <c r="BF782" s="1">
        <v>5955</v>
      </c>
      <c r="BG782" s="1">
        <v>0.2219983207388749</v>
      </c>
      <c r="BH782" s="1">
        <v>2.3341729638958857E-2</v>
      </c>
      <c r="BI782" s="1">
        <v>9.8308984047019319</v>
      </c>
      <c r="BJ782" s="1">
        <v>22.001007556675063</v>
      </c>
      <c r="BK782" s="1">
        <v>79595.32275398825</v>
      </c>
      <c r="BL782" s="1">
        <v>59</v>
      </c>
      <c r="BM782" s="1">
        <v>15.570612930310663</v>
      </c>
      <c r="BN782" s="1">
        <v>214.28232857542679</v>
      </c>
      <c r="BO782" s="1">
        <v>4.4617632241813494</v>
      </c>
      <c r="BP782">
        <f>IFERROR(VLOOKUP(C782,'[2]Øyer per selskap'!$A$2:$D$43,4,FALSE),0)</f>
        <v>0</v>
      </c>
      <c r="BQ782">
        <f>IFERROR(VLOOKUP(C782,'[1]Pivot 28112017 - VIR 2018'!$D$4:$E$117,2,FALSE),0)</f>
        <v>3.6580000000000004</v>
      </c>
      <c r="BR782">
        <v>247.85</v>
      </c>
    </row>
    <row r="783" spans="1:70" x14ac:dyDescent="0.25">
      <c r="A783" t="s">
        <v>808</v>
      </c>
      <c r="B783" t="s">
        <v>92</v>
      </c>
      <c r="C783">
        <v>966731508</v>
      </c>
      <c r="D783" t="s">
        <v>93</v>
      </c>
      <c r="E783">
        <v>2008</v>
      </c>
      <c r="F783">
        <v>0</v>
      </c>
      <c r="G783">
        <v>0</v>
      </c>
      <c r="H783">
        <v>0</v>
      </c>
      <c r="I783">
        <v>6588</v>
      </c>
      <c r="J783">
        <v>0</v>
      </c>
      <c r="K783">
        <v>500</v>
      </c>
      <c r="L783">
        <v>3023</v>
      </c>
      <c r="M783">
        <v>10332</v>
      </c>
      <c r="N783">
        <v>0</v>
      </c>
      <c r="O783">
        <v>0</v>
      </c>
      <c r="P783">
        <v>0</v>
      </c>
      <c r="Q783">
        <v>0</v>
      </c>
      <c r="R783">
        <v>272</v>
      </c>
      <c r="S783">
        <v>49</v>
      </c>
      <c r="T783">
        <v>0</v>
      </c>
      <c r="U783">
        <v>0</v>
      </c>
      <c r="V783">
        <v>14702</v>
      </c>
      <c r="W783">
        <v>2663</v>
      </c>
      <c r="X783">
        <v>2566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7430</v>
      </c>
      <c r="AF783">
        <v>108436</v>
      </c>
      <c r="AG783">
        <v>10565</v>
      </c>
      <c r="AH783">
        <v>0</v>
      </c>
      <c r="AI783">
        <v>395</v>
      </c>
      <c r="AJ783">
        <v>157</v>
      </c>
      <c r="AK783">
        <v>353</v>
      </c>
      <c r="AL783">
        <v>122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271</v>
      </c>
      <c r="AS783">
        <v>6641</v>
      </c>
      <c r="AT783">
        <v>0</v>
      </c>
      <c r="AU783">
        <v>0</v>
      </c>
      <c r="AV783">
        <v>0</v>
      </c>
      <c r="AW783">
        <v>195</v>
      </c>
      <c r="AX783">
        <v>1</v>
      </c>
      <c r="AY783">
        <v>9514</v>
      </c>
      <c r="AZ783">
        <v>36</v>
      </c>
      <c r="BA783">
        <v>0</v>
      </c>
      <c r="BB783">
        <v>0</v>
      </c>
      <c r="BP783">
        <f>IFERROR(VLOOKUP(C783,'[2]Øyer per selskap'!$A$2:$D$43,4,FALSE),0)</f>
        <v>0</v>
      </c>
      <c r="BQ783">
        <f>IFERROR(VLOOKUP(C783,'[1]Pivot 28112017 - VIR 2018'!$D$4:$E$117,2,FALSE),0)</f>
        <v>3.6580000000000004</v>
      </c>
      <c r="BR783">
        <v>247.85</v>
      </c>
    </row>
    <row r="784" spans="1:70" x14ac:dyDescent="0.25">
      <c r="A784" t="s">
        <v>809</v>
      </c>
      <c r="B784" t="s">
        <v>92</v>
      </c>
      <c r="C784">
        <v>966731508</v>
      </c>
      <c r="D784" t="s">
        <v>93</v>
      </c>
      <c r="E784">
        <v>2009</v>
      </c>
      <c r="F784">
        <v>0</v>
      </c>
      <c r="G784">
        <v>0</v>
      </c>
      <c r="H784">
        <v>0</v>
      </c>
      <c r="I784">
        <v>7523</v>
      </c>
      <c r="J784">
        <v>0</v>
      </c>
      <c r="K784">
        <v>501</v>
      </c>
      <c r="L784">
        <v>2826</v>
      </c>
      <c r="M784">
        <v>8243</v>
      </c>
      <c r="N784">
        <v>0</v>
      </c>
      <c r="O784">
        <v>0</v>
      </c>
      <c r="P784">
        <v>0</v>
      </c>
      <c r="Q784">
        <v>0</v>
      </c>
      <c r="R784">
        <v>117</v>
      </c>
      <c r="S784">
        <v>23</v>
      </c>
      <c r="T784">
        <v>0</v>
      </c>
      <c r="U784">
        <v>0</v>
      </c>
      <c r="V784">
        <v>16388</v>
      </c>
      <c r="W784">
        <v>2294</v>
      </c>
      <c r="X784">
        <v>2525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7457</v>
      </c>
      <c r="AF784">
        <v>112097</v>
      </c>
      <c r="AG784">
        <v>10064</v>
      </c>
      <c r="AH784">
        <v>0</v>
      </c>
      <c r="AI784">
        <v>394</v>
      </c>
      <c r="AJ784">
        <v>154</v>
      </c>
      <c r="AK784">
        <v>350</v>
      </c>
      <c r="AL784">
        <v>1236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310</v>
      </c>
      <c r="AS784">
        <v>10610</v>
      </c>
      <c r="AT784">
        <v>0</v>
      </c>
      <c r="AU784">
        <v>0</v>
      </c>
      <c r="AV784">
        <v>0</v>
      </c>
      <c r="AW784">
        <v>195</v>
      </c>
      <c r="AX784">
        <v>1</v>
      </c>
      <c r="AY784">
        <v>11733</v>
      </c>
      <c r="AZ784">
        <v>15</v>
      </c>
      <c r="BA784">
        <v>0</v>
      </c>
      <c r="BB784">
        <v>0</v>
      </c>
      <c r="BP784">
        <f>IFERROR(VLOOKUP(C784,'[2]Øyer per selskap'!$A$2:$D$43,4,FALSE),0)</f>
        <v>0</v>
      </c>
      <c r="BQ784">
        <f>IFERROR(VLOOKUP(C784,'[1]Pivot 28112017 - VIR 2018'!$D$4:$E$117,2,FALSE),0)</f>
        <v>3.6580000000000004</v>
      </c>
      <c r="BR784">
        <v>247.85</v>
      </c>
    </row>
    <row r="785" spans="1:70" x14ac:dyDescent="0.25">
      <c r="A785" t="s">
        <v>810</v>
      </c>
      <c r="B785" t="s">
        <v>92</v>
      </c>
      <c r="C785">
        <v>966731508</v>
      </c>
      <c r="D785" t="s">
        <v>93</v>
      </c>
      <c r="E785">
        <v>2010</v>
      </c>
      <c r="F785">
        <v>0</v>
      </c>
      <c r="G785">
        <v>0</v>
      </c>
      <c r="H785">
        <v>0</v>
      </c>
      <c r="I785">
        <v>7299</v>
      </c>
      <c r="J785">
        <v>0</v>
      </c>
      <c r="K785">
        <v>501</v>
      </c>
      <c r="L785">
        <v>3443</v>
      </c>
      <c r="M785">
        <v>11000</v>
      </c>
      <c r="N785">
        <v>0</v>
      </c>
      <c r="O785">
        <v>0</v>
      </c>
      <c r="P785">
        <v>0</v>
      </c>
      <c r="Q785">
        <v>0</v>
      </c>
      <c r="R785">
        <v>135</v>
      </c>
      <c r="S785">
        <v>25</v>
      </c>
      <c r="T785">
        <v>0</v>
      </c>
      <c r="U785">
        <v>0</v>
      </c>
      <c r="V785">
        <v>18321</v>
      </c>
      <c r="W785">
        <v>2888</v>
      </c>
      <c r="X785">
        <v>2945</v>
      </c>
      <c r="Y785">
        <v>0</v>
      </c>
      <c r="Z785">
        <v>0</v>
      </c>
      <c r="AA785">
        <v>0</v>
      </c>
      <c r="AB785">
        <v>711.11</v>
      </c>
      <c r="AC785">
        <v>0</v>
      </c>
      <c r="AD785">
        <v>1825.58</v>
      </c>
      <c r="AE785">
        <v>7464</v>
      </c>
      <c r="AF785">
        <v>122390</v>
      </c>
      <c r="AG785">
        <v>9563</v>
      </c>
      <c r="AH785">
        <v>0</v>
      </c>
      <c r="AI785">
        <v>394</v>
      </c>
      <c r="AJ785">
        <v>152</v>
      </c>
      <c r="AK785">
        <v>355</v>
      </c>
      <c r="AL785">
        <v>1256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444</v>
      </c>
      <c r="AS785">
        <v>13419</v>
      </c>
      <c r="AT785">
        <v>0</v>
      </c>
      <c r="AU785">
        <v>0</v>
      </c>
      <c r="AV785">
        <v>0</v>
      </c>
      <c r="AW785">
        <v>202</v>
      </c>
      <c r="AX785">
        <v>1</v>
      </c>
      <c r="AY785">
        <v>12086</v>
      </c>
      <c r="AZ785">
        <v>306</v>
      </c>
      <c r="BA785">
        <v>0</v>
      </c>
      <c r="BB785">
        <v>0</v>
      </c>
      <c r="BP785">
        <f>IFERROR(VLOOKUP(C785,'[2]Øyer per selskap'!$A$2:$D$43,4,FALSE),0)</f>
        <v>0</v>
      </c>
      <c r="BQ785">
        <f>IFERROR(VLOOKUP(C785,'[1]Pivot 28112017 - VIR 2018'!$D$4:$E$117,2,FALSE),0)</f>
        <v>3.6580000000000004</v>
      </c>
      <c r="BR785">
        <v>247.85</v>
      </c>
    </row>
    <row r="786" spans="1:70" x14ac:dyDescent="0.25">
      <c r="A786" t="s">
        <v>811</v>
      </c>
      <c r="B786" t="s">
        <v>92</v>
      </c>
      <c r="C786">
        <v>966731508</v>
      </c>
      <c r="D786" t="s">
        <v>93</v>
      </c>
      <c r="E786">
        <v>2011</v>
      </c>
      <c r="F786">
        <v>0</v>
      </c>
      <c r="G786">
        <v>0</v>
      </c>
      <c r="H786">
        <v>0</v>
      </c>
      <c r="I786">
        <v>7340</v>
      </c>
      <c r="J786">
        <v>0</v>
      </c>
      <c r="K786">
        <v>502</v>
      </c>
      <c r="L786">
        <v>3000</v>
      </c>
      <c r="M786">
        <v>8000</v>
      </c>
      <c r="N786">
        <v>0</v>
      </c>
      <c r="O786">
        <v>0</v>
      </c>
      <c r="P786">
        <v>0</v>
      </c>
      <c r="Q786">
        <v>0</v>
      </c>
      <c r="R786">
        <v>10</v>
      </c>
      <c r="S786">
        <v>1</v>
      </c>
      <c r="T786">
        <v>0</v>
      </c>
      <c r="U786">
        <v>0</v>
      </c>
      <c r="V786">
        <v>20034</v>
      </c>
      <c r="W786">
        <v>1678</v>
      </c>
      <c r="X786">
        <v>3698</v>
      </c>
      <c r="Y786">
        <v>0</v>
      </c>
      <c r="Z786">
        <v>0</v>
      </c>
      <c r="AA786">
        <v>0</v>
      </c>
      <c r="AB786">
        <v>711.11</v>
      </c>
      <c r="AC786">
        <v>0</v>
      </c>
      <c r="AD786">
        <v>1825.58</v>
      </c>
      <c r="AE786">
        <v>7484</v>
      </c>
      <c r="AF786">
        <v>166752</v>
      </c>
      <c r="AG786">
        <v>9715</v>
      </c>
      <c r="AH786">
        <v>0</v>
      </c>
      <c r="AI786">
        <v>400</v>
      </c>
      <c r="AJ786">
        <v>148</v>
      </c>
      <c r="AK786">
        <v>351</v>
      </c>
      <c r="AL786">
        <v>1343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541</v>
      </c>
      <c r="AS786">
        <v>16798</v>
      </c>
      <c r="AT786">
        <v>0</v>
      </c>
      <c r="AU786">
        <v>0</v>
      </c>
      <c r="AV786">
        <v>0</v>
      </c>
      <c r="AW786">
        <v>202</v>
      </c>
      <c r="AX786">
        <v>1</v>
      </c>
      <c r="AY786">
        <v>16088</v>
      </c>
      <c r="AZ786">
        <v>23</v>
      </c>
      <c r="BA786">
        <v>0</v>
      </c>
      <c r="BB786">
        <v>0</v>
      </c>
      <c r="BP786">
        <f>IFERROR(VLOOKUP(C786,'[2]Øyer per selskap'!$A$2:$D$43,4,FALSE),0)</f>
        <v>0</v>
      </c>
      <c r="BQ786">
        <f>IFERROR(VLOOKUP(C786,'[1]Pivot 28112017 - VIR 2018'!$D$4:$E$117,2,FALSE),0)</f>
        <v>3.6580000000000004</v>
      </c>
      <c r="BR786">
        <v>247.85</v>
      </c>
    </row>
    <row r="787" spans="1:70" x14ac:dyDescent="0.25">
      <c r="A787" t="s">
        <v>812</v>
      </c>
      <c r="B787" t="s">
        <v>92</v>
      </c>
      <c r="C787">
        <v>966731508</v>
      </c>
      <c r="D787" t="s">
        <v>93</v>
      </c>
      <c r="E787">
        <v>2012</v>
      </c>
      <c r="F787">
        <v>0</v>
      </c>
      <c r="G787">
        <v>0</v>
      </c>
      <c r="H787">
        <v>0</v>
      </c>
      <c r="I787">
        <v>8318</v>
      </c>
      <c r="J787">
        <v>0</v>
      </c>
      <c r="K787">
        <v>519</v>
      </c>
      <c r="L787">
        <v>3200</v>
      </c>
      <c r="M787">
        <v>8500</v>
      </c>
      <c r="N787">
        <v>0</v>
      </c>
      <c r="O787">
        <v>0</v>
      </c>
      <c r="P787">
        <v>0</v>
      </c>
      <c r="Q787">
        <v>0</v>
      </c>
      <c r="R787">
        <v>10</v>
      </c>
      <c r="S787">
        <v>1</v>
      </c>
      <c r="T787">
        <v>0</v>
      </c>
      <c r="U787">
        <v>0</v>
      </c>
      <c r="V787">
        <v>21850</v>
      </c>
      <c r="W787">
        <v>2770</v>
      </c>
      <c r="X787">
        <v>3357</v>
      </c>
      <c r="Y787">
        <v>0</v>
      </c>
      <c r="Z787">
        <v>0</v>
      </c>
      <c r="AA787">
        <v>0</v>
      </c>
      <c r="AB787">
        <v>711.11</v>
      </c>
      <c r="AC787">
        <v>0</v>
      </c>
      <c r="AD787">
        <v>1825.58</v>
      </c>
      <c r="AE787">
        <v>7484</v>
      </c>
      <c r="AF787">
        <v>178078</v>
      </c>
      <c r="AG787">
        <v>9196</v>
      </c>
      <c r="AH787">
        <v>0</v>
      </c>
      <c r="AI787">
        <v>406</v>
      </c>
      <c r="AJ787">
        <v>146</v>
      </c>
      <c r="AK787">
        <v>349</v>
      </c>
      <c r="AL787">
        <v>521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667</v>
      </c>
      <c r="AS787">
        <v>16246</v>
      </c>
      <c r="AT787">
        <v>0</v>
      </c>
      <c r="AU787">
        <v>0</v>
      </c>
      <c r="AV787">
        <v>0</v>
      </c>
      <c r="AW787">
        <v>202</v>
      </c>
      <c r="AX787">
        <v>1</v>
      </c>
      <c r="AY787">
        <v>14847</v>
      </c>
      <c r="AZ787">
        <v>148</v>
      </c>
      <c r="BA787">
        <v>0</v>
      </c>
      <c r="BB787">
        <v>0</v>
      </c>
      <c r="BP787">
        <f>IFERROR(VLOOKUP(C787,'[2]Øyer per selskap'!$A$2:$D$43,4,FALSE),0)</f>
        <v>0</v>
      </c>
      <c r="BQ787">
        <f>IFERROR(VLOOKUP(C787,'[1]Pivot 28112017 - VIR 2018'!$D$4:$E$117,2,FALSE),0)</f>
        <v>3.6580000000000004</v>
      </c>
      <c r="BR787">
        <v>247.85</v>
      </c>
    </row>
    <row r="788" spans="1:70" x14ac:dyDescent="0.25">
      <c r="A788" t="s">
        <v>813</v>
      </c>
      <c r="B788" t="s">
        <v>92</v>
      </c>
      <c r="C788">
        <v>966731508</v>
      </c>
      <c r="D788" t="s">
        <v>93</v>
      </c>
      <c r="E788">
        <v>2013</v>
      </c>
      <c r="F788">
        <v>0</v>
      </c>
      <c r="G788">
        <v>0</v>
      </c>
      <c r="H788">
        <v>0</v>
      </c>
      <c r="I788">
        <v>8789</v>
      </c>
      <c r="J788">
        <v>0</v>
      </c>
      <c r="K788">
        <v>519</v>
      </c>
      <c r="L788">
        <v>3300</v>
      </c>
      <c r="M788">
        <v>9000</v>
      </c>
      <c r="N788">
        <v>0</v>
      </c>
      <c r="O788">
        <v>0</v>
      </c>
      <c r="P788">
        <v>0</v>
      </c>
      <c r="Q788">
        <v>0</v>
      </c>
      <c r="R788">
        <v>36</v>
      </c>
      <c r="S788">
        <v>4</v>
      </c>
      <c r="T788">
        <v>0</v>
      </c>
      <c r="U788">
        <v>0</v>
      </c>
      <c r="V788">
        <v>21816</v>
      </c>
      <c r="W788">
        <v>2623</v>
      </c>
      <c r="X788">
        <v>3687</v>
      </c>
      <c r="Y788">
        <v>0</v>
      </c>
      <c r="Z788">
        <v>0</v>
      </c>
      <c r="AA788">
        <v>0</v>
      </c>
      <c r="AB788">
        <v>711.11</v>
      </c>
      <c r="AC788">
        <v>0</v>
      </c>
      <c r="AD788">
        <v>1825.58</v>
      </c>
      <c r="AE788">
        <v>7480</v>
      </c>
      <c r="AF788">
        <v>182963</v>
      </c>
      <c r="AG788">
        <v>8677</v>
      </c>
      <c r="AH788">
        <v>0</v>
      </c>
      <c r="AI788">
        <v>410</v>
      </c>
      <c r="AJ788">
        <v>145</v>
      </c>
      <c r="AK788">
        <v>348</v>
      </c>
      <c r="AL788">
        <v>481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669</v>
      </c>
      <c r="AS788">
        <v>15649</v>
      </c>
      <c r="AT788">
        <v>0</v>
      </c>
      <c r="AU788">
        <v>0</v>
      </c>
      <c r="AV788">
        <v>0</v>
      </c>
      <c r="AW788">
        <v>202</v>
      </c>
      <c r="AX788">
        <v>1</v>
      </c>
      <c r="AY788">
        <v>15273</v>
      </c>
      <c r="AZ788">
        <v>31</v>
      </c>
      <c r="BA788">
        <v>0</v>
      </c>
      <c r="BB788">
        <v>0</v>
      </c>
      <c r="BC788" s="1">
        <v>0</v>
      </c>
      <c r="BD788" s="1">
        <v>0</v>
      </c>
      <c r="BE788" s="1">
        <v>0</v>
      </c>
      <c r="BF788" s="1">
        <v>5955</v>
      </c>
      <c r="BG788" s="1">
        <v>0.2219983207388749</v>
      </c>
      <c r="BH788" s="1">
        <v>2.3341729638958857E-2</v>
      </c>
      <c r="BI788" s="1">
        <v>9.8308984047019319</v>
      </c>
      <c r="BJ788" s="1">
        <v>22.001007556675063</v>
      </c>
      <c r="BK788" s="1">
        <v>79595.32275398825</v>
      </c>
      <c r="BL788" s="1">
        <v>59</v>
      </c>
      <c r="BM788" s="1">
        <v>15.570612930310663</v>
      </c>
      <c r="BN788" s="1">
        <v>214.28232857542679</v>
      </c>
      <c r="BO788" s="1">
        <v>4.4617632241813494</v>
      </c>
      <c r="BP788">
        <f>IFERROR(VLOOKUP(C788,'[2]Øyer per selskap'!$A$2:$D$43,4,FALSE),0)</f>
        <v>0</v>
      </c>
      <c r="BQ788">
        <f>IFERROR(VLOOKUP(C788,'[1]Pivot 28112017 - VIR 2018'!$D$4:$E$117,2,FALSE),0)</f>
        <v>3.6580000000000004</v>
      </c>
      <c r="BR788">
        <v>247.85</v>
      </c>
    </row>
    <row r="789" spans="1:70" x14ac:dyDescent="0.25">
      <c r="A789" t="s">
        <v>814</v>
      </c>
      <c r="B789" t="s">
        <v>92</v>
      </c>
      <c r="C789">
        <v>966731508</v>
      </c>
      <c r="D789" t="s">
        <v>93</v>
      </c>
      <c r="E789">
        <v>2014</v>
      </c>
      <c r="F789">
        <v>0</v>
      </c>
      <c r="G789">
        <v>0</v>
      </c>
      <c r="H789">
        <v>0</v>
      </c>
      <c r="I789">
        <v>9353</v>
      </c>
      <c r="J789">
        <v>0</v>
      </c>
      <c r="K789">
        <v>519</v>
      </c>
      <c r="L789">
        <v>3000</v>
      </c>
      <c r="M789">
        <v>10500</v>
      </c>
      <c r="N789">
        <v>0</v>
      </c>
      <c r="O789">
        <v>0</v>
      </c>
      <c r="P789">
        <v>0</v>
      </c>
      <c r="Q789">
        <v>0</v>
      </c>
      <c r="R789">
        <v>36</v>
      </c>
      <c r="S789">
        <v>4</v>
      </c>
      <c r="T789">
        <v>0</v>
      </c>
      <c r="U789">
        <v>0</v>
      </c>
      <c r="V789">
        <v>22489</v>
      </c>
      <c r="W789">
        <v>-2725</v>
      </c>
      <c r="X789">
        <v>7262</v>
      </c>
      <c r="Y789">
        <v>0</v>
      </c>
      <c r="Z789">
        <v>0</v>
      </c>
      <c r="AA789">
        <v>0</v>
      </c>
      <c r="AB789">
        <v>711.11</v>
      </c>
      <c r="AC789">
        <v>0</v>
      </c>
      <c r="AD789">
        <v>1825.58</v>
      </c>
      <c r="AE789">
        <v>7473</v>
      </c>
      <c r="AF789">
        <v>179756</v>
      </c>
      <c r="AG789">
        <v>8158</v>
      </c>
      <c r="AH789">
        <v>0</v>
      </c>
      <c r="AI789">
        <v>411</v>
      </c>
      <c r="AJ789">
        <v>138</v>
      </c>
      <c r="AK789">
        <v>349</v>
      </c>
      <c r="AL789">
        <v>417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672</v>
      </c>
      <c r="AS789">
        <v>20678</v>
      </c>
      <c r="AT789">
        <v>0</v>
      </c>
      <c r="AU789">
        <v>0</v>
      </c>
      <c r="AV789">
        <v>0</v>
      </c>
      <c r="AW789">
        <v>210</v>
      </c>
      <c r="AX789">
        <v>1</v>
      </c>
      <c r="AY789">
        <v>12900</v>
      </c>
      <c r="AZ789">
        <v>0</v>
      </c>
      <c r="BA789">
        <v>0</v>
      </c>
      <c r="BB789">
        <v>0</v>
      </c>
      <c r="BC789" s="1">
        <v>0</v>
      </c>
      <c r="BD789" s="1">
        <v>0</v>
      </c>
      <c r="BE789" s="1">
        <v>0</v>
      </c>
      <c r="BF789" s="1">
        <v>5955</v>
      </c>
      <c r="BG789" s="1">
        <v>0.2219983207388749</v>
      </c>
      <c r="BH789" s="1">
        <v>2.3341729638958857E-2</v>
      </c>
      <c r="BI789" s="1">
        <v>9.8308984047019319</v>
      </c>
      <c r="BJ789" s="1">
        <v>22.001007556675063</v>
      </c>
      <c r="BK789" s="1">
        <v>79595.32275398825</v>
      </c>
      <c r="BL789" s="1">
        <v>59</v>
      </c>
      <c r="BM789" s="1">
        <v>15.570612930310663</v>
      </c>
      <c r="BN789" s="1">
        <v>214.28232857542679</v>
      </c>
      <c r="BO789" s="1">
        <v>4.4617632241813494</v>
      </c>
      <c r="BP789">
        <f>IFERROR(VLOOKUP(C789,'[2]Øyer per selskap'!$A$2:$D$43,4,FALSE),0)</f>
        <v>0</v>
      </c>
      <c r="BQ789">
        <f>IFERROR(VLOOKUP(C789,'[1]Pivot 28112017 - VIR 2018'!$D$4:$E$117,2,FALSE),0)</f>
        <v>3.6580000000000004</v>
      </c>
      <c r="BR789">
        <v>247.85</v>
      </c>
    </row>
    <row r="790" spans="1:70" x14ac:dyDescent="0.25">
      <c r="A790" t="s">
        <v>91</v>
      </c>
      <c r="B790" t="s">
        <v>92</v>
      </c>
      <c r="C790">
        <v>966731508</v>
      </c>
      <c r="D790" t="s">
        <v>93</v>
      </c>
      <c r="E790">
        <v>2015</v>
      </c>
      <c r="F790">
        <v>28075</v>
      </c>
      <c r="G790">
        <v>0</v>
      </c>
      <c r="H790">
        <v>0</v>
      </c>
      <c r="I790">
        <v>9432</v>
      </c>
      <c r="J790">
        <v>0</v>
      </c>
      <c r="K790">
        <v>520</v>
      </c>
      <c r="L790">
        <v>2500</v>
      </c>
      <c r="M790">
        <v>7500</v>
      </c>
      <c r="N790">
        <v>0</v>
      </c>
      <c r="O790">
        <v>0</v>
      </c>
      <c r="P790">
        <v>0</v>
      </c>
      <c r="Q790">
        <v>0</v>
      </c>
      <c r="R790">
        <v>38</v>
      </c>
      <c r="S790">
        <v>4</v>
      </c>
      <c r="T790">
        <v>0</v>
      </c>
      <c r="U790">
        <v>0</v>
      </c>
      <c r="V790">
        <v>21959</v>
      </c>
      <c r="W790">
        <v>3979</v>
      </c>
      <c r="X790">
        <v>6360</v>
      </c>
      <c r="Y790">
        <v>-6233</v>
      </c>
      <c r="Z790">
        <v>0</v>
      </c>
      <c r="AA790">
        <v>0</v>
      </c>
      <c r="AB790">
        <v>711.11</v>
      </c>
      <c r="AC790">
        <v>0</v>
      </c>
      <c r="AD790">
        <v>1825.58</v>
      </c>
      <c r="AE790">
        <v>7494</v>
      </c>
      <c r="AF790">
        <v>184962</v>
      </c>
      <c r="AG790">
        <v>7638</v>
      </c>
      <c r="AH790">
        <v>0</v>
      </c>
      <c r="AI790">
        <v>417</v>
      </c>
      <c r="AJ790">
        <v>135</v>
      </c>
      <c r="AK790">
        <v>351</v>
      </c>
      <c r="AL790">
        <v>654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852</v>
      </c>
      <c r="AS790">
        <v>19954</v>
      </c>
      <c r="AT790">
        <v>0</v>
      </c>
      <c r="AU790">
        <v>0</v>
      </c>
      <c r="AV790">
        <v>0</v>
      </c>
      <c r="AW790">
        <v>215</v>
      </c>
      <c r="AX790">
        <v>1</v>
      </c>
      <c r="AY790">
        <v>11982</v>
      </c>
      <c r="AZ790">
        <v>0</v>
      </c>
      <c r="BA790">
        <v>0</v>
      </c>
      <c r="BB790">
        <v>0</v>
      </c>
      <c r="BC790" s="1">
        <v>0</v>
      </c>
      <c r="BD790" s="1">
        <v>0</v>
      </c>
      <c r="BE790" s="1">
        <v>0</v>
      </c>
      <c r="BF790" s="1">
        <v>5955</v>
      </c>
      <c r="BG790" s="1">
        <v>0.2219983207388749</v>
      </c>
      <c r="BH790" s="1">
        <v>2.3341729638958857E-2</v>
      </c>
      <c r="BI790" s="1">
        <v>9.8308984047019319</v>
      </c>
      <c r="BJ790" s="1">
        <v>22.001007556675063</v>
      </c>
      <c r="BK790" s="1">
        <v>79595.32275398825</v>
      </c>
      <c r="BL790" s="1">
        <v>59</v>
      </c>
      <c r="BM790" s="1">
        <v>15.570612930310663</v>
      </c>
      <c r="BN790" s="1">
        <v>214.28232857542679</v>
      </c>
      <c r="BO790" s="1">
        <v>4.4617632241813494</v>
      </c>
      <c r="BP790">
        <f>IFERROR(VLOOKUP(C790,'[2]Øyer per selskap'!$A$2:$D$43,4,FALSE),0)</f>
        <v>0</v>
      </c>
      <c r="BQ790">
        <f>IFERROR(VLOOKUP(C790,'[1]Pivot 28112017 - VIR 2018'!$D$4:$E$117,2,FALSE),0)</f>
        <v>3.6580000000000004</v>
      </c>
      <c r="BR790">
        <v>247.85</v>
      </c>
    </row>
    <row r="791" spans="1:70" x14ac:dyDescent="0.25">
      <c r="A791" t="s">
        <v>815</v>
      </c>
      <c r="B791" t="s">
        <v>92</v>
      </c>
      <c r="C791">
        <v>966731508</v>
      </c>
      <c r="D791" t="s">
        <v>93</v>
      </c>
      <c r="E791">
        <v>2016</v>
      </c>
      <c r="F791">
        <v>0</v>
      </c>
      <c r="G791">
        <v>0</v>
      </c>
      <c r="H791">
        <v>0</v>
      </c>
      <c r="I791">
        <v>10683</v>
      </c>
      <c r="J791">
        <v>0</v>
      </c>
      <c r="K791">
        <v>419</v>
      </c>
      <c r="L791">
        <v>3400</v>
      </c>
      <c r="M791">
        <v>10300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20974</v>
      </c>
      <c r="W791">
        <v>3370</v>
      </c>
      <c r="X791">
        <v>5237</v>
      </c>
      <c r="Y791">
        <v>303</v>
      </c>
      <c r="Z791">
        <v>0</v>
      </c>
      <c r="AA791">
        <v>0</v>
      </c>
      <c r="AB791">
        <v>711.11</v>
      </c>
      <c r="AC791">
        <v>0</v>
      </c>
      <c r="AD791">
        <v>1769.17</v>
      </c>
      <c r="AE791">
        <v>7510</v>
      </c>
      <c r="AF791">
        <v>179780</v>
      </c>
      <c r="AG791">
        <v>7219</v>
      </c>
      <c r="AH791">
        <v>0</v>
      </c>
      <c r="AI791">
        <v>414</v>
      </c>
      <c r="AJ791">
        <v>132</v>
      </c>
      <c r="AK791">
        <v>351</v>
      </c>
      <c r="AL791">
        <v>651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856</v>
      </c>
      <c r="AS791">
        <v>21759</v>
      </c>
      <c r="AT791">
        <v>103</v>
      </c>
      <c r="AU791">
        <v>0</v>
      </c>
      <c r="AV791">
        <v>0</v>
      </c>
      <c r="AW791">
        <v>218</v>
      </c>
      <c r="AX791">
        <v>1</v>
      </c>
      <c r="AY791">
        <v>12104</v>
      </c>
      <c r="AZ791">
        <v>0</v>
      </c>
      <c r="BA791">
        <v>0</v>
      </c>
      <c r="BB791">
        <v>0</v>
      </c>
      <c r="BC791" s="1">
        <v>0</v>
      </c>
      <c r="BD791" s="1">
        <v>0</v>
      </c>
      <c r="BE791" s="1">
        <v>0</v>
      </c>
      <c r="BF791" s="1">
        <v>5955</v>
      </c>
      <c r="BG791" s="1">
        <v>0.2219983207388749</v>
      </c>
      <c r="BH791" s="1">
        <v>2.3341729638958857E-2</v>
      </c>
      <c r="BI791" s="1">
        <v>9.8308984047019319</v>
      </c>
      <c r="BJ791" s="1">
        <v>22.001007556675063</v>
      </c>
      <c r="BK791" s="1">
        <v>79595.32275398825</v>
      </c>
      <c r="BL791" s="1">
        <v>59</v>
      </c>
      <c r="BM791" s="1">
        <v>15.570612930310663</v>
      </c>
      <c r="BN791" s="1">
        <v>214.28232857542679</v>
      </c>
      <c r="BO791" s="1">
        <v>4.4617632241813494</v>
      </c>
      <c r="BP791">
        <f>IFERROR(VLOOKUP(C791,'[2]Øyer per selskap'!$A$2:$D$43,4,FALSE),0)</f>
        <v>0</v>
      </c>
      <c r="BQ791">
        <f>IFERROR(VLOOKUP(C791,'[1]Pivot 28112017 - VIR 2018'!$D$4:$E$117,2,FALSE),0)</f>
        <v>3.6580000000000004</v>
      </c>
      <c r="BR791">
        <v>247.85</v>
      </c>
    </row>
    <row r="792" spans="1:70" x14ac:dyDescent="0.25">
      <c r="A792" t="s">
        <v>1592</v>
      </c>
      <c r="B792" t="s">
        <v>134</v>
      </c>
      <c r="C792">
        <v>988807648</v>
      </c>
      <c r="D792" t="s">
        <v>135</v>
      </c>
      <c r="E792">
        <v>2007</v>
      </c>
      <c r="F792">
        <v>0</v>
      </c>
      <c r="G792">
        <v>0</v>
      </c>
      <c r="H792">
        <v>0</v>
      </c>
      <c r="I792">
        <v>54799</v>
      </c>
      <c r="J792">
        <v>0</v>
      </c>
      <c r="K792">
        <v>19206</v>
      </c>
      <c r="L792">
        <v>37048</v>
      </c>
      <c r="M792">
        <v>131352</v>
      </c>
      <c r="N792">
        <v>0</v>
      </c>
      <c r="O792">
        <v>0</v>
      </c>
      <c r="P792">
        <v>0</v>
      </c>
      <c r="Q792">
        <v>0</v>
      </c>
      <c r="R792">
        <v>8871</v>
      </c>
      <c r="S792">
        <v>1619</v>
      </c>
      <c r="T792">
        <v>1048</v>
      </c>
      <c r="U792">
        <v>0</v>
      </c>
      <c r="V792">
        <v>25894</v>
      </c>
      <c r="W792">
        <v>4725</v>
      </c>
      <c r="X792">
        <v>16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79385</v>
      </c>
      <c r="AF792">
        <v>830269</v>
      </c>
      <c r="AG792">
        <v>322947</v>
      </c>
      <c r="AH792">
        <v>0</v>
      </c>
      <c r="AI792">
        <v>6699</v>
      </c>
      <c r="AJ792">
        <v>4378</v>
      </c>
      <c r="AK792">
        <v>5128</v>
      </c>
      <c r="AL792">
        <v>10774</v>
      </c>
      <c r="AM792">
        <v>620</v>
      </c>
      <c r="AN792">
        <v>0</v>
      </c>
      <c r="AO792">
        <v>0</v>
      </c>
      <c r="AP792">
        <v>554</v>
      </c>
      <c r="AQ792">
        <v>6697</v>
      </c>
      <c r="AR792">
        <v>10030</v>
      </c>
      <c r="AS792">
        <v>174828</v>
      </c>
      <c r="AT792">
        <v>1958</v>
      </c>
      <c r="AU792">
        <v>276</v>
      </c>
      <c r="AV792">
        <v>0</v>
      </c>
      <c r="AW792">
        <v>709</v>
      </c>
      <c r="AX792">
        <v>41</v>
      </c>
      <c r="AY792">
        <v>131201</v>
      </c>
      <c r="AZ792">
        <v>35429</v>
      </c>
      <c r="BA792">
        <v>0</v>
      </c>
      <c r="BB792">
        <v>590</v>
      </c>
      <c r="BP792">
        <f>IFERROR(VLOOKUP(C792,'[2]Øyer per selskap'!$A$2:$D$43,4,FALSE),0)</f>
        <v>9</v>
      </c>
      <c r="BQ792">
        <f>IFERROR(VLOOKUP(C792,'[1]Pivot 28112017 - VIR 2018'!$D$4:$E$117,2,FALSE),0)</f>
        <v>78.673300000000012</v>
      </c>
      <c r="BR792">
        <v>276.60000000000002</v>
      </c>
    </row>
    <row r="793" spans="1:70" x14ac:dyDescent="0.25">
      <c r="A793" t="s">
        <v>1593</v>
      </c>
      <c r="B793" t="s">
        <v>134</v>
      </c>
      <c r="C793">
        <v>988807648</v>
      </c>
      <c r="D793" t="s">
        <v>135</v>
      </c>
      <c r="E793">
        <v>2008</v>
      </c>
      <c r="F793">
        <v>0</v>
      </c>
      <c r="G793">
        <v>0</v>
      </c>
      <c r="H793">
        <v>0</v>
      </c>
      <c r="I793">
        <v>57825</v>
      </c>
      <c r="J793">
        <v>0</v>
      </c>
      <c r="K793">
        <v>18833</v>
      </c>
      <c r="L793">
        <v>34368</v>
      </c>
      <c r="M793">
        <v>121849</v>
      </c>
      <c r="N793">
        <v>0</v>
      </c>
      <c r="O793">
        <v>0</v>
      </c>
      <c r="P793">
        <v>0</v>
      </c>
      <c r="Q793">
        <v>0</v>
      </c>
      <c r="R793">
        <v>6685</v>
      </c>
      <c r="S793">
        <v>748</v>
      </c>
      <c r="T793">
        <v>1882</v>
      </c>
      <c r="U793">
        <v>0</v>
      </c>
      <c r="V793">
        <v>29472</v>
      </c>
      <c r="W793">
        <v>3419</v>
      </c>
      <c r="X793">
        <v>183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79979</v>
      </c>
      <c r="AF793">
        <v>855749</v>
      </c>
      <c r="AG793">
        <v>329870</v>
      </c>
      <c r="AH793">
        <v>0</v>
      </c>
      <c r="AI793">
        <v>6654</v>
      </c>
      <c r="AJ793">
        <v>4333</v>
      </c>
      <c r="AK793">
        <v>5002</v>
      </c>
      <c r="AL793">
        <v>13785</v>
      </c>
      <c r="AM793">
        <v>337</v>
      </c>
      <c r="AN793">
        <v>0</v>
      </c>
      <c r="AO793">
        <v>0</v>
      </c>
      <c r="AP793">
        <v>554</v>
      </c>
      <c r="AQ793">
        <v>39316</v>
      </c>
      <c r="AR793">
        <v>9888</v>
      </c>
      <c r="AS793">
        <v>187837</v>
      </c>
      <c r="AT793">
        <v>0</v>
      </c>
      <c r="AU793">
        <v>1137</v>
      </c>
      <c r="AV793">
        <v>0</v>
      </c>
      <c r="AW793">
        <v>622</v>
      </c>
      <c r="AX793">
        <v>47</v>
      </c>
      <c r="AY793">
        <v>153044</v>
      </c>
      <c r="AZ793">
        <v>42010</v>
      </c>
      <c r="BA793">
        <v>0</v>
      </c>
      <c r="BB793">
        <v>336</v>
      </c>
      <c r="BP793">
        <f>IFERROR(VLOOKUP(C793,'[2]Øyer per selskap'!$A$2:$D$43,4,FALSE),0)</f>
        <v>9</v>
      </c>
      <c r="BQ793">
        <f>IFERROR(VLOOKUP(C793,'[1]Pivot 28112017 - VIR 2018'!$D$4:$E$117,2,FALSE),0)</f>
        <v>78.673300000000012</v>
      </c>
      <c r="BR793">
        <v>276.60000000000002</v>
      </c>
    </row>
    <row r="794" spans="1:70" x14ac:dyDescent="0.25">
      <c r="A794" t="s">
        <v>1594</v>
      </c>
      <c r="B794" t="s">
        <v>134</v>
      </c>
      <c r="C794">
        <v>988807648</v>
      </c>
      <c r="D794" t="s">
        <v>135</v>
      </c>
      <c r="E794">
        <v>2009</v>
      </c>
      <c r="F794">
        <v>0</v>
      </c>
      <c r="G794">
        <v>0</v>
      </c>
      <c r="H794">
        <v>0</v>
      </c>
      <c r="I794">
        <v>58968</v>
      </c>
      <c r="J794">
        <v>0</v>
      </c>
      <c r="K794">
        <v>20035</v>
      </c>
      <c r="L794">
        <v>31578</v>
      </c>
      <c r="M794">
        <v>126314</v>
      </c>
      <c r="N794">
        <v>0</v>
      </c>
      <c r="O794">
        <v>0</v>
      </c>
      <c r="P794">
        <v>0</v>
      </c>
      <c r="Q794">
        <v>0</v>
      </c>
      <c r="R794">
        <v>8845</v>
      </c>
      <c r="S794">
        <v>870</v>
      </c>
      <c r="T794">
        <v>2309</v>
      </c>
      <c r="U794">
        <v>0</v>
      </c>
      <c r="V794">
        <v>33943</v>
      </c>
      <c r="W794">
        <v>3404</v>
      </c>
      <c r="X794">
        <v>1747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80605</v>
      </c>
      <c r="AF794">
        <v>908818</v>
      </c>
      <c r="AG794">
        <v>401688</v>
      </c>
      <c r="AH794">
        <v>0</v>
      </c>
      <c r="AI794">
        <v>6710</v>
      </c>
      <c r="AJ794">
        <v>4314</v>
      </c>
      <c r="AK794">
        <v>5112</v>
      </c>
      <c r="AL794">
        <v>13961</v>
      </c>
      <c r="AM794">
        <v>675</v>
      </c>
      <c r="AN794">
        <v>0</v>
      </c>
      <c r="AO794">
        <v>0</v>
      </c>
      <c r="AP794">
        <v>1496</v>
      </c>
      <c r="AQ794">
        <v>25376</v>
      </c>
      <c r="AR794">
        <v>10547</v>
      </c>
      <c r="AS794">
        <v>197476</v>
      </c>
      <c r="AT794">
        <v>0</v>
      </c>
      <c r="AU794">
        <v>0</v>
      </c>
      <c r="AV794">
        <v>0</v>
      </c>
      <c r="AW794">
        <v>751</v>
      </c>
      <c r="AX794">
        <v>47</v>
      </c>
      <c r="AY794">
        <v>158309</v>
      </c>
      <c r="AZ794">
        <v>45977</v>
      </c>
      <c r="BA794">
        <v>0</v>
      </c>
      <c r="BB794">
        <v>723</v>
      </c>
      <c r="BP794">
        <f>IFERROR(VLOOKUP(C794,'[2]Øyer per selskap'!$A$2:$D$43,4,FALSE),0)</f>
        <v>9</v>
      </c>
      <c r="BQ794">
        <f>IFERROR(VLOOKUP(C794,'[1]Pivot 28112017 - VIR 2018'!$D$4:$E$117,2,FALSE),0)</f>
        <v>78.673300000000012</v>
      </c>
      <c r="BR794">
        <v>276.60000000000002</v>
      </c>
    </row>
    <row r="795" spans="1:70" x14ac:dyDescent="0.25">
      <c r="A795" t="s">
        <v>1595</v>
      </c>
      <c r="B795" t="s">
        <v>134</v>
      </c>
      <c r="C795">
        <v>988807648</v>
      </c>
      <c r="D795" t="s">
        <v>135</v>
      </c>
      <c r="E795">
        <v>2010</v>
      </c>
      <c r="F795">
        <v>0</v>
      </c>
      <c r="G795">
        <v>0</v>
      </c>
      <c r="H795">
        <v>0</v>
      </c>
      <c r="I795">
        <v>61910</v>
      </c>
      <c r="J795">
        <v>0</v>
      </c>
      <c r="K795">
        <v>22213</v>
      </c>
      <c r="L795">
        <v>35124</v>
      </c>
      <c r="M795">
        <v>140495</v>
      </c>
      <c r="N795">
        <v>0</v>
      </c>
      <c r="O795">
        <v>0</v>
      </c>
      <c r="P795">
        <v>0</v>
      </c>
      <c r="Q795">
        <v>0</v>
      </c>
      <c r="R795">
        <v>14481</v>
      </c>
      <c r="S795">
        <v>-1068</v>
      </c>
      <c r="T795">
        <v>1741</v>
      </c>
      <c r="U795">
        <v>0</v>
      </c>
      <c r="V795">
        <v>37995</v>
      </c>
      <c r="W795">
        <v>-2805</v>
      </c>
      <c r="X795">
        <v>6800</v>
      </c>
      <c r="Y795">
        <v>0</v>
      </c>
      <c r="Z795">
        <v>0</v>
      </c>
      <c r="AA795">
        <v>98272.13</v>
      </c>
      <c r="AB795">
        <v>5160.6099999999997</v>
      </c>
      <c r="AC795">
        <v>2103.1799999999998</v>
      </c>
      <c r="AD795">
        <v>56506.13</v>
      </c>
      <c r="AE795">
        <v>81117</v>
      </c>
      <c r="AF795">
        <v>974535</v>
      </c>
      <c r="AG795">
        <v>401098</v>
      </c>
      <c r="AH795">
        <v>0</v>
      </c>
      <c r="AI795">
        <v>6655</v>
      </c>
      <c r="AJ795">
        <v>4345</v>
      </c>
      <c r="AK795">
        <v>5169</v>
      </c>
      <c r="AL795">
        <v>13034</v>
      </c>
      <c r="AM795">
        <v>938</v>
      </c>
      <c r="AN795">
        <v>0</v>
      </c>
      <c r="AO795">
        <v>0</v>
      </c>
      <c r="AP795">
        <v>1969</v>
      </c>
      <c r="AQ795">
        <v>23407</v>
      </c>
      <c r="AR795">
        <v>8906</v>
      </c>
      <c r="AS795">
        <v>203031</v>
      </c>
      <c r="AT795">
        <v>0</v>
      </c>
      <c r="AU795">
        <v>0</v>
      </c>
      <c r="AV795">
        <v>0</v>
      </c>
      <c r="AW795">
        <v>772</v>
      </c>
      <c r="AX795">
        <v>52</v>
      </c>
      <c r="AY795">
        <v>147103</v>
      </c>
      <c r="AZ795">
        <v>47130</v>
      </c>
      <c r="BA795">
        <v>0</v>
      </c>
      <c r="BB795">
        <v>1123</v>
      </c>
      <c r="BP795">
        <f>IFERROR(VLOOKUP(C795,'[2]Øyer per selskap'!$A$2:$D$43,4,FALSE),0)</f>
        <v>9</v>
      </c>
      <c r="BQ795">
        <f>IFERROR(VLOOKUP(C795,'[1]Pivot 28112017 - VIR 2018'!$D$4:$E$117,2,FALSE),0)</f>
        <v>78.673300000000012</v>
      </c>
      <c r="BR795">
        <v>276.60000000000002</v>
      </c>
    </row>
    <row r="796" spans="1:70" x14ac:dyDescent="0.25">
      <c r="A796" t="s">
        <v>1596</v>
      </c>
      <c r="B796" t="s">
        <v>134</v>
      </c>
      <c r="C796">
        <v>988807648</v>
      </c>
      <c r="D796" t="s">
        <v>135</v>
      </c>
      <c r="E796">
        <v>2011</v>
      </c>
      <c r="F796">
        <v>0</v>
      </c>
      <c r="G796">
        <v>0</v>
      </c>
      <c r="H796">
        <v>0</v>
      </c>
      <c r="I796">
        <v>65403</v>
      </c>
      <c r="J796">
        <v>0</v>
      </c>
      <c r="K796">
        <v>22592</v>
      </c>
      <c r="L796">
        <v>60200</v>
      </c>
      <c r="M796">
        <v>76924</v>
      </c>
      <c r="N796">
        <v>0</v>
      </c>
      <c r="O796">
        <v>0</v>
      </c>
      <c r="P796">
        <v>0</v>
      </c>
      <c r="Q796">
        <v>0</v>
      </c>
      <c r="R796">
        <v>15448</v>
      </c>
      <c r="S796">
        <v>2695</v>
      </c>
      <c r="T796">
        <v>2409</v>
      </c>
      <c r="U796">
        <v>0</v>
      </c>
      <c r="V796">
        <v>39425</v>
      </c>
      <c r="W796">
        <v>7133</v>
      </c>
      <c r="X796">
        <v>9054</v>
      </c>
      <c r="Y796">
        <v>0</v>
      </c>
      <c r="Z796">
        <v>0</v>
      </c>
      <c r="AA796">
        <v>98509.02</v>
      </c>
      <c r="AB796">
        <v>5072.1499999999996</v>
      </c>
      <c r="AC796">
        <v>2103.1799999999998</v>
      </c>
      <c r="AD796">
        <v>56263.62</v>
      </c>
      <c r="AE796">
        <v>81461</v>
      </c>
      <c r="AF796">
        <v>1078199</v>
      </c>
      <c r="AG796">
        <v>439192</v>
      </c>
      <c r="AH796">
        <v>0</v>
      </c>
      <c r="AI796">
        <v>6721</v>
      </c>
      <c r="AJ796">
        <v>4351</v>
      </c>
      <c r="AK796">
        <v>5219</v>
      </c>
      <c r="AL796">
        <v>30483</v>
      </c>
      <c r="AM796">
        <v>1075</v>
      </c>
      <c r="AN796">
        <v>0</v>
      </c>
      <c r="AO796">
        <v>0</v>
      </c>
      <c r="AP796">
        <v>988</v>
      </c>
      <c r="AQ796">
        <v>22419</v>
      </c>
      <c r="AR796">
        <v>11331</v>
      </c>
      <c r="AS796">
        <v>214876</v>
      </c>
      <c r="AT796">
        <v>0</v>
      </c>
      <c r="AU796">
        <v>0</v>
      </c>
      <c r="AV796">
        <v>0</v>
      </c>
      <c r="AW796">
        <v>816</v>
      </c>
      <c r="AX796">
        <v>52</v>
      </c>
      <c r="AY796">
        <v>167484</v>
      </c>
      <c r="AZ796">
        <v>44015</v>
      </c>
      <c r="BA796">
        <v>0</v>
      </c>
      <c r="BB796">
        <v>710</v>
      </c>
      <c r="BP796">
        <f>IFERROR(VLOOKUP(C796,'[2]Øyer per selskap'!$A$2:$D$43,4,FALSE),0)</f>
        <v>9</v>
      </c>
      <c r="BQ796">
        <f>IFERROR(VLOOKUP(C796,'[1]Pivot 28112017 - VIR 2018'!$D$4:$E$117,2,FALSE),0)</f>
        <v>78.673300000000012</v>
      </c>
      <c r="BR796">
        <v>276.60000000000002</v>
      </c>
    </row>
    <row r="797" spans="1:70" x14ac:dyDescent="0.25">
      <c r="A797" t="s">
        <v>1597</v>
      </c>
      <c r="B797" t="s">
        <v>134</v>
      </c>
      <c r="C797">
        <v>988807648</v>
      </c>
      <c r="D797" t="s">
        <v>135</v>
      </c>
      <c r="E797">
        <v>2012</v>
      </c>
      <c r="F797">
        <v>0</v>
      </c>
      <c r="G797">
        <v>0</v>
      </c>
      <c r="H797">
        <v>0</v>
      </c>
      <c r="I797">
        <v>73087</v>
      </c>
      <c r="J797">
        <v>0</v>
      </c>
      <c r="K797">
        <v>24544</v>
      </c>
      <c r="L797">
        <v>66090</v>
      </c>
      <c r="M797">
        <v>118363</v>
      </c>
      <c r="N797">
        <v>0</v>
      </c>
      <c r="O797">
        <v>0</v>
      </c>
      <c r="P797">
        <v>0</v>
      </c>
      <c r="Q797">
        <v>0</v>
      </c>
      <c r="R797">
        <v>27177</v>
      </c>
      <c r="S797">
        <v>3475</v>
      </c>
      <c r="T797">
        <v>7433</v>
      </c>
      <c r="U797">
        <v>0</v>
      </c>
      <c r="V797">
        <v>64895</v>
      </c>
      <c r="W797">
        <v>11195</v>
      </c>
      <c r="X797">
        <v>12932</v>
      </c>
      <c r="Y797">
        <v>0</v>
      </c>
      <c r="Z797">
        <v>0</v>
      </c>
      <c r="AA797">
        <v>99347.01</v>
      </c>
      <c r="AB797">
        <v>5067.1499999999996</v>
      </c>
      <c r="AC797">
        <v>2103.1799999999998</v>
      </c>
      <c r="AD797">
        <v>56263.62</v>
      </c>
      <c r="AE797">
        <v>82552</v>
      </c>
      <c r="AF797">
        <v>1156910</v>
      </c>
      <c r="AG797">
        <v>459823</v>
      </c>
      <c r="AH797">
        <v>0</v>
      </c>
      <c r="AI797">
        <v>6740</v>
      </c>
      <c r="AJ797">
        <v>4276</v>
      </c>
      <c r="AK797">
        <v>5161</v>
      </c>
      <c r="AL797">
        <v>12609</v>
      </c>
      <c r="AM797">
        <v>1143</v>
      </c>
      <c r="AN797">
        <v>0</v>
      </c>
      <c r="AO797">
        <v>0</v>
      </c>
      <c r="AP797">
        <v>988</v>
      </c>
      <c r="AQ797">
        <v>21431</v>
      </c>
      <c r="AR797">
        <v>11888</v>
      </c>
      <c r="AS797">
        <v>224115</v>
      </c>
      <c r="AT797">
        <v>0</v>
      </c>
      <c r="AU797">
        <v>0</v>
      </c>
      <c r="AV797">
        <v>0</v>
      </c>
      <c r="AW797">
        <v>842</v>
      </c>
      <c r="AX797">
        <v>43</v>
      </c>
      <c r="AY797">
        <v>111448</v>
      </c>
      <c r="AZ797">
        <v>37902</v>
      </c>
      <c r="BA797">
        <v>0</v>
      </c>
      <c r="BB797">
        <v>896</v>
      </c>
      <c r="BC797" s="1">
        <v>9.7252361885320973</v>
      </c>
      <c r="BD797" s="1">
        <v>0.15396090131114076</v>
      </c>
      <c r="BE797" s="1">
        <v>38211</v>
      </c>
      <c r="BF797" s="1">
        <v>178533</v>
      </c>
      <c r="BG797" s="1">
        <v>0.12663205121742199</v>
      </c>
      <c r="BH797" s="1">
        <v>1.6517954663843658E-2</v>
      </c>
      <c r="BI797" s="1">
        <v>7.9448505318344509</v>
      </c>
      <c r="BJ797" s="1">
        <v>26.403426817451116</v>
      </c>
      <c r="BK797" s="1">
        <v>44886.656735729528</v>
      </c>
      <c r="BL797" s="1">
        <v>63.623100491225713</v>
      </c>
      <c r="BM797" s="1">
        <v>50.173110853455661</v>
      </c>
      <c r="BN797" s="1">
        <v>286.92854318249289</v>
      </c>
      <c r="BO797" s="1">
        <v>4.2979543050431737</v>
      </c>
      <c r="BP797">
        <f>IFERROR(VLOOKUP(C797,'[2]Øyer per selskap'!$A$2:$D$43,4,FALSE),0)</f>
        <v>9</v>
      </c>
      <c r="BQ797">
        <f>IFERROR(VLOOKUP(C797,'[1]Pivot 28112017 - VIR 2018'!$D$4:$E$117,2,FALSE),0)</f>
        <v>78.673300000000012</v>
      </c>
      <c r="BR797">
        <v>276.60000000000002</v>
      </c>
    </row>
    <row r="798" spans="1:70" x14ac:dyDescent="0.25">
      <c r="A798" t="s">
        <v>1598</v>
      </c>
      <c r="B798" t="s">
        <v>134</v>
      </c>
      <c r="C798">
        <v>988807648</v>
      </c>
      <c r="D798" t="s">
        <v>135</v>
      </c>
      <c r="E798">
        <v>2013</v>
      </c>
      <c r="F798">
        <v>0</v>
      </c>
      <c r="G798">
        <v>0</v>
      </c>
      <c r="H798">
        <v>0</v>
      </c>
      <c r="I798">
        <v>73868</v>
      </c>
      <c r="J798">
        <v>0</v>
      </c>
      <c r="K798">
        <v>25502</v>
      </c>
      <c r="L798">
        <v>39893</v>
      </c>
      <c r="M798">
        <v>80997</v>
      </c>
      <c r="N798">
        <v>0</v>
      </c>
      <c r="O798">
        <v>0</v>
      </c>
      <c r="P798">
        <v>0</v>
      </c>
      <c r="Q798">
        <v>0</v>
      </c>
      <c r="R798">
        <v>33704</v>
      </c>
      <c r="S798">
        <v>3777</v>
      </c>
      <c r="T798">
        <v>7163</v>
      </c>
      <c r="U798">
        <v>0</v>
      </c>
      <c r="V798">
        <v>99060</v>
      </c>
      <c r="W798">
        <v>11102</v>
      </c>
      <c r="X798">
        <v>31367</v>
      </c>
      <c r="Y798">
        <v>0</v>
      </c>
      <c r="Z798">
        <v>0</v>
      </c>
      <c r="AA798">
        <v>99277.47</v>
      </c>
      <c r="AB798">
        <v>5100.8100000000004</v>
      </c>
      <c r="AC798">
        <v>2062.4</v>
      </c>
      <c r="AD798">
        <v>56220.35</v>
      </c>
      <c r="AE798">
        <v>83214</v>
      </c>
      <c r="AF798">
        <v>1217864</v>
      </c>
      <c r="AG798">
        <v>509000</v>
      </c>
      <c r="AH798">
        <v>0</v>
      </c>
      <c r="AI798">
        <v>6776</v>
      </c>
      <c r="AJ798">
        <v>4262</v>
      </c>
      <c r="AK798">
        <v>5189</v>
      </c>
      <c r="AL798">
        <v>61024</v>
      </c>
      <c r="AM798">
        <v>3082</v>
      </c>
      <c r="AN798">
        <v>0</v>
      </c>
      <c r="AO798">
        <v>0</v>
      </c>
      <c r="AP798">
        <v>986</v>
      </c>
      <c r="AQ798">
        <v>20618</v>
      </c>
      <c r="AR798">
        <v>12591</v>
      </c>
      <c r="AS798">
        <v>230009</v>
      </c>
      <c r="AT798">
        <v>5994</v>
      </c>
      <c r="AU798">
        <v>0</v>
      </c>
      <c r="AV798">
        <v>0</v>
      </c>
      <c r="AW798">
        <v>884</v>
      </c>
      <c r="AX798">
        <v>43</v>
      </c>
      <c r="AY798">
        <v>124921</v>
      </c>
      <c r="AZ798">
        <v>45322</v>
      </c>
      <c r="BA798">
        <v>0</v>
      </c>
      <c r="BB798">
        <v>958</v>
      </c>
      <c r="BC798" s="1">
        <v>9.7252361885320973</v>
      </c>
      <c r="BD798" s="1">
        <v>0.15396090131114076</v>
      </c>
      <c r="BE798" s="1">
        <v>38211</v>
      </c>
      <c r="BF798" s="1">
        <v>178533</v>
      </c>
      <c r="BG798" s="1">
        <v>0.12663205121742199</v>
      </c>
      <c r="BH798" s="1">
        <v>1.6517954663843658E-2</v>
      </c>
      <c r="BI798" s="1">
        <v>7.9448505318344509</v>
      </c>
      <c r="BJ798" s="1">
        <v>26.403426817451116</v>
      </c>
      <c r="BK798" s="1">
        <v>44886.656735729528</v>
      </c>
      <c r="BL798" s="1">
        <v>63.623100491225713</v>
      </c>
      <c r="BM798" s="1">
        <v>50.173110853455661</v>
      </c>
      <c r="BN798" s="1">
        <v>286.92854318249289</v>
      </c>
      <c r="BO798" s="1">
        <v>4.2979543050431737</v>
      </c>
      <c r="BP798">
        <f>IFERROR(VLOOKUP(C798,'[2]Øyer per selskap'!$A$2:$D$43,4,FALSE),0)</f>
        <v>9</v>
      </c>
      <c r="BQ798">
        <f>IFERROR(VLOOKUP(C798,'[1]Pivot 28112017 - VIR 2018'!$D$4:$E$117,2,FALSE),0)</f>
        <v>78.673300000000012</v>
      </c>
      <c r="BR798">
        <v>276.60000000000002</v>
      </c>
    </row>
    <row r="799" spans="1:70" x14ac:dyDescent="0.25">
      <c r="A799" t="s">
        <v>133</v>
      </c>
      <c r="B799" t="s">
        <v>134</v>
      </c>
      <c r="C799">
        <v>988807648</v>
      </c>
      <c r="D799" t="s">
        <v>135</v>
      </c>
      <c r="E799">
        <v>2014</v>
      </c>
      <c r="F799">
        <v>59812</v>
      </c>
      <c r="G799">
        <v>12261</v>
      </c>
      <c r="H799">
        <v>0</v>
      </c>
      <c r="I799">
        <v>79801</v>
      </c>
      <c r="J799">
        <v>0</v>
      </c>
      <c r="K799">
        <v>27534</v>
      </c>
      <c r="L799">
        <v>46392</v>
      </c>
      <c r="M799">
        <v>84251</v>
      </c>
      <c r="N799">
        <v>0</v>
      </c>
      <c r="O799">
        <v>0</v>
      </c>
      <c r="P799">
        <v>0</v>
      </c>
      <c r="Q799">
        <v>0</v>
      </c>
      <c r="R799">
        <v>23238</v>
      </c>
      <c r="S799">
        <v>-7143</v>
      </c>
      <c r="T799">
        <v>7930</v>
      </c>
      <c r="U799">
        <v>9561</v>
      </c>
      <c r="V799">
        <v>104216</v>
      </c>
      <c r="W799">
        <v>-32540</v>
      </c>
      <c r="X799">
        <v>39625</v>
      </c>
      <c r="Y799">
        <v>42578</v>
      </c>
      <c r="Z799">
        <v>0</v>
      </c>
      <c r="AA799">
        <v>99391.6</v>
      </c>
      <c r="AB799">
        <v>5318.04</v>
      </c>
      <c r="AC799">
        <v>2062.4</v>
      </c>
      <c r="AD799">
        <v>56706.39</v>
      </c>
      <c r="AE799">
        <v>84108</v>
      </c>
      <c r="AF799">
        <v>1264639</v>
      </c>
      <c r="AG799">
        <v>516493</v>
      </c>
      <c r="AH799">
        <v>0</v>
      </c>
      <c r="AI799">
        <v>6807</v>
      </c>
      <c r="AJ799">
        <v>4208</v>
      </c>
      <c r="AK799">
        <v>5177</v>
      </c>
      <c r="AL799">
        <v>16009</v>
      </c>
      <c r="AM799">
        <v>291</v>
      </c>
      <c r="AN799">
        <v>0</v>
      </c>
      <c r="AO799">
        <v>0</v>
      </c>
      <c r="AP799">
        <v>658</v>
      </c>
      <c r="AQ799">
        <v>20214</v>
      </c>
      <c r="AR799">
        <v>12457</v>
      </c>
      <c r="AS799">
        <v>247324</v>
      </c>
      <c r="AT799">
        <v>2142</v>
      </c>
      <c r="AU799">
        <v>0</v>
      </c>
      <c r="AV799">
        <v>0</v>
      </c>
      <c r="AW799">
        <v>926</v>
      </c>
      <c r="AX799">
        <v>43</v>
      </c>
      <c r="AY799">
        <v>120450</v>
      </c>
      <c r="AZ799">
        <v>33356</v>
      </c>
      <c r="BA799">
        <v>0</v>
      </c>
      <c r="BB799">
        <v>1490</v>
      </c>
      <c r="BC799" s="1">
        <v>9.7252361885320973</v>
      </c>
      <c r="BD799" s="1">
        <v>0.15396090131114076</v>
      </c>
      <c r="BE799" s="1">
        <v>38211</v>
      </c>
      <c r="BF799" s="1">
        <v>178533</v>
      </c>
      <c r="BG799" s="1">
        <v>0.12663205121742199</v>
      </c>
      <c r="BH799" s="1">
        <v>1.6517954663843658E-2</v>
      </c>
      <c r="BI799" s="1">
        <v>7.9448505318344509</v>
      </c>
      <c r="BJ799" s="1">
        <v>26.403426817451116</v>
      </c>
      <c r="BK799" s="1">
        <v>44886.656735729528</v>
      </c>
      <c r="BL799" s="1">
        <v>63.623100491225713</v>
      </c>
      <c r="BM799" s="1">
        <v>50.173110853455661</v>
      </c>
      <c r="BN799" s="1">
        <v>286.92854318249289</v>
      </c>
      <c r="BO799" s="1">
        <v>4.2979543050431737</v>
      </c>
      <c r="BP799">
        <f>IFERROR(VLOOKUP(C799,'[2]Øyer per selskap'!$A$2:$D$43,4,FALSE),0)</f>
        <v>9</v>
      </c>
      <c r="BQ799">
        <f>IFERROR(VLOOKUP(C799,'[1]Pivot 28112017 - VIR 2018'!$D$4:$E$117,2,FALSE),0)</f>
        <v>78.673300000000012</v>
      </c>
      <c r="BR799">
        <v>276.60000000000002</v>
      </c>
    </row>
    <row r="800" spans="1:70" x14ac:dyDescent="0.25">
      <c r="A800" t="s">
        <v>136</v>
      </c>
      <c r="B800" t="s">
        <v>134</v>
      </c>
      <c r="C800">
        <v>988807648</v>
      </c>
      <c r="D800" t="s">
        <v>135</v>
      </c>
      <c r="E800">
        <v>2015</v>
      </c>
      <c r="F800">
        <v>27790</v>
      </c>
      <c r="G800">
        <v>6256</v>
      </c>
      <c r="H800">
        <v>0</v>
      </c>
      <c r="I800">
        <v>83373</v>
      </c>
      <c r="J800">
        <v>0</v>
      </c>
      <c r="K800">
        <v>27950</v>
      </c>
      <c r="L800">
        <v>69847</v>
      </c>
      <c r="M800">
        <v>85231</v>
      </c>
      <c r="N800">
        <v>0</v>
      </c>
      <c r="O800">
        <v>0</v>
      </c>
      <c r="P800">
        <v>0</v>
      </c>
      <c r="Q800">
        <v>0</v>
      </c>
      <c r="R800">
        <v>24948</v>
      </c>
      <c r="S800">
        <v>2164</v>
      </c>
      <c r="T800">
        <v>11713</v>
      </c>
      <c r="U800">
        <v>0</v>
      </c>
      <c r="V800">
        <v>110198</v>
      </c>
      <c r="W800">
        <v>10234</v>
      </c>
      <c r="X800">
        <v>50060</v>
      </c>
      <c r="Y800">
        <v>0</v>
      </c>
      <c r="Z800">
        <v>0</v>
      </c>
      <c r="AA800">
        <v>99449.22</v>
      </c>
      <c r="AB800">
        <v>7367.99</v>
      </c>
      <c r="AC800">
        <v>2063.08</v>
      </c>
      <c r="AD800">
        <v>56706.39</v>
      </c>
      <c r="AE800">
        <v>84928</v>
      </c>
      <c r="AF800">
        <v>1362747</v>
      </c>
      <c r="AG800">
        <v>554117</v>
      </c>
      <c r="AH800">
        <v>0</v>
      </c>
      <c r="AI800">
        <v>6853</v>
      </c>
      <c r="AJ800">
        <v>4179</v>
      </c>
      <c r="AK800">
        <v>5199</v>
      </c>
      <c r="AL800">
        <v>23605</v>
      </c>
      <c r="AM800">
        <v>247</v>
      </c>
      <c r="AN800">
        <v>0</v>
      </c>
      <c r="AO800">
        <v>0</v>
      </c>
      <c r="AP800">
        <v>809</v>
      </c>
      <c r="AQ800">
        <v>19405</v>
      </c>
      <c r="AR800">
        <v>13493</v>
      </c>
      <c r="AS800">
        <v>263149</v>
      </c>
      <c r="AT800">
        <v>4380</v>
      </c>
      <c r="AU800">
        <v>0</v>
      </c>
      <c r="AV800">
        <v>0</v>
      </c>
      <c r="AW800">
        <v>974</v>
      </c>
      <c r="AX800">
        <v>46</v>
      </c>
      <c r="AY800">
        <v>127356</v>
      </c>
      <c r="AZ800">
        <v>37557</v>
      </c>
      <c r="BA800">
        <v>0</v>
      </c>
      <c r="BB800">
        <v>1369</v>
      </c>
      <c r="BC800" s="1">
        <v>9.7252361885320973</v>
      </c>
      <c r="BD800" s="1">
        <v>0.15396090131114076</v>
      </c>
      <c r="BE800" s="1">
        <v>38211</v>
      </c>
      <c r="BF800" s="1">
        <v>178533</v>
      </c>
      <c r="BG800" s="1">
        <v>0.12663205121742199</v>
      </c>
      <c r="BH800" s="1">
        <v>1.6517954663843658E-2</v>
      </c>
      <c r="BI800" s="1">
        <v>7.9448505318344509</v>
      </c>
      <c r="BJ800" s="1">
        <v>26.403426817451116</v>
      </c>
      <c r="BK800" s="1">
        <v>44886.656735729528</v>
      </c>
      <c r="BL800" s="1">
        <v>63.623100491225713</v>
      </c>
      <c r="BM800" s="1">
        <v>50.173110853455661</v>
      </c>
      <c r="BN800" s="1">
        <v>286.92854318249289</v>
      </c>
      <c r="BO800" s="1">
        <v>4.2979543050431737</v>
      </c>
      <c r="BP800">
        <f>IFERROR(VLOOKUP(C800,'[2]Øyer per selskap'!$A$2:$D$43,4,FALSE),0)</f>
        <v>9</v>
      </c>
      <c r="BQ800">
        <f>IFERROR(VLOOKUP(C800,'[1]Pivot 28112017 - VIR 2018'!$D$4:$E$117,2,FALSE),0)</f>
        <v>78.673300000000012</v>
      </c>
      <c r="BR800">
        <v>276.60000000000002</v>
      </c>
    </row>
    <row r="801" spans="1:70" x14ac:dyDescent="0.25">
      <c r="A801" t="s">
        <v>137</v>
      </c>
      <c r="B801" t="s">
        <v>134</v>
      </c>
      <c r="C801">
        <v>988807648</v>
      </c>
      <c r="D801" t="s">
        <v>135</v>
      </c>
      <c r="E801">
        <v>2016</v>
      </c>
      <c r="F801">
        <v>-5972</v>
      </c>
      <c r="G801">
        <v>-1418</v>
      </c>
      <c r="H801">
        <v>0</v>
      </c>
      <c r="I801">
        <v>91829</v>
      </c>
      <c r="J801">
        <v>0</v>
      </c>
      <c r="K801">
        <v>29304</v>
      </c>
      <c r="L801">
        <v>65671</v>
      </c>
      <c r="M801">
        <v>98877</v>
      </c>
      <c r="N801">
        <v>0</v>
      </c>
      <c r="O801">
        <v>0</v>
      </c>
      <c r="P801">
        <v>0</v>
      </c>
      <c r="Q801">
        <v>0</v>
      </c>
      <c r="R801">
        <v>32794</v>
      </c>
      <c r="S801">
        <v>2994</v>
      </c>
      <c r="T801">
        <v>12005</v>
      </c>
      <c r="U801">
        <v>0</v>
      </c>
      <c r="V801">
        <v>125755</v>
      </c>
      <c r="W801">
        <v>12610</v>
      </c>
      <c r="X801">
        <v>67077</v>
      </c>
      <c r="Y801">
        <v>0</v>
      </c>
      <c r="Z801">
        <v>0</v>
      </c>
      <c r="AA801">
        <v>99364.160000000003</v>
      </c>
      <c r="AB801">
        <v>7750.27</v>
      </c>
      <c r="AC801">
        <v>2063.08</v>
      </c>
      <c r="AD801">
        <v>57375.68</v>
      </c>
      <c r="AE801">
        <v>85784</v>
      </c>
      <c r="AF801">
        <v>1464235</v>
      </c>
      <c r="AG801">
        <v>552708</v>
      </c>
      <c r="AH801">
        <v>0</v>
      </c>
      <c r="AI801">
        <v>6902</v>
      </c>
      <c r="AJ801">
        <v>4116</v>
      </c>
      <c r="AK801">
        <v>5247</v>
      </c>
      <c r="AL801">
        <v>20951</v>
      </c>
      <c r="AM801">
        <v>7706</v>
      </c>
      <c r="AN801">
        <v>0</v>
      </c>
      <c r="AO801">
        <v>0</v>
      </c>
      <c r="AP801">
        <v>800</v>
      </c>
      <c r="AQ801">
        <v>18605</v>
      </c>
      <c r="AR801">
        <v>14203</v>
      </c>
      <c r="AS801">
        <v>284482</v>
      </c>
      <c r="AT801">
        <v>5474</v>
      </c>
      <c r="AU801">
        <v>0</v>
      </c>
      <c r="AV801">
        <v>0</v>
      </c>
      <c r="AW801">
        <v>1069</v>
      </c>
      <c r="AX801">
        <v>62</v>
      </c>
      <c r="AY801">
        <v>113548</v>
      </c>
      <c r="AZ801">
        <v>35883</v>
      </c>
      <c r="BA801">
        <v>0</v>
      </c>
      <c r="BB801">
        <v>2146</v>
      </c>
      <c r="BC801" s="1">
        <v>9.7252361885320973</v>
      </c>
      <c r="BD801" s="1">
        <v>0.15396090131114076</v>
      </c>
      <c r="BE801" s="1">
        <v>38211</v>
      </c>
      <c r="BF801" s="1">
        <v>178533</v>
      </c>
      <c r="BG801" s="1">
        <v>0.12663205121742199</v>
      </c>
      <c r="BH801" s="1">
        <v>1.6517954663843658E-2</v>
      </c>
      <c r="BI801" s="1">
        <v>7.9448505318344509</v>
      </c>
      <c r="BJ801" s="1">
        <v>26.403426817451116</v>
      </c>
      <c r="BK801" s="1">
        <v>44886.656735729528</v>
      </c>
      <c r="BL801" s="1">
        <v>63.623100491225713</v>
      </c>
      <c r="BM801" s="1">
        <v>50.173110853455661</v>
      </c>
      <c r="BN801" s="1">
        <v>286.92854318249289</v>
      </c>
      <c r="BO801" s="1">
        <v>4.2979543050431737</v>
      </c>
      <c r="BP801">
        <f>IFERROR(VLOOKUP(C801,'[2]Øyer per selskap'!$A$2:$D$43,4,FALSE),0)</f>
        <v>9</v>
      </c>
      <c r="BQ801">
        <f>IFERROR(VLOOKUP(C801,'[1]Pivot 28112017 - VIR 2018'!$D$4:$E$117,2,FALSE),0)</f>
        <v>78.673300000000012</v>
      </c>
      <c r="BR801">
        <v>276.60000000000002</v>
      </c>
    </row>
    <row r="802" spans="1:70" x14ac:dyDescent="0.25">
      <c r="A802" t="s">
        <v>1075</v>
      </c>
      <c r="B802" t="s">
        <v>1076</v>
      </c>
      <c r="C802">
        <v>976723805</v>
      </c>
      <c r="D802" t="s">
        <v>1077</v>
      </c>
      <c r="E802">
        <v>2007</v>
      </c>
      <c r="F802">
        <v>0</v>
      </c>
      <c r="G802">
        <v>0</v>
      </c>
      <c r="H802">
        <v>0</v>
      </c>
      <c r="I802">
        <v>4694</v>
      </c>
      <c r="J802">
        <v>504</v>
      </c>
      <c r="K802">
        <v>2121</v>
      </c>
      <c r="L802">
        <v>11016</v>
      </c>
      <c r="M802">
        <v>11292</v>
      </c>
      <c r="N802">
        <v>0</v>
      </c>
      <c r="O802">
        <v>139</v>
      </c>
      <c r="P802">
        <v>0</v>
      </c>
      <c r="Q802">
        <v>0</v>
      </c>
      <c r="R802">
        <v>3228</v>
      </c>
      <c r="S802">
        <v>0</v>
      </c>
      <c r="T802">
        <v>0</v>
      </c>
      <c r="U802">
        <v>0</v>
      </c>
      <c r="V802">
        <v>10231</v>
      </c>
      <c r="W802">
        <v>1003</v>
      </c>
      <c r="X802">
        <v>4169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5899</v>
      </c>
      <c r="AF802">
        <v>78158</v>
      </c>
      <c r="AG802">
        <v>31170</v>
      </c>
      <c r="AH802">
        <v>5324</v>
      </c>
      <c r="AI802">
        <v>216</v>
      </c>
      <c r="AJ802">
        <v>87</v>
      </c>
      <c r="AK802">
        <v>225</v>
      </c>
      <c r="AL802">
        <v>646</v>
      </c>
      <c r="AM802">
        <v>327</v>
      </c>
      <c r="AN802">
        <v>0</v>
      </c>
      <c r="AO802">
        <v>0</v>
      </c>
      <c r="AP802">
        <v>145</v>
      </c>
      <c r="AQ802">
        <v>4916</v>
      </c>
      <c r="AR802">
        <v>391</v>
      </c>
      <c r="AS802">
        <v>17999</v>
      </c>
      <c r="AT802">
        <v>102</v>
      </c>
      <c r="AU802">
        <v>49</v>
      </c>
      <c r="AV802">
        <v>0</v>
      </c>
      <c r="AW802">
        <v>134</v>
      </c>
      <c r="AX802">
        <v>4</v>
      </c>
      <c r="AY802">
        <v>5531</v>
      </c>
      <c r="AZ802">
        <v>4356</v>
      </c>
      <c r="BA802">
        <v>1041</v>
      </c>
      <c r="BB802">
        <v>0</v>
      </c>
      <c r="BP802">
        <f>IFERROR(VLOOKUP(C802,'[2]Øyer per selskap'!$A$2:$D$43,4,FALSE),0)</f>
        <v>0</v>
      </c>
      <c r="BQ802">
        <f>IFERROR(VLOOKUP(C802,'[1]Pivot 28112017 - VIR 2018'!$D$4:$E$117,2,FALSE),0)</f>
        <v>34.64</v>
      </c>
      <c r="BR802">
        <v>247.85</v>
      </c>
    </row>
    <row r="803" spans="1:70" x14ac:dyDescent="0.25">
      <c r="A803" t="s">
        <v>1078</v>
      </c>
      <c r="B803" t="s">
        <v>1076</v>
      </c>
      <c r="C803">
        <v>976723805</v>
      </c>
      <c r="D803" t="s">
        <v>1077</v>
      </c>
      <c r="E803">
        <v>2008</v>
      </c>
      <c r="F803">
        <v>0</v>
      </c>
      <c r="G803">
        <v>0</v>
      </c>
      <c r="H803">
        <v>0</v>
      </c>
      <c r="I803">
        <v>5206</v>
      </c>
      <c r="J803">
        <v>506</v>
      </c>
      <c r="K803">
        <v>2114</v>
      </c>
      <c r="L803">
        <v>9317</v>
      </c>
      <c r="M803">
        <v>11538</v>
      </c>
      <c r="N803">
        <v>0</v>
      </c>
      <c r="O803">
        <v>106</v>
      </c>
      <c r="P803">
        <v>0</v>
      </c>
      <c r="Q803">
        <v>0</v>
      </c>
      <c r="R803">
        <v>3231</v>
      </c>
      <c r="S803">
        <v>0</v>
      </c>
      <c r="T803">
        <v>0</v>
      </c>
      <c r="U803">
        <v>0</v>
      </c>
      <c r="V803">
        <v>11128</v>
      </c>
      <c r="W803">
        <v>1735</v>
      </c>
      <c r="X803">
        <v>5187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6011</v>
      </c>
      <c r="AF803">
        <v>81808</v>
      </c>
      <c r="AG803">
        <v>29455</v>
      </c>
      <c r="AH803">
        <v>4992</v>
      </c>
      <c r="AI803">
        <v>220</v>
      </c>
      <c r="AJ803">
        <v>107</v>
      </c>
      <c r="AK803">
        <v>252</v>
      </c>
      <c r="AL803">
        <v>579</v>
      </c>
      <c r="AM803">
        <v>0</v>
      </c>
      <c r="AN803">
        <v>0</v>
      </c>
      <c r="AO803">
        <v>0</v>
      </c>
      <c r="AP803">
        <v>145</v>
      </c>
      <c r="AQ803">
        <v>4771</v>
      </c>
      <c r="AR803">
        <v>571</v>
      </c>
      <c r="AS803">
        <v>25197</v>
      </c>
      <c r="AT803">
        <v>13</v>
      </c>
      <c r="AU803">
        <v>32</v>
      </c>
      <c r="AV803">
        <v>0</v>
      </c>
      <c r="AW803">
        <v>141</v>
      </c>
      <c r="AX803">
        <v>4</v>
      </c>
      <c r="AY803">
        <v>5534</v>
      </c>
      <c r="AZ803">
        <v>5095</v>
      </c>
      <c r="BA803">
        <v>1323</v>
      </c>
      <c r="BB803">
        <v>0</v>
      </c>
      <c r="BP803">
        <f>IFERROR(VLOOKUP(C803,'[2]Øyer per selskap'!$A$2:$D$43,4,FALSE),0)</f>
        <v>0</v>
      </c>
      <c r="BQ803">
        <f>IFERROR(VLOOKUP(C803,'[1]Pivot 28112017 - VIR 2018'!$D$4:$E$117,2,FALSE),0)</f>
        <v>34.64</v>
      </c>
      <c r="BR803">
        <v>247.85</v>
      </c>
    </row>
    <row r="804" spans="1:70" x14ac:dyDescent="0.25">
      <c r="A804" t="s">
        <v>1079</v>
      </c>
      <c r="B804" t="s">
        <v>1076</v>
      </c>
      <c r="C804">
        <v>976723805</v>
      </c>
      <c r="D804" t="s">
        <v>1077</v>
      </c>
      <c r="E804">
        <v>2009</v>
      </c>
      <c r="F804">
        <v>0</v>
      </c>
      <c r="G804">
        <v>0</v>
      </c>
      <c r="H804">
        <v>0</v>
      </c>
      <c r="I804">
        <v>5138</v>
      </c>
      <c r="J804">
        <v>498</v>
      </c>
      <c r="K804">
        <v>2132</v>
      </c>
      <c r="L804">
        <v>11828</v>
      </c>
      <c r="M804">
        <v>15163</v>
      </c>
      <c r="N804">
        <v>13</v>
      </c>
      <c r="O804">
        <v>94</v>
      </c>
      <c r="P804">
        <v>0</v>
      </c>
      <c r="Q804">
        <v>0</v>
      </c>
      <c r="R804">
        <v>3298</v>
      </c>
      <c r="S804">
        <v>460</v>
      </c>
      <c r="T804">
        <v>0</v>
      </c>
      <c r="U804">
        <v>0</v>
      </c>
      <c r="V804">
        <v>11019</v>
      </c>
      <c r="W804">
        <v>1646</v>
      </c>
      <c r="X804">
        <v>4258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6049</v>
      </c>
      <c r="AF804">
        <v>93578</v>
      </c>
      <c r="AG804">
        <v>30055</v>
      </c>
      <c r="AH804">
        <v>4517</v>
      </c>
      <c r="AI804">
        <v>223</v>
      </c>
      <c r="AJ804">
        <v>95</v>
      </c>
      <c r="AK804">
        <v>246</v>
      </c>
      <c r="AL804">
        <v>347</v>
      </c>
      <c r="AM804">
        <v>24</v>
      </c>
      <c r="AN804">
        <v>0</v>
      </c>
      <c r="AO804">
        <v>0</v>
      </c>
      <c r="AP804">
        <v>145</v>
      </c>
      <c r="AQ804">
        <v>4625</v>
      </c>
      <c r="AR804">
        <v>833</v>
      </c>
      <c r="AS804">
        <v>29582</v>
      </c>
      <c r="AT804">
        <v>285</v>
      </c>
      <c r="AU804">
        <v>34</v>
      </c>
      <c r="AV804">
        <v>0</v>
      </c>
      <c r="AW804">
        <v>147</v>
      </c>
      <c r="AX804">
        <v>4</v>
      </c>
      <c r="AY804">
        <v>5858</v>
      </c>
      <c r="AZ804">
        <v>4585</v>
      </c>
      <c r="BA804">
        <v>1051</v>
      </c>
      <c r="BB804">
        <v>0</v>
      </c>
      <c r="BP804">
        <f>IFERROR(VLOOKUP(C804,'[2]Øyer per selskap'!$A$2:$D$43,4,FALSE),0)</f>
        <v>0</v>
      </c>
      <c r="BQ804">
        <f>IFERROR(VLOOKUP(C804,'[1]Pivot 28112017 - VIR 2018'!$D$4:$E$117,2,FALSE),0)</f>
        <v>34.64</v>
      </c>
      <c r="BR804">
        <v>247.85</v>
      </c>
    </row>
    <row r="805" spans="1:70" x14ac:dyDescent="0.25">
      <c r="A805" t="s">
        <v>1080</v>
      </c>
      <c r="B805" t="s">
        <v>1076</v>
      </c>
      <c r="C805">
        <v>976723805</v>
      </c>
      <c r="D805" t="s">
        <v>1077</v>
      </c>
      <c r="E805">
        <v>2010</v>
      </c>
      <c r="F805">
        <v>0</v>
      </c>
      <c r="G805">
        <v>0</v>
      </c>
      <c r="H805">
        <v>0</v>
      </c>
      <c r="I805">
        <v>5807</v>
      </c>
      <c r="J805">
        <v>462</v>
      </c>
      <c r="K805">
        <v>2173</v>
      </c>
      <c r="L805">
        <v>12219</v>
      </c>
      <c r="M805">
        <v>8949</v>
      </c>
      <c r="N805">
        <v>0</v>
      </c>
      <c r="O805">
        <v>220</v>
      </c>
      <c r="P805">
        <v>0</v>
      </c>
      <c r="Q805">
        <v>0</v>
      </c>
      <c r="R805">
        <v>2849</v>
      </c>
      <c r="S805">
        <v>-240</v>
      </c>
      <c r="T805">
        <v>335</v>
      </c>
      <c r="U805">
        <v>0</v>
      </c>
      <c r="V805">
        <v>12761</v>
      </c>
      <c r="W805">
        <v>-500</v>
      </c>
      <c r="X805">
        <v>4598</v>
      </c>
      <c r="Y805">
        <v>0</v>
      </c>
      <c r="Z805">
        <v>1084.21</v>
      </c>
      <c r="AA805">
        <v>6814.16</v>
      </c>
      <c r="AB805">
        <v>3437.11</v>
      </c>
      <c r="AC805">
        <v>1673.23</v>
      </c>
      <c r="AD805">
        <v>9296.06</v>
      </c>
      <c r="AE805">
        <v>6025</v>
      </c>
      <c r="AF805">
        <v>97095</v>
      </c>
      <c r="AG805">
        <v>39086</v>
      </c>
      <c r="AH805">
        <v>4244</v>
      </c>
      <c r="AI805">
        <v>224</v>
      </c>
      <c r="AJ805">
        <v>92</v>
      </c>
      <c r="AK805">
        <v>228</v>
      </c>
      <c r="AL805">
        <v>226</v>
      </c>
      <c r="AM805">
        <v>0</v>
      </c>
      <c r="AN805">
        <v>0</v>
      </c>
      <c r="AO805">
        <v>0</v>
      </c>
      <c r="AP805">
        <v>193</v>
      </c>
      <c r="AQ805">
        <v>8196</v>
      </c>
      <c r="AR805">
        <v>992</v>
      </c>
      <c r="AS805">
        <v>30156</v>
      </c>
      <c r="AT805">
        <v>23</v>
      </c>
      <c r="AU805">
        <v>59</v>
      </c>
      <c r="AV805">
        <v>0</v>
      </c>
      <c r="AW805">
        <v>132</v>
      </c>
      <c r="AX805">
        <v>4</v>
      </c>
      <c r="AY805">
        <v>6692</v>
      </c>
      <c r="AZ805">
        <v>3576</v>
      </c>
      <c r="BA805">
        <v>2441</v>
      </c>
      <c r="BB805">
        <v>0</v>
      </c>
      <c r="BP805">
        <f>IFERROR(VLOOKUP(C805,'[2]Øyer per selskap'!$A$2:$D$43,4,FALSE),0)</f>
        <v>0</v>
      </c>
      <c r="BQ805">
        <f>IFERROR(VLOOKUP(C805,'[1]Pivot 28112017 - VIR 2018'!$D$4:$E$117,2,FALSE),0)</f>
        <v>34.64</v>
      </c>
      <c r="BR805">
        <v>247.85</v>
      </c>
    </row>
    <row r="806" spans="1:70" x14ac:dyDescent="0.25">
      <c r="A806" t="s">
        <v>1081</v>
      </c>
      <c r="B806" t="s">
        <v>1076</v>
      </c>
      <c r="C806">
        <v>976723805</v>
      </c>
      <c r="D806" t="s">
        <v>1077</v>
      </c>
      <c r="E806">
        <v>2011</v>
      </c>
      <c r="F806">
        <v>0</v>
      </c>
      <c r="G806">
        <v>0</v>
      </c>
      <c r="H806">
        <v>0</v>
      </c>
      <c r="I806">
        <v>6422</v>
      </c>
      <c r="J806">
        <v>57</v>
      </c>
      <c r="K806">
        <v>2369</v>
      </c>
      <c r="L806">
        <v>8548</v>
      </c>
      <c r="M806">
        <v>5450</v>
      </c>
      <c r="N806">
        <v>0</v>
      </c>
      <c r="O806">
        <v>114</v>
      </c>
      <c r="P806">
        <v>0</v>
      </c>
      <c r="Q806">
        <v>0</v>
      </c>
      <c r="R806">
        <v>3866</v>
      </c>
      <c r="S806">
        <v>0</v>
      </c>
      <c r="T806">
        <v>0</v>
      </c>
      <c r="U806">
        <v>0</v>
      </c>
      <c r="V806">
        <v>11979</v>
      </c>
      <c r="W806">
        <v>1689</v>
      </c>
      <c r="X806">
        <v>3414</v>
      </c>
      <c r="Y806">
        <v>0</v>
      </c>
      <c r="Z806">
        <v>2138.77</v>
      </c>
      <c r="AA806">
        <v>6814.16</v>
      </c>
      <c r="AB806">
        <v>3437.11</v>
      </c>
      <c r="AC806">
        <v>1673.23</v>
      </c>
      <c r="AD806">
        <v>9296.06</v>
      </c>
      <c r="AE806">
        <v>5999</v>
      </c>
      <c r="AF806">
        <v>114762</v>
      </c>
      <c r="AG806">
        <v>40198</v>
      </c>
      <c r="AH806">
        <v>632</v>
      </c>
      <c r="AI806">
        <v>225</v>
      </c>
      <c r="AJ806">
        <v>92</v>
      </c>
      <c r="AK806">
        <v>233</v>
      </c>
      <c r="AL806">
        <v>429</v>
      </c>
      <c r="AM806">
        <v>1302</v>
      </c>
      <c r="AN806">
        <v>0</v>
      </c>
      <c r="AO806">
        <v>0</v>
      </c>
      <c r="AP806">
        <v>131</v>
      </c>
      <c r="AQ806">
        <v>3967</v>
      </c>
      <c r="AR806">
        <v>906</v>
      </c>
      <c r="AS806">
        <v>25576</v>
      </c>
      <c r="AT806">
        <v>0</v>
      </c>
      <c r="AU806">
        <v>0</v>
      </c>
      <c r="AV806">
        <v>0</v>
      </c>
      <c r="AW806">
        <v>132</v>
      </c>
      <c r="AX806">
        <v>9</v>
      </c>
      <c r="AY806">
        <v>8789</v>
      </c>
      <c r="AZ806">
        <v>3868</v>
      </c>
      <c r="BA806">
        <v>479</v>
      </c>
      <c r="BB806">
        <v>0</v>
      </c>
      <c r="BP806">
        <f>IFERROR(VLOOKUP(C806,'[2]Øyer per selskap'!$A$2:$D$43,4,FALSE),0)</f>
        <v>0</v>
      </c>
      <c r="BQ806">
        <f>IFERROR(VLOOKUP(C806,'[1]Pivot 28112017 - VIR 2018'!$D$4:$E$117,2,FALSE),0)</f>
        <v>34.64</v>
      </c>
      <c r="BR806">
        <v>247.85</v>
      </c>
    </row>
    <row r="807" spans="1:70" x14ac:dyDescent="0.25">
      <c r="A807" t="s">
        <v>1082</v>
      </c>
      <c r="B807" t="s">
        <v>1076</v>
      </c>
      <c r="C807">
        <v>976723805</v>
      </c>
      <c r="D807" t="s">
        <v>1077</v>
      </c>
      <c r="E807">
        <v>2012</v>
      </c>
      <c r="F807">
        <v>0</v>
      </c>
      <c r="G807">
        <v>0</v>
      </c>
      <c r="H807">
        <v>0</v>
      </c>
      <c r="I807">
        <v>6001</v>
      </c>
      <c r="J807">
        <v>54</v>
      </c>
      <c r="K807">
        <v>2717</v>
      </c>
      <c r="L807">
        <v>19235</v>
      </c>
      <c r="M807">
        <v>8479</v>
      </c>
      <c r="N807">
        <v>3</v>
      </c>
      <c r="O807">
        <v>26</v>
      </c>
      <c r="P807">
        <v>0</v>
      </c>
      <c r="Q807">
        <v>0</v>
      </c>
      <c r="R807">
        <v>2347</v>
      </c>
      <c r="S807">
        <v>317</v>
      </c>
      <c r="T807">
        <v>0</v>
      </c>
      <c r="U807">
        <v>0</v>
      </c>
      <c r="V807">
        <v>5561</v>
      </c>
      <c r="W807">
        <v>752</v>
      </c>
      <c r="X807">
        <v>1597</v>
      </c>
      <c r="Y807">
        <v>0</v>
      </c>
      <c r="Z807">
        <v>2138.77</v>
      </c>
      <c r="AA807">
        <v>6814.16</v>
      </c>
      <c r="AB807">
        <v>3437.11</v>
      </c>
      <c r="AC807">
        <v>1673.23</v>
      </c>
      <c r="AD807">
        <v>9296.06</v>
      </c>
      <c r="AE807">
        <v>5988</v>
      </c>
      <c r="AF807">
        <v>100285</v>
      </c>
      <c r="AG807">
        <v>51267</v>
      </c>
      <c r="AH807">
        <v>702</v>
      </c>
      <c r="AI807">
        <v>226</v>
      </c>
      <c r="AJ807">
        <v>92</v>
      </c>
      <c r="AK807">
        <v>228</v>
      </c>
      <c r="AL807">
        <v>292</v>
      </c>
      <c r="AM807">
        <v>0</v>
      </c>
      <c r="AN807">
        <v>0</v>
      </c>
      <c r="AO807">
        <v>0</v>
      </c>
      <c r="AP807">
        <v>131</v>
      </c>
      <c r="AQ807">
        <v>3836</v>
      </c>
      <c r="AR807">
        <v>937</v>
      </c>
      <c r="AS807">
        <v>25111</v>
      </c>
      <c r="AT807">
        <v>186</v>
      </c>
      <c r="AU807">
        <v>0</v>
      </c>
      <c r="AV807">
        <v>0</v>
      </c>
      <c r="AW807">
        <v>134</v>
      </c>
      <c r="AX807">
        <v>2</v>
      </c>
      <c r="AY807">
        <v>9918</v>
      </c>
      <c r="AZ807">
        <v>6665</v>
      </c>
      <c r="BA807">
        <v>66</v>
      </c>
      <c r="BB807">
        <v>0</v>
      </c>
      <c r="BC807" s="1">
        <v>22.52</v>
      </c>
      <c r="BD807" s="1">
        <v>0.19</v>
      </c>
      <c r="BE807" s="1">
        <v>800</v>
      </c>
      <c r="BF807" s="1">
        <v>4148</v>
      </c>
      <c r="BG807" s="1">
        <v>3.4715525554484088E-2</v>
      </c>
      <c r="BH807" s="1">
        <v>0.21841851494696238</v>
      </c>
      <c r="BI807" s="1">
        <v>18.265911282545805</v>
      </c>
      <c r="BJ807" s="1">
        <v>25.975409836065573</v>
      </c>
      <c r="BK807" s="1">
        <v>48517.062921890065</v>
      </c>
      <c r="BL807" s="1">
        <v>59.209498553519765</v>
      </c>
      <c r="BM807" s="1">
        <v>101.29508196721312</v>
      </c>
      <c r="BN807" s="1">
        <v>585.60153487624552</v>
      </c>
      <c r="BO807" s="1">
        <v>3.9419413919414454</v>
      </c>
      <c r="BP807">
        <f>IFERROR(VLOOKUP(C807,'[2]Øyer per selskap'!$A$2:$D$43,4,FALSE),0)</f>
        <v>0</v>
      </c>
      <c r="BQ807">
        <f>IFERROR(VLOOKUP(C807,'[1]Pivot 28112017 - VIR 2018'!$D$4:$E$117,2,FALSE),0)</f>
        <v>34.64</v>
      </c>
      <c r="BR807">
        <v>247.85</v>
      </c>
    </row>
    <row r="808" spans="1:70" x14ac:dyDescent="0.25">
      <c r="A808" t="s">
        <v>1083</v>
      </c>
      <c r="B808" t="s">
        <v>1076</v>
      </c>
      <c r="C808">
        <v>976723805</v>
      </c>
      <c r="D808" t="s">
        <v>1077</v>
      </c>
      <c r="E808">
        <v>2013</v>
      </c>
      <c r="F808">
        <v>0</v>
      </c>
      <c r="G808">
        <v>0</v>
      </c>
      <c r="H808">
        <v>0</v>
      </c>
      <c r="I808">
        <v>6090</v>
      </c>
      <c r="J808">
        <v>59</v>
      </c>
      <c r="K808">
        <v>2208</v>
      </c>
      <c r="L808">
        <v>15178</v>
      </c>
      <c r="M808">
        <v>8561</v>
      </c>
      <c r="N808">
        <v>23</v>
      </c>
      <c r="O808">
        <v>171</v>
      </c>
      <c r="P808">
        <v>0</v>
      </c>
      <c r="Q808">
        <v>0</v>
      </c>
      <c r="R808">
        <v>2378</v>
      </c>
      <c r="S808">
        <v>311</v>
      </c>
      <c r="T808">
        <v>0</v>
      </c>
      <c r="U808">
        <v>0</v>
      </c>
      <c r="V808">
        <v>4066</v>
      </c>
      <c r="W808">
        <v>532</v>
      </c>
      <c r="X808">
        <v>0</v>
      </c>
      <c r="Y808">
        <v>0</v>
      </c>
      <c r="Z808">
        <v>2138.77</v>
      </c>
      <c r="AA808">
        <v>6814.16</v>
      </c>
      <c r="AB808">
        <v>3437.11</v>
      </c>
      <c r="AC808">
        <v>1673.23</v>
      </c>
      <c r="AD808">
        <v>9296.06</v>
      </c>
      <c r="AE808">
        <v>6036</v>
      </c>
      <c r="AF808">
        <v>92578</v>
      </c>
      <c r="AG808">
        <v>52917</v>
      </c>
      <c r="AH808">
        <v>1007</v>
      </c>
      <c r="AI808">
        <v>227</v>
      </c>
      <c r="AJ808">
        <v>91</v>
      </c>
      <c r="AK808">
        <v>241</v>
      </c>
      <c r="AL808">
        <v>231</v>
      </c>
      <c r="AM808">
        <v>0</v>
      </c>
      <c r="AN808">
        <v>992</v>
      </c>
      <c r="AO808">
        <v>0</v>
      </c>
      <c r="AP808">
        <v>131</v>
      </c>
      <c r="AQ808">
        <v>3706</v>
      </c>
      <c r="AR808">
        <v>956</v>
      </c>
      <c r="AS808">
        <v>29176</v>
      </c>
      <c r="AT808">
        <v>143</v>
      </c>
      <c r="AU808">
        <v>0</v>
      </c>
      <c r="AV808">
        <v>0</v>
      </c>
      <c r="AW808">
        <v>148</v>
      </c>
      <c r="AX808">
        <v>2</v>
      </c>
      <c r="AY808">
        <v>10259</v>
      </c>
      <c r="AZ808">
        <v>7656</v>
      </c>
      <c r="BA808">
        <v>417</v>
      </c>
      <c r="BB808">
        <v>0</v>
      </c>
      <c r="BC808" s="1">
        <v>22.52</v>
      </c>
      <c r="BD808" s="1">
        <v>0.19</v>
      </c>
      <c r="BE808" s="1">
        <v>800</v>
      </c>
      <c r="BF808" s="1">
        <v>4148</v>
      </c>
      <c r="BG808" s="1">
        <v>3.4715525554484088E-2</v>
      </c>
      <c r="BH808" s="1">
        <v>0.21841851494696238</v>
      </c>
      <c r="BI808" s="1">
        <v>18.265911282545805</v>
      </c>
      <c r="BJ808" s="1">
        <v>25.975409836065573</v>
      </c>
      <c r="BK808" s="1">
        <v>48517.062921890065</v>
      </c>
      <c r="BL808" s="1">
        <v>59.209498553519765</v>
      </c>
      <c r="BM808" s="1">
        <v>101.29508196721312</v>
      </c>
      <c r="BN808" s="1">
        <v>585.60153487624552</v>
      </c>
      <c r="BO808" s="1">
        <v>3.9419413919414454</v>
      </c>
      <c r="BP808">
        <f>IFERROR(VLOOKUP(C808,'[2]Øyer per selskap'!$A$2:$D$43,4,FALSE),0)</f>
        <v>0</v>
      </c>
      <c r="BQ808">
        <f>IFERROR(VLOOKUP(C808,'[1]Pivot 28112017 - VIR 2018'!$D$4:$E$117,2,FALSE),0)</f>
        <v>34.64</v>
      </c>
      <c r="BR808">
        <v>247.85</v>
      </c>
    </row>
    <row r="809" spans="1:70" x14ac:dyDescent="0.25">
      <c r="A809" t="s">
        <v>1084</v>
      </c>
      <c r="B809" t="s">
        <v>1076</v>
      </c>
      <c r="C809">
        <v>976723805</v>
      </c>
      <c r="D809" t="s">
        <v>1077</v>
      </c>
      <c r="E809">
        <v>2014</v>
      </c>
      <c r="F809">
        <v>0</v>
      </c>
      <c r="G809">
        <v>0</v>
      </c>
      <c r="H809">
        <v>0</v>
      </c>
      <c r="I809">
        <v>6296</v>
      </c>
      <c r="J809">
        <v>305</v>
      </c>
      <c r="K809">
        <v>1887</v>
      </c>
      <c r="L809">
        <v>20971</v>
      </c>
      <c r="M809">
        <v>8905</v>
      </c>
      <c r="N809">
        <v>-23</v>
      </c>
      <c r="O809">
        <v>1111</v>
      </c>
      <c r="P809">
        <v>994</v>
      </c>
      <c r="Q809">
        <v>0</v>
      </c>
      <c r="R809">
        <v>3065</v>
      </c>
      <c r="S809">
        <v>-62</v>
      </c>
      <c r="T809">
        <v>1311</v>
      </c>
      <c r="U809">
        <v>0</v>
      </c>
      <c r="V809">
        <v>10974</v>
      </c>
      <c r="W809">
        <v>-224</v>
      </c>
      <c r="X809">
        <v>4152</v>
      </c>
      <c r="Y809">
        <v>0</v>
      </c>
      <c r="Z809">
        <v>2138.77</v>
      </c>
      <c r="AA809">
        <v>6814.16</v>
      </c>
      <c r="AB809">
        <v>3437.11</v>
      </c>
      <c r="AC809">
        <v>1673.23</v>
      </c>
      <c r="AD809">
        <v>9296.06</v>
      </c>
      <c r="AE809">
        <v>6090</v>
      </c>
      <c r="AF809">
        <v>100120</v>
      </c>
      <c r="AG809">
        <v>62619</v>
      </c>
      <c r="AH809">
        <v>20588</v>
      </c>
      <c r="AI809">
        <v>230</v>
      </c>
      <c r="AJ809">
        <v>91</v>
      </c>
      <c r="AK809">
        <v>243</v>
      </c>
      <c r="AL809">
        <v>668</v>
      </c>
      <c r="AM809">
        <v>507</v>
      </c>
      <c r="AN809">
        <v>0</v>
      </c>
      <c r="AO809">
        <v>0</v>
      </c>
      <c r="AP809">
        <v>131</v>
      </c>
      <c r="AQ809">
        <v>3673</v>
      </c>
      <c r="AR809">
        <v>1125</v>
      </c>
      <c r="AS809">
        <v>46167</v>
      </c>
      <c r="AT809">
        <v>1062</v>
      </c>
      <c r="AU809">
        <v>0</v>
      </c>
      <c r="AV809">
        <v>0</v>
      </c>
      <c r="AW809">
        <v>150</v>
      </c>
      <c r="AX809">
        <v>2</v>
      </c>
      <c r="AY809">
        <v>9654</v>
      </c>
      <c r="AZ809">
        <v>4354</v>
      </c>
      <c r="BA809">
        <v>680</v>
      </c>
      <c r="BB809">
        <v>0</v>
      </c>
      <c r="BC809" s="1">
        <v>22.52</v>
      </c>
      <c r="BD809" s="1">
        <v>0.19</v>
      </c>
      <c r="BE809" s="1">
        <v>800</v>
      </c>
      <c r="BF809" s="1">
        <v>4148</v>
      </c>
      <c r="BG809" s="1">
        <v>3.4715525554484088E-2</v>
      </c>
      <c r="BH809" s="1">
        <v>0.21841851494696238</v>
      </c>
      <c r="BI809" s="1">
        <v>18.265911282545805</v>
      </c>
      <c r="BJ809" s="1">
        <v>25.975409836065573</v>
      </c>
      <c r="BK809" s="1">
        <v>48517.062921890065</v>
      </c>
      <c r="BL809" s="1">
        <v>59.209498553519765</v>
      </c>
      <c r="BM809" s="1">
        <v>101.29508196721312</v>
      </c>
      <c r="BN809" s="1">
        <v>585.60153487624552</v>
      </c>
      <c r="BO809" s="1">
        <v>3.9419413919414454</v>
      </c>
      <c r="BP809">
        <f>IFERROR(VLOOKUP(C809,'[2]Øyer per selskap'!$A$2:$D$43,4,FALSE),0)</f>
        <v>0</v>
      </c>
      <c r="BQ809">
        <f>IFERROR(VLOOKUP(C809,'[1]Pivot 28112017 - VIR 2018'!$D$4:$E$117,2,FALSE),0)</f>
        <v>34.64</v>
      </c>
      <c r="BR809">
        <v>247.85</v>
      </c>
    </row>
    <row r="810" spans="1:70" x14ac:dyDescent="0.25">
      <c r="A810" t="s">
        <v>1085</v>
      </c>
      <c r="B810" t="s">
        <v>1076</v>
      </c>
      <c r="C810">
        <v>976723805</v>
      </c>
      <c r="D810" t="s">
        <v>1077</v>
      </c>
      <c r="E810">
        <v>2015</v>
      </c>
      <c r="F810">
        <v>0</v>
      </c>
      <c r="G810">
        <v>0</v>
      </c>
      <c r="H810">
        <v>0</v>
      </c>
      <c r="I810">
        <v>6008</v>
      </c>
      <c r="J810">
        <v>589</v>
      </c>
      <c r="K810">
        <v>2193</v>
      </c>
      <c r="L810">
        <v>14427</v>
      </c>
      <c r="M810">
        <v>6829</v>
      </c>
      <c r="N810">
        <v>10</v>
      </c>
      <c r="O810">
        <v>107</v>
      </c>
      <c r="P810">
        <v>101</v>
      </c>
      <c r="Q810">
        <v>0</v>
      </c>
      <c r="R810">
        <v>2128</v>
      </c>
      <c r="S810">
        <v>204</v>
      </c>
      <c r="T810">
        <v>1049</v>
      </c>
      <c r="U810">
        <v>0</v>
      </c>
      <c r="V810">
        <v>9070</v>
      </c>
      <c r="W810">
        <v>869</v>
      </c>
      <c r="X810">
        <v>4447</v>
      </c>
      <c r="Y810">
        <v>0</v>
      </c>
      <c r="Z810">
        <v>2138.77</v>
      </c>
      <c r="AA810">
        <v>4917.12</v>
      </c>
      <c r="AB810">
        <v>3284</v>
      </c>
      <c r="AC810">
        <v>1673.23</v>
      </c>
      <c r="AD810">
        <v>9428.56</v>
      </c>
      <c r="AE810">
        <v>6103</v>
      </c>
      <c r="AF810">
        <v>138996</v>
      </c>
      <c r="AG810">
        <v>85394</v>
      </c>
      <c r="AH810">
        <v>30580</v>
      </c>
      <c r="AI810">
        <v>229</v>
      </c>
      <c r="AJ810">
        <v>89</v>
      </c>
      <c r="AK810">
        <v>250</v>
      </c>
      <c r="AL810">
        <v>1497</v>
      </c>
      <c r="AM810">
        <v>0</v>
      </c>
      <c r="AN810">
        <v>0</v>
      </c>
      <c r="AO810">
        <v>0</v>
      </c>
      <c r="AP810">
        <v>131</v>
      </c>
      <c r="AQ810">
        <v>12931</v>
      </c>
      <c r="AR810">
        <v>1685</v>
      </c>
      <c r="AS810">
        <v>57527</v>
      </c>
      <c r="AT810">
        <v>123</v>
      </c>
      <c r="AU810">
        <v>0</v>
      </c>
      <c r="AV810">
        <v>0</v>
      </c>
      <c r="AW810">
        <v>157</v>
      </c>
      <c r="AX810">
        <v>4</v>
      </c>
      <c r="AY810">
        <v>12559</v>
      </c>
      <c r="AZ810">
        <v>8922</v>
      </c>
      <c r="BA810">
        <v>199</v>
      </c>
      <c r="BB810">
        <v>0</v>
      </c>
      <c r="BC810" s="1">
        <v>22.52</v>
      </c>
      <c r="BD810" s="1">
        <v>0.19</v>
      </c>
      <c r="BE810" s="1">
        <v>800</v>
      </c>
      <c r="BF810" s="1">
        <v>4148</v>
      </c>
      <c r="BG810" s="1">
        <v>3.4715525554484088E-2</v>
      </c>
      <c r="BH810" s="1">
        <v>0.21841851494696238</v>
      </c>
      <c r="BI810" s="1">
        <v>18.265911282545805</v>
      </c>
      <c r="BJ810" s="1">
        <v>25.975409836065573</v>
      </c>
      <c r="BK810" s="1">
        <v>48517.062921890065</v>
      </c>
      <c r="BL810" s="1">
        <v>59.209498553519765</v>
      </c>
      <c r="BM810" s="1">
        <v>101.29508196721312</v>
      </c>
      <c r="BN810" s="1">
        <v>585.60153487624552</v>
      </c>
      <c r="BO810" s="1">
        <v>3.9419413919414454</v>
      </c>
      <c r="BP810">
        <f>IFERROR(VLOOKUP(C810,'[2]Øyer per selskap'!$A$2:$D$43,4,FALSE),0)</f>
        <v>0</v>
      </c>
      <c r="BQ810">
        <f>IFERROR(VLOOKUP(C810,'[1]Pivot 28112017 - VIR 2018'!$D$4:$E$117,2,FALSE),0)</f>
        <v>34.64</v>
      </c>
      <c r="BR810">
        <v>247.85</v>
      </c>
    </row>
    <row r="811" spans="1:70" x14ac:dyDescent="0.25">
      <c r="A811" t="s">
        <v>1086</v>
      </c>
      <c r="B811" t="s">
        <v>1076</v>
      </c>
      <c r="C811">
        <v>976723805</v>
      </c>
      <c r="D811" t="s">
        <v>1077</v>
      </c>
      <c r="E811">
        <v>2016</v>
      </c>
      <c r="F811">
        <v>0</v>
      </c>
      <c r="G811">
        <v>0</v>
      </c>
      <c r="H811">
        <v>0</v>
      </c>
      <c r="I811">
        <v>7034</v>
      </c>
      <c r="J811">
        <v>1018</v>
      </c>
      <c r="K811">
        <v>3174</v>
      </c>
      <c r="L811">
        <v>14000</v>
      </c>
      <c r="M811">
        <v>6315</v>
      </c>
      <c r="N811">
        <v>69</v>
      </c>
      <c r="O811">
        <v>441</v>
      </c>
      <c r="P811">
        <v>103</v>
      </c>
      <c r="Q811">
        <v>0</v>
      </c>
      <c r="R811">
        <v>4698</v>
      </c>
      <c r="S811">
        <v>635</v>
      </c>
      <c r="T811">
        <v>323</v>
      </c>
      <c r="U811">
        <v>0</v>
      </c>
      <c r="V811">
        <v>14564</v>
      </c>
      <c r="W811">
        <v>2342</v>
      </c>
      <c r="X811">
        <v>3919</v>
      </c>
      <c r="Y811">
        <v>0</v>
      </c>
      <c r="Z811">
        <v>2270.38</v>
      </c>
      <c r="AA811">
        <v>4898.5200000000004</v>
      </c>
      <c r="AB811">
        <v>3281.23</v>
      </c>
      <c r="AC811">
        <v>1673.23</v>
      </c>
      <c r="AD811">
        <v>9432.57</v>
      </c>
      <c r="AE811">
        <v>6180</v>
      </c>
      <c r="AF811">
        <v>155289</v>
      </c>
      <c r="AG811">
        <v>84512</v>
      </c>
      <c r="AH811">
        <v>33708</v>
      </c>
      <c r="AI811">
        <v>231</v>
      </c>
      <c r="AJ811">
        <v>88</v>
      </c>
      <c r="AK811">
        <v>249</v>
      </c>
      <c r="AL811">
        <v>564</v>
      </c>
      <c r="AM811">
        <v>0</v>
      </c>
      <c r="AN811">
        <v>0</v>
      </c>
      <c r="AO811">
        <v>0</v>
      </c>
      <c r="AP811">
        <v>396</v>
      </c>
      <c r="AQ811">
        <v>14304</v>
      </c>
      <c r="AR811">
        <v>2062</v>
      </c>
      <c r="AS811">
        <v>60401</v>
      </c>
      <c r="AT811">
        <v>167</v>
      </c>
      <c r="AU811">
        <v>0</v>
      </c>
      <c r="AV811">
        <v>0</v>
      </c>
      <c r="AW811">
        <v>157</v>
      </c>
      <c r="AX811">
        <v>4</v>
      </c>
      <c r="AY811">
        <v>7699</v>
      </c>
      <c r="AZ811">
        <v>3930</v>
      </c>
      <c r="BA811">
        <v>642</v>
      </c>
      <c r="BB811">
        <v>0</v>
      </c>
      <c r="BC811" s="1">
        <v>22.52</v>
      </c>
      <c r="BD811" s="1">
        <v>0.19</v>
      </c>
      <c r="BE811" s="1">
        <v>800</v>
      </c>
      <c r="BF811" s="1">
        <v>4148</v>
      </c>
      <c r="BG811" s="1">
        <v>3.4715525554484088E-2</v>
      </c>
      <c r="BH811" s="1">
        <v>0.21841851494696238</v>
      </c>
      <c r="BI811" s="1">
        <v>18.265911282545805</v>
      </c>
      <c r="BJ811" s="1">
        <v>25.975409836065573</v>
      </c>
      <c r="BK811" s="1">
        <v>48517.062921890065</v>
      </c>
      <c r="BL811" s="1">
        <v>59.209498553519765</v>
      </c>
      <c r="BM811" s="1">
        <v>101.29508196721312</v>
      </c>
      <c r="BN811" s="1">
        <v>585.60153487624552</v>
      </c>
      <c r="BO811" s="1">
        <v>3.9419413919414454</v>
      </c>
      <c r="BP811">
        <f>IFERROR(VLOOKUP(C811,'[2]Øyer per selskap'!$A$2:$D$43,4,FALSE),0)</f>
        <v>0</v>
      </c>
      <c r="BQ811">
        <f>IFERROR(VLOOKUP(C811,'[1]Pivot 28112017 - VIR 2018'!$D$4:$E$117,2,FALSE),0)</f>
        <v>34.64</v>
      </c>
      <c r="BR811">
        <v>247.85</v>
      </c>
    </row>
    <row r="812" spans="1:70" x14ac:dyDescent="0.25">
      <c r="A812" t="s">
        <v>364</v>
      </c>
      <c r="B812" t="s">
        <v>365</v>
      </c>
      <c r="C812">
        <v>915019196</v>
      </c>
      <c r="D812" t="s">
        <v>366</v>
      </c>
      <c r="E812">
        <v>2007</v>
      </c>
      <c r="F812">
        <v>0</v>
      </c>
      <c r="G812">
        <v>0</v>
      </c>
      <c r="H812">
        <v>0</v>
      </c>
      <c r="I812">
        <v>4749</v>
      </c>
      <c r="J812">
        <v>0</v>
      </c>
      <c r="K812">
        <v>0</v>
      </c>
      <c r="L812">
        <v>0</v>
      </c>
      <c r="M812">
        <v>5723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4428</v>
      </c>
      <c r="W812">
        <v>268</v>
      </c>
      <c r="X812">
        <v>1797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5826</v>
      </c>
      <c r="AF812">
        <v>71317</v>
      </c>
      <c r="AG812">
        <v>0</v>
      </c>
      <c r="AH812">
        <v>0</v>
      </c>
      <c r="AI812">
        <v>385</v>
      </c>
      <c r="AJ812">
        <v>202</v>
      </c>
      <c r="AK812">
        <v>278</v>
      </c>
      <c r="AL812">
        <v>566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881</v>
      </c>
      <c r="AS812">
        <v>21014</v>
      </c>
      <c r="AT812">
        <v>0</v>
      </c>
      <c r="AU812">
        <v>0</v>
      </c>
      <c r="AV812">
        <v>0</v>
      </c>
      <c r="AW812">
        <v>76</v>
      </c>
      <c r="AX812">
        <v>0</v>
      </c>
      <c r="AY812">
        <v>7650</v>
      </c>
      <c r="AZ812">
        <v>0</v>
      </c>
      <c r="BA812">
        <v>0</v>
      </c>
      <c r="BB812">
        <v>0</v>
      </c>
      <c r="BC812" s="1">
        <v>0</v>
      </c>
      <c r="BD812" s="1">
        <v>0</v>
      </c>
      <c r="BE812" s="1">
        <v>0</v>
      </c>
      <c r="BF812" s="1">
        <v>8424</v>
      </c>
      <c r="BG812" s="1">
        <v>1.1870845204178537E-3</v>
      </c>
      <c r="BH812" s="1">
        <v>0</v>
      </c>
      <c r="BI812" s="1">
        <v>9.0261158594491935</v>
      </c>
      <c r="BJ812" s="1">
        <v>26.000830959164293</v>
      </c>
      <c r="BK812" s="1">
        <v>79311.380816714154</v>
      </c>
      <c r="BL812" s="1">
        <v>62</v>
      </c>
      <c r="BM812" s="1">
        <v>72.273148148148152</v>
      </c>
      <c r="BN812" s="1">
        <v>381.77284346312121</v>
      </c>
      <c r="BO812" s="1">
        <v>2.6153015194682809</v>
      </c>
      <c r="BP812">
        <f>IFERROR(VLOOKUP(C812,'[2]Øyer per selskap'!$A$2:$D$43,4,FALSE),0)</f>
        <v>0</v>
      </c>
      <c r="BQ812">
        <f>IFERROR(VLOOKUP(C812,'[1]Pivot 28112017 - VIR 2018'!$D$4:$E$117,2,FALSE),0)</f>
        <v>0</v>
      </c>
      <c r="BR812">
        <v>276.60000000000002</v>
      </c>
    </row>
    <row r="813" spans="1:70" x14ac:dyDescent="0.25">
      <c r="A813" t="s">
        <v>367</v>
      </c>
      <c r="B813" t="s">
        <v>365</v>
      </c>
      <c r="C813">
        <v>915019196</v>
      </c>
      <c r="D813" t="s">
        <v>366</v>
      </c>
      <c r="E813">
        <v>2008</v>
      </c>
      <c r="F813">
        <v>0</v>
      </c>
      <c r="G813">
        <v>0</v>
      </c>
      <c r="H813">
        <v>0</v>
      </c>
      <c r="I813">
        <v>5157</v>
      </c>
      <c r="J813">
        <v>0</v>
      </c>
      <c r="K813">
        <v>0</v>
      </c>
      <c r="L813">
        <v>0</v>
      </c>
      <c r="M813">
        <v>5860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7037</v>
      </c>
      <c r="W813">
        <v>705</v>
      </c>
      <c r="X813">
        <v>1809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5966</v>
      </c>
      <c r="AF813">
        <v>74525</v>
      </c>
      <c r="AG813">
        <v>0</v>
      </c>
      <c r="AH813">
        <v>0</v>
      </c>
      <c r="AI813">
        <v>391</v>
      </c>
      <c r="AJ813">
        <v>203</v>
      </c>
      <c r="AK813">
        <v>285</v>
      </c>
      <c r="AL813">
        <v>271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853</v>
      </c>
      <c r="AS813">
        <v>24007</v>
      </c>
      <c r="AT813">
        <v>0</v>
      </c>
      <c r="AU813">
        <v>0</v>
      </c>
      <c r="AV813">
        <v>0</v>
      </c>
      <c r="AW813">
        <v>82</v>
      </c>
      <c r="AX813">
        <v>0</v>
      </c>
      <c r="AY813">
        <v>6520</v>
      </c>
      <c r="AZ813">
        <v>0</v>
      </c>
      <c r="BA813">
        <v>0</v>
      </c>
      <c r="BB813">
        <v>0</v>
      </c>
      <c r="BP813">
        <f>IFERROR(VLOOKUP(C813,'[2]Øyer per selskap'!$A$2:$D$43,4,FALSE),0)</f>
        <v>0</v>
      </c>
      <c r="BQ813">
        <f>IFERROR(VLOOKUP(C813,'[1]Pivot 28112017 - VIR 2018'!$D$4:$E$117,2,FALSE),0)</f>
        <v>0</v>
      </c>
      <c r="BR813">
        <v>276.60000000000002</v>
      </c>
    </row>
    <row r="814" spans="1:70" x14ac:dyDescent="0.25">
      <c r="A814" t="s">
        <v>368</v>
      </c>
      <c r="B814" t="s">
        <v>365</v>
      </c>
      <c r="C814">
        <v>915019196</v>
      </c>
      <c r="D814" t="s">
        <v>366</v>
      </c>
      <c r="E814">
        <v>2009</v>
      </c>
      <c r="F814">
        <v>0</v>
      </c>
      <c r="G814">
        <v>0</v>
      </c>
      <c r="H814">
        <v>0</v>
      </c>
      <c r="I814">
        <v>5320</v>
      </c>
      <c r="J814">
        <v>0</v>
      </c>
      <c r="K814">
        <v>0</v>
      </c>
      <c r="L814">
        <v>0</v>
      </c>
      <c r="M814">
        <v>5315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7564</v>
      </c>
      <c r="W814">
        <v>562</v>
      </c>
      <c r="X814">
        <v>1875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6142</v>
      </c>
      <c r="AF814">
        <v>75166</v>
      </c>
      <c r="AG814">
        <v>0</v>
      </c>
      <c r="AH814">
        <v>0</v>
      </c>
      <c r="AI814">
        <v>394</v>
      </c>
      <c r="AJ814">
        <v>203</v>
      </c>
      <c r="AK814">
        <v>287</v>
      </c>
      <c r="AL814">
        <v>431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1171</v>
      </c>
      <c r="AS814">
        <v>27342</v>
      </c>
      <c r="AT814">
        <v>0</v>
      </c>
      <c r="AU814">
        <v>0</v>
      </c>
      <c r="AV814">
        <v>0</v>
      </c>
      <c r="AW814">
        <v>84</v>
      </c>
      <c r="AX814">
        <v>0</v>
      </c>
      <c r="AY814">
        <v>6723</v>
      </c>
      <c r="AZ814">
        <v>0</v>
      </c>
      <c r="BA814">
        <v>0</v>
      </c>
      <c r="BB814">
        <v>0</v>
      </c>
      <c r="BP814">
        <f>IFERROR(VLOOKUP(C814,'[2]Øyer per selskap'!$A$2:$D$43,4,FALSE),0)</f>
        <v>0</v>
      </c>
      <c r="BQ814">
        <f>IFERROR(VLOOKUP(C814,'[1]Pivot 28112017 - VIR 2018'!$D$4:$E$117,2,FALSE),0)</f>
        <v>0</v>
      </c>
      <c r="BR814">
        <v>276.60000000000002</v>
      </c>
    </row>
    <row r="815" spans="1:70" x14ac:dyDescent="0.25">
      <c r="A815" t="s">
        <v>369</v>
      </c>
      <c r="B815" t="s">
        <v>365</v>
      </c>
      <c r="C815">
        <v>915019196</v>
      </c>
      <c r="D815" t="s">
        <v>366</v>
      </c>
      <c r="E815">
        <v>2010</v>
      </c>
      <c r="F815">
        <v>0</v>
      </c>
      <c r="G815">
        <v>0</v>
      </c>
      <c r="H815">
        <v>0</v>
      </c>
      <c r="I815">
        <v>5435</v>
      </c>
      <c r="J815">
        <v>0</v>
      </c>
      <c r="K815">
        <v>0</v>
      </c>
      <c r="L815">
        <v>0</v>
      </c>
      <c r="M815">
        <v>6510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8159</v>
      </c>
      <c r="W815">
        <v>-463</v>
      </c>
      <c r="X815">
        <v>2546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6264</v>
      </c>
      <c r="AF815">
        <v>80398</v>
      </c>
      <c r="AG815">
        <v>0</v>
      </c>
      <c r="AH815">
        <v>0</v>
      </c>
      <c r="AI815">
        <v>398</v>
      </c>
      <c r="AJ815">
        <v>201</v>
      </c>
      <c r="AK815">
        <v>290</v>
      </c>
      <c r="AL815">
        <v>336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1258</v>
      </c>
      <c r="AS815">
        <v>28612</v>
      </c>
      <c r="AT815">
        <v>0</v>
      </c>
      <c r="AU815">
        <v>0</v>
      </c>
      <c r="AV815">
        <v>0</v>
      </c>
      <c r="AW815">
        <v>89</v>
      </c>
      <c r="AX815">
        <v>0</v>
      </c>
      <c r="AY815">
        <v>7787</v>
      </c>
      <c r="AZ815">
        <v>0</v>
      </c>
      <c r="BA815">
        <v>0</v>
      </c>
      <c r="BB815">
        <v>0</v>
      </c>
      <c r="BP815">
        <f>IFERROR(VLOOKUP(C815,'[2]Øyer per selskap'!$A$2:$D$43,4,FALSE),0)</f>
        <v>0</v>
      </c>
      <c r="BQ815">
        <f>IFERROR(VLOOKUP(C815,'[1]Pivot 28112017 - VIR 2018'!$D$4:$E$117,2,FALSE),0)</f>
        <v>0</v>
      </c>
      <c r="BR815">
        <v>276.60000000000002</v>
      </c>
    </row>
    <row r="816" spans="1:70" x14ac:dyDescent="0.25">
      <c r="A816" t="s">
        <v>370</v>
      </c>
      <c r="B816" t="s">
        <v>365</v>
      </c>
      <c r="C816">
        <v>915019196</v>
      </c>
      <c r="D816" t="s">
        <v>366</v>
      </c>
      <c r="E816">
        <v>2011</v>
      </c>
      <c r="F816">
        <v>0</v>
      </c>
      <c r="G816">
        <v>0</v>
      </c>
      <c r="H816">
        <v>0</v>
      </c>
      <c r="I816">
        <v>5779</v>
      </c>
      <c r="J816">
        <v>0</v>
      </c>
      <c r="K816">
        <v>0</v>
      </c>
      <c r="L816">
        <v>0</v>
      </c>
      <c r="M816">
        <v>3529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7839</v>
      </c>
      <c r="W816">
        <v>1574</v>
      </c>
      <c r="X816">
        <v>2298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6439</v>
      </c>
      <c r="AF816">
        <v>81733</v>
      </c>
      <c r="AG816">
        <v>0</v>
      </c>
      <c r="AH816">
        <v>0</v>
      </c>
      <c r="AI816">
        <v>405</v>
      </c>
      <c r="AJ816">
        <v>200</v>
      </c>
      <c r="AK816">
        <v>293</v>
      </c>
      <c r="AL816">
        <v>992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1424</v>
      </c>
      <c r="AS816">
        <v>31987</v>
      </c>
      <c r="AT816">
        <v>0</v>
      </c>
      <c r="AU816">
        <v>0</v>
      </c>
      <c r="AV816">
        <v>0</v>
      </c>
      <c r="AW816">
        <v>93</v>
      </c>
      <c r="AX816">
        <v>0</v>
      </c>
      <c r="AY816">
        <v>7921</v>
      </c>
      <c r="AZ816">
        <v>0</v>
      </c>
      <c r="BA816">
        <v>0</v>
      </c>
      <c r="BB816">
        <v>0</v>
      </c>
      <c r="BP816">
        <f>IFERROR(VLOOKUP(C816,'[2]Øyer per selskap'!$A$2:$D$43,4,FALSE),0)</f>
        <v>0</v>
      </c>
      <c r="BQ816">
        <f>IFERROR(VLOOKUP(C816,'[1]Pivot 28112017 - VIR 2018'!$D$4:$E$117,2,FALSE),0)</f>
        <v>0</v>
      </c>
      <c r="BR816">
        <v>276.60000000000002</v>
      </c>
    </row>
    <row r="817" spans="1:70" x14ac:dyDescent="0.25">
      <c r="A817" t="s">
        <v>371</v>
      </c>
      <c r="B817" t="s">
        <v>365</v>
      </c>
      <c r="C817">
        <v>915019196</v>
      </c>
      <c r="D817" t="s">
        <v>366</v>
      </c>
      <c r="E817">
        <v>2012</v>
      </c>
      <c r="F817">
        <v>0</v>
      </c>
      <c r="G817">
        <v>0</v>
      </c>
      <c r="H817">
        <v>0</v>
      </c>
      <c r="I817">
        <v>5691</v>
      </c>
      <c r="J817">
        <v>0</v>
      </c>
      <c r="K817">
        <v>0</v>
      </c>
      <c r="L817">
        <v>0</v>
      </c>
      <c r="M817">
        <v>7236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8429</v>
      </c>
      <c r="W817">
        <v>1420</v>
      </c>
      <c r="X817">
        <v>1853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6566</v>
      </c>
      <c r="AF817">
        <v>83888</v>
      </c>
      <c r="AG817">
        <v>0</v>
      </c>
      <c r="AH817">
        <v>0</v>
      </c>
      <c r="AI817">
        <v>409</v>
      </c>
      <c r="AJ817">
        <v>198</v>
      </c>
      <c r="AK817">
        <v>294</v>
      </c>
      <c r="AL817">
        <v>551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1539</v>
      </c>
      <c r="AS817">
        <v>33958</v>
      </c>
      <c r="AT817">
        <v>77</v>
      </c>
      <c r="AU817">
        <v>0</v>
      </c>
      <c r="AV817">
        <v>0</v>
      </c>
      <c r="AW817">
        <v>96</v>
      </c>
      <c r="AX817">
        <v>0</v>
      </c>
      <c r="AY817">
        <v>9561</v>
      </c>
      <c r="AZ817">
        <v>0</v>
      </c>
      <c r="BA817">
        <v>0</v>
      </c>
      <c r="BB817">
        <v>0</v>
      </c>
      <c r="BP817">
        <f>IFERROR(VLOOKUP(C817,'[2]Øyer per selskap'!$A$2:$D$43,4,FALSE),0)</f>
        <v>0</v>
      </c>
      <c r="BQ817">
        <f>IFERROR(VLOOKUP(C817,'[1]Pivot 28112017 - VIR 2018'!$D$4:$E$117,2,FALSE),0)</f>
        <v>0</v>
      </c>
      <c r="BR817">
        <v>276.60000000000002</v>
      </c>
    </row>
    <row r="818" spans="1:70" x14ac:dyDescent="0.25">
      <c r="A818" t="s">
        <v>372</v>
      </c>
      <c r="B818" t="s">
        <v>365</v>
      </c>
      <c r="C818">
        <v>915019196</v>
      </c>
      <c r="D818" t="s">
        <v>366</v>
      </c>
      <c r="E818">
        <v>2013</v>
      </c>
      <c r="F818">
        <v>0</v>
      </c>
      <c r="G818">
        <v>0</v>
      </c>
      <c r="H818">
        <v>0</v>
      </c>
      <c r="I818">
        <v>5962</v>
      </c>
      <c r="J818">
        <v>0</v>
      </c>
      <c r="K818">
        <v>0</v>
      </c>
      <c r="L818">
        <v>0</v>
      </c>
      <c r="M818">
        <v>6207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9050</v>
      </c>
      <c r="W818">
        <v>1119</v>
      </c>
      <c r="X818">
        <v>2933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6662</v>
      </c>
      <c r="AF818">
        <v>89138</v>
      </c>
      <c r="AG818">
        <v>0</v>
      </c>
      <c r="AH818">
        <v>0</v>
      </c>
      <c r="AI818">
        <v>423</v>
      </c>
      <c r="AJ818">
        <v>192</v>
      </c>
      <c r="AK818">
        <v>292</v>
      </c>
      <c r="AL818">
        <v>689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1618</v>
      </c>
      <c r="AS818">
        <v>34997</v>
      </c>
      <c r="AT818">
        <v>156</v>
      </c>
      <c r="AU818">
        <v>0</v>
      </c>
      <c r="AV818">
        <v>0</v>
      </c>
      <c r="AW818">
        <v>100</v>
      </c>
      <c r="AX818">
        <v>0</v>
      </c>
      <c r="AY818">
        <v>9951</v>
      </c>
      <c r="AZ818">
        <v>0</v>
      </c>
      <c r="BA818">
        <v>0</v>
      </c>
      <c r="BB818">
        <v>0</v>
      </c>
      <c r="BC818" s="1">
        <v>0</v>
      </c>
      <c r="BD818" s="1">
        <v>0</v>
      </c>
      <c r="BE818" s="1">
        <v>0</v>
      </c>
      <c r="BF818" s="1">
        <v>8424</v>
      </c>
      <c r="BG818" s="1">
        <v>1.1870845204178537E-3</v>
      </c>
      <c r="BH818" s="1">
        <v>0</v>
      </c>
      <c r="BI818" s="1">
        <v>9.0261158594491935</v>
      </c>
      <c r="BJ818" s="1">
        <v>26.000830959164293</v>
      </c>
      <c r="BK818" s="1">
        <v>79311.380816714154</v>
      </c>
      <c r="BL818" s="1">
        <v>62</v>
      </c>
      <c r="BM818" s="1">
        <v>72.273148148148152</v>
      </c>
      <c r="BN818" s="1">
        <v>381.77284346312121</v>
      </c>
      <c r="BO818" s="1">
        <v>2.6153015194682809</v>
      </c>
      <c r="BP818">
        <f>IFERROR(VLOOKUP(C818,'[2]Øyer per selskap'!$A$2:$D$43,4,FALSE),0)</f>
        <v>0</v>
      </c>
      <c r="BQ818">
        <f>IFERROR(VLOOKUP(C818,'[1]Pivot 28112017 - VIR 2018'!$D$4:$E$117,2,FALSE),0)</f>
        <v>0</v>
      </c>
      <c r="BR818">
        <v>276.60000000000002</v>
      </c>
    </row>
    <row r="819" spans="1:70" x14ac:dyDescent="0.25">
      <c r="A819" t="s">
        <v>373</v>
      </c>
      <c r="B819" t="s">
        <v>365</v>
      </c>
      <c r="C819">
        <v>915019196</v>
      </c>
      <c r="D819" t="s">
        <v>366</v>
      </c>
      <c r="E819">
        <v>2014</v>
      </c>
      <c r="F819">
        <v>0</v>
      </c>
      <c r="G819">
        <v>0</v>
      </c>
      <c r="H819">
        <v>0</v>
      </c>
      <c r="I819">
        <v>6327</v>
      </c>
      <c r="J819">
        <v>0</v>
      </c>
      <c r="K819">
        <v>0</v>
      </c>
      <c r="L819">
        <v>0</v>
      </c>
      <c r="M819">
        <v>4293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9398</v>
      </c>
      <c r="W819">
        <v>1657</v>
      </c>
      <c r="X819">
        <v>2830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6794</v>
      </c>
      <c r="AF819">
        <v>93064</v>
      </c>
      <c r="AG819">
        <v>0</v>
      </c>
      <c r="AH819">
        <v>0</v>
      </c>
      <c r="AI819">
        <v>427</v>
      </c>
      <c r="AJ819">
        <v>191</v>
      </c>
      <c r="AK819">
        <v>298</v>
      </c>
      <c r="AL819">
        <v>634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1753</v>
      </c>
      <c r="AS819">
        <v>36900</v>
      </c>
      <c r="AT819">
        <v>300</v>
      </c>
      <c r="AU819">
        <v>0</v>
      </c>
      <c r="AV819">
        <v>0</v>
      </c>
      <c r="AW819">
        <v>107</v>
      </c>
      <c r="AX819">
        <v>0</v>
      </c>
      <c r="AY819">
        <v>9116</v>
      </c>
      <c r="AZ819">
        <v>0</v>
      </c>
      <c r="BA819">
        <v>0</v>
      </c>
      <c r="BB819">
        <v>0</v>
      </c>
      <c r="BC819" s="1">
        <v>0</v>
      </c>
      <c r="BD819" s="1">
        <v>0</v>
      </c>
      <c r="BE819" s="1">
        <v>0</v>
      </c>
      <c r="BF819" s="1">
        <v>8424</v>
      </c>
      <c r="BG819" s="1">
        <v>1.1870845204178537E-3</v>
      </c>
      <c r="BH819" s="1">
        <v>0</v>
      </c>
      <c r="BI819" s="1">
        <v>9.0261158594491935</v>
      </c>
      <c r="BJ819" s="1">
        <v>26.000830959164293</v>
      </c>
      <c r="BK819" s="1">
        <v>79311.380816714154</v>
      </c>
      <c r="BL819" s="1">
        <v>62</v>
      </c>
      <c r="BM819" s="1">
        <v>72.273148148148152</v>
      </c>
      <c r="BN819" s="1">
        <v>381.77284346312121</v>
      </c>
      <c r="BO819" s="1">
        <v>2.6153015194682809</v>
      </c>
      <c r="BP819">
        <f>IFERROR(VLOOKUP(C819,'[2]Øyer per selskap'!$A$2:$D$43,4,FALSE),0)</f>
        <v>0</v>
      </c>
      <c r="BQ819">
        <f>IFERROR(VLOOKUP(C819,'[1]Pivot 28112017 - VIR 2018'!$D$4:$E$117,2,FALSE),0)</f>
        <v>0</v>
      </c>
      <c r="BR819">
        <v>276.60000000000002</v>
      </c>
    </row>
    <row r="820" spans="1:70" x14ac:dyDescent="0.25">
      <c r="A820" t="s">
        <v>374</v>
      </c>
      <c r="B820" t="s">
        <v>365</v>
      </c>
      <c r="C820">
        <v>915019196</v>
      </c>
      <c r="D820" t="s">
        <v>366</v>
      </c>
      <c r="E820">
        <v>2015</v>
      </c>
      <c r="F820">
        <v>0</v>
      </c>
      <c r="G820">
        <v>0</v>
      </c>
      <c r="H820">
        <v>0</v>
      </c>
      <c r="I820">
        <v>6712</v>
      </c>
      <c r="J820">
        <v>0</v>
      </c>
      <c r="K820">
        <v>0</v>
      </c>
      <c r="L820">
        <v>0</v>
      </c>
      <c r="M820">
        <v>6167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13016</v>
      </c>
      <c r="W820">
        <v>1892</v>
      </c>
      <c r="X820">
        <v>3951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6901</v>
      </c>
      <c r="AF820">
        <v>99145</v>
      </c>
      <c r="AG820">
        <v>0</v>
      </c>
      <c r="AH820">
        <v>0</v>
      </c>
      <c r="AI820">
        <v>431</v>
      </c>
      <c r="AJ820">
        <v>191</v>
      </c>
      <c r="AK820">
        <v>305</v>
      </c>
      <c r="AL820">
        <v>944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1873</v>
      </c>
      <c r="AS820">
        <v>38731</v>
      </c>
      <c r="AT820">
        <v>210</v>
      </c>
      <c r="AU820">
        <v>0</v>
      </c>
      <c r="AV820">
        <v>0</v>
      </c>
      <c r="AW820">
        <v>114</v>
      </c>
      <c r="AX820">
        <v>0</v>
      </c>
      <c r="AY820">
        <v>6429</v>
      </c>
      <c r="AZ820">
        <v>0</v>
      </c>
      <c r="BA820">
        <v>0</v>
      </c>
      <c r="BB820">
        <v>0</v>
      </c>
      <c r="BC820" s="1">
        <v>0</v>
      </c>
      <c r="BD820" s="1">
        <v>0</v>
      </c>
      <c r="BE820" s="1">
        <v>0</v>
      </c>
      <c r="BF820" s="1">
        <v>8424</v>
      </c>
      <c r="BG820" s="1">
        <v>1.1870845204178537E-3</v>
      </c>
      <c r="BH820" s="1">
        <v>0</v>
      </c>
      <c r="BI820" s="1">
        <v>9.0261158594491935</v>
      </c>
      <c r="BJ820" s="1">
        <v>26.000830959164293</v>
      </c>
      <c r="BK820" s="1">
        <v>79311.380816714154</v>
      </c>
      <c r="BL820" s="1">
        <v>62</v>
      </c>
      <c r="BM820" s="1">
        <v>72.273148148148152</v>
      </c>
      <c r="BN820" s="1">
        <v>381.77284346312121</v>
      </c>
      <c r="BO820" s="1">
        <v>2.6153015194682809</v>
      </c>
      <c r="BP820">
        <f>IFERROR(VLOOKUP(C820,'[2]Øyer per selskap'!$A$2:$D$43,4,FALSE),0)</f>
        <v>0</v>
      </c>
      <c r="BQ820">
        <f>IFERROR(VLOOKUP(C820,'[1]Pivot 28112017 - VIR 2018'!$D$4:$E$117,2,FALSE),0)</f>
        <v>0</v>
      </c>
      <c r="BR820">
        <v>276.60000000000002</v>
      </c>
    </row>
    <row r="821" spans="1:70" x14ac:dyDescent="0.25">
      <c r="A821" t="s">
        <v>375</v>
      </c>
      <c r="B821" t="s">
        <v>365</v>
      </c>
      <c r="C821">
        <v>915019196</v>
      </c>
      <c r="D821" t="s">
        <v>366</v>
      </c>
      <c r="E821">
        <v>2016</v>
      </c>
      <c r="F821">
        <v>0</v>
      </c>
      <c r="G821">
        <v>0</v>
      </c>
      <c r="H821">
        <v>0</v>
      </c>
      <c r="I821">
        <v>6959</v>
      </c>
      <c r="J821">
        <v>0</v>
      </c>
      <c r="K821">
        <v>0</v>
      </c>
      <c r="L821">
        <v>0</v>
      </c>
      <c r="M821">
        <v>5895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13585</v>
      </c>
      <c r="W821">
        <v>929</v>
      </c>
      <c r="X821">
        <v>3749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7045</v>
      </c>
      <c r="AF821">
        <v>105276</v>
      </c>
      <c r="AG821">
        <v>0</v>
      </c>
      <c r="AH821">
        <v>0</v>
      </c>
      <c r="AI821">
        <v>433</v>
      </c>
      <c r="AJ821">
        <v>190</v>
      </c>
      <c r="AK821">
        <v>309</v>
      </c>
      <c r="AL821">
        <v>228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1980</v>
      </c>
      <c r="AS821">
        <v>39864</v>
      </c>
      <c r="AT821">
        <v>184</v>
      </c>
      <c r="AU821">
        <v>0</v>
      </c>
      <c r="AV821">
        <v>0</v>
      </c>
      <c r="AW821">
        <v>119</v>
      </c>
      <c r="AX821">
        <v>0</v>
      </c>
      <c r="AY821">
        <v>6736</v>
      </c>
      <c r="AZ821">
        <v>0</v>
      </c>
      <c r="BA821">
        <v>0</v>
      </c>
      <c r="BB821">
        <v>0</v>
      </c>
      <c r="BC821" s="1">
        <v>0</v>
      </c>
      <c r="BD821" s="1">
        <v>0</v>
      </c>
      <c r="BE821" s="1">
        <v>0</v>
      </c>
      <c r="BF821" s="1">
        <v>8424</v>
      </c>
      <c r="BG821" s="1">
        <v>1.1870845204178537E-3</v>
      </c>
      <c r="BH821" s="1">
        <v>0</v>
      </c>
      <c r="BI821" s="1">
        <v>9.0261158594491935</v>
      </c>
      <c r="BJ821" s="1">
        <v>26.000830959164293</v>
      </c>
      <c r="BK821" s="1">
        <v>79311.380816714154</v>
      </c>
      <c r="BL821" s="1">
        <v>62</v>
      </c>
      <c r="BM821" s="1">
        <v>72.273148148148152</v>
      </c>
      <c r="BN821" s="1">
        <v>381.77284346312121</v>
      </c>
      <c r="BO821" s="1">
        <v>2.6153015194682809</v>
      </c>
      <c r="BP821">
        <f>IFERROR(VLOOKUP(C821,'[2]Øyer per selskap'!$A$2:$D$43,4,FALSE),0)</f>
        <v>0</v>
      </c>
      <c r="BQ821">
        <f>IFERROR(VLOOKUP(C821,'[1]Pivot 28112017 - VIR 2018'!$D$4:$E$117,2,FALSE),0)</f>
        <v>0</v>
      </c>
      <c r="BR821">
        <v>276.60000000000002</v>
      </c>
    </row>
    <row r="822" spans="1:70" x14ac:dyDescent="0.25">
      <c r="A822" t="s">
        <v>561</v>
      </c>
      <c r="B822" t="s">
        <v>562</v>
      </c>
      <c r="C822">
        <v>944237631</v>
      </c>
      <c r="D822" t="s">
        <v>563</v>
      </c>
      <c r="E822">
        <v>2007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758</v>
      </c>
      <c r="L822">
        <v>15424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19162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44</v>
      </c>
      <c r="AN822">
        <v>0</v>
      </c>
      <c r="AO822">
        <v>0</v>
      </c>
      <c r="AP822">
        <v>1500</v>
      </c>
      <c r="AQ822">
        <v>55500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1097</v>
      </c>
      <c r="BA822">
        <v>0</v>
      </c>
      <c r="BB822">
        <v>0</v>
      </c>
      <c r="BC822" s="1">
        <v>14.518307020490427</v>
      </c>
      <c r="BD822" s="1">
        <v>2.7544507893852873E-2</v>
      </c>
      <c r="BE822" s="1">
        <v>2977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>
        <f>IFERROR(VLOOKUP(C822,'[2]Øyer per selskap'!$A$2:$D$43,4,FALSE),0)</f>
        <v>0</v>
      </c>
      <c r="BQ822">
        <f>IFERROR(VLOOKUP(C822,'[1]Pivot 28112017 - VIR 2018'!$D$4:$E$117,2,FALSE),0)</f>
        <v>0</v>
      </c>
      <c r="BR822">
        <v>276.60000000000002</v>
      </c>
    </row>
    <row r="823" spans="1:70" x14ac:dyDescent="0.25">
      <c r="A823" t="s">
        <v>564</v>
      </c>
      <c r="B823" t="s">
        <v>562</v>
      </c>
      <c r="C823">
        <v>944237631</v>
      </c>
      <c r="D823" t="s">
        <v>563</v>
      </c>
      <c r="E823">
        <v>2008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744</v>
      </c>
      <c r="L823">
        <v>18229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18736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1500</v>
      </c>
      <c r="AQ823">
        <v>54000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2962</v>
      </c>
      <c r="BA823">
        <v>0</v>
      </c>
      <c r="BB823">
        <v>0</v>
      </c>
      <c r="BP823">
        <f>IFERROR(VLOOKUP(C823,'[2]Øyer per selskap'!$A$2:$D$43,4,FALSE),0)</f>
        <v>0</v>
      </c>
      <c r="BQ823">
        <f>IFERROR(VLOOKUP(C823,'[1]Pivot 28112017 - VIR 2018'!$D$4:$E$117,2,FALSE),0)</f>
        <v>0</v>
      </c>
      <c r="BR823">
        <v>276.60000000000002</v>
      </c>
    </row>
    <row r="824" spans="1:70" x14ac:dyDescent="0.25">
      <c r="A824" t="s">
        <v>565</v>
      </c>
      <c r="B824" t="s">
        <v>562</v>
      </c>
      <c r="C824">
        <v>944237631</v>
      </c>
      <c r="D824" t="s">
        <v>563</v>
      </c>
      <c r="E824">
        <v>2009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721</v>
      </c>
      <c r="L824">
        <v>14141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17876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1500</v>
      </c>
      <c r="AQ824">
        <v>52500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3161</v>
      </c>
      <c r="BA824">
        <v>0</v>
      </c>
      <c r="BB824">
        <v>0</v>
      </c>
      <c r="BP824">
        <f>IFERROR(VLOOKUP(C824,'[2]Øyer per selskap'!$A$2:$D$43,4,FALSE),0)</f>
        <v>0</v>
      </c>
      <c r="BQ824">
        <f>IFERROR(VLOOKUP(C824,'[1]Pivot 28112017 - VIR 2018'!$D$4:$E$117,2,FALSE),0)</f>
        <v>0</v>
      </c>
      <c r="BR824">
        <v>276.60000000000002</v>
      </c>
    </row>
    <row r="825" spans="1:70" x14ac:dyDescent="0.25">
      <c r="A825" t="s">
        <v>566</v>
      </c>
      <c r="B825" t="s">
        <v>562</v>
      </c>
      <c r="C825">
        <v>944237631</v>
      </c>
      <c r="D825" t="s">
        <v>563</v>
      </c>
      <c r="E825">
        <v>2010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721</v>
      </c>
      <c r="L825">
        <v>8641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6237.27</v>
      </c>
      <c r="AB825">
        <v>0</v>
      </c>
      <c r="AC825">
        <v>0</v>
      </c>
      <c r="AD825">
        <v>2092.17</v>
      </c>
      <c r="AE825">
        <v>0</v>
      </c>
      <c r="AF825">
        <v>0</v>
      </c>
      <c r="AG825">
        <v>17155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164</v>
      </c>
      <c r="AN825">
        <v>0</v>
      </c>
      <c r="AO825">
        <v>0</v>
      </c>
      <c r="AP825">
        <v>1500</v>
      </c>
      <c r="AQ825">
        <v>51000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2541</v>
      </c>
      <c r="BA825">
        <v>0</v>
      </c>
      <c r="BB825">
        <v>0</v>
      </c>
      <c r="BP825">
        <f>IFERROR(VLOOKUP(C825,'[2]Øyer per selskap'!$A$2:$D$43,4,FALSE),0)</f>
        <v>0</v>
      </c>
      <c r="BQ825">
        <f>IFERROR(VLOOKUP(C825,'[1]Pivot 28112017 - VIR 2018'!$D$4:$E$117,2,FALSE),0)</f>
        <v>0</v>
      </c>
      <c r="BR825">
        <v>276.60000000000002</v>
      </c>
    </row>
    <row r="826" spans="1:70" x14ac:dyDescent="0.25">
      <c r="A826" t="s">
        <v>567</v>
      </c>
      <c r="B826" t="s">
        <v>562</v>
      </c>
      <c r="C826">
        <v>944237631</v>
      </c>
      <c r="D826" t="s">
        <v>563</v>
      </c>
      <c r="E826">
        <v>2011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721</v>
      </c>
      <c r="L826">
        <v>16803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6237.27</v>
      </c>
      <c r="AB826">
        <v>0</v>
      </c>
      <c r="AC826">
        <v>0</v>
      </c>
      <c r="AD826">
        <v>2092.17</v>
      </c>
      <c r="AE826">
        <v>0</v>
      </c>
      <c r="AF826">
        <v>0</v>
      </c>
      <c r="AG826">
        <v>16803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1500</v>
      </c>
      <c r="AQ826">
        <v>49500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2403</v>
      </c>
      <c r="BA826">
        <v>0</v>
      </c>
      <c r="BB826">
        <v>0</v>
      </c>
      <c r="BP826">
        <f>IFERROR(VLOOKUP(C826,'[2]Øyer per selskap'!$A$2:$D$43,4,FALSE),0)</f>
        <v>0</v>
      </c>
      <c r="BQ826">
        <f>IFERROR(VLOOKUP(C826,'[1]Pivot 28112017 - VIR 2018'!$D$4:$E$117,2,FALSE),0)</f>
        <v>0</v>
      </c>
      <c r="BR826">
        <v>276.60000000000002</v>
      </c>
    </row>
    <row r="827" spans="1:70" x14ac:dyDescent="0.25">
      <c r="A827" t="s">
        <v>568</v>
      </c>
      <c r="B827" t="s">
        <v>562</v>
      </c>
      <c r="C827">
        <v>944237631</v>
      </c>
      <c r="D827" t="s">
        <v>563</v>
      </c>
      <c r="E827">
        <v>2012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744</v>
      </c>
      <c r="L827">
        <v>16277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6237.27</v>
      </c>
      <c r="AB827">
        <v>0</v>
      </c>
      <c r="AC827">
        <v>0</v>
      </c>
      <c r="AD827">
        <v>2092.17</v>
      </c>
      <c r="AE827">
        <v>0</v>
      </c>
      <c r="AF827">
        <v>0</v>
      </c>
      <c r="AG827">
        <v>16252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1500</v>
      </c>
      <c r="AQ827">
        <v>48000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2472</v>
      </c>
      <c r="BA827">
        <v>0</v>
      </c>
      <c r="BB827">
        <v>0</v>
      </c>
      <c r="BP827">
        <f>IFERROR(VLOOKUP(C827,'[2]Øyer per selskap'!$A$2:$D$43,4,FALSE),0)</f>
        <v>0</v>
      </c>
      <c r="BQ827">
        <f>IFERROR(VLOOKUP(C827,'[1]Pivot 28112017 - VIR 2018'!$D$4:$E$117,2,FALSE),0)</f>
        <v>0</v>
      </c>
      <c r="BR827">
        <v>276.60000000000002</v>
      </c>
    </row>
    <row r="828" spans="1:70" x14ac:dyDescent="0.25">
      <c r="A828" t="s">
        <v>569</v>
      </c>
      <c r="B828" t="s">
        <v>562</v>
      </c>
      <c r="C828">
        <v>944237631</v>
      </c>
      <c r="D828" t="s">
        <v>563</v>
      </c>
      <c r="E828">
        <v>2013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731</v>
      </c>
      <c r="L828">
        <v>12817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6237.27</v>
      </c>
      <c r="AB828">
        <v>0</v>
      </c>
      <c r="AC828">
        <v>0</v>
      </c>
      <c r="AD828">
        <v>2092.17</v>
      </c>
      <c r="AE828">
        <v>0</v>
      </c>
      <c r="AF828">
        <v>0</v>
      </c>
      <c r="AG828">
        <v>15342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1500</v>
      </c>
      <c r="AQ828">
        <v>46500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1766</v>
      </c>
      <c r="BA828">
        <v>0</v>
      </c>
      <c r="BB828">
        <v>0</v>
      </c>
      <c r="BC828" s="1">
        <v>14.518307020490427</v>
      </c>
      <c r="BD828" s="1">
        <v>2.7544507893852873E-2</v>
      </c>
      <c r="BE828" s="1">
        <v>2977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>
        <f>IFERROR(VLOOKUP(C828,'[2]Øyer per selskap'!$A$2:$D$43,4,FALSE),0)</f>
        <v>0</v>
      </c>
      <c r="BQ828">
        <f>IFERROR(VLOOKUP(C828,'[1]Pivot 28112017 - VIR 2018'!$D$4:$E$117,2,FALSE),0)</f>
        <v>0</v>
      </c>
      <c r="BR828">
        <v>276.60000000000002</v>
      </c>
    </row>
    <row r="829" spans="1:70" x14ac:dyDescent="0.25">
      <c r="A829" t="s">
        <v>570</v>
      </c>
      <c r="B829" t="s">
        <v>562</v>
      </c>
      <c r="C829">
        <v>944237631</v>
      </c>
      <c r="D829" t="s">
        <v>563</v>
      </c>
      <c r="E829">
        <v>2014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732</v>
      </c>
      <c r="L829">
        <v>15018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6237.27</v>
      </c>
      <c r="AB829">
        <v>0</v>
      </c>
      <c r="AC829">
        <v>0</v>
      </c>
      <c r="AD829">
        <v>1373.42</v>
      </c>
      <c r="AE829">
        <v>0</v>
      </c>
      <c r="AF829">
        <v>0</v>
      </c>
      <c r="AG829">
        <v>14610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1500</v>
      </c>
      <c r="AQ829">
        <v>45000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1641</v>
      </c>
      <c r="BA829">
        <v>0</v>
      </c>
      <c r="BB829">
        <v>0</v>
      </c>
      <c r="BC829" s="1">
        <v>14.518307020490427</v>
      </c>
      <c r="BD829" s="1">
        <v>2.7544507893852873E-2</v>
      </c>
      <c r="BE829" s="1">
        <v>2977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>
        <f>IFERROR(VLOOKUP(C829,'[2]Øyer per selskap'!$A$2:$D$43,4,FALSE),0)</f>
        <v>0</v>
      </c>
      <c r="BQ829">
        <f>IFERROR(VLOOKUP(C829,'[1]Pivot 28112017 - VIR 2018'!$D$4:$E$117,2,FALSE),0)</f>
        <v>0</v>
      </c>
      <c r="BR829">
        <v>276.60000000000002</v>
      </c>
    </row>
    <row r="830" spans="1:70" x14ac:dyDescent="0.25">
      <c r="A830" t="s">
        <v>571</v>
      </c>
      <c r="B830" t="s">
        <v>562</v>
      </c>
      <c r="C830">
        <v>944237631</v>
      </c>
      <c r="D830" t="s">
        <v>563</v>
      </c>
      <c r="E830">
        <v>2015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265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212.67</v>
      </c>
      <c r="AB830">
        <v>0</v>
      </c>
      <c r="AC830">
        <v>0</v>
      </c>
      <c r="AD830">
        <v>1373.42</v>
      </c>
      <c r="AE830">
        <v>0</v>
      </c>
      <c r="AF830">
        <v>0</v>
      </c>
      <c r="AG830">
        <v>3168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833</v>
      </c>
      <c r="BA830">
        <v>0</v>
      </c>
      <c r="BB830">
        <v>0</v>
      </c>
      <c r="BC830" s="1">
        <v>14.518307020490427</v>
      </c>
      <c r="BD830" s="1">
        <v>2.7544507893852873E-2</v>
      </c>
      <c r="BE830" s="1">
        <v>2977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>
        <f>IFERROR(VLOOKUP(C830,'[2]Øyer per selskap'!$A$2:$D$43,4,FALSE),0)</f>
        <v>0</v>
      </c>
      <c r="BQ830">
        <f>IFERROR(VLOOKUP(C830,'[1]Pivot 28112017 - VIR 2018'!$D$4:$E$117,2,FALSE),0)</f>
        <v>0</v>
      </c>
      <c r="BR830">
        <v>276.60000000000002</v>
      </c>
    </row>
    <row r="831" spans="1:70" x14ac:dyDescent="0.25">
      <c r="A831" t="s">
        <v>1683</v>
      </c>
      <c r="B831" t="s">
        <v>562</v>
      </c>
      <c r="C831">
        <v>944237631</v>
      </c>
      <c r="D831" t="s">
        <v>563</v>
      </c>
      <c r="E831">
        <v>2016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660.32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 s="1">
        <v>14.518307020490427</v>
      </c>
      <c r="BD831" s="1">
        <v>2.7544507893852873E-2</v>
      </c>
      <c r="BE831" s="1">
        <v>2977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>
        <f>IFERROR(VLOOKUP(C831,'[2]Øyer per selskap'!$A$2:$D$43,4,FALSE),0)</f>
        <v>0</v>
      </c>
      <c r="BQ831">
        <f>IFERROR(VLOOKUP(C831,'[1]Pivot 28112017 - VIR 2018'!$D$4:$E$117,2,FALSE),0)</f>
        <v>0</v>
      </c>
      <c r="BR831">
        <v>276.60000000000002</v>
      </c>
    </row>
    <row r="832" spans="1:70" x14ac:dyDescent="0.25">
      <c r="A832" t="s">
        <v>1215</v>
      </c>
      <c r="B832" t="s">
        <v>1216</v>
      </c>
      <c r="C832">
        <v>979546386</v>
      </c>
      <c r="D832" t="s">
        <v>1217</v>
      </c>
      <c r="E832">
        <v>2007</v>
      </c>
      <c r="F832">
        <v>0</v>
      </c>
      <c r="G832">
        <v>0</v>
      </c>
      <c r="H832">
        <v>0</v>
      </c>
      <c r="I832">
        <v>6200</v>
      </c>
      <c r="J832">
        <v>0</v>
      </c>
      <c r="K832">
        <v>0</v>
      </c>
      <c r="L832">
        <v>0</v>
      </c>
      <c r="M832">
        <v>11195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5700</v>
      </c>
      <c r="W832">
        <v>240</v>
      </c>
      <c r="X832">
        <v>2036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6448</v>
      </c>
      <c r="AF832">
        <v>91496</v>
      </c>
      <c r="AG832">
        <v>0</v>
      </c>
      <c r="AH832">
        <v>0</v>
      </c>
      <c r="AI832">
        <v>318</v>
      </c>
      <c r="AJ832">
        <v>154</v>
      </c>
      <c r="AK832">
        <v>262</v>
      </c>
      <c r="AL832">
        <v>467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365</v>
      </c>
      <c r="AS832">
        <v>7767</v>
      </c>
      <c r="AT832">
        <v>220</v>
      </c>
      <c r="AU832">
        <v>0</v>
      </c>
      <c r="AV832">
        <v>0</v>
      </c>
      <c r="AW832">
        <v>108</v>
      </c>
      <c r="AX832">
        <v>0</v>
      </c>
      <c r="AY832">
        <v>5991</v>
      </c>
      <c r="AZ832">
        <v>0</v>
      </c>
      <c r="BA832">
        <v>0</v>
      </c>
      <c r="BB832">
        <v>0</v>
      </c>
      <c r="BC832" s="1">
        <v>0</v>
      </c>
      <c r="BD832" s="1">
        <v>0</v>
      </c>
      <c r="BE832" s="1">
        <v>0</v>
      </c>
      <c r="BF832" s="1">
        <v>6313</v>
      </c>
      <c r="BG832" s="1">
        <v>0.12339616664026612</v>
      </c>
      <c r="BH832" s="1">
        <v>8.6646602249326785E-2</v>
      </c>
      <c r="BI832" s="1">
        <v>9.292095675590053</v>
      </c>
      <c r="BJ832" s="1">
        <v>25</v>
      </c>
      <c r="BK832" s="1">
        <v>33210.886583240928</v>
      </c>
      <c r="BL832" s="1">
        <v>63</v>
      </c>
      <c r="BM832" s="1">
        <v>50.870426104862979</v>
      </c>
      <c r="BN832" s="1">
        <v>340.74345530387035</v>
      </c>
      <c r="BO832" s="1">
        <v>3.8536670362743104</v>
      </c>
      <c r="BP832">
        <f>IFERROR(VLOOKUP(C832,'[2]Øyer per selskap'!$A$2:$D$43,4,FALSE),0)</f>
        <v>0</v>
      </c>
      <c r="BQ832">
        <f>IFERROR(VLOOKUP(C832,'[1]Pivot 28112017 - VIR 2018'!$D$4:$E$117,2,FALSE),0)</f>
        <v>8.9850000000000012</v>
      </c>
      <c r="BR832">
        <v>276.60000000000002</v>
      </c>
    </row>
    <row r="833" spans="1:70" x14ac:dyDescent="0.25">
      <c r="A833" t="s">
        <v>1218</v>
      </c>
      <c r="B833" t="s">
        <v>1216</v>
      </c>
      <c r="C833">
        <v>979546386</v>
      </c>
      <c r="D833" t="s">
        <v>1217</v>
      </c>
      <c r="E833">
        <v>2008</v>
      </c>
      <c r="F833">
        <v>0</v>
      </c>
      <c r="G833">
        <v>0</v>
      </c>
      <c r="H833">
        <v>0</v>
      </c>
      <c r="I833">
        <v>6572</v>
      </c>
      <c r="J833">
        <v>0</v>
      </c>
      <c r="K833">
        <v>0</v>
      </c>
      <c r="L833">
        <v>0</v>
      </c>
      <c r="M833">
        <v>9708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7912</v>
      </c>
      <c r="W833">
        <v>281</v>
      </c>
      <c r="X833">
        <v>2656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6540</v>
      </c>
      <c r="AF833">
        <v>95919</v>
      </c>
      <c r="AG833">
        <v>0</v>
      </c>
      <c r="AH833">
        <v>0</v>
      </c>
      <c r="AI833">
        <v>319</v>
      </c>
      <c r="AJ833">
        <v>154</v>
      </c>
      <c r="AK833">
        <v>264</v>
      </c>
      <c r="AL833">
        <v>341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416</v>
      </c>
      <c r="AS833">
        <v>8654</v>
      </c>
      <c r="AT833">
        <v>224</v>
      </c>
      <c r="AU833">
        <v>0</v>
      </c>
      <c r="AV833">
        <v>0</v>
      </c>
      <c r="AW833">
        <v>110</v>
      </c>
      <c r="AX833">
        <v>0</v>
      </c>
      <c r="AY833">
        <v>4420</v>
      </c>
      <c r="AZ833">
        <v>0</v>
      </c>
      <c r="BA833">
        <v>0</v>
      </c>
      <c r="BB833">
        <v>0</v>
      </c>
      <c r="BP833">
        <f>IFERROR(VLOOKUP(C833,'[2]Øyer per selskap'!$A$2:$D$43,4,FALSE),0)</f>
        <v>0</v>
      </c>
      <c r="BQ833">
        <f>IFERROR(VLOOKUP(C833,'[1]Pivot 28112017 - VIR 2018'!$D$4:$E$117,2,FALSE),0)</f>
        <v>8.9850000000000012</v>
      </c>
      <c r="BR833">
        <v>276.60000000000002</v>
      </c>
    </row>
    <row r="834" spans="1:70" x14ac:dyDescent="0.25">
      <c r="A834" t="s">
        <v>1219</v>
      </c>
      <c r="B834" t="s">
        <v>1216</v>
      </c>
      <c r="C834">
        <v>979546386</v>
      </c>
      <c r="D834" t="s">
        <v>1217</v>
      </c>
      <c r="E834">
        <v>2009</v>
      </c>
      <c r="F834">
        <v>0</v>
      </c>
      <c r="G834">
        <v>0</v>
      </c>
      <c r="H834">
        <v>0</v>
      </c>
      <c r="I834">
        <v>6835</v>
      </c>
      <c r="J834">
        <v>0</v>
      </c>
      <c r="K834">
        <v>0</v>
      </c>
      <c r="L834">
        <v>0</v>
      </c>
      <c r="M834">
        <v>8643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7955</v>
      </c>
      <c r="W834">
        <v>775</v>
      </c>
      <c r="X834">
        <v>2676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6603</v>
      </c>
      <c r="AF834">
        <v>97853</v>
      </c>
      <c r="AG834">
        <v>0</v>
      </c>
      <c r="AH834">
        <v>0</v>
      </c>
      <c r="AI834">
        <v>322</v>
      </c>
      <c r="AJ834">
        <v>154</v>
      </c>
      <c r="AK834">
        <v>265</v>
      </c>
      <c r="AL834">
        <v>418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430</v>
      </c>
      <c r="AS834">
        <v>8721</v>
      </c>
      <c r="AT834">
        <v>55</v>
      </c>
      <c r="AU834">
        <v>0</v>
      </c>
      <c r="AV834">
        <v>0</v>
      </c>
      <c r="AW834">
        <v>111</v>
      </c>
      <c r="AX834">
        <v>0</v>
      </c>
      <c r="AY834">
        <v>4111</v>
      </c>
      <c r="AZ834">
        <v>0</v>
      </c>
      <c r="BA834">
        <v>0</v>
      </c>
      <c r="BB834">
        <v>0</v>
      </c>
      <c r="BP834">
        <f>IFERROR(VLOOKUP(C834,'[2]Øyer per selskap'!$A$2:$D$43,4,FALSE),0)</f>
        <v>0</v>
      </c>
      <c r="BQ834">
        <f>IFERROR(VLOOKUP(C834,'[1]Pivot 28112017 - VIR 2018'!$D$4:$E$117,2,FALSE),0)</f>
        <v>8.9850000000000012</v>
      </c>
      <c r="BR834">
        <v>276.60000000000002</v>
      </c>
    </row>
    <row r="835" spans="1:70" x14ac:dyDescent="0.25">
      <c r="A835" t="s">
        <v>1220</v>
      </c>
      <c r="B835" t="s">
        <v>1216</v>
      </c>
      <c r="C835">
        <v>979546386</v>
      </c>
      <c r="D835" t="s">
        <v>1217</v>
      </c>
      <c r="E835">
        <v>2010</v>
      </c>
      <c r="F835">
        <v>0</v>
      </c>
      <c r="G835">
        <v>0</v>
      </c>
      <c r="H835">
        <v>0</v>
      </c>
      <c r="I835">
        <v>7075</v>
      </c>
      <c r="J835">
        <v>0</v>
      </c>
      <c r="K835">
        <v>0</v>
      </c>
      <c r="L835">
        <v>0</v>
      </c>
      <c r="M835">
        <v>10340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7886</v>
      </c>
      <c r="W835">
        <v>706</v>
      </c>
      <c r="X835">
        <v>2322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6698</v>
      </c>
      <c r="AF835">
        <v>100658</v>
      </c>
      <c r="AG835">
        <v>0</v>
      </c>
      <c r="AH835">
        <v>0</v>
      </c>
      <c r="AI835">
        <v>323</v>
      </c>
      <c r="AJ835">
        <v>154</v>
      </c>
      <c r="AK835">
        <v>268</v>
      </c>
      <c r="AL835">
        <v>629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459</v>
      </c>
      <c r="AS835">
        <v>9044</v>
      </c>
      <c r="AT835">
        <v>0</v>
      </c>
      <c r="AU835">
        <v>0</v>
      </c>
      <c r="AV835">
        <v>0</v>
      </c>
      <c r="AW835">
        <v>114</v>
      </c>
      <c r="AX835">
        <v>0</v>
      </c>
      <c r="AY835">
        <v>5288</v>
      </c>
      <c r="AZ835">
        <v>0</v>
      </c>
      <c r="BA835">
        <v>0</v>
      </c>
      <c r="BB835">
        <v>0</v>
      </c>
      <c r="BP835">
        <f>IFERROR(VLOOKUP(C835,'[2]Øyer per selskap'!$A$2:$D$43,4,FALSE),0)</f>
        <v>0</v>
      </c>
      <c r="BQ835">
        <f>IFERROR(VLOOKUP(C835,'[1]Pivot 28112017 - VIR 2018'!$D$4:$E$117,2,FALSE),0)</f>
        <v>8.9850000000000012</v>
      </c>
      <c r="BR835">
        <v>276.60000000000002</v>
      </c>
    </row>
    <row r="836" spans="1:70" x14ac:dyDescent="0.25">
      <c r="A836" t="s">
        <v>1221</v>
      </c>
      <c r="B836" t="s">
        <v>1216</v>
      </c>
      <c r="C836">
        <v>979546386</v>
      </c>
      <c r="D836" t="s">
        <v>1217</v>
      </c>
      <c r="E836">
        <v>2011</v>
      </c>
      <c r="F836">
        <v>0</v>
      </c>
      <c r="G836">
        <v>0</v>
      </c>
      <c r="H836">
        <v>0</v>
      </c>
      <c r="I836">
        <v>7315</v>
      </c>
      <c r="J836">
        <v>0</v>
      </c>
      <c r="K836">
        <v>0</v>
      </c>
      <c r="L836">
        <v>0</v>
      </c>
      <c r="M836">
        <v>8266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8954</v>
      </c>
      <c r="W836">
        <v>1526</v>
      </c>
      <c r="X836">
        <v>2277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6758</v>
      </c>
      <c r="AF836">
        <v>102936</v>
      </c>
      <c r="AG836">
        <v>0</v>
      </c>
      <c r="AH836">
        <v>0</v>
      </c>
      <c r="AI836">
        <v>326</v>
      </c>
      <c r="AJ836">
        <v>154</v>
      </c>
      <c r="AK836">
        <v>271</v>
      </c>
      <c r="AL836">
        <v>1135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503</v>
      </c>
      <c r="AS836">
        <v>9716</v>
      </c>
      <c r="AT836">
        <v>0</v>
      </c>
      <c r="AU836">
        <v>0</v>
      </c>
      <c r="AV836">
        <v>0</v>
      </c>
      <c r="AW836">
        <v>117</v>
      </c>
      <c r="AX836">
        <v>0</v>
      </c>
      <c r="AY836">
        <v>4904</v>
      </c>
      <c r="AZ836">
        <v>0</v>
      </c>
      <c r="BA836">
        <v>0</v>
      </c>
      <c r="BB836">
        <v>0</v>
      </c>
      <c r="BP836">
        <f>IFERROR(VLOOKUP(C836,'[2]Øyer per selskap'!$A$2:$D$43,4,FALSE),0)</f>
        <v>0</v>
      </c>
      <c r="BQ836">
        <f>IFERROR(VLOOKUP(C836,'[1]Pivot 28112017 - VIR 2018'!$D$4:$E$117,2,FALSE),0)</f>
        <v>8.9850000000000012</v>
      </c>
      <c r="BR836">
        <v>276.60000000000002</v>
      </c>
    </row>
    <row r="837" spans="1:70" x14ac:dyDescent="0.25">
      <c r="A837" t="s">
        <v>1222</v>
      </c>
      <c r="B837" t="s">
        <v>1216</v>
      </c>
      <c r="C837">
        <v>979546386</v>
      </c>
      <c r="D837" t="s">
        <v>1217</v>
      </c>
      <c r="E837">
        <v>2012</v>
      </c>
      <c r="F837">
        <v>0</v>
      </c>
      <c r="G837">
        <v>0</v>
      </c>
      <c r="H837">
        <v>0</v>
      </c>
      <c r="I837">
        <v>7449</v>
      </c>
      <c r="J837">
        <v>0</v>
      </c>
      <c r="K837">
        <v>0</v>
      </c>
      <c r="L837">
        <v>0</v>
      </c>
      <c r="M837">
        <v>8676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7650</v>
      </c>
      <c r="W837">
        <v>1217</v>
      </c>
      <c r="X837">
        <v>1093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6828</v>
      </c>
      <c r="AF837">
        <v>101874</v>
      </c>
      <c r="AG837">
        <v>0</v>
      </c>
      <c r="AH837">
        <v>0</v>
      </c>
      <c r="AI837">
        <v>325</v>
      </c>
      <c r="AJ837">
        <v>149</v>
      </c>
      <c r="AK837">
        <v>263</v>
      </c>
      <c r="AL837">
        <v>641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509</v>
      </c>
      <c r="AS837">
        <v>9391</v>
      </c>
      <c r="AT837">
        <v>3527</v>
      </c>
      <c r="AU837">
        <v>0</v>
      </c>
      <c r="AV837">
        <v>0</v>
      </c>
      <c r="AW837">
        <v>114</v>
      </c>
      <c r="AX837">
        <v>0</v>
      </c>
      <c r="AY837">
        <v>9202</v>
      </c>
      <c r="AZ837">
        <v>0</v>
      </c>
      <c r="BA837">
        <v>0</v>
      </c>
      <c r="BB837">
        <v>0</v>
      </c>
      <c r="BP837">
        <f>IFERROR(VLOOKUP(C837,'[2]Øyer per selskap'!$A$2:$D$43,4,FALSE),0)</f>
        <v>0</v>
      </c>
      <c r="BQ837">
        <f>IFERROR(VLOOKUP(C837,'[1]Pivot 28112017 - VIR 2018'!$D$4:$E$117,2,FALSE),0)</f>
        <v>8.9850000000000012</v>
      </c>
      <c r="BR837">
        <v>276.60000000000002</v>
      </c>
    </row>
    <row r="838" spans="1:70" x14ac:dyDescent="0.25">
      <c r="A838" t="s">
        <v>1223</v>
      </c>
      <c r="B838" t="s">
        <v>1216</v>
      </c>
      <c r="C838">
        <v>979546386</v>
      </c>
      <c r="D838" t="s">
        <v>1217</v>
      </c>
      <c r="E838">
        <v>2013</v>
      </c>
      <c r="F838">
        <v>0</v>
      </c>
      <c r="G838">
        <v>0</v>
      </c>
      <c r="H838">
        <v>0</v>
      </c>
      <c r="I838">
        <v>7977</v>
      </c>
      <c r="J838">
        <v>0</v>
      </c>
      <c r="K838">
        <v>0</v>
      </c>
      <c r="L838">
        <v>0</v>
      </c>
      <c r="M838">
        <v>8711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9135</v>
      </c>
      <c r="W838">
        <v>1054</v>
      </c>
      <c r="X838">
        <v>2223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6862</v>
      </c>
      <c r="AF838">
        <v>104511</v>
      </c>
      <c r="AG838">
        <v>0</v>
      </c>
      <c r="AH838">
        <v>0</v>
      </c>
      <c r="AI838">
        <v>326</v>
      </c>
      <c r="AJ838">
        <v>151</v>
      </c>
      <c r="AK838">
        <v>256</v>
      </c>
      <c r="AL838">
        <v>1254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508</v>
      </c>
      <c r="AS838">
        <v>8883</v>
      </c>
      <c r="AT838">
        <v>977</v>
      </c>
      <c r="AU838">
        <v>0</v>
      </c>
      <c r="AV838">
        <v>0</v>
      </c>
      <c r="AW838">
        <v>105</v>
      </c>
      <c r="AX838">
        <v>0</v>
      </c>
      <c r="AY838">
        <v>8368</v>
      </c>
      <c r="AZ838">
        <v>0</v>
      </c>
      <c r="BA838">
        <v>0</v>
      </c>
      <c r="BB838">
        <v>0</v>
      </c>
      <c r="BC838" s="1">
        <v>0</v>
      </c>
      <c r="BD838" s="1">
        <v>0</v>
      </c>
      <c r="BE838" s="1">
        <v>0</v>
      </c>
      <c r="BF838" s="1">
        <v>6313</v>
      </c>
      <c r="BG838" s="1">
        <v>0.12339616664026612</v>
      </c>
      <c r="BH838" s="1">
        <v>8.6646602249326785E-2</v>
      </c>
      <c r="BI838" s="1">
        <v>9.292095675590053</v>
      </c>
      <c r="BJ838" s="1">
        <v>25</v>
      </c>
      <c r="BK838" s="1">
        <v>33210.886583240928</v>
      </c>
      <c r="BL838" s="1">
        <v>63</v>
      </c>
      <c r="BM838" s="1">
        <v>50.870426104862979</v>
      </c>
      <c r="BN838" s="1">
        <v>340.74345530387035</v>
      </c>
      <c r="BO838" s="1">
        <v>3.8536670362743104</v>
      </c>
      <c r="BP838">
        <f>IFERROR(VLOOKUP(C838,'[2]Øyer per selskap'!$A$2:$D$43,4,FALSE),0)</f>
        <v>0</v>
      </c>
      <c r="BQ838">
        <f>IFERROR(VLOOKUP(C838,'[1]Pivot 28112017 - VIR 2018'!$D$4:$E$117,2,FALSE),0)</f>
        <v>8.9850000000000012</v>
      </c>
      <c r="BR838">
        <v>276.60000000000002</v>
      </c>
    </row>
    <row r="839" spans="1:70" x14ac:dyDescent="0.25">
      <c r="A839" t="s">
        <v>1224</v>
      </c>
      <c r="B839" t="s">
        <v>1216</v>
      </c>
      <c r="C839">
        <v>979546386</v>
      </c>
      <c r="D839" t="s">
        <v>1217</v>
      </c>
      <c r="E839">
        <v>2014</v>
      </c>
      <c r="F839">
        <v>0</v>
      </c>
      <c r="G839">
        <v>0</v>
      </c>
      <c r="H839">
        <v>0</v>
      </c>
      <c r="I839">
        <v>8412</v>
      </c>
      <c r="J839">
        <v>0</v>
      </c>
      <c r="K839">
        <v>0</v>
      </c>
      <c r="L839">
        <v>0</v>
      </c>
      <c r="M839">
        <v>8694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8619</v>
      </c>
      <c r="W839">
        <v>38</v>
      </c>
      <c r="X839">
        <v>2191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6917</v>
      </c>
      <c r="AF839">
        <v>108811</v>
      </c>
      <c r="AG839">
        <v>0</v>
      </c>
      <c r="AH839">
        <v>0</v>
      </c>
      <c r="AI839">
        <v>333</v>
      </c>
      <c r="AJ839">
        <v>146</v>
      </c>
      <c r="AK839">
        <v>256</v>
      </c>
      <c r="AL839">
        <v>602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507</v>
      </c>
      <c r="AS839">
        <v>8383</v>
      </c>
      <c r="AT839">
        <v>766</v>
      </c>
      <c r="AU839">
        <v>0</v>
      </c>
      <c r="AV839">
        <v>0</v>
      </c>
      <c r="AW839">
        <v>110</v>
      </c>
      <c r="AX839">
        <v>0</v>
      </c>
      <c r="AY839">
        <v>7957</v>
      </c>
      <c r="AZ839">
        <v>0</v>
      </c>
      <c r="BA839">
        <v>0</v>
      </c>
      <c r="BB839">
        <v>0</v>
      </c>
      <c r="BC839" s="1">
        <v>0</v>
      </c>
      <c r="BD839" s="1">
        <v>0</v>
      </c>
      <c r="BE839" s="1">
        <v>0</v>
      </c>
      <c r="BF839" s="1">
        <v>6313</v>
      </c>
      <c r="BG839" s="1">
        <v>0.12339616664026612</v>
      </c>
      <c r="BH839" s="1">
        <v>8.6646602249326785E-2</v>
      </c>
      <c r="BI839" s="1">
        <v>9.292095675590053</v>
      </c>
      <c r="BJ839" s="1">
        <v>25</v>
      </c>
      <c r="BK839" s="1">
        <v>33210.886583240928</v>
      </c>
      <c r="BL839" s="1">
        <v>63</v>
      </c>
      <c r="BM839" s="1">
        <v>50.870426104862979</v>
      </c>
      <c r="BN839" s="1">
        <v>340.74345530387035</v>
      </c>
      <c r="BO839" s="1">
        <v>3.8536670362743104</v>
      </c>
      <c r="BP839">
        <f>IFERROR(VLOOKUP(C839,'[2]Øyer per selskap'!$A$2:$D$43,4,FALSE),0)</f>
        <v>0</v>
      </c>
      <c r="BQ839">
        <f>IFERROR(VLOOKUP(C839,'[1]Pivot 28112017 - VIR 2018'!$D$4:$E$117,2,FALSE),0)</f>
        <v>8.9850000000000012</v>
      </c>
      <c r="BR839">
        <v>276.60000000000002</v>
      </c>
    </row>
    <row r="840" spans="1:70" x14ac:dyDescent="0.25">
      <c r="A840" t="s">
        <v>1225</v>
      </c>
      <c r="B840" t="s">
        <v>1216</v>
      </c>
      <c r="C840">
        <v>979546386</v>
      </c>
      <c r="D840" t="s">
        <v>1217</v>
      </c>
      <c r="E840">
        <v>2015</v>
      </c>
      <c r="F840">
        <v>0</v>
      </c>
      <c r="G840">
        <v>0</v>
      </c>
      <c r="H840">
        <v>0</v>
      </c>
      <c r="I840">
        <v>8531</v>
      </c>
      <c r="J840">
        <v>0</v>
      </c>
      <c r="K840">
        <v>0</v>
      </c>
      <c r="L840">
        <v>0</v>
      </c>
      <c r="M840">
        <v>8762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9121</v>
      </c>
      <c r="W840">
        <v>3433</v>
      </c>
      <c r="X840">
        <v>3488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6997</v>
      </c>
      <c r="AF840">
        <v>112778</v>
      </c>
      <c r="AG840">
        <v>0</v>
      </c>
      <c r="AH840">
        <v>0</v>
      </c>
      <c r="AI840">
        <v>337</v>
      </c>
      <c r="AJ840">
        <v>146</v>
      </c>
      <c r="AK840">
        <v>257</v>
      </c>
      <c r="AL840">
        <v>446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576</v>
      </c>
      <c r="AS840">
        <v>9443</v>
      </c>
      <c r="AT840">
        <v>25</v>
      </c>
      <c r="AU840">
        <v>0</v>
      </c>
      <c r="AV840">
        <v>0</v>
      </c>
      <c r="AW840">
        <v>111</v>
      </c>
      <c r="AX840">
        <v>0</v>
      </c>
      <c r="AY840">
        <v>8694</v>
      </c>
      <c r="AZ840">
        <v>0</v>
      </c>
      <c r="BA840">
        <v>0</v>
      </c>
      <c r="BB840">
        <v>0</v>
      </c>
      <c r="BC840" s="1">
        <v>0</v>
      </c>
      <c r="BD840" s="1">
        <v>0</v>
      </c>
      <c r="BE840" s="1">
        <v>0</v>
      </c>
      <c r="BF840" s="1">
        <v>6313</v>
      </c>
      <c r="BG840" s="1">
        <v>0.12339616664026612</v>
      </c>
      <c r="BH840" s="1">
        <v>8.6646602249326785E-2</v>
      </c>
      <c r="BI840" s="1">
        <v>9.292095675590053</v>
      </c>
      <c r="BJ840" s="1">
        <v>25</v>
      </c>
      <c r="BK840" s="1">
        <v>33210.886583240928</v>
      </c>
      <c r="BL840" s="1">
        <v>63</v>
      </c>
      <c r="BM840" s="1">
        <v>50.870426104862979</v>
      </c>
      <c r="BN840" s="1">
        <v>340.74345530387035</v>
      </c>
      <c r="BO840" s="1">
        <v>3.8536670362743104</v>
      </c>
      <c r="BP840">
        <f>IFERROR(VLOOKUP(C840,'[2]Øyer per selskap'!$A$2:$D$43,4,FALSE),0)</f>
        <v>0</v>
      </c>
      <c r="BQ840">
        <f>IFERROR(VLOOKUP(C840,'[1]Pivot 28112017 - VIR 2018'!$D$4:$E$117,2,FALSE),0)</f>
        <v>8.9850000000000012</v>
      </c>
      <c r="BR840">
        <v>276.60000000000002</v>
      </c>
    </row>
    <row r="841" spans="1:70" x14ac:dyDescent="0.25">
      <c r="A841" t="s">
        <v>1226</v>
      </c>
      <c r="B841" t="s">
        <v>1216</v>
      </c>
      <c r="C841">
        <v>979546386</v>
      </c>
      <c r="D841" t="s">
        <v>1217</v>
      </c>
      <c r="E841">
        <v>2016</v>
      </c>
      <c r="F841">
        <v>0</v>
      </c>
      <c r="G841">
        <v>0</v>
      </c>
      <c r="H841">
        <v>0</v>
      </c>
      <c r="I841">
        <v>8455</v>
      </c>
      <c r="J841">
        <v>0</v>
      </c>
      <c r="K841">
        <v>0</v>
      </c>
      <c r="L841">
        <v>0</v>
      </c>
      <c r="M841">
        <v>10470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10245</v>
      </c>
      <c r="W841">
        <v>2062</v>
      </c>
      <c r="X841">
        <v>3099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7122</v>
      </c>
      <c r="AF841">
        <v>118124</v>
      </c>
      <c r="AG841">
        <v>0</v>
      </c>
      <c r="AH841">
        <v>0</v>
      </c>
      <c r="AI841">
        <v>341</v>
      </c>
      <c r="AJ841">
        <v>143</v>
      </c>
      <c r="AK841">
        <v>260</v>
      </c>
      <c r="AL841">
        <v>447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592</v>
      </c>
      <c r="AS841">
        <v>9331</v>
      </c>
      <c r="AT841">
        <v>0</v>
      </c>
      <c r="AU841">
        <v>0</v>
      </c>
      <c r="AV841">
        <v>0</v>
      </c>
      <c r="AW841">
        <v>117</v>
      </c>
      <c r="AX841">
        <v>0</v>
      </c>
      <c r="AY841">
        <v>5667</v>
      </c>
      <c r="AZ841">
        <v>0</v>
      </c>
      <c r="BA841">
        <v>0</v>
      </c>
      <c r="BB841">
        <v>0</v>
      </c>
      <c r="BC841" s="1">
        <v>0</v>
      </c>
      <c r="BD841" s="1">
        <v>0</v>
      </c>
      <c r="BE841" s="1">
        <v>0</v>
      </c>
      <c r="BF841" s="1">
        <v>6313</v>
      </c>
      <c r="BG841" s="1">
        <v>0.12339616664026612</v>
      </c>
      <c r="BH841" s="1">
        <v>8.6646602249326785E-2</v>
      </c>
      <c r="BI841" s="1">
        <v>9.292095675590053</v>
      </c>
      <c r="BJ841" s="1">
        <v>25</v>
      </c>
      <c r="BK841" s="1">
        <v>33210.886583240928</v>
      </c>
      <c r="BL841" s="1">
        <v>63</v>
      </c>
      <c r="BM841" s="1">
        <v>50.870426104862979</v>
      </c>
      <c r="BN841" s="1">
        <v>340.74345530387035</v>
      </c>
      <c r="BO841" s="1">
        <v>3.8536670362743104</v>
      </c>
      <c r="BP841">
        <f>IFERROR(VLOOKUP(C841,'[2]Øyer per selskap'!$A$2:$D$43,4,FALSE),0)</f>
        <v>0</v>
      </c>
      <c r="BQ841">
        <f>IFERROR(VLOOKUP(C841,'[1]Pivot 28112017 - VIR 2018'!$D$4:$E$117,2,FALSE),0)</f>
        <v>8.9850000000000012</v>
      </c>
      <c r="BR841">
        <v>276.60000000000002</v>
      </c>
    </row>
    <row r="842" spans="1:70" x14ac:dyDescent="0.25">
      <c r="A842" t="s">
        <v>376</v>
      </c>
      <c r="B842" t="s">
        <v>377</v>
      </c>
      <c r="C842">
        <v>915231640</v>
      </c>
      <c r="D842" t="s">
        <v>378</v>
      </c>
      <c r="E842">
        <v>2007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251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37</v>
      </c>
      <c r="S842">
        <v>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3392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50</v>
      </c>
      <c r="BA842">
        <v>0</v>
      </c>
      <c r="BB842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>
        <f>IFERROR(VLOOKUP(C842,'[2]Øyer per selskap'!$A$2:$D$43,4,FALSE),0)</f>
        <v>0</v>
      </c>
      <c r="BQ842">
        <f>IFERROR(VLOOKUP(C842,'[1]Pivot 28112017 - VIR 2018'!$D$4:$E$117,2,FALSE),0)</f>
        <v>0</v>
      </c>
      <c r="BR842">
        <v>244.45</v>
      </c>
    </row>
    <row r="843" spans="1:70" x14ac:dyDescent="0.25">
      <c r="A843" t="s">
        <v>379</v>
      </c>
      <c r="B843" t="s">
        <v>377</v>
      </c>
      <c r="C843">
        <v>915231640</v>
      </c>
      <c r="D843" t="s">
        <v>378</v>
      </c>
      <c r="E843">
        <v>2008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251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35</v>
      </c>
      <c r="S843">
        <v>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3141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60</v>
      </c>
      <c r="BA843">
        <v>0</v>
      </c>
      <c r="BB843">
        <v>0</v>
      </c>
      <c r="BP843">
        <f>IFERROR(VLOOKUP(C843,'[2]Øyer per selskap'!$A$2:$D$43,4,FALSE),0)</f>
        <v>0</v>
      </c>
      <c r="BQ843">
        <f>IFERROR(VLOOKUP(C843,'[1]Pivot 28112017 - VIR 2018'!$D$4:$E$117,2,FALSE),0)</f>
        <v>0</v>
      </c>
      <c r="BR843">
        <v>244.45</v>
      </c>
    </row>
    <row r="844" spans="1:70" x14ac:dyDescent="0.25">
      <c r="A844" t="s">
        <v>380</v>
      </c>
      <c r="B844" t="s">
        <v>377</v>
      </c>
      <c r="C844">
        <v>915231640</v>
      </c>
      <c r="D844" t="s">
        <v>378</v>
      </c>
      <c r="E844">
        <v>2009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250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35</v>
      </c>
      <c r="S844">
        <v>5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2891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60</v>
      </c>
      <c r="BA844">
        <v>0</v>
      </c>
      <c r="BB844">
        <v>0</v>
      </c>
      <c r="BP844">
        <f>IFERROR(VLOOKUP(C844,'[2]Øyer per selskap'!$A$2:$D$43,4,FALSE),0)</f>
        <v>0</v>
      </c>
      <c r="BQ844">
        <f>IFERROR(VLOOKUP(C844,'[1]Pivot 28112017 - VIR 2018'!$D$4:$E$117,2,FALSE),0)</f>
        <v>0</v>
      </c>
      <c r="BR844">
        <v>244.45</v>
      </c>
    </row>
    <row r="845" spans="1:70" x14ac:dyDescent="0.25">
      <c r="A845" t="s">
        <v>381</v>
      </c>
      <c r="B845" t="s">
        <v>377</v>
      </c>
      <c r="C845">
        <v>915231640</v>
      </c>
      <c r="D845" t="s">
        <v>378</v>
      </c>
      <c r="E845">
        <v>2010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251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41</v>
      </c>
      <c r="S845">
        <v>-1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998.14</v>
      </c>
      <c r="AE845">
        <v>0</v>
      </c>
      <c r="AF845">
        <v>0</v>
      </c>
      <c r="AG845">
        <v>2640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60</v>
      </c>
      <c r="BA845">
        <v>0</v>
      </c>
      <c r="BB845">
        <v>0</v>
      </c>
      <c r="BP845">
        <f>IFERROR(VLOOKUP(C845,'[2]Øyer per selskap'!$A$2:$D$43,4,FALSE),0)</f>
        <v>0</v>
      </c>
      <c r="BQ845">
        <f>IFERROR(VLOOKUP(C845,'[1]Pivot 28112017 - VIR 2018'!$D$4:$E$117,2,FALSE),0)</f>
        <v>0</v>
      </c>
      <c r="BR845">
        <v>244.45</v>
      </c>
    </row>
    <row r="846" spans="1:70" x14ac:dyDescent="0.25">
      <c r="A846" t="s">
        <v>382</v>
      </c>
      <c r="B846" t="s">
        <v>377</v>
      </c>
      <c r="C846">
        <v>915231640</v>
      </c>
      <c r="D846" t="s">
        <v>378</v>
      </c>
      <c r="E846">
        <v>2011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251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34</v>
      </c>
      <c r="S846">
        <v>6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998.14</v>
      </c>
      <c r="AE846">
        <v>0</v>
      </c>
      <c r="AF846">
        <v>0</v>
      </c>
      <c r="AG846">
        <v>2389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60</v>
      </c>
      <c r="BA846">
        <v>0</v>
      </c>
      <c r="BB846">
        <v>0</v>
      </c>
      <c r="BP846">
        <f>IFERROR(VLOOKUP(C846,'[2]Øyer per selskap'!$A$2:$D$43,4,FALSE),0)</f>
        <v>0</v>
      </c>
      <c r="BQ846">
        <f>IFERROR(VLOOKUP(C846,'[1]Pivot 28112017 - VIR 2018'!$D$4:$E$117,2,FALSE),0)</f>
        <v>0</v>
      </c>
      <c r="BR846">
        <v>244.45</v>
      </c>
    </row>
    <row r="847" spans="1:70" x14ac:dyDescent="0.25">
      <c r="A847" t="s">
        <v>383</v>
      </c>
      <c r="B847" t="s">
        <v>377</v>
      </c>
      <c r="C847">
        <v>915231640</v>
      </c>
      <c r="D847" t="s">
        <v>378</v>
      </c>
      <c r="E847">
        <v>2012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251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36</v>
      </c>
      <c r="S847">
        <v>4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998.14</v>
      </c>
      <c r="AE847">
        <v>0</v>
      </c>
      <c r="AF847">
        <v>0</v>
      </c>
      <c r="AG847">
        <v>2138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162</v>
      </c>
      <c r="BA847">
        <v>0</v>
      </c>
      <c r="BB847">
        <v>0</v>
      </c>
      <c r="BP847">
        <f>IFERROR(VLOOKUP(C847,'[2]Øyer per selskap'!$A$2:$D$43,4,FALSE),0)</f>
        <v>0</v>
      </c>
      <c r="BQ847">
        <f>IFERROR(VLOOKUP(C847,'[1]Pivot 28112017 - VIR 2018'!$D$4:$E$117,2,FALSE),0)</f>
        <v>0</v>
      </c>
      <c r="BR847">
        <v>244.45</v>
      </c>
    </row>
    <row r="848" spans="1:70" x14ac:dyDescent="0.25">
      <c r="A848" t="s">
        <v>384</v>
      </c>
      <c r="B848" t="s">
        <v>377</v>
      </c>
      <c r="C848">
        <v>915231640</v>
      </c>
      <c r="D848" t="s">
        <v>378</v>
      </c>
      <c r="E848">
        <v>2013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251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44</v>
      </c>
      <c r="S848">
        <v>6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998.14</v>
      </c>
      <c r="AE848">
        <v>0</v>
      </c>
      <c r="AF848">
        <v>0</v>
      </c>
      <c r="AG848">
        <v>1887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12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136</v>
      </c>
      <c r="BA848">
        <v>0</v>
      </c>
      <c r="BB848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>
        <f>IFERROR(VLOOKUP(C848,'[2]Øyer per selskap'!$A$2:$D$43,4,FALSE),0)</f>
        <v>0</v>
      </c>
      <c r="BQ848">
        <f>IFERROR(VLOOKUP(C848,'[1]Pivot 28112017 - VIR 2018'!$D$4:$E$117,2,FALSE),0)</f>
        <v>0</v>
      </c>
      <c r="BR848">
        <v>244.45</v>
      </c>
    </row>
    <row r="849" spans="1:70" x14ac:dyDescent="0.25">
      <c r="A849" t="s">
        <v>385</v>
      </c>
      <c r="B849" t="s">
        <v>377</v>
      </c>
      <c r="C849">
        <v>915231640</v>
      </c>
      <c r="D849" t="s">
        <v>378</v>
      </c>
      <c r="E849">
        <v>2014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251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58</v>
      </c>
      <c r="S849">
        <v>-8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998.14</v>
      </c>
      <c r="AE849">
        <v>0</v>
      </c>
      <c r="AF849">
        <v>0</v>
      </c>
      <c r="AG849">
        <v>1636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155</v>
      </c>
      <c r="BA849">
        <v>0</v>
      </c>
      <c r="BB849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>
        <f>IFERROR(VLOOKUP(C849,'[2]Øyer per selskap'!$A$2:$D$43,4,FALSE),0)</f>
        <v>0</v>
      </c>
      <c r="BQ849">
        <f>IFERROR(VLOOKUP(C849,'[1]Pivot 28112017 - VIR 2018'!$D$4:$E$117,2,FALSE),0)</f>
        <v>0</v>
      </c>
      <c r="BR849">
        <v>244.45</v>
      </c>
    </row>
    <row r="850" spans="1:70" x14ac:dyDescent="0.25">
      <c r="A850" t="s">
        <v>386</v>
      </c>
      <c r="B850" t="s">
        <v>377</v>
      </c>
      <c r="C850">
        <v>915231640</v>
      </c>
      <c r="D850" t="s">
        <v>378</v>
      </c>
      <c r="E850">
        <v>2015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251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42</v>
      </c>
      <c r="S850">
        <v>8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998.14</v>
      </c>
      <c r="AE850">
        <v>0</v>
      </c>
      <c r="AF850">
        <v>0</v>
      </c>
      <c r="AG850">
        <v>1385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124</v>
      </c>
      <c r="BA850">
        <v>0</v>
      </c>
      <c r="BB850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>
        <f>IFERROR(VLOOKUP(C850,'[2]Øyer per selskap'!$A$2:$D$43,4,FALSE),0)</f>
        <v>0</v>
      </c>
      <c r="BQ850">
        <f>IFERROR(VLOOKUP(C850,'[1]Pivot 28112017 - VIR 2018'!$D$4:$E$117,2,FALSE),0)</f>
        <v>0</v>
      </c>
      <c r="BR850">
        <v>244.45</v>
      </c>
    </row>
    <row r="851" spans="1:70" x14ac:dyDescent="0.25">
      <c r="A851" t="s">
        <v>387</v>
      </c>
      <c r="B851" t="s">
        <v>377</v>
      </c>
      <c r="C851">
        <v>915231640</v>
      </c>
      <c r="D851" t="s">
        <v>378</v>
      </c>
      <c r="E851">
        <v>2016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251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45</v>
      </c>
      <c r="S851">
        <v>5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998.14</v>
      </c>
      <c r="AE851">
        <v>0</v>
      </c>
      <c r="AF851">
        <v>0</v>
      </c>
      <c r="AG851">
        <v>1134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138</v>
      </c>
      <c r="BA851">
        <v>0</v>
      </c>
      <c r="BB85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>
        <f>IFERROR(VLOOKUP(C851,'[2]Øyer per selskap'!$A$2:$D$43,4,FALSE),0)</f>
        <v>0</v>
      </c>
      <c r="BQ851">
        <f>IFERROR(VLOOKUP(C851,'[1]Pivot 28112017 - VIR 2018'!$D$4:$E$117,2,FALSE),0)</f>
        <v>0</v>
      </c>
      <c r="BR851">
        <v>244.45</v>
      </c>
    </row>
    <row r="852" spans="1:70" x14ac:dyDescent="0.25">
      <c r="A852" t="s">
        <v>852</v>
      </c>
      <c r="B852" t="s">
        <v>95</v>
      </c>
      <c r="C852">
        <v>968398083</v>
      </c>
      <c r="D852" t="s">
        <v>96</v>
      </c>
      <c r="E852">
        <v>2007</v>
      </c>
      <c r="F852">
        <v>0</v>
      </c>
      <c r="G852">
        <v>0</v>
      </c>
      <c r="H852">
        <v>0</v>
      </c>
      <c r="I852">
        <v>3870</v>
      </c>
      <c r="J852">
        <v>0</v>
      </c>
      <c r="K852">
        <v>0</v>
      </c>
      <c r="L852">
        <v>0</v>
      </c>
      <c r="M852">
        <v>8090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8599</v>
      </c>
      <c r="W852">
        <v>910</v>
      </c>
      <c r="X852">
        <v>1230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4265</v>
      </c>
      <c r="AF852">
        <v>60059</v>
      </c>
      <c r="AG852">
        <v>0</v>
      </c>
      <c r="AH852">
        <v>0</v>
      </c>
      <c r="AI852">
        <v>364</v>
      </c>
      <c r="AJ852">
        <v>225</v>
      </c>
      <c r="AK852">
        <v>265</v>
      </c>
      <c r="AL852">
        <v>464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331</v>
      </c>
      <c r="AS852">
        <v>8218</v>
      </c>
      <c r="AT852">
        <v>39</v>
      </c>
      <c r="AU852">
        <v>0</v>
      </c>
      <c r="AV852">
        <v>0</v>
      </c>
      <c r="AW852">
        <v>40</v>
      </c>
      <c r="AX852">
        <v>0</v>
      </c>
      <c r="AY852">
        <v>3498</v>
      </c>
      <c r="AZ852">
        <v>0</v>
      </c>
      <c r="BA852">
        <v>0</v>
      </c>
      <c r="BB852">
        <v>0</v>
      </c>
      <c r="BC852" s="1">
        <v>0</v>
      </c>
      <c r="BD852" s="1">
        <v>0</v>
      </c>
      <c r="BE852" s="1">
        <v>0</v>
      </c>
      <c r="BF852" s="1">
        <v>9237</v>
      </c>
      <c r="BG852" s="1">
        <v>0.11908628342535456</v>
      </c>
      <c r="BH852" s="1">
        <v>3.5725885027606367E-3</v>
      </c>
      <c r="BI852" s="1">
        <v>3.0311789542059109</v>
      </c>
      <c r="BJ852" s="1">
        <v>22.004113889791057</v>
      </c>
      <c r="BK852" s="1">
        <v>24344.187073725236</v>
      </c>
      <c r="BL852" s="1">
        <v>59</v>
      </c>
      <c r="BM852" s="1">
        <v>20.620656057161415</v>
      </c>
      <c r="BN852" s="1">
        <v>154.99664032333735</v>
      </c>
      <c r="BO852" s="1">
        <v>5.6105553751216695</v>
      </c>
      <c r="BP852">
        <f>IFERROR(VLOOKUP(C852,'[2]Øyer per selskap'!$A$2:$D$43,4,FALSE),0)</f>
        <v>0</v>
      </c>
      <c r="BQ852">
        <f>IFERROR(VLOOKUP(C852,'[1]Pivot 28112017 - VIR 2018'!$D$4:$E$117,2,FALSE),0)</f>
        <v>5</v>
      </c>
      <c r="BR852">
        <v>259.7</v>
      </c>
    </row>
    <row r="853" spans="1:70" x14ac:dyDescent="0.25">
      <c r="A853" t="s">
        <v>853</v>
      </c>
      <c r="B853" t="s">
        <v>95</v>
      </c>
      <c r="C853">
        <v>968398083</v>
      </c>
      <c r="D853" t="s">
        <v>96</v>
      </c>
      <c r="E853">
        <v>2008</v>
      </c>
      <c r="F853">
        <v>0</v>
      </c>
      <c r="G853">
        <v>0</v>
      </c>
      <c r="H853">
        <v>0</v>
      </c>
      <c r="I853">
        <v>4810</v>
      </c>
      <c r="J853">
        <v>0</v>
      </c>
      <c r="K853">
        <v>0</v>
      </c>
      <c r="L853">
        <v>0</v>
      </c>
      <c r="M853">
        <v>8029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9932</v>
      </c>
      <c r="W853">
        <v>1338</v>
      </c>
      <c r="X853">
        <v>1331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4314</v>
      </c>
      <c r="AF853">
        <v>59601</v>
      </c>
      <c r="AG853">
        <v>0</v>
      </c>
      <c r="AH853">
        <v>0</v>
      </c>
      <c r="AI853">
        <v>369</v>
      </c>
      <c r="AJ853">
        <v>225</v>
      </c>
      <c r="AK853">
        <v>266</v>
      </c>
      <c r="AL853">
        <v>269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569</v>
      </c>
      <c r="AS853">
        <v>15047</v>
      </c>
      <c r="AT853">
        <v>45</v>
      </c>
      <c r="AU853">
        <v>0</v>
      </c>
      <c r="AV853">
        <v>0</v>
      </c>
      <c r="AW853">
        <v>41</v>
      </c>
      <c r="AX853">
        <v>0</v>
      </c>
      <c r="AY853">
        <v>2804</v>
      </c>
      <c r="AZ853">
        <v>0</v>
      </c>
      <c r="BA853">
        <v>0</v>
      </c>
      <c r="BB853">
        <v>0</v>
      </c>
      <c r="BP853">
        <f>IFERROR(VLOOKUP(C853,'[2]Øyer per selskap'!$A$2:$D$43,4,FALSE),0)</f>
        <v>0</v>
      </c>
      <c r="BQ853">
        <f>IFERROR(VLOOKUP(C853,'[1]Pivot 28112017 - VIR 2018'!$D$4:$E$117,2,FALSE),0)</f>
        <v>5</v>
      </c>
      <c r="BR853">
        <v>259.7</v>
      </c>
    </row>
    <row r="854" spans="1:70" x14ac:dyDescent="0.25">
      <c r="A854" t="s">
        <v>854</v>
      </c>
      <c r="B854" t="s">
        <v>95</v>
      </c>
      <c r="C854">
        <v>968398083</v>
      </c>
      <c r="D854" t="s">
        <v>96</v>
      </c>
      <c r="E854">
        <v>2009</v>
      </c>
      <c r="F854">
        <v>0</v>
      </c>
      <c r="G854">
        <v>0</v>
      </c>
      <c r="H854">
        <v>0</v>
      </c>
      <c r="I854">
        <v>4322</v>
      </c>
      <c r="J854">
        <v>0</v>
      </c>
      <c r="K854">
        <v>0</v>
      </c>
      <c r="L854">
        <v>0</v>
      </c>
      <c r="M854">
        <v>8773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9860</v>
      </c>
      <c r="W854">
        <v>913</v>
      </c>
      <c r="X854">
        <v>1918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4342</v>
      </c>
      <c r="AF854">
        <v>59668</v>
      </c>
      <c r="AG854">
        <v>0</v>
      </c>
      <c r="AH854">
        <v>0</v>
      </c>
      <c r="AI854">
        <v>372</v>
      </c>
      <c r="AJ854">
        <v>225</v>
      </c>
      <c r="AK854">
        <v>269</v>
      </c>
      <c r="AL854">
        <v>498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773</v>
      </c>
      <c r="AS854">
        <v>19771</v>
      </c>
      <c r="AT854">
        <v>128</v>
      </c>
      <c r="AU854">
        <v>0</v>
      </c>
      <c r="AV854">
        <v>0</v>
      </c>
      <c r="AW854">
        <v>44</v>
      </c>
      <c r="AX854">
        <v>0</v>
      </c>
      <c r="AY854">
        <v>2667</v>
      </c>
      <c r="AZ854">
        <v>0</v>
      </c>
      <c r="BA854">
        <v>0</v>
      </c>
      <c r="BB854">
        <v>0</v>
      </c>
      <c r="BP854">
        <f>IFERROR(VLOOKUP(C854,'[2]Øyer per selskap'!$A$2:$D$43,4,FALSE),0)</f>
        <v>0</v>
      </c>
      <c r="BQ854">
        <f>IFERROR(VLOOKUP(C854,'[1]Pivot 28112017 - VIR 2018'!$D$4:$E$117,2,FALSE),0)</f>
        <v>5</v>
      </c>
      <c r="BR854">
        <v>259.7</v>
      </c>
    </row>
    <row r="855" spans="1:70" x14ac:dyDescent="0.25">
      <c r="A855" t="s">
        <v>855</v>
      </c>
      <c r="B855" t="s">
        <v>95</v>
      </c>
      <c r="C855">
        <v>968398083</v>
      </c>
      <c r="D855" t="s">
        <v>96</v>
      </c>
      <c r="E855">
        <v>2010</v>
      </c>
      <c r="F855">
        <v>0</v>
      </c>
      <c r="G855">
        <v>0</v>
      </c>
      <c r="H855">
        <v>0</v>
      </c>
      <c r="I855">
        <v>4490</v>
      </c>
      <c r="J855">
        <v>0</v>
      </c>
      <c r="K855">
        <v>0</v>
      </c>
      <c r="L855">
        <v>0</v>
      </c>
      <c r="M855">
        <v>10662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9229</v>
      </c>
      <c r="W855">
        <v>1150</v>
      </c>
      <c r="X855">
        <v>1277</v>
      </c>
      <c r="Y855">
        <v>0</v>
      </c>
      <c r="Z855">
        <v>1118.74</v>
      </c>
      <c r="AA855">
        <v>0</v>
      </c>
      <c r="AB855">
        <v>0</v>
      </c>
      <c r="AC855">
        <v>0</v>
      </c>
      <c r="AD855">
        <v>0</v>
      </c>
      <c r="AE855">
        <v>4274</v>
      </c>
      <c r="AF855">
        <v>60996</v>
      </c>
      <c r="AG855">
        <v>0</v>
      </c>
      <c r="AH855">
        <v>0</v>
      </c>
      <c r="AI855">
        <v>367</v>
      </c>
      <c r="AJ855">
        <v>225</v>
      </c>
      <c r="AK855">
        <v>269</v>
      </c>
      <c r="AL855">
        <v>263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793</v>
      </c>
      <c r="AS855">
        <v>19593</v>
      </c>
      <c r="AT855">
        <v>85</v>
      </c>
      <c r="AU855">
        <v>0</v>
      </c>
      <c r="AV855">
        <v>0</v>
      </c>
      <c r="AW855">
        <v>44</v>
      </c>
      <c r="AX855">
        <v>0</v>
      </c>
      <c r="AY855">
        <v>3617</v>
      </c>
      <c r="AZ855">
        <v>0</v>
      </c>
      <c r="BA855">
        <v>0</v>
      </c>
      <c r="BB855">
        <v>0</v>
      </c>
      <c r="BP855">
        <f>IFERROR(VLOOKUP(C855,'[2]Øyer per selskap'!$A$2:$D$43,4,FALSE),0)</f>
        <v>0</v>
      </c>
      <c r="BQ855">
        <f>IFERROR(VLOOKUP(C855,'[1]Pivot 28112017 - VIR 2018'!$D$4:$E$117,2,FALSE),0)</f>
        <v>5</v>
      </c>
      <c r="BR855">
        <v>259.7</v>
      </c>
    </row>
    <row r="856" spans="1:70" x14ac:dyDescent="0.25">
      <c r="A856" t="s">
        <v>856</v>
      </c>
      <c r="B856" t="s">
        <v>95</v>
      </c>
      <c r="C856">
        <v>968398083</v>
      </c>
      <c r="D856" t="s">
        <v>96</v>
      </c>
      <c r="E856">
        <v>2011</v>
      </c>
      <c r="F856">
        <v>0</v>
      </c>
      <c r="G856">
        <v>0</v>
      </c>
      <c r="H856">
        <v>0</v>
      </c>
      <c r="I856">
        <v>4629</v>
      </c>
      <c r="J856">
        <v>0</v>
      </c>
      <c r="K856">
        <v>0</v>
      </c>
      <c r="L856">
        <v>0</v>
      </c>
      <c r="M856">
        <v>7380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9609</v>
      </c>
      <c r="W856">
        <v>1084</v>
      </c>
      <c r="X856">
        <v>2247</v>
      </c>
      <c r="Y856">
        <v>0</v>
      </c>
      <c r="Z856">
        <v>1118.74</v>
      </c>
      <c r="AA856">
        <v>0</v>
      </c>
      <c r="AB856">
        <v>0</v>
      </c>
      <c r="AC856">
        <v>0</v>
      </c>
      <c r="AD856">
        <v>0</v>
      </c>
      <c r="AE856">
        <v>4322</v>
      </c>
      <c r="AF856">
        <v>61801</v>
      </c>
      <c r="AG856">
        <v>0</v>
      </c>
      <c r="AH856">
        <v>0</v>
      </c>
      <c r="AI856">
        <v>367</v>
      </c>
      <c r="AJ856">
        <v>223</v>
      </c>
      <c r="AK856">
        <v>270</v>
      </c>
      <c r="AL856">
        <v>450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844</v>
      </c>
      <c r="AS856">
        <v>20281</v>
      </c>
      <c r="AT856">
        <v>99</v>
      </c>
      <c r="AU856">
        <v>0</v>
      </c>
      <c r="AV856">
        <v>0</v>
      </c>
      <c r="AW856">
        <v>47</v>
      </c>
      <c r="AX856">
        <v>0</v>
      </c>
      <c r="AY856">
        <v>4410</v>
      </c>
      <c r="AZ856">
        <v>0</v>
      </c>
      <c r="BA856">
        <v>0</v>
      </c>
      <c r="BB856">
        <v>0</v>
      </c>
      <c r="BP856">
        <f>IFERROR(VLOOKUP(C856,'[2]Øyer per selskap'!$A$2:$D$43,4,FALSE),0)</f>
        <v>0</v>
      </c>
      <c r="BQ856">
        <f>IFERROR(VLOOKUP(C856,'[1]Pivot 28112017 - VIR 2018'!$D$4:$E$117,2,FALSE),0)</f>
        <v>5</v>
      </c>
      <c r="BR856">
        <v>259.7</v>
      </c>
    </row>
    <row r="857" spans="1:70" x14ac:dyDescent="0.25">
      <c r="A857" t="s">
        <v>857</v>
      </c>
      <c r="B857" t="s">
        <v>95</v>
      </c>
      <c r="C857">
        <v>968398083</v>
      </c>
      <c r="D857" t="s">
        <v>96</v>
      </c>
      <c r="E857">
        <v>2012</v>
      </c>
      <c r="F857">
        <v>0</v>
      </c>
      <c r="G857">
        <v>0</v>
      </c>
      <c r="H857">
        <v>0</v>
      </c>
      <c r="I857">
        <v>4601</v>
      </c>
      <c r="J857">
        <v>0</v>
      </c>
      <c r="K857">
        <v>0</v>
      </c>
      <c r="L857">
        <v>0</v>
      </c>
      <c r="M857">
        <v>9867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8684</v>
      </c>
      <c r="W857">
        <v>1477</v>
      </c>
      <c r="X857">
        <v>1616</v>
      </c>
      <c r="Y857">
        <v>0</v>
      </c>
      <c r="Z857">
        <v>1118.74</v>
      </c>
      <c r="AA857">
        <v>0</v>
      </c>
      <c r="AB857">
        <v>0</v>
      </c>
      <c r="AC857">
        <v>0</v>
      </c>
      <c r="AD857">
        <v>0</v>
      </c>
      <c r="AE857">
        <v>4291</v>
      </c>
      <c r="AF857">
        <v>61444</v>
      </c>
      <c r="AG857">
        <v>0</v>
      </c>
      <c r="AH857">
        <v>0</v>
      </c>
      <c r="AI857">
        <v>366</v>
      </c>
      <c r="AJ857">
        <v>223</v>
      </c>
      <c r="AK857">
        <v>270</v>
      </c>
      <c r="AL857">
        <v>312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886</v>
      </c>
      <c r="AS857">
        <v>20576</v>
      </c>
      <c r="AT857">
        <v>77</v>
      </c>
      <c r="AU857">
        <v>0</v>
      </c>
      <c r="AV857">
        <v>0</v>
      </c>
      <c r="AW857">
        <v>47</v>
      </c>
      <c r="AX857">
        <v>0</v>
      </c>
      <c r="AY857">
        <v>4222</v>
      </c>
      <c r="AZ857">
        <v>0</v>
      </c>
      <c r="BA857">
        <v>0</v>
      </c>
      <c r="BB857">
        <v>0</v>
      </c>
      <c r="BP857">
        <f>IFERROR(VLOOKUP(C857,'[2]Øyer per selskap'!$A$2:$D$43,4,FALSE),0)</f>
        <v>0</v>
      </c>
      <c r="BQ857">
        <f>IFERROR(VLOOKUP(C857,'[1]Pivot 28112017 - VIR 2018'!$D$4:$E$117,2,FALSE),0)</f>
        <v>5</v>
      </c>
      <c r="BR857">
        <v>259.7</v>
      </c>
    </row>
    <row r="858" spans="1:70" x14ac:dyDescent="0.25">
      <c r="A858" t="s">
        <v>858</v>
      </c>
      <c r="B858" t="s">
        <v>95</v>
      </c>
      <c r="C858">
        <v>968398083</v>
      </c>
      <c r="D858" t="s">
        <v>96</v>
      </c>
      <c r="E858">
        <v>2013</v>
      </c>
      <c r="F858">
        <v>0</v>
      </c>
      <c r="G858">
        <v>0</v>
      </c>
      <c r="H858">
        <v>0</v>
      </c>
      <c r="I858">
        <v>4750</v>
      </c>
      <c r="J858">
        <v>0</v>
      </c>
      <c r="K858">
        <v>0</v>
      </c>
      <c r="L858">
        <v>0</v>
      </c>
      <c r="M858">
        <v>8386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10178</v>
      </c>
      <c r="W858">
        <v>1309</v>
      </c>
      <c r="X858">
        <v>2363</v>
      </c>
      <c r="Y858">
        <v>0</v>
      </c>
      <c r="Z858">
        <v>1118.74</v>
      </c>
      <c r="AA858">
        <v>0</v>
      </c>
      <c r="AB858">
        <v>0</v>
      </c>
      <c r="AC858">
        <v>0</v>
      </c>
      <c r="AD858">
        <v>0</v>
      </c>
      <c r="AE858">
        <v>4334</v>
      </c>
      <c r="AF858">
        <v>62906</v>
      </c>
      <c r="AG858">
        <v>0</v>
      </c>
      <c r="AH858">
        <v>0</v>
      </c>
      <c r="AI858">
        <v>367</v>
      </c>
      <c r="AJ858">
        <v>220</v>
      </c>
      <c r="AK858">
        <v>272</v>
      </c>
      <c r="AL858">
        <v>450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936</v>
      </c>
      <c r="AS858">
        <v>21721</v>
      </c>
      <c r="AT858">
        <v>57</v>
      </c>
      <c r="AU858">
        <v>0</v>
      </c>
      <c r="AV858">
        <v>0</v>
      </c>
      <c r="AW858">
        <v>52</v>
      </c>
      <c r="AX858">
        <v>0</v>
      </c>
      <c r="AY858">
        <v>4404</v>
      </c>
      <c r="AZ858">
        <v>0</v>
      </c>
      <c r="BA858">
        <v>0</v>
      </c>
      <c r="BB858">
        <v>0</v>
      </c>
      <c r="BC858" s="1">
        <v>0</v>
      </c>
      <c r="BD858" s="1">
        <v>0</v>
      </c>
      <c r="BE858" s="1">
        <v>0</v>
      </c>
      <c r="BF858" s="1">
        <v>9237</v>
      </c>
      <c r="BG858" s="1">
        <v>0.11908628342535456</v>
      </c>
      <c r="BH858" s="1">
        <v>3.5725885027606367E-3</v>
      </c>
      <c r="BI858" s="1">
        <v>3.0311789542059109</v>
      </c>
      <c r="BJ858" s="1">
        <v>22.004113889791057</v>
      </c>
      <c r="BK858" s="1">
        <v>24344.187073725236</v>
      </c>
      <c r="BL858" s="1">
        <v>59</v>
      </c>
      <c r="BM858" s="1">
        <v>20.620656057161415</v>
      </c>
      <c r="BN858" s="1">
        <v>154.99664032333735</v>
      </c>
      <c r="BO858" s="1">
        <v>5.6105553751216695</v>
      </c>
      <c r="BP858">
        <f>IFERROR(VLOOKUP(C858,'[2]Øyer per selskap'!$A$2:$D$43,4,FALSE),0)</f>
        <v>0</v>
      </c>
      <c r="BQ858">
        <f>IFERROR(VLOOKUP(C858,'[1]Pivot 28112017 - VIR 2018'!$D$4:$E$117,2,FALSE),0)</f>
        <v>5</v>
      </c>
      <c r="BR858">
        <v>259.7</v>
      </c>
    </row>
    <row r="859" spans="1:70" x14ac:dyDescent="0.25">
      <c r="A859" t="s">
        <v>94</v>
      </c>
      <c r="B859" t="s">
        <v>95</v>
      </c>
      <c r="C859">
        <v>968398083</v>
      </c>
      <c r="D859" t="s">
        <v>96</v>
      </c>
      <c r="E859">
        <v>2014</v>
      </c>
      <c r="F859">
        <v>-1499</v>
      </c>
      <c r="G859">
        <v>0</v>
      </c>
      <c r="H859">
        <v>0</v>
      </c>
      <c r="I859">
        <v>5313</v>
      </c>
      <c r="J859">
        <v>0</v>
      </c>
      <c r="K859">
        <v>0</v>
      </c>
      <c r="L859">
        <v>0</v>
      </c>
      <c r="M859">
        <v>8260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9251</v>
      </c>
      <c r="W859">
        <v>1653</v>
      </c>
      <c r="X859">
        <v>2119</v>
      </c>
      <c r="Y859">
        <v>0</v>
      </c>
      <c r="Z859">
        <v>1118.74</v>
      </c>
      <c r="AA859">
        <v>0</v>
      </c>
      <c r="AB859">
        <v>0</v>
      </c>
      <c r="AC859">
        <v>0</v>
      </c>
      <c r="AD859">
        <v>0</v>
      </c>
      <c r="AE859">
        <v>4343</v>
      </c>
      <c r="AF859">
        <v>67023</v>
      </c>
      <c r="AG859">
        <v>0</v>
      </c>
      <c r="AH859">
        <v>0</v>
      </c>
      <c r="AI859">
        <v>366</v>
      </c>
      <c r="AJ859">
        <v>220</v>
      </c>
      <c r="AK859">
        <v>271</v>
      </c>
      <c r="AL859">
        <v>1358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992</v>
      </c>
      <c r="AS859">
        <v>21957</v>
      </c>
      <c r="AT859">
        <v>14</v>
      </c>
      <c r="AU859">
        <v>0</v>
      </c>
      <c r="AV859">
        <v>0</v>
      </c>
      <c r="AW859">
        <v>51</v>
      </c>
      <c r="AX859">
        <v>0</v>
      </c>
      <c r="AY859">
        <v>5494</v>
      </c>
      <c r="AZ859">
        <v>0</v>
      </c>
      <c r="BA859">
        <v>0</v>
      </c>
      <c r="BB859">
        <v>0</v>
      </c>
      <c r="BC859" s="1">
        <v>0</v>
      </c>
      <c r="BD859" s="1">
        <v>0</v>
      </c>
      <c r="BE859" s="1">
        <v>0</v>
      </c>
      <c r="BF859" s="1">
        <v>9237</v>
      </c>
      <c r="BG859" s="1">
        <v>0.11908628342535456</v>
      </c>
      <c r="BH859" s="1">
        <v>3.5725885027606367E-3</v>
      </c>
      <c r="BI859" s="1">
        <v>3.0311789542059109</v>
      </c>
      <c r="BJ859" s="1">
        <v>22.004113889791057</v>
      </c>
      <c r="BK859" s="1">
        <v>24344.187073725236</v>
      </c>
      <c r="BL859" s="1">
        <v>59</v>
      </c>
      <c r="BM859" s="1">
        <v>20.620656057161415</v>
      </c>
      <c r="BN859" s="1">
        <v>154.99664032333735</v>
      </c>
      <c r="BO859" s="1">
        <v>5.6105553751216695</v>
      </c>
      <c r="BP859">
        <f>IFERROR(VLOOKUP(C859,'[2]Øyer per selskap'!$A$2:$D$43,4,FALSE),0)</f>
        <v>0</v>
      </c>
      <c r="BQ859">
        <f>IFERROR(VLOOKUP(C859,'[1]Pivot 28112017 - VIR 2018'!$D$4:$E$117,2,FALSE),0)</f>
        <v>5</v>
      </c>
      <c r="BR859">
        <v>259.7</v>
      </c>
    </row>
    <row r="860" spans="1:70" x14ac:dyDescent="0.25">
      <c r="A860" t="s">
        <v>97</v>
      </c>
      <c r="B860" t="s">
        <v>95</v>
      </c>
      <c r="C860">
        <v>968398083</v>
      </c>
      <c r="D860" t="s">
        <v>96</v>
      </c>
      <c r="E860">
        <v>2015</v>
      </c>
      <c r="F860">
        <v>0</v>
      </c>
      <c r="G860">
        <v>0</v>
      </c>
      <c r="H860">
        <v>0</v>
      </c>
      <c r="I860">
        <v>5200</v>
      </c>
      <c r="J860">
        <v>0</v>
      </c>
      <c r="K860">
        <v>0</v>
      </c>
      <c r="L860">
        <v>0</v>
      </c>
      <c r="M860">
        <v>8110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9273</v>
      </c>
      <c r="W860">
        <v>1721</v>
      </c>
      <c r="X860">
        <v>1798</v>
      </c>
      <c r="Y860">
        <v>0</v>
      </c>
      <c r="Z860">
        <v>1118.74</v>
      </c>
      <c r="AA860">
        <v>0</v>
      </c>
      <c r="AB860">
        <v>0</v>
      </c>
      <c r="AC860">
        <v>0</v>
      </c>
      <c r="AD860">
        <v>0</v>
      </c>
      <c r="AE860">
        <v>4365</v>
      </c>
      <c r="AF860">
        <v>68076</v>
      </c>
      <c r="AG860">
        <v>0</v>
      </c>
      <c r="AH860">
        <v>0</v>
      </c>
      <c r="AI860">
        <v>371</v>
      </c>
      <c r="AJ860">
        <v>220</v>
      </c>
      <c r="AK860">
        <v>278</v>
      </c>
      <c r="AL860">
        <v>440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1061</v>
      </c>
      <c r="AS860">
        <v>22778</v>
      </c>
      <c r="AT860">
        <v>0</v>
      </c>
      <c r="AU860">
        <v>0</v>
      </c>
      <c r="AV860">
        <v>0</v>
      </c>
      <c r="AW860">
        <v>58</v>
      </c>
      <c r="AX860">
        <v>0</v>
      </c>
      <c r="AY860">
        <v>3838</v>
      </c>
      <c r="AZ860">
        <v>0</v>
      </c>
      <c r="BA860">
        <v>0</v>
      </c>
      <c r="BB860">
        <v>0</v>
      </c>
      <c r="BC860" s="1">
        <v>0</v>
      </c>
      <c r="BD860" s="1">
        <v>0</v>
      </c>
      <c r="BE860" s="1">
        <v>0</v>
      </c>
      <c r="BF860" s="1">
        <v>9237</v>
      </c>
      <c r="BG860" s="1">
        <v>0.11908628342535456</v>
      </c>
      <c r="BH860" s="1">
        <v>3.5725885027606367E-3</v>
      </c>
      <c r="BI860" s="1">
        <v>3.0311789542059109</v>
      </c>
      <c r="BJ860" s="1">
        <v>22.004113889791057</v>
      </c>
      <c r="BK860" s="1">
        <v>24344.187073725236</v>
      </c>
      <c r="BL860" s="1">
        <v>59</v>
      </c>
      <c r="BM860" s="1">
        <v>20.620656057161415</v>
      </c>
      <c r="BN860" s="1">
        <v>154.99664032333735</v>
      </c>
      <c r="BO860" s="1">
        <v>5.6105553751216695</v>
      </c>
      <c r="BP860">
        <f>IFERROR(VLOOKUP(C860,'[2]Øyer per selskap'!$A$2:$D$43,4,FALSE),0)</f>
        <v>0</v>
      </c>
      <c r="BQ860">
        <f>IFERROR(VLOOKUP(C860,'[1]Pivot 28112017 - VIR 2018'!$D$4:$E$117,2,FALSE),0)</f>
        <v>5</v>
      </c>
      <c r="BR860">
        <v>259.7</v>
      </c>
    </row>
    <row r="861" spans="1:70" x14ac:dyDescent="0.25">
      <c r="A861" t="s">
        <v>859</v>
      </c>
      <c r="B861" t="s">
        <v>95</v>
      </c>
      <c r="C861">
        <v>968398083</v>
      </c>
      <c r="D861" t="s">
        <v>96</v>
      </c>
      <c r="E861">
        <v>2016</v>
      </c>
      <c r="F861">
        <v>0</v>
      </c>
      <c r="G861">
        <v>0</v>
      </c>
      <c r="H861">
        <v>0</v>
      </c>
      <c r="I861">
        <v>5981</v>
      </c>
      <c r="J861">
        <v>0</v>
      </c>
      <c r="K861">
        <v>0</v>
      </c>
      <c r="L861">
        <v>0</v>
      </c>
      <c r="M861">
        <v>7690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10486</v>
      </c>
      <c r="W861">
        <v>1153</v>
      </c>
      <c r="X861">
        <v>2662</v>
      </c>
      <c r="Y861">
        <v>0</v>
      </c>
      <c r="Z861">
        <v>1118.74</v>
      </c>
      <c r="AA861">
        <v>0</v>
      </c>
      <c r="AB861">
        <v>0</v>
      </c>
      <c r="AC861">
        <v>0</v>
      </c>
      <c r="AD861">
        <v>0</v>
      </c>
      <c r="AE861">
        <v>4387</v>
      </c>
      <c r="AF861">
        <v>79628</v>
      </c>
      <c r="AG861">
        <v>0</v>
      </c>
      <c r="AH861">
        <v>0</v>
      </c>
      <c r="AI861">
        <v>379</v>
      </c>
      <c r="AJ861">
        <v>214</v>
      </c>
      <c r="AK861">
        <v>278</v>
      </c>
      <c r="AL861">
        <v>1000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1148</v>
      </c>
      <c r="AS861">
        <v>24005</v>
      </c>
      <c r="AT861">
        <v>0</v>
      </c>
      <c r="AU861">
        <v>0</v>
      </c>
      <c r="AV861">
        <v>0</v>
      </c>
      <c r="AW861">
        <v>64</v>
      </c>
      <c r="AX861">
        <v>0</v>
      </c>
      <c r="AY861">
        <v>4869</v>
      </c>
      <c r="AZ861">
        <v>0</v>
      </c>
      <c r="BA861">
        <v>0</v>
      </c>
      <c r="BB861">
        <v>0</v>
      </c>
      <c r="BC861" s="1">
        <v>0</v>
      </c>
      <c r="BD861" s="1">
        <v>0</v>
      </c>
      <c r="BE861" s="1">
        <v>0</v>
      </c>
      <c r="BF861" s="1">
        <v>9237</v>
      </c>
      <c r="BG861" s="1">
        <v>0.11908628342535456</v>
      </c>
      <c r="BH861" s="1">
        <v>3.5725885027606367E-3</v>
      </c>
      <c r="BI861" s="1">
        <v>3.0311789542059109</v>
      </c>
      <c r="BJ861" s="1">
        <v>22.004113889791057</v>
      </c>
      <c r="BK861" s="1">
        <v>24344.187073725236</v>
      </c>
      <c r="BL861" s="1">
        <v>59</v>
      </c>
      <c r="BM861" s="1">
        <v>20.620656057161415</v>
      </c>
      <c r="BN861" s="1">
        <v>154.99664032333735</v>
      </c>
      <c r="BO861" s="1">
        <v>5.6105553751216695</v>
      </c>
      <c r="BP861">
        <f>IFERROR(VLOOKUP(C861,'[2]Øyer per selskap'!$A$2:$D$43,4,FALSE),0)</f>
        <v>0</v>
      </c>
      <c r="BQ861">
        <f>IFERROR(VLOOKUP(C861,'[1]Pivot 28112017 - VIR 2018'!$D$4:$E$117,2,FALSE),0)</f>
        <v>5</v>
      </c>
      <c r="BR861">
        <v>259.7</v>
      </c>
    </row>
    <row r="862" spans="1:70" x14ac:dyDescent="0.25">
      <c r="A862" t="s">
        <v>388</v>
      </c>
      <c r="B862" t="s">
        <v>389</v>
      </c>
      <c r="C862">
        <v>915317898</v>
      </c>
      <c r="D862" t="s">
        <v>390</v>
      </c>
      <c r="E862">
        <v>2007</v>
      </c>
      <c r="F862">
        <v>0</v>
      </c>
      <c r="G862">
        <v>0</v>
      </c>
      <c r="H862">
        <v>0</v>
      </c>
      <c r="I862">
        <v>2141</v>
      </c>
      <c r="J862">
        <v>0</v>
      </c>
      <c r="K862">
        <v>327</v>
      </c>
      <c r="L862">
        <v>537</v>
      </c>
      <c r="M862">
        <v>6243</v>
      </c>
      <c r="N862">
        <v>0</v>
      </c>
      <c r="O862">
        <v>0</v>
      </c>
      <c r="P862">
        <v>0</v>
      </c>
      <c r="Q862">
        <v>0</v>
      </c>
      <c r="R862">
        <v>511</v>
      </c>
      <c r="S862">
        <v>62</v>
      </c>
      <c r="T862">
        <v>0</v>
      </c>
      <c r="U862">
        <v>0</v>
      </c>
      <c r="V862">
        <v>6846</v>
      </c>
      <c r="W862">
        <v>832</v>
      </c>
      <c r="X862">
        <v>2185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3094</v>
      </c>
      <c r="AF862">
        <v>26744</v>
      </c>
      <c r="AG862">
        <v>5104</v>
      </c>
      <c r="AH862">
        <v>0</v>
      </c>
      <c r="AI862">
        <v>196</v>
      </c>
      <c r="AJ862">
        <v>274</v>
      </c>
      <c r="AK862">
        <v>317</v>
      </c>
      <c r="AL862">
        <v>81</v>
      </c>
      <c r="AM862">
        <v>0</v>
      </c>
      <c r="AN862">
        <v>0</v>
      </c>
      <c r="AO862">
        <v>0</v>
      </c>
      <c r="AP862">
        <v>87</v>
      </c>
      <c r="AQ862">
        <v>1051</v>
      </c>
      <c r="AR862">
        <v>1344</v>
      </c>
      <c r="AS862">
        <v>38391</v>
      </c>
      <c r="AT862">
        <v>0</v>
      </c>
      <c r="AU862">
        <v>0</v>
      </c>
      <c r="AV862">
        <v>0</v>
      </c>
      <c r="AW862">
        <v>40</v>
      </c>
      <c r="AX862">
        <v>3</v>
      </c>
      <c r="AY862">
        <v>4963</v>
      </c>
      <c r="AZ862">
        <v>296</v>
      </c>
      <c r="BA862">
        <v>0</v>
      </c>
      <c r="BB862">
        <v>12</v>
      </c>
      <c r="BC862" s="1">
        <v>10.497946611909651</v>
      </c>
      <c r="BD862" s="1">
        <v>9.5482546201232033E-2</v>
      </c>
      <c r="BE862" s="1">
        <v>974</v>
      </c>
      <c r="BF862" s="1">
        <v>9397</v>
      </c>
      <c r="BG862" s="1">
        <v>3.0860913057358733E-3</v>
      </c>
      <c r="BH862" s="1">
        <v>3.1925082473129723E-4</v>
      </c>
      <c r="BI862" s="1">
        <v>9.4116207300202195</v>
      </c>
      <c r="BJ862" s="1">
        <v>23.964669575396403</v>
      </c>
      <c r="BK862" s="1">
        <v>114865.4794083218</v>
      </c>
      <c r="BL862" s="1">
        <v>59.026923486219005</v>
      </c>
      <c r="BM862" s="1">
        <v>150.3628817707779</v>
      </c>
      <c r="BN862" s="1">
        <v>597.40521797736858</v>
      </c>
      <c r="BO862" s="1">
        <v>1.2315718323706524</v>
      </c>
      <c r="BP862">
        <f>IFERROR(VLOOKUP(C862,'[2]Øyer per selskap'!$A$2:$D$43,4,FALSE),0)</f>
        <v>1</v>
      </c>
      <c r="BQ862">
        <f>IFERROR(VLOOKUP(C862,'[1]Pivot 28112017 - VIR 2018'!$D$4:$E$117,2,FALSE),0)</f>
        <v>1.7000000000000001E-2</v>
      </c>
      <c r="BR862">
        <v>247.85</v>
      </c>
    </row>
    <row r="863" spans="1:70" x14ac:dyDescent="0.25">
      <c r="A863" t="s">
        <v>391</v>
      </c>
      <c r="B863" t="s">
        <v>389</v>
      </c>
      <c r="C863">
        <v>915317898</v>
      </c>
      <c r="D863" t="s">
        <v>390</v>
      </c>
      <c r="E863">
        <v>2008</v>
      </c>
      <c r="F863">
        <v>0</v>
      </c>
      <c r="G863">
        <v>0</v>
      </c>
      <c r="H863">
        <v>0</v>
      </c>
      <c r="I863">
        <v>2237</v>
      </c>
      <c r="J863">
        <v>0</v>
      </c>
      <c r="K863">
        <v>328</v>
      </c>
      <c r="L863">
        <v>0</v>
      </c>
      <c r="M863">
        <v>6488</v>
      </c>
      <c r="N863">
        <v>0</v>
      </c>
      <c r="O863">
        <v>0</v>
      </c>
      <c r="P863">
        <v>0</v>
      </c>
      <c r="Q863">
        <v>0</v>
      </c>
      <c r="R863">
        <v>552</v>
      </c>
      <c r="S863">
        <v>81</v>
      </c>
      <c r="T863">
        <v>0</v>
      </c>
      <c r="U863">
        <v>0</v>
      </c>
      <c r="V863">
        <v>7409</v>
      </c>
      <c r="W863">
        <v>1085</v>
      </c>
      <c r="X863">
        <v>1618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3236</v>
      </c>
      <c r="AF863">
        <v>23629</v>
      </c>
      <c r="AG863">
        <v>4823</v>
      </c>
      <c r="AH863">
        <v>0</v>
      </c>
      <c r="AI863">
        <v>201</v>
      </c>
      <c r="AJ863">
        <v>272</v>
      </c>
      <c r="AK863">
        <v>317</v>
      </c>
      <c r="AL863">
        <v>95</v>
      </c>
      <c r="AM863">
        <v>0</v>
      </c>
      <c r="AN863">
        <v>0</v>
      </c>
      <c r="AO863">
        <v>0</v>
      </c>
      <c r="AP863">
        <v>87</v>
      </c>
      <c r="AQ863">
        <v>964</v>
      </c>
      <c r="AR863">
        <v>1816</v>
      </c>
      <c r="AS863">
        <v>36557</v>
      </c>
      <c r="AT863">
        <v>0</v>
      </c>
      <c r="AU863">
        <v>0</v>
      </c>
      <c r="AV863">
        <v>0</v>
      </c>
      <c r="AW863">
        <v>42</v>
      </c>
      <c r="AX863">
        <v>3</v>
      </c>
      <c r="AY863">
        <v>7231</v>
      </c>
      <c r="AZ863">
        <v>483</v>
      </c>
      <c r="BA863">
        <v>0</v>
      </c>
      <c r="BB863">
        <v>0</v>
      </c>
      <c r="BP863">
        <f>IFERROR(VLOOKUP(C863,'[2]Øyer per selskap'!$A$2:$D$43,4,FALSE),0)</f>
        <v>1</v>
      </c>
      <c r="BQ863">
        <f>IFERROR(VLOOKUP(C863,'[1]Pivot 28112017 - VIR 2018'!$D$4:$E$117,2,FALSE),0)</f>
        <v>1.7000000000000001E-2</v>
      </c>
      <c r="BR863">
        <v>247.85</v>
      </c>
    </row>
    <row r="864" spans="1:70" x14ac:dyDescent="0.25">
      <c r="A864" t="s">
        <v>392</v>
      </c>
      <c r="B864" t="s">
        <v>389</v>
      </c>
      <c r="C864">
        <v>915317898</v>
      </c>
      <c r="D864" t="s">
        <v>390</v>
      </c>
      <c r="E864">
        <v>2009</v>
      </c>
      <c r="F864">
        <v>0</v>
      </c>
      <c r="G864">
        <v>0</v>
      </c>
      <c r="H864">
        <v>0</v>
      </c>
      <c r="I864">
        <v>2318</v>
      </c>
      <c r="J864">
        <v>0</v>
      </c>
      <c r="K864">
        <v>330</v>
      </c>
      <c r="L864">
        <v>676</v>
      </c>
      <c r="M864">
        <v>6128</v>
      </c>
      <c r="N864">
        <v>0</v>
      </c>
      <c r="O864">
        <v>0</v>
      </c>
      <c r="P864">
        <v>0</v>
      </c>
      <c r="Q864">
        <v>0</v>
      </c>
      <c r="R864">
        <v>600</v>
      </c>
      <c r="S864">
        <v>79</v>
      </c>
      <c r="T864">
        <v>0</v>
      </c>
      <c r="U864">
        <v>0</v>
      </c>
      <c r="V864">
        <v>6836</v>
      </c>
      <c r="W864">
        <v>901</v>
      </c>
      <c r="X864">
        <v>1521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3385</v>
      </c>
      <c r="AF864">
        <v>23722</v>
      </c>
      <c r="AG864">
        <v>4522</v>
      </c>
      <c r="AH864">
        <v>0</v>
      </c>
      <c r="AI864">
        <v>203</v>
      </c>
      <c r="AJ864">
        <v>272</v>
      </c>
      <c r="AK864">
        <v>320</v>
      </c>
      <c r="AL864">
        <v>126</v>
      </c>
      <c r="AM864">
        <v>0</v>
      </c>
      <c r="AN864">
        <v>0</v>
      </c>
      <c r="AO864">
        <v>0</v>
      </c>
      <c r="AP864">
        <v>87</v>
      </c>
      <c r="AQ864">
        <v>877</v>
      </c>
      <c r="AR864">
        <v>2008</v>
      </c>
      <c r="AS864">
        <v>40345</v>
      </c>
      <c r="AT864">
        <v>0</v>
      </c>
      <c r="AU864">
        <v>0</v>
      </c>
      <c r="AV864">
        <v>0</v>
      </c>
      <c r="AW864">
        <v>45</v>
      </c>
      <c r="AX864">
        <v>3</v>
      </c>
      <c r="AY864">
        <v>5316</v>
      </c>
      <c r="AZ864">
        <v>306</v>
      </c>
      <c r="BA864">
        <v>0</v>
      </c>
      <c r="BB864">
        <v>0</v>
      </c>
      <c r="BP864">
        <f>IFERROR(VLOOKUP(C864,'[2]Øyer per selskap'!$A$2:$D$43,4,FALSE),0)</f>
        <v>1</v>
      </c>
      <c r="BQ864">
        <f>IFERROR(VLOOKUP(C864,'[1]Pivot 28112017 - VIR 2018'!$D$4:$E$117,2,FALSE),0)</f>
        <v>1.7000000000000001E-2</v>
      </c>
      <c r="BR864">
        <v>247.85</v>
      </c>
    </row>
    <row r="865" spans="1:70" x14ac:dyDescent="0.25">
      <c r="A865" t="s">
        <v>393</v>
      </c>
      <c r="B865" t="s">
        <v>389</v>
      </c>
      <c r="C865">
        <v>915317898</v>
      </c>
      <c r="D865" t="s">
        <v>390</v>
      </c>
      <c r="E865">
        <v>2010</v>
      </c>
      <c r="F865">
        <v>0</v>
      </c>
      <c r="G865">
        <v>0</v>
      </c>
      <c r="H865">
        <v>0</v>
      </c>
      <c r="I865">
        <v>2533</v>
      </c>
      <c r="J865">
        <v>0</v>
      </c>
      <c r="K865">
        <v>342</v>
      </c>
      <c r="L865">
        <v>373</v>
      </c>
      <c r="M865">
        <v>7180</v>
      </c>
      <c r="N865">
        <v>0</v>
      </c>
      <c r="O865">
        <v>0</v>
      </c>
      <c r="P865">
        <v>0</v>
      </c>
      <c r="Q865">
        <v>0</v>
      </c>
      <c r="R865">
        <v>639</v>
      </c>
      <c r="S865">
        <v>99</v>
      </c>
      <c r="T865">
        <v>0</v>
      </c>
      <c r="U865">
        <v>0</v>
      </c>
      <c r="V865">
        <v>7093</v>
      </c>
      <c r="W865">
        <v>1102</v>
      </c>
      <c r="X865">
        <v>1052</v>
      </c>
      <c r="Y865">
        <v>0</v>
      </c>
      <c r="Z865">
        <v>0</v>
      </c>
      <c r="AA865">
        <v>2235.54</v>
      </c>
      <c r="AB865">
        <v>0</v>
      </c>
      <c r="AC865">
        <v>0</v>
      </c>
      <c r="AD865">
        <v>1096.1099999999999</v>
      </c>
      <c r="AE865">
        <v>3516</v>
      </c>
      <c r="AF865">
        <v>24641</v>
      </c>
      <c r="AG865">
        <v>4424</v>
      </c>
      <c r="AH865">
        <v>0</v>
      </c>
      <c r="AI865">
        <v>198</v>
      </c>
      <c r="AJ865">
        <v>272</v>
      </c>
      <c r="AK865">
        <v>321</v>
      </c>
      <c r="AL865">
        <v>192</v>
      </c>
      <c r="AM865">
        <v>0</v>
      </c>
      <c r="AN865">
        <v>0</v>
      </c>
      <c r="AO865">
        <v>0</v>
      </c>
      <c r="AP865">
        <v>87</v>
      </c>
      <c r="AQ865">
        <v>790</v>
      </c>
      <c r="AR865">
        <v>2154</v>
      </c>
      <c r="AS865">
        <v>42433</v>
      </c>
      <c r="AT865">
        <v>51</v>
      </c>
      <c r="AU865">
        <v>0</v>
      </c>
      <c r="AV865">
        <v>0</v>
      </c>
      <c r="AW865">
        <v>46</v>
      </c>
      <c r="AX865">
        <v>3</v>
      </c>
      <c r="AY865">
        <v>10196</v>
      </c>
      <c r="AZ865">
        <v>153</v>
      </c>
      <c r="BA865">
        <v>0</v>
      </c>
      <c r="BB865">
        <v>0</v>
      </c>
      <c r="BP865">
        <f>IFERROR(VLOOKUP(C865,'[2]Øyer per selskap'!$A$2:$D$43,4,FALSE),0)</f>
        <v>1</v>
      </c>
      <c r="BQ865">
        <f>IFERROR(VLOOKUP(C865,'[1]Pivot 28112017 - VIR 2018'!$D$4:$E$117,2,FALSE),0)</f>
        <v>1.7000000000000001E-2</v>
      </c>
      <c r="BR865">
        <v>247.85</v>
      </c>
    </row>
    <row r="866" spans="1:70" x14ac:dyDescent="0.25">
      <c r="A866" t="s">
        <v>394</v>
      </c>
      <c r="B866" t="s">
        <v>389</v>
      </c>
      <c r="C866">
        <v>915317898</v>
      </c>
      <c r="D866" t="s">
        <v>390</v>
      </c>
      <c r="E866">
        <v>2011</v>
      </c>
      <c r="F866">
        <v>0</v>
      </c>
      <c r="G866">
        <v>0</v>
      </c>
      <c r="H866">
        <v>0</v>
      </c>
      <c r="I866">
        <v>2742</v>
      </c>
      <c r="J866">
        <v>0</v>
      </c>
      <c r="K866">
        <v>352</v>
      </c>
      <c r="L866">
        <v>649</v>
      </c>
      <c r="M866">
        <v>7201</v>
      </c>
      <c r="N866">
        <v>0</v>
      </c>
      <c r="O866">
        <v>0</v>
      </c>
      <c r="P866">
        <v>0</v>
      </c>
      <c r="Q866">
        <v>0</v>
      </c>
      <c r="R866">
        <v>677</v>
      </c>
      <c r="S866">
        <v>87</v>
      </c>
      <c r="T866">
        <v>0</v>
      </c>
      <c r="U866">
        <v>0</v>
      </c>
      <c r="V866">
        <v>8523</v>
      </c>
      <c r="W866">
        <v>1102</v>
      </c>
      <c r="X866">
        <v>1382</v>
      </c>
      <c r="Y866">
        <v>0</v>
      </c>
      <c r="Z866">
        <v>0</v>
      </c>
      <c r="AA866">
        <v>2235.54</v>
      </c>
      <c r="AB866">
        <v>0</v>
      </c>
      <c r="AC866">
        <v>0</v>
      </c>
      <c r="AD866">
        <v>1096.1099999999999</v>
      </c>
      <c r="AE866">
        <v>3663</v>
      </c>
      <c r="AF866">
        <v>24382</v>
      </c>
      <c r="AG866">
        <v>4104</v>
      </c>
      <c r="AH866">
        <v>0</v>
      </c>
      <c r="AI866">
        <v>201</v>
      </c>
      <c r="AJ866">
        <v>272</v>
      </c>
      <c r="AK866">
        <v>325</v>
      </c>
      <c r="AL866">
        <v>293</v>
      </c>
      <c r="AM866">
        <v>0</v>
      </c>
      <c r="AN866">
        <v>0</v>
      </c>
      <c r="AO866">
        <v>0</v>
      </c>
      <c r="AP866">
        <v>87</v>
      </c>
      <c r="AQ866">
        <v>703</v>
      </c>
      <c r="AR866">
        <v>2379</v>
      </c>
      <c r="AS866">
        <v>46726</v>
      </c>
      <c r="AT866">
        <v>0</v>
      </c>
      <c r="AU866">
        <v>0</v>
      </c>
      <c r="AV866">
        <v>0</v>
      </c>
      <c r="AW866">
        <v>50</v>
      </c>
      <c r="AX866">
        <v>3</v>
      </c>
      <c r="AY866">
        <v>9287</v>
      </c>
      <c r="AZ866">
        <v>205</v>
      </c>
      <c r="BA866">
        <v>0</v>
      </c>
      <c r="BB866">
        <v>0</v>
      </c>
      <c r="BP866">
        <f>IFERROR(VLOOKUP(C866,'[2]Øyer per selskap'!$A$2:$D$43,4,FALSE),0)</f>
        <v>1</v>
      </c>
      <c r="BQ866">
        <f>IFERROR(VLOOKUP(C866,'[1]Pivot 28112017 - VIR 2018'!$D$4:$E$117,2,FALSE),0)</f>
        <v>1.7000000000000001E-2</v>
      </c>
      <c r="BR866">
        <v>247.85</v>
      </c>
    </row>
    <row r="867" spans="1:70" x14ac:dyDescent="0.25">
      <c r="A867" t="s">
        <v>395</v>
      </c>
      <c r="B867" t="s">
        <v>389</v>
      </c>
      <c r="C867">
        <v>915317898</v>
      </c>
      <c r="D867" t="s">
        <v>390</v>
      </c>
      <c r="E867">
        <v>2012</v>
      </c>
      <c r="F867">
        <v>0</v>
      </c>
      <c r="G867">
        <v>0</v>
      </c>
      <c r="H867">
        <v>0</v>
      </c>
      <c r="I867">
        <v>2711</v>
      </c>
      <c r="J867">
        <v>0</v>
      </c>
      <c r="K867">
        <v>427</v>
      </c>
      <c r="L867">
        <v>707</v>
      </c>
      <c r="M867">
        <v>7718</v>
      </c>
      <c r="N867">
        <v>0</v>
      </c>
      <c r="O867">
        <v>0</v>
      </c>
      <c r="P867">
        <v>0</v>
      </c>
      <c r="Q867">
        <v>0</v>
      </c>
      <c r="R867">
        <v>725</v>
      </c>
      <c r="S867">
        <v>133</v>
      </c>
      <c r="T867">
        <v>725</v>
      </c>
      <c r="U867">
        <v>0</v>
      </c>
      <c r="V867">
        <v>7613</v>
      </c>
      <c r="W867">
        <v>1400</v>
      </c>
      <c r="X867">
        <v>2893</v>
      </c>
      <c r="Y867">
        <v>0</v>
      </c>
      <c r="Z867">
        <v>0</v>
      </c>
      <c r="AA867">
        <v>2235.54</v>
      </c>
      <c r="AB867">
        <v>10.7</v>
      </c>
      <c r="AC867">
        <v>0</v>
      </c>
      <c r="AD867">
        <v>1414.09</v>
      </c>
      <c r="AE867">
        <v>3779</v>
      </c>
      <c r="AF867">
        <v>26620</v>
      </c>
      <c r="AG867">
        <v>10370</v>
      </c>
      <c r="AH867">
        <v>0</v>
      </c>
      <c r="AI867">
        <v>202</v>
      </c>
      <c r="AJ867">
        <v>268</v>
      </c>
      <c r="AK867">
        <v>327</v>
      </c>
      <c r="AL867">
        <v>562</v>
      </c>
      <c r="AM867">
        <v>0</v>
      </c>
      <c r="AN867">
        <v>0</v>
      </c>
      <c r="AO867">
        <v>0</v>
      </c>
      <c r="AP867">
        <v>87</v>
      </c>
      <c r="AQ867">
        <v>616</v>
      </c>
      <c r="AR867">
        <v>2540</v>
      </c>
      <c r="AS867">
        <v>49056</v>
      </c>
      <c r="AT867">
        <v>0</v>
      </c>
      <c r="AU867">
        <v>0</v>
      </c>
      <c r="AV867">
        <v>0</v>
      </c>
      <c r="AW867">
        <v>56</v>
      </c>
      <c r="AX867">
        <v>3</v>
      </c>
      <c r="AY867">
        <v>8692</v>
      </c>
      <c r="AZ867">
        <v>212</v>
      </c>
      <c r="BA867">
        <v>0</v>
      </c>
      <c r="BB867">
        <v>0</v>
      </c>
      <c r="BP867">
        <f>IFERROR(VLOOKUP(C867,'[2]Øyer per selskap'!$A$2:$D$43,4,FALSE),0)</f>
        <v>1</v>
      </c>
      <c r="BQ867">
        <f>IFERROR(VLOOKUP(C867,'[1]Pivot 28112017 - VIR 2018'!$D$4:$E$117,2,FALSE),0)</f>
        <v>1.7000000000000001E-2</v>
      </c>
      <c r="BR867">
        <v>247.85</v>
      </c>
    </row>
    <row r="868" spans="1:70" x14ac:dyDescent="0.25">
      <c r="A868" t="s">
        <v>396</v>
      </c>
      <c r="B868" t="s">
        <v>389</v>
      </c>
      <c r="C868">
        <v>915317898</v>
      </c>
      <c r="D868" t="s">
        <v>390</v>
      </c>
      <c r="E868">
        <v>2013</v>
      </c>
      <c r="F868">
        <v>0</v>
      </c>
      <c r="G868">
        <v>0</v>
      </c>
      <c r="H868">
        <v>0</v>
      </c>
      <c r="I868">
        <v>2942</v>
      </c>
      <c r="J868">
        <v>0</v>
      </c>
      <c r="K868">
        <v>544</v>
      </c>
      <c r="L868">
        <v>750</v>
      </c>
      <c r="M868">
        <v>6439</v>
      </c>
      <c r="N868">
        <v>0</v>
      </c>
      <c r="O868">
        <v>0</v>
      </c>
      <c r="P868">
        <v>0</v>
      </c>
      <c r="Q868">
        <v>0</v>
      </c>
      <c r="R868">
        <v>736</v>
      </c>
      <c r="S868">
        <v>108</v>
      </c>
      <c r="T868">
        <v>0</v>
      </c>
      <c r="U868">
        <v>0</v>
      </c>
      <c r="V868">
        <v>7720</v>
      </c>
      <c r="W868">
        <v>1130</v>
      </c>
      <c r="X868">
        <v>3022</v>
      </c>
      <c r="Y868">
        <v>0</v>
      </c>
      <c r="Z868">
        <v>0</v>
      </c>
      <c r="AA868">
        <v>2235.54</v>
      </c>
      <c r="AB868">
        <v>10.7</v>
      </c>
      <c r="AC868">
        <v>0</v>
      </c>
      <c r="AD868">
        <v>1414.09</v>
      </c>
      <c r="AE868">
        <v>3894</v>
      </c>
      <c r="AF868">
        <v>30881</v>
      </c>
      <c r="AG868">
        <v>10027</v>
      </c>
      <c r="AH868">
        <v>0</v>
      </c>
      <c r="AI868">
        <v>211</v>
      </c>
      <c r="AJ868">
        <v>268</v>
      </c>
      <c r="AK868">
        <v>325</v>
      </c>
      <c r="AL868">
        <v>916</v>
      </c>
      <c r="AM868">
        <v>0</v>
      </c>
      <c r="AN868">
        <v>0</v>
      </c>
      <c r="AO868">
        <v>0</v>
      </c>
      <c r="AP868">
        <v>87</v>
      </c>
      <c r="AQ868">
        <v>529</v>
      </c>
      <c r="AR868">
        <v>2728</v>
      </c>
      <c r="AS868">
        <v>52052</v>
      </c>
      <c r="AT868">
        <v>46</v>
      </c>
      <c r="AU868">
        <v>0</v>
      </c>
      <c r="AV868">
        <v>0</v>
      </c>
      <c r="AW868">
        <v>54</v>
      </c>
      <c r="AX868">
        <v>3</v>
      </c>
      <c r="AY868">
        <v>6037</v>
      </c>
      <c r="AZ868">
        <v>189</v>
      </c>
      <c r="BA868">
        <v>0</v>
      </c>
      <c r="BB868">
        <v>0</v>
      </c>
      <c r="BC868" s="1">
        <v>10.497946611909651</v>
      </c>
      <c r="BD868" s="1">
        <v>9.5482546201232033E-2</v>
      </c>
      <c r="BE868" s="1">
        <v>974</v>
      </c>
      <c r="BF868" s="1">
        <v>9397</v>
      </c>
      <c r="BG868" s="1">
        <v>3.0860913057358733E-3</v>
      </c>
      <c r="BH868" s="1">
        <v>3.1925082473129723E-4</v>
      </c>
      <c r="BI868" s="1">
        <v>9.4116207300202195</v>
      </c>
      <c r="BJ868" s="1">
        <v>23.964669575396403</v>
      </c>
      <c r="BK868" s="1">
        <v>114865.4794083218</v>
      </c>
      <c r="BL868" s="1">
        <v>59.026923486219005</v>
      </c>
      <c r="BM868" s="1">
        <v>150.3628817707779</v>
      </c>
      <c r="BN868" s="1">
        <v>597.40521797736858</v>
      </c>
      <c r="BO868" s="1">
        <v>1.2315718323706524</v>
      </c>
      <c r="BP868">
        <f>IFERROR(VLOOKUP(C868,'[2]Øyer per selskap'!$A$2:$D$43,4,FALSE),0)</f>
        <v>1</v>
      </c>
      <c r="BQ868">
        <f>IFERROR(VLOOKUP(C868,'[1]Pivot 28112017 - VIR 2018'!$D$4:$E$117,2,FALSE),0)</f>
        <v>1.7000000000000001E-2</v>
      </c>
      <c r="BR868">
        <v>247.85</v>
      </c>
    </row>
    <row r="869" spans="1:70" x14ac:dyDescent="0.25">
      <c r="A869" t="s">
        <v>397</v>
      </c>
      <c r="B869" t="s">
        <v>389</v>
      </c>
      <c r="C869">
        <v>915317898</v>
      </c>
      <c r="D869" t="s">
        <v>390</v>
      </c>
      <c r="E869">
        <v>2014</v>
      </c>
      <c r="F869">
        <v>0</v>
      </c>
      <c r="G869">
        <v>0</v>
      </c>
      <c r="H869">
        <v>0</v>
      </c>
      <c r="I869">
        <v>2879</v>
      </c>
      <c r="J869">
        <v>0</v>
      </c>
      <c r="K869">
        <v>543</v>
      </c>
      <c r="L869">
        <v>705</v>
      </c>
      <c r="M869">
        <v>7710</v>
      </c>
      <c r="N869">
        <v>0</v>
      </c>
      <c r="O869">
        <v>0</v>
      </c>
      <c r="P869">
        <v>0</v>
      </c>
      <c r="Q869">
        <v>0</v>
      </c>
      <c r="R869">
        <v>740</v>
      </c>
      <c r="S869">
        <v>150</v>
      </c>
      <c r="T869">
        <v>0</v>
      </c>
      <c r="U869">
        <v>0</v>
      </c>
      <c r="V869">
        <v>8131</v>
      </c>
      <c r="W869">
        <v>1650</v>
      </c>
      <c r="X869">
        <v>2880</v>
      </c>
      <c r="Y869">
        <v>0</v>
      </c>
      <c r="Z869">
        <v>0</v>
      </c>
      <c r="AA869">
        <v>2235.54</v>
      </c>
      <c r="AB869">
        <v>10.7</v>
      </c>
      <c r="AC869">
        <v>0</v>
      </c>
      <c r="AD869">
        <v>1414.09</v>
      </c>
      <c r="AE869">
        <v>3974</v>
      </c>
      <c r="AF869">
        <v>31920</v>
      </c>
      <c r="AG869">
        <v>9826</v>
      </c>
      <c r="AH869">
        <v>0</v>
      </c>
      <c r="AI869">
        <v>223</v>
      </c>
      <c r="AJ869">
        <v>259</v>
      </c>
      <c r="AK869">
        <v>315</v>
      </c>
      <c r="AL869">
        <v>739</v>
      </c>
      <c r="AM869">
        <v>0</v>
      </c>
      <c r="AN869">
        <v>0</v>
      </c>
      <c r="AO869">
        <v>0</v>
      </c>
      <c r="AP869">
        <v>87</v>
      </c>
      <c r="AQ869">
        <v>442</v>
      </c>
      <c r="AR869">
        <v>2943</v>
      </c>
      <c r="AS869">
        <v>55496</v>
      </c>
      <c r="AT869">
        <v>0</v>
      </c>
      <c r="AU869">
        <v>0</v>
      </c>
      <c r="AV869">
        <v>0</v>
      </c>
      <c r="AW869">
        <v>56</v>
      </c>
      <c r="AX869">
        <v>0</v>
      </c>
      <c r="AY869">
        <v>7523</v>
      </c>
      <c r="AZ869">
        <v>184</v>
      </c>
      <c r="BA869">
        <v>0</v>
      </c>
      <c r="BB869">
        <v>0</v>
      </c>
      <c r="BC869" s="1">
        <v>10.497946611909651</v>
      </c>
      <c r="BD869" s="1">
        <v>9.5482546201232033E-2</v>
      </c>
      <c r="BE869" s="1">
        <v>974</v>
      </c>
      <c r="BF869" s="1">
        <v>9397</v>
      </c>
      <c r="BG869" s="1">
        <v>3.0860913057358733E-3</v>
      </c>
      <c r="BH869" s="1">
        <v>3.1925082473129723E-4</v>
      </c>
      <c r="BI869" s="1">
        <v>9.4116207300202195</v>
      </c>
      <c r="BJ869" s="1">
        <v>23.964669575396403</v>
      </c>
      <c r="BK869" s="1">
        <v>114865.4794083218</v>
      </c>
      <c r="BL869" s="1">
        <v>59.026923486219005</v>
      </c>
      <c r="BM869" s="1">
        <v>150.3628817707779</v>
      </c>
      <c r="BN869" s="1">
        <v>597.40521797736858</v>
      </c>
      <c r="BO869" s="1">
        <v>1.2315718323706524</v>
      </c>
      <c r="BP869">
        <f>IFERROR(VLOOKUP(C869,'[2]Øyer per selskap'!$A$2:$D$43,4,FALSE),0)</f>
        <v>1</v>
      </c>
      <c r="BQ869">
        <f>IFERROR(VLOOKUP(C869,'[1]Pivot 28112017 - VIR 2018'!$D$4:$E$117,2,FALSE),0)</f>
        <v>1.7000000000000001E-2</v>
      </c>
      <c r="BR869">
        <v>247.85</v>
      </c>
    </row>
    <row r="870" spans="1:70" x14ac:dyDescent="0.25">
      <c r="A870" t="s">
        <v>398</v>
      </c>
      <c r="B870" t="s">
        <v>389</v>
      </c>
      <c r="C870">
        <v>915317898</v>
      </c>
      <c r="D870" t="s">
        <v>390</v>
      </c>
      <c r="E870">
        <v>2015</v>
      </c>
      <c r="F870">
        <v>0</v>
      </c>
      <c r="G870">
        <v>0</v>
      </c>
      <c r="H870">
        <v>0</v>
      </c>
      <c r="I870">
        <v>2928</v>
      </c>
      <c r="J870">
        <v>0</v>
      </c>
      <c r="K870">
        <v>541</v>
      </c>
      <c r="L870">
        <v>900</v>
      </c>
      <c r="M870">
        <v>8040</v>
      </c>
      <c r="N870">
        <v>0</v>
      </c>
      <c r="O870">
        <v>0</v>
      </c>
      <c r="P870">
        <v>0</v>
      </c>
      <c r="Q870">
        <v>0</v>
      </c>
      <c r="R870">
        <v>775</v>
      </c>
      <c r="S870">
        <v>125</v>
      </c>
      <c r="T870">
        <v>0</v>
      </c>
      <c r="U870">
        <v>0</v>
      </c>
      <c r="V870">
        <v>9296</v>
      </c>
      <c r="W870">
        <v>1377</v>
      </c>
      <c r="X870">
        <v>3270</v>
      </c>
      <c r="Y870">
        <v>0</v>
      </c>
      <c r="Z870">
        <v>0</v>
      </c>
      <c r="AA870">
        <v>2235.54</v>
      </c>
      <c r="AB870">
        <v>10.7</v>
      </c>
      <c r="AC870">
        <v>0</v>
      </c>
      <c r="AD870">
        <v>1414.09</v>
      </c>
      <c r="AE870">
        <v>4107</v>
      </c>
      <c r="AF870">
        <v>35536</v>
      </c>
      <c r="AG870">
        <v>9311</v>
      </c>
      <c r="AH870">
        <v>0</v>
      </c>
      <c r="AI870">
        <v>222</v>
      </c>
      <c r="AJ870">
        <v>249</v>
      </c>
      <c r="AK870">
        <v>316</v>
      </c>
      <c r="AL870">
        <v>469</v>
      </c>
      <c r="AM870">
        <v>0</v>
      </c>
      <c r="AN870">
        <v>0</v>
      </c>
      <c r="AO870">
        <v>0</v>
      </c>
      <c r="AP870">
        <v>87</v>
      </c>
      <c r="AQ870">
        <v>355</v>
      </c>
      <c r="AR870">
        <v>3185</v>
      </c>
      <c r="AS870">
        <v>59602</v>
      </c>
      <c r="AT870">
        <v>0</v>
      </c>
      <c r="AU870">
        <v>0</v>
      </c>
      <c r="AV870">
        <v>0</v>
      </c>
      <c r="AW870">
        <v>67</v>
      </c>
      <c r="AX870">
        <v>0</v>
      </c>
      <c r="AY870">
        <v>8872</v>
      </c>
      <c r="AZ870">
        <v>223</v>
      </c>
      <c r="BA870">
        <v>0</v>
      </c>
      <c r="BB870">
        <v>0</v>
      </c>
      <c r="BC870" s="1">
        <v>10.497946611909651</v>
      </c>
      <c r="BD870" s="1">
        <v>9.5482546201232033E-2</v>
      </c>
      <c r="BE870" s="1">
        <v>974</v>
      </c>
      <c r="BF870" s="1">
        <v>9397</v>
      </c>
      <c r="BG870" s="1">
        <v>3.0860913057358733E-3</v>
      </c>
      <c r="BH870" s="1">
        <v>3.1925082473129723E-4</v>
      </c>
      <c r="BI870" s="1">
        <v>9.4116207300202195</v>
      </c>
      <c r="BJ870" s="1">
        <v>23.964669575396403</v>
      </c>
      <c r="BK870" s="1">
        <v>114865.4794083218</v>
      </c>
      <c r="BL870" s="1">
        <v>59.026923486219005</v>
      </c>
      <c r="BM870" s="1">
        <v>150.3628817707779</v>
      </c>
      <c r="BN870" s="1">
        <v>597.40521797736858</v>
      </c>
      <c r="BO870" s="1">
        <v>1.2315718323706524</v>
      </c>
      <c r="BP870">
        <f>IFERROR(VLOOKUP(C870,'[2]Øyer per selskap'!$A$2:$D$43,4,FALSE),0)</f>
        <v>1</v>
      </c>
      <c r="BQ870">
        <f>IFERROR(VLOOKUP(C870,'[1]Pivot 28112017 - VIR 2018'!$D$4:$E$117,2,FALSE),0)</f>
        <v>1.7000000000000001E-2</v>
      </c>
      <c r="BR870">
        <v>247.85</v>
      </c>
    </row>
    <row r="871" spans="1:70" x14ac:dyDescent="0.25">
      <c r="A871" t="s">
        <v>399</v>
      </c>
      <c r="B871" t="s">
        <v>389</v>
      </c>
      <c r="C871">
        <v>915317898</v>
      </c>
      <c r="D871" t="s">
        <v>390</v>
      </c>
      <c r="E871">
        <v>2016</v>
      </c>
      <c r="F871">
        <v>0</v>
      </c>
      <c r="G871">
        <v>0</v>
      </c>
      <c r="H871">
        <v>0</v>
      </c>
      <c r="I871">
        <v>2697</v>
      </c>
      <c r="J871">
        <v>0</v>
      </c>
      <c r="K871">
        <v>530</v>
      </c>
      <c r="L871">
        <v>2433</v>
      </c>
      <c r="M871">
        <v>6098</v>
      </c>
      <c r="N871">
        <v>0</v>
      </c>
      <c r="O871">
        <v>0</v>
      </c>
      <c r="P871">
        <v>0</v>
      </c>
      <c r="Q871">
        <v>0</v>
      </c>
      <c r="R871">
        <v>737</v>
      </c>
      <c r="S871">
        <v>138</v>
      </c>
      <c r="T871">
        <v>0</v>
      </c>
      <c r="U871">
        <v>0</v>
      </c>
      <c r="V871">
        <v>8804</v>
      </c>
      <c r="W871">
        <v>1658</v>
      </c>
      <c r="X871">
        <v>3350</v>
      </c>
      <c r="Y871">
        <v>0</v>
      </c>
      <c r="Z871">
        <v>65.8</v>
      </c>
      <c r="AA871">
        <v>2235.54</v>
      </c>
      <c r="AB871">
        <v>10.7</v>
      </c>
      <c r="AC871">
        <v>0</v>
      </c>
      <c r="AD871">
        <v>1414.09</v>
      </c>
      <c r="AE871">
        <v>4227</v>
      </c>
      <c r="AF871">
        <v>44172</v>
      </c>
      <c r="AG871">
        <v>9315</v>
      </c>
      <c r="AH871">
        <v>0</v>
      </c>
      <c r="AI871">
        <v>225</v>
      </c>
      <c r="AJ871">
        <v>245</v>
      </c>
      <c r="AK871">
        <v>313</v>
      </c>
      <c r="AL871">
        <v>1210</v>
      </c>
      <c r="AM871">
        <v>197</v>
      </c>
      <c r="AN871">
        <v>0</v>
      </c>
      <c r="AO871">
        <v>0</v>
      </c>
      <c r="AP871">
        <v>87</v>
      </c>
      <c r="AQ871">
        <v>268</v>
      </c>
      <c r="AR871">
        <v>3452</v>
      </c>
      <c r="AS871">
        <v>64050</v>
      </c>
      <c r="AT871">
        <v>0</v>
      </c>
      <c r="AU871">
        <v>0</v>
      </c>
      <c r="AV871">
        <v>0</v>
      </c>
      <c r="AW871">
        <v>68</v>
      </c>
      <c r="AX871">
        <v>0</v>
      </c>
      <c r="AY871">
        <v>6012</v>
      </c>
      <c r="AZ871">
        <v>126</v>
      </c>
      <c r="BA871">
        <v>0</v>
      </c>
      <c r="BB871">
        <v>0</v>
      </c>
      <c r="BC871" s="1">
        <v>10.497946611909651</v>
      </c>
      <c r="BD871" s="1">
        <v>9.5482546201232033E-2</v>
      </c>
      <c r="BE871" s="1">
        <v>974</v>
      </c>
      <c r="BF871" s="1">
        <v>9397</v>
      </c>
      <c r="BG871" s="1">
        <v>3.0860913057358733E-3</v>
      </c>
      <c r="BH871" s="1">
        <v>3.1925082473129723E-4</v>
      </c>
      <c r="BI871" s="1">
        <v>9.4116207300202195</v>
      </c>
      <c r="BJ871" s="1">
        <v>23.964669575396403</v>
      </c>
      <c r="BK871" s="1">
        <v>114865.4794083218</v>
      </c>
      <c r="BL871" s="1">
        <v>59.026923486219005</v>
      </c>
      <c r="BM871" s="1">
        <v>150.3628817707779</v>
      </c>
      <c r="BN871" s="1">
        <v>597.40521797736858</v>
      </c>
      <c r="BO871" s="1">
        <v>1.2315718323706524</v>
      </c>
      <c r="BP871">
        <f>IFERROR(VLOOKUP(C871,'[2]Øyer per selskap'!$A$2:$D$43,4,FALSE),0)</f>
        <v>1</v>
      </c>
      <c r="BQ871">
        <f>IFERROR(VLOOKUP(C871,'[1]Pivot 28112017 - VIR 2018'!$D$4:$E$117,2,FALSE),0)</f>
        <v>1.7000000000000001E-2</v>
      </c>
      <c r="BR871">
        <v>247.85</v>
      </c>
    </row>
    <row r="872" spans="1:70" x14ac:dyDescent="0.25">
      <c r="A872" t="s">
        <v>860</v>
      </c>
      <c r="B872" t="s">
        <v>99</v>
      </c>
      <c r="C872">
        <v>970974253</v>
      </c>
      <c r="D872" t="s">
        <v>100</v>
      </c>
      <c r="E872">
        <v>2007</v>
      </c>
      <c r="F872">
        <v>0</v>
      </c>
      <c r="G872">
        <v>0</v>
      </c>
      <c r="H872">
        <v>0</v>
      </c>
      <c r="I872">
        <v>4370</v>
      </c>
      <c r="J872">
        <v>0</v>
      </c>
      <c r="K872">
        <v>0</v>
      </c>
      <c r="L872">
        <v>0</v>
      </c>
      <c r="M872">
        <v>14632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4164</v>
      </c>
      <c r="W872">
        <v>1005</v>
      </c>
      <c r="X872">
        <v>642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4697</v>
      </c>
      <c r="AF872">
        <v>70196</v>
      </c>
      <c r="AG872">
        <v>0</v>
      </c>
      <c r="AH872">
        <v>0</v>
      </c>
      <c r="AI872">
        <v>356</v>
      </c>
      <c r="AJ872">
        <v>236</v>
      </c>
      <c r="AK872">
        <v>318</v>
      </c>
      <c r="AL872">
        <v>205</v>
      </c>
      <c r="AM872">
        <v>0</v>
      </c>
      <c r="AN872">
        <v>0</v>
      </c>
      <c r="AO872">
        <v>34</v>
      </c>
      <c r="AP872">
        <v>0</v>
      </c>
      <c r="AQ872">
        <v>0</v>
      </c>
      <c r="AR872">
        <v>87</v>
      </c>
      <c r="AS872">
        <v>2165</v>
      </c>
      <c r="AT872">
        <v>428</v>
      </c>
      <c r="AU872">
        <v>0</v>
      </c>
      <c r="AV872">
        <v>0</v>
      </c>
      <c r="AW872">
        <v>77</v>
      </c>
      <c r="AX872">
        <v>5</v>
      </c>
      <c r="AY872">
        <v>10139</v>
      </c>
      <c r="AZ872">
        <v>0</v>
      </c>
      <c r="BA872">
        <v>0</v>
      </c>
      <c r="BB872">
        <v>0</v>
      </c>
      <c r="BC872" s="1">
        <v>0</v>
      </c>
      <c r="BD872" s="1">
        <v>0</v>
      </c>
      <c r="BE872" s="1">
        <v>0</v>
      </c>
      <c r="BF872" s="1">
        <v>9406</v>
      </c>
      <c r="BG872" s="1">
        <v>0.14522645120136082</v>
      </c>
      <c r="BH872" s="1">
        <v>0.28226663831596854</v>
      </c>
      <c r="BI872" s="1">
        <v>12.233680629385498</v>
      </c>
      <c r="BJ872" s="1">
        <v>27.997661067403786</v>
      </c>
      <c r="BK872" s="1">
        <v>38352.426323623222</v>
      </c>
      <c r="BL872" s="1">
        <v>62</v>
      </c>
      <c r="BM872" s="1">
        <v>30.280140335955775</v>
      </c>
      <c r="BN872" s="1">
        <v>279.17621022042664</v>
      </c>
      <c r="BO872" s="1">
        <v>5.8697859946816493</v>
      </c>
      <c r="BP872">
        <f>IFERROR(VLOOKUP(C872,'[2]Øyer per selskap'!$A$2:$D$43,4,FALSE),0)</f>
        <v>0</v>
      </c>
      <c r="BQ872">
        <f>IFERROR(VLOOKUP(C872,'[1]Pivot 28112017 - VIR 2018'!$D$4:$E$117,2,FALSE),0)</f>
        <v>22.727000000000004</v>
      </c>
      <c r="BR872">
        <v>276.60000000000002</v>
      </c>
    </row>
    <row r="873" spans="1:70" x14ac:dyDescent="0.25">
      <c r="A873" t="s">
        <v>861</v>
      </c>
      <c r="B873" t="s">
        <v>99</v>
      </c>
      <c r="C873">
        <v>970974253</v>
      </c>
      <c r="D873" t="s">
        <v>100</v>
      </c>
      <c r="E873">
        <v>2008</v>
      </c>
      <c r="F873">
        <v>0</v>
      </c>
      <c r="G873">
        <v>0</v>
      </c>
      <c r="H873">
        <v>0</v>
      </c>
      <c r="I873">
        <v>4386</v>
      </c>
      <c r="J873">
        <v>0</v>
      </c>
      <c r="K873">
        <v>0</v>
      </c>
      <c r="L873">
        <v>0</v>
      </c>
      <c r="M873">
        <v>13797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10557</v>
      </c>
      <c r="W873">
        <v>2087</v>
      </c>
      <c r="X873">
        <v>992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5017</v>
      </c>
      <c r="AF873">
        <v>70992</v>
      </c>
      <c r="AG873">
        <v>0</v>
      </c>
      <c r="AH873">
        <v>0</v>
      </c>
      <c r="AI873">
        <v>364</v>
      </c>
      <c r="AJ873">
        <v>236</v>
      </c>
      <c r="AK873">
        <v>319</v>
      </c>
      <c r="AL873">
        <v>320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134</v>
      </c>
      <c r="AS873">
        <v>3498</v>
      </c>
      <c r="AT873">
        <v>140</v>
      </c>
      <c r="AU873">
        <v>0</v>
      </c>
      <c r="AV873">
        <v>0</v>
      </c>
      <c r="AW873">
        <v>78</v>
      </c>
      <c r="AX873">
        <v>5</v>
      </c>
      <c r="AY873">
        <v>6346</v>
      </c>
      <c r="AZ873">
        <v>0</v>
      </c>
      <c r="BA873">
        <v>0</v>
      </c>
      <c r="BB873">
        <v>0</v>
      </c>
      <c r="BP873">
        <f>IFERROR(VLOOKUP(C873,'[2]Øyer per selskap'!$A$2:$D$43,4,FALSE),0)</f>
        <v>0</v>
      </c>
      <c r="BQ873">
        <f>IFERROR(VLOOKUP(C873,'[1]Pivot 28112017 - VIR 2018'!$D$4:$E$117,2,FALSE),0)</f>
        <v>22.727000000000004</v>
      </c>
      <c r="BR873">
        <v>276.60000000000002</v>
      </c>
    </row>
    <row r="874" spans="1:70" x14ac:dyDescent="0.25">
      <c r="A874" t="s">
        <v>862</v>
      </c>
      <c r="B874" t="s">
        <v>99</v>
      </c>
      <c r="C874">
        <v>970974253</v>
      </c>
      <c r="D874" t="s">
        <v>100</v>
      </c>
      <c r="E874">
        <v>2009</v>
      </c>
      <c r="F874">
        <v>0</v>
      </c>
      <c r="G874">
        <v>0</v>
      </c>
      <c r="H874">
        <v>0</v>
      </c>
      <c r="I874">
        <v>4896</v>
      </c>
      <c r="J874">
        <v>0</v>
      </c>
      <c r="K874">
        <v>0</v>
      </c>
      <c r="L874">
        <v>0</v>
      </c>
      <c r="M874">
        <v>14166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11930</v>
      </c>
      <c r="W874">
        <v>1289</v>
      </c>
      <c r="X874">
        <v>1795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5016</v>
      </c>
      <c r="AF874">
        <v>70876</v>
      </c>
      <c r="AG874">
        <v>0</v>
      </c>
      <c r="AH874">
        <v>0</v>
      </c>
      <c r="AI874">
        <v>372</v>
      </c>
      <c r="AJ874">
        <v>236</v>
      </c>
      <c r="AK874">
        <v>320</v>
      </c>
      <c r="AL874">
        <v>391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173</v>
      </c>
      <c r="AS874">
        <v>4383</v>
      </c>
      <c r="AT874">
        <v>0</v>
      </c>
      <c r="AU874">
        <v>0</v>
      </c>
      <c r="AV874">
        <v>0</v>
      </c>
      <c r="AW874">
        <v>79</v>
      </c>
      <c r="AX874">
        <v>5</v>
      </c>
      <c r="AY874">
        <v>7598</v>
      </c>
      <c r="AZ874">
        <v>0</v>
      </c>
      <c r="BA874">
        <v>0</v>
      </c>
      <c r="BB874">
        <v>0</v>
      </c>
      <c r="BP874">
        <f>IFERROR(VLOOKUP(C874,'[2]Øyer per selskap'!$A$2:$D$43,4,FALSE),0)</f>
        <v>0</v>
      </c>
      <c r="BQ874">
        <f>IFERROR(VLOOKUP(C874,'[1]Pivot 28112017 - VIR 2018'!$D$4:$E$117,2,FALSE),0)</f>
        <v>22.727000000000004</v>
      </c>
      <c r="BR874">
        <v>276.60000000000002</v>
      </c>
    </row>
    <row r="875" spans="1:70" x14ac:dyDescent="0.25">
      <c r="A875" t="s">
        <v>863</v>
      </c>
      <c r="B875" t="s">
        <v>99</v>
      </c>
      <c r="C875">
        <v>970974253</v>
      </c>
      <c r="D875" t="s">
        <v>100</v>
      </c>
      <c r="E875">
        <v>2010</v>
      </c>
      <c r="F875">
        <v>0</v>
      </c>
      <c r="G875">
        <v>0</v>
      </c>
      <c r="H875">
        <v>0</v>
      </c>
      <c r="I875">
        <v>4750</v>
      </c>
      <c r="J875">
        <v>0</v>
      </c>
      <c r="K875">
        <v>0</v>
      </c>
      <c r="L875">
        <v>0</v>
      </c>
      <c r="M875">
        <v>14622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12072</v>
      </c>
      <c r="W875">
        <v>-787</v>
      </c>
      <c r="X875">
        <v>1624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5009</v>
      </c>
      <c r="AF875">
        <v>73385</v>
      </c>
      <c r="AG875">
        <v>0</v>
      </c>
      <c r="AH875">
        <v>0</v>
      </c>
      <c r="AI875">
        <v>376</v>
      </c>
      <c r="AJ875">
        <v>231</v>
      </c>
      <c r="AK875">
        <v>322</v>
      </c>
      <c r="AL875">
        <v>1031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214</v>
      </c>
      <c r="AS875">
        <v>5419</v>
      </c>
      <c r="AT875">
        <v>0</v>
      </c>
      <c r="AU875">
        <v>0</v>
      </c>
      <c r="AV875">
        <v>0</v>
      </c>
      <c r="AW875">
        <v>86</v>
      </c>
      <c r="AX875">
        <v>5</v>
      </c>
      <c r="AY875">
        <v>8474</v>
      </c>
      <c r="AZ875">
        <v>0</v>
      </c>
      <c r="BA875">
        <v>0</v>
      </c>
      <c r="BB875">
        <v>0</v>
      </c>
      <c r="BP875">
        <f>IFERROR(VLOOKUP(C875,'[2]Øyer per selskap'!$A$2:$D$43,4,FALSE),0)</f>
        <v>0</v>
      </c>
      <c r="BQ875">
        <f>IFERROR(VLOOKUP(C875,'[1]Pivot 28112017 - VIR 2018'!$D$4:$E$117,2,FALSE),0)</f>
        <v>22.727000000000004</v>
      </c>
      <c r="BR875">
        <v>276.60000000000002</v>
      </c>
    </row>
    <row r="876" spans="1:70" x14ac:dyDescent="0.25">
      <c r="A876" t="s">
        <v>864</v>
      </c>
      <c r="B876" t="s">
        <v>99</v>
      </c>
      <c r="C876">
        <v>970974253</v>
      </c>
      <c r="D876" t="s">
        <v>100</v>
      </c>
      <c r="E876">
        <v>2011</v>
      </c>
      <c r="F876">
        <v>0</v>
      </c>
      <c r="G876">
        <v>0</v>
      </c>
      <c r="H876">
        <v>0</v>
      </c>
      <c r="I876">
        <v>5166</v>
      </c>
      <c r="J876">
        <v>0</v>
      </c>
      <c r="K876">
        <v>134</v>
      </c>
      <c r="L876">
        <v>0</v>
      </c>
      <c r="M876">
        <v>13252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15136</v>
      </c>
      <c r="W876">
        <v>2017</v>
      </c>
      <c r="X876">
        <v>1750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1166.93</v>
      </c>
      <c r="AE876">
        <v>5025</v>
      </c>
      <c r="AF876">
        <v>80017</v>
      </c>
      <c r="AG876">
        <v>4247</v>
      </c>
      <c r="AH876">
        <v>0</v>
      </c>
      <c r="AI876">
        <v>369</v>
      </c>
      <c r="AJ876">
        <v>225</v>
      </c>
      <c r="AK876">
        <v>321</v>
      </c>
      <c r="AL876">
        <v>2544</v>
      </c>
      <c r="AM876">
        <v>0</v>
      </c>
      <c r="AN876">
        <v>0</v>
      </c>
      <c r="AO876">
        <v>0</v>
      </c>
      <c r="AP876">
        <v>136</v>
      </c>
      <c r="AQ876">
        <v>4639</v>
      </c>
      <c r="AR876">
        <v>215</v>
      </c>
      <c r="AS876">
        <v>5265</v>
      </c>
      <c r="AT876">
        <v>0</v>
      </c>
      <c r="AU876">
        <v>0</v>
      </c>
      <c r="AV876">
        <v>0</v>
      </c>
      <c r="AW876">
        <v>91</v>
      </c>
      <c r="AX876">
        <v>5</v>
      </c>
      <c r="AY876">
        <v>10394</v>
      </c>
      <c r="AZ876">
        <v>286</v>
      </c>
      <c r="BA876">
        <v>0</v>
      </c>
      <c r="BB876">
        <v>0</v>
      </c>
      <c r="BP876">
        <f>IFERROR(VLOOKUP(C876,'[2]Øyer per selskap'!$A$2:$D$43,4,FALSE),0)</f>
        <v>0</v>
      </c>
      <c r="BQ876">
        <f>IFERROR(VLOOKUP(C876,'[1]Pivot 28112017 - VIR 2018'!$D$4:$E$117,2,FALSE),0)</f>
        <v>22.727000000000004</v>
      </c>
      <c r="BR876">
        <v>276.60000000000002</v>
      </c>
    </row>
    <row r="877" spans="1:70" x14ac:dyDescent="0.25">
      <c r="A877" t="s">
        <v>865</v>
      </c>
      <c r="B877" t="s">
        <v>99</v>
      </c>
      <c r="C877">
        <v>970974253</v>
      </c>
      <c r="D877" t="s">
        <v>100</v>
      </c>
      <c r="E877">
        <v>2012</v>
      </c>
      <c r="F877">
        <v>0</v>
      </c>
      <c r="G877">
        <v>0</v>
      </c>
      <c r="H877">
        <v>0</v>
      </c>
      <c r="I877">
        <v>5469</v>
      </c>
      <c r="J877">
        <v>0</v>
      </c>
      <c r="K877">
        <v>177</v>
      </c>
      <c r="L877">
        <v>270</v>
      </c>
      <c r="M877">
        <v>15163</v>
      </c>
      <c r="N877">
        <v>0</v>
      </c>
      <c r="O877">
        <v>0</v>
      </c>
      <c r="P877">
        <v>0</v>
      </c>
      <c r="Q877">
        <v>0</v>
      </c>
      <c r="R877">
        <v>44</v>
      </c>
      <c r="S877">
        <v>9</v>
      </c>
      <c r="T877">
        <v>23</v>
      </c>
      <c r="U877">
        <v>0</v>
      </c>
      <c r="V877">
        <v>14907</v>
      </c>
      <c r="W877">
        <v>2994</v>
      </c>
      <c r="X877">
        <v>2141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1166.93</v>
      </c>
      <c r="AE877">
        <v>4992</v>
      </c>
      <c r="AF877">
        <v>82403</v>
      </c>
      <c r="AG877">
        <v>3163</v>
      </c>
      <c r="AH877">
        <v>0</v>
      </c>
      <c r="AI877">
        <v>369</v>
      </c>
      <c r="AJ877">
        <v>225</v>
      </c>
      <c r="AK877">
        <v>321</v>
      </c>
      <c r="AL877">
        <v>1925</v>
      </c>
      <c r="AM877">
        <v>0</v>
      </c>
      <c r="AN877">
        <v>0</v>
      </c>
      <c r="AO877">
        <v>0</v>
      </c>
      <c r="AP877">
        <v>192</v>
      </c>
      <c r="AQ877">
        <v>5520</v>
      </c>
      <c r="AR877">
        <v>238</v>
      </c>
      <c r="AS877">
        <v>5650</v>
      </c>
      <c r="AT877">
        <v>0</v>
      </c>
      <c r="AU877">
        <v>0</v>
      </c>
      <c r="AV877">
        <v>0</v>
      </c>
      <c r="AW877">
        <v>91</v>
      </c>
      <c r="AX877">
        <v>5</v>
      </c>
      <c r="AY877">
        <v>7426</v>
      </c>
      <c r="AZ877">
        <v>126</v>
      </c>
      <c r="BA877">
        <v>0</v>
      </c>
      <c r="BB877">
        <v>0</v>
      </c>
      <c r="BP877">
        <f>IFERROR(VLOOKUP(C877,'[2]Øyer per selskap'!$A$2:$D$43,4,FALSE),0)</f>
        <v>0</v>
      </c>
      <c r="BQ877">
        <f>IFERROR(VLOOKUP(C877,'[1]Pivot 28112017 - VIR 2018'!$D$4:$E$117,2,FALSE),0)</f>
        <v>22.727000000000004</v>
      </c>
      <c r="BR877">
        <v>276.60000000000002</v>
      </c>
    </row>
    <row r="878" spans="1:70" x14ac:dyDescent="0.25">
      <c r="A878" t="s">
        <v>866</v>
      </c>
      <c r="B878" t="s">
        <v>99</v>
      </c>
      <c r="C878">
        <v>970974253</v>
      </c>
      <c r="D878" t="s">
        <v>100</v>
      </c>
      <c r="E878">
        <v>2013</v>
      </c>
      <c r="F878">
        <v>0</v>
      </c>
      <c r="G878">
        <v>0</v>
      </c>
      <c r="H878">
        <v>0</v>
      </c>
      <c r="I878">
        <v>5957</v>
      </c>
      <c r="J878">
        <v>0</v>
      </c>
      <c r="K878">
        <v>164</v>
      </c>
      <c r="L878">
        <v>222</v>
      </c>
      <c r="M878">
        <v>16110</v>
      </c>
      <c r="N878">
        <v>0</v>
      </c>
      <c r="O878">
        <v>0</v>
      </c>
      <c r="P878">
        <v>0</v>
      </c>
      <c r="Q878">
        <v>0</v>
      </c>
      <c r="R878">
        <v>17</v>
      </c>
      <c r="S878">
        <v>3</v>
      </c>
      <c r="T878">
        <v>0</v>
      </c>
      <c r="U878">
        <v>0</v>
      </c>
      <c r="V878">
        <v>14708</v>
      </c>
      <c r="W878">
        <v>2661</v>
      </c>
      <c r="X878">
        <v>2141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1166.93</v>
      </c>
      <c r="AE878">
        <v>5034</v>
      </c>
      <c r="AF878">
        <v>79813</v>
      </c>
      <c r="AG878">
        <v>5238</v>
      </c>
      <c r="AH878">
        <v>0</v>
      </c>
      <c r="AI878">
        <v>367</v>
      </c>
      <c r="AJ878">
        <v>225</v>
      </c>
      <c r="AK878">
        <v>323</v>
      </c>
      <c r="AL878">
        <v>761</v>
      </c>
      <c r="AM878">
        <v>0</v>
      </c>
      <c r="AN878">
        <v>0</v>
      </c>
      <c r="AO878">
        <v>0</v>
      </c>
      <c r="AP878">
        <v>318</v>
      </c>
      <c r="AQ878">
        <v>10339</v>
      </c>
      <c r="AR878">
        <v>408</v>
      </c>
      <c r="AS878">
        <v>11088</v>
      </c>
      <c r="AT878">
        <v>0</v>
      </c>
      <c r="AU878">
        <v>0</v>
      </c>
      <c r="AV878">
        <v>0</v>
      </c>
      <c r="AW878">
        <v>93</v>
      </c>
      <c r="AX878">
        <v>5</v>
      </c>
      <c r="AY878">
        <v>9069</v>
      </c>
      <c r="AZ878">
        <v>140</v>
      </c>
      <c r="BA878">
        <v>0</v>
      </c>
      <c r="BB878">
        <v>0</v>
      </c>
      <c r="BC878" s="1">
        <v>0</v>
      </c>
      <c r="BD878" s="1">
        <v>0</v>
      </c>
      <c r="BE878" s="1">
        <v>0</v>
      </c>
      <c r="BF878" s="1">
        <v>9406</v>
      </c>
      <c r="BG878" s="1">
        <v>0.14522645120136082</v>
      </c>
      <c r="BH878" s="1">
        <v>0.28226663831596854</v>
      </c>
      <c r="BI878" s="1">
        <v>12.233680629385498</v>
      </c>
      <c r="BJ878" s="1">
        <v>27.997661067403786</v>
      </c>
      <c r="BK878" s="1">
        <v>38352.426323623222</v>
      </c>
      <c r="BL878" s="1">
        <v>62</v>
      </c>
      <c r="BM878" s="1">
        <v>30.280140335955775</v>
      </c>
      <c r="BN878" s="1">
        <v>279.17621022042664</v>
      </c>
      <c r="BO878" s="1">
        <v>5.8697859946816493</v>
      </c>
      <c r="BP878">
        <f>IFERROR(VLOOKUP(C878,'[2]Øyer per selskap'!$A$2:$D$43,4,FALSE),0)</f>
        <v>0</v>
      </c>
      <c r="BQ878">
        <f>IFERROR(VLOOKUP(C878,'[1]Pivot 28112017 - VIR 2018'!$D$4:$E$117,2,FALSE),0)</f>
        <v>22.727000000000004</v>
      </c>
      <c r="BR878">
        <v>276.60000000000002</v>
      </c>
    </row>
    <row r="879" spans="1:70" x14ac:dyDescent="0.25">
      <c r="A879" t="s">
        <v>98</v>
      </c>
      <c r="B879" t="s">
        <v>99</v>
      </c>
      <c r="C879">
        <v>970974253</v>
      </c>
      <c r="D879" t="s">
        <v>100</v>
      </c>
      <c r="E879">
        <v>2014</v>
      </c>
      <c r="F879">
        <v>-3596</v>
      </c>
      <c r="G879">
        <v>-34</v>
      </c>
      <c r="H879">
        <v>0</v>
      </c>
      <c r="I879">
        <v>6281</v>
      </c>
      <c r="J879">
        <v>0</v>
      </c>
      <c r="K879">
        <v>175</v>
      </c>
      <c r="L879">
        <v>191</v>
      </c>
      <c r="M879">
        <v>11128</v>
      </c>
      <c r="N879">
        <v>0</v>
      </c>
      <c r="O879">
        <v>0</v>
      </c>
      <c r="P879">
        <v>0</v>
      </c>
      <c r="Q879">
        <v>0</v>
      </c>
      <c r="R879">
        <v>115</v>
      </c>
      <c r="S879">
        <v>16</v>
      </c>
      <c r="T879">
        <v>26</v>
      </c>
      <c r="U879">
        <v>0</v>
      </c>
      <c r="V879">
        <v>14769</v>
      </c>
      <c r="W879">
        <v>2172</v>
      </c>
      <c r="X879">
        <v>3312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1166.93</v>
      </c>
      <c r="AE879">
        <v>5102</v>
      </c>
      <c r="AF879">
        <v>87270</v>
      </c>
      <c r="AG879">
        <v>5567</v>
      </c>
      <c r="AH879">
        <v>0</v>
      </c>
      <c r="AI879">
        <v>373</v>
      </c>
      <c r="AJ879">
        <v>250</v>
      </c>
      <c r="AK879">
        <v>357</v>
      </c>
      <c r="AL879">
        <v>1106</v>
      </c>
      <c r="AM879">
        <v>0</v>
      </c>
      <c r="AN879">
        <v>0</v>
      </c>
      <c r="AO879">
        <v>0</v>
      </c>
      <c r="AP879">
        <v>317</v>
      </c>
      <c r="AQ879">
        <v>10022</v>
      </c>
      <c r="AR879">
        <v>490</v>
      </c>
      <c r="AS879">
        <v>13435</v>
      </c>
      <c r="AT879">
        <v>0</v>
      </c>
      <c r="AU879">
        <v>0</v>
      </c>
      <c r="AV879">
        <v>0</v>
      </c>
      <c r="AW879">
        <v>102</v>
      </c>
      <c r="AX879">
        <v>5</v>
      </c>
      <c r="AY879">
        <v>10281</v>
      </c>
      <c r="AZ879">
        <v>216</v>
      </c>
      <c r="BA879">
        <v>0</v>
      </c>
      <c r="BB879">
        <v>0</v>
      </c>
      <c r="BC879" s="1">
        <v>0</v>
      </c>
      <c r="BD879" s="1">
        <v>0</v>
      </c>
      <c r="BE879" s="1">
        <v>0</v>
      </c>
      <c r="BF879" s="1">
        <v>9406</v>
      </c>
      <c r="BG879" s="1">
        <v>0.14522645120136082</v>
      </c>
      <c r="BH879" s="1">
        <v>0.28226663831596854</v>
      </c>
      <c r="BI879" s="1">
        <v>12.233680629385498</v>
      </c>
      <c r="BJ879" s="1">
        <v>27.997661067403786</v>
      </c>
      <c r="BK879" s="1">
        <v>38352.426323623222</v>
      </c>
      <c r="BL879" s="1">
        <v>62</v>
      </c>
      <c r="BM879" s="1">
        <v>30.280140335955775</v>
      </c>
      <c r="BN879" s="1">
        <v>279.17621022042664</v>
      </c>
      <c r="BO879" s="1">
        <v>5.8697859946816493</v>
      </c>
      <c r="BP879">
        <f>IFERROR(VLOOKUP(C879,'[2]Øyer per selskap'!$A$2:$D$43,4,FALSE),0)</f>
        <v>0</v>
      </c>
      <c r="BQ879">
        <f>IFERROR(VLOOKUP(C879,'[1]Pivot 28112017 - VIR 2018'!$D$4:$E$117,2,FALSE),0)</f>
        <v>22.727000000000004</v>
      </c>
      <c r="BR879">
        <v>276.60000000000002</v>
      </c>
    </row>
    <row r="880" spans="1:70" x14ac:dyDescent="0.25">
      <c r="A880" t="s">
        <v>867</v>
      </c>
      <c r="B880" t="s">
        <v>99</v>
      </c>
      <c r="C880">
        <v>970974253</v>
      </c>
      <c r="D880" t="s">
        <v>100</v>
      </c>
      <c r="E880">
        <v>2015</v>
      </c>
      <c r="F880">
        <v>0</v>
      </c>
      <c r="G880">
        <v>0</v>
      </c>
      <c r="H880">
        <v>0</v>
      </c>
      <c r="I880">
        <v>6234</v>
      </c>
      <c r="J880">
        <v>0</v>
      </c>
      <c r="K880">
        <v>229</v>
      </c>
      <c r="L880">
        <v>183</v>
      </c>
      <c r="M880">
        <v>12433</v>
      </c>
      <c r="N880">
        <v>0</v>
      </c>
      <c r="O880">
        <v>0</v>
      </c>
      <c r="P880">
        <v>0</v>
      </c>
      <c r="Q880">
        <v>0</v>
      </c>
      <c r="R880">
        <v>75</v>
      </c>
      <c r="S880">
        <v>19</v>
      </c>
      <c r="T880">
        <v>0</v>
      </c>
      <c r="U880">
        <v>0</v>
      </c>
      <c r="V880">
        <v>15562</v>
      </c>
      <c r="W880">
        <v>3884</v>
      </c>
      <c r="X880">
        <v>3999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1166.93</v>
      </c>
      <c r="AE880">
        <v>5138</v>
      </c>
      <c r="AF880">
        <v>88049</v>
      </c>
      <c r="AG880">
        <v>4484</v>
      </c>
      <c r="AH880">
        <v>0</v>
      </c>
      <c r="AI880">
        <v>364</v>
      </c>
      <c r="AJ880">
        <v>223</v>
      </c>
      <c r="AK880">
        <v>322</v>
      </c>
      <c r="AL880">
        <v>1260</v>
      </c>
      <c r="AM880">
        <v>0</v>
      </c>
      <c r="AN880">
        <v>0</v>
      </c>
      <c r="AO880">
        <v>0</v>
      </c>
      <c r="AP880">
        <v>318</v>
      </c>
      <c r="AQ880">
        <v>9704</v>
      </c>
      <c r="AR880">
        <v>498</v>
      </c>
      <c r="AS880">
        <v>13268</v>
      </c>
      <c r="AT880">
        <v>0</v>
      </c>
      <c r="AU880">
        <v>0</v>
      </c>
      <c r="AV880">
        <v>0</v>
      </c>
      <c r="AW880">
        <v>96</v>
      </c>
      <c r="AX880">
        <v>3</v>
      </c>
      <c r="AY880">
        <v>10242</v>
      </c>
      <c r="AZ880">
        <v>125</v>
      </c>
      <c r="BA880">
        <v>0</v>
      </c>
      <c r="BB880">
        <v>0</v>
      </c>
      <c r="BC880" s="1">
        <v>0</v>
      </c>
      <c r="BD880" s="1">
        <v>0</v>
      </c>
      <c r="BE880" s="1">
        <v>0</v>
      </c>
      <c r="BF880" s="1">
        <v>9406</v>
      </c>
      <c r="BG880" s="1">
        <v>0.14522645120136082</v>
      </c>
      <c r="BH880" s="1">
        <v>0.28226663831596854</v>
      </c>
      <c r="BI880" s="1">
        <v>12.233680629385498</v>
      </c>
      <c r="BJ880" s="1">
        <v>27.997661067403786</v>
      </c>
      <c r="BK880" s="1">
        <v>38352.426323623222</v>
      </c>
      <c r="BL880" s="1">
        <v>62</v>
      </c>
      <c r="BM880" s="1">
        <v>30.280140335955775</v>
      </c>
      <c r="BN880" s="1">
        <v>279.17621022042664</v>
      </c>
      <c r="BO880" s="1">
        <v>5.8697859946816493</v>
      </c>
      <c r="BP880">
        <f>IFERROR(VLOOKUP(C880,'[2]Øyer per selskap'!$A$2:$D$43,4,FALSE),0)</f>
        <v>0</v>
      </c>
      <c r="BQ880">
        <f>IFERROR(VLOOKUP(C880,'[1]Pivot 28112017 - VIR 2018'!$D$4:$E$117,2,FALSE),0)</f>
        <v>22.727000000000004</v>
      </c>
      <c r="BR880">
        <v>276.60000000000002</v>
      </c>
    </row>
    <row r="881" spans="1:70" x14ac:dyDescent="0.25">
      <c r="A881" t="s">
        <v>868</v>
      </c>
      <c r="B881" t="s">
        <v>99</v>
      </c>
      <c r="C881">
        <v>970974253</v>
      </c>
      <c r="D881" t="s">
        <v>100</v>
      </c>
      <c r="E881">
        <v>2016</v>
      </c>
      <c r="F881">
        <v>0</v>
      </c>
      <c r="G881">
        <v>0</v>
      </c>
      <c r="H881">
        <v>0</v>
      </c>
      <c r="I881">
        <v>6623</v>
      </c>
      <c r="J881">
        <v>0</v>
      </c>
      <c r="K881">
        <v>231</v>
      </c>
      <c r="L881">
        <v>171</v>
      </c>
      <c r="M881">
        <v>12926</v>
      </c>
      <c r="N881">
        <v>0</v>
      </c>
      <c r="O881">
        <v>0</v>
      </c>
      <c r="P881">
        <v>0</v>
      </c>
      <c r="Q881">
        <v>0</v>
      </c>
      <c r="R881">
        <v>66</v>
      </c>
      <c r="S881">
        <v>16</v>
      </c>
      <c r="T881">
        <v>0</v>
      </c>
      <c r="U881">
        <v>0</v>
      </c>
      <c r="V881">
        <v>15036</v>
      </c>
      <c r="W881">
        <v>2960</v>
      </c>
      <c r="X881">
        <v>3135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1730.31</v>
      </c>
      <c r="AE881">
        <v>5142</v>
      </c>
      <c r="AF881">
        <v>110911</v>
      </c>
      <c r="AG881">
        <v>4270</v>
      </c>
      <c r="AH881">
        <v>0</v>
      </c>
      <c r="AI881">
        <v>370</v>
      </c>
      <c r="AJ881">
        <v>215</v>
      </c>
      <c r="AK881">
        <v>322</v>
      </c>
      <c r="AL881">
        <v>1890</v>
      </c>
      <c r="AM881">
        <v>0</v>
      </c>
      <c r="AN881">
        <v>0</v>
      </c>
      <c r="AO881">
        <v>0</v>
      </c>
      <c r="AP881">
        <v>318</v>
      </c>
      <c r="AQ881">
        <v>9386</v>
      </c>
      <c r="AR881">
        <v>526</v>
      </c>
      <c r="AS881">
        <v>13525</v>
      </c>
      <c r="AT881">
        <v>0</v>
      </c>
      <c r="AU881">
        <v>0</v>
      </c>
      <c r="AV881">
        <v>0</v>
      </c>
      <c r="AW881">
        <v>104</v>
      </c>
      <c r="AX881">
        <v>3</v>
      </c>
      <c r="AY881">
        <v>10032</v>
      </c>
      <c r="AZ881">
        <v>194</v>
      </c>
      <c r="BA881">
        <v>0</v>
      </c>
      <c r="BB881">
        <v>0</v>
      </c>
      <c r="BC881" s="1">
        <v>0</v>
      </c>
      <c r="BD881" s="1">
        <v>0</v>
      </c>
      <c r="BE881" s="1">
        <v>0</v>
      </c>
      <c r="BF881" s="1">
        <v>9406</v>
      </c>
      <c r="BG881" s="1">
        <v>0.14522645120136082</v>
      </c>
      <c r="BH881" s="1">
        <v>0.28226663831596854</v>
      </c>
      <c r="BI881" s="1">
        <v>12.233680629385498</v>
      </c>
      <c r="BJ881" s="1">
        <v>27.997661067403786</v>
      </c>
      <c r="BK881" s="1">
        <v>38352.426323623222</v>
      </c>
      <c r="BL881" s="1">
        <v>62</v>
      </c>
      <c r="BM881" s="1">
        <v>30.280140335955775</v>
      </c>
      <c r="BN881" s="1">
        <v>279.17621022042664</v>
      </c>
      <c r="BO881" s="1">
        <v>5.8697859946816493</v>
      </c>
      <c r="BP881">
        <f>IFERROR(VLOOKUP(C881,'[2]Øyer per selskap'!$A$2:$D$43,4,FALSE),0)</f>
        <v>0</v>
      </c>
      <c r="BQ881">
        <f>IFERROR(VLOOKUP(C881,'[1]Pivot 28112017 - VIR 2018'!$D$4:$E$117,2,FALSE),0)</f>
        <v>22.727000000000004</v>
      </c>
      <c r="BR881">
        <v>276.60000000000002</v>
      </c>
    </row>
    <row r="882" spans="1:70" x14ac:dyDescent="0.25">
      <c r="A882" t="s">
        <v>653</v>
      </c>
      <c r="B882" t="s">
        <v>654</v>
      </c>
      <c r="C882">
        <v>948755742</v>
      </c>
      <c r="D882" t="s">
        <v>655</v>
      </c>
      <c r="E882">
        <v>2007</v>
      </c>
      <c r="F882">
        <v>0</v>
      </c>
      <c r="G882">
        <v>0</v>
      </c>
      <c r="H882">
        <v>0</v>
      </c>
      <c r="I882">
        <v>5324</v>
      </c>
      <c r="J882">
        <v>0</v>
      </c>
      <c r="K882">
        <v>2230</v>
      </c>
      <c r="L882">
        <v>7662</v>
      </c>
      <c r="M882">
        <v>8683</v>
      </c>
      <c r="N882">
        <v>0</v>
      </c>
      <c r="O882">
        <v>0</v>
      </c>
      <c r="P882">
        <v>0</v>
      </c>
      <c r="Q882">
        <v>0</v>
      </c>
      <c r="R882">
        <v>1100</v>
      </c>
      <c r="S882">
        <v>0</v>
      </c>
      <c r="T882">
        <v>0</v>
      </c>
      <c r="U882">
        <v>0</v>
      </c>
      <c r="V882">
        <v>9085</v>
      </c>
      <c r="W882">
        <v>2081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4232</v>
      </c>
      <c r="AF882">
        <v>74190</v>
      </c>
      <c r="AG882">
        <v>50185</v>
      </c>
      <c r="AH882">
        <v>0</v>
      </c>
      <c r="AI882">
        <v>306</v>
      </c>
      <c r="AJ882">
        <v>365</v>
      </c>
      <c r="AK882">
        <v>472</v>
      </c>
      <c r="AL882">
        <v>702</v>
      </c>
      <c r="AM882">
        <v>2171</v>
      </c>
      <c r="AN882">
        <v>0</v>
      </c>
      <c r="AO882">
        <v>0</v>
      </c>
      <c r="AP882">
        <v>625</v>
      </c>
      <c r="AQ882">
        <v>6378</v>
      </c>
      <c r="AR882">
        <v>125</v>
      </c>
      <c r="AS882">
        <v>2051</v>
      </c>
      <c r="AT882">
        <v>0</v>
      </c>
      <c r="AU882">
        <v>0</v>
      </c>
      <c r="AV882">
        <v>0</v>
      </c>
      <c r="AW882">
        <v>82</v>
      </c>
      <c r="AX882">
        <v>25</v>
      </c>
      <c r="AY882">
        <v>11432</v>
      </c>
      <c r="AZ882">
        <v>2203</v>
      </c>
      <c r="BA882">
        <v>0</v>
      </c>
      <c r="BB882">
        <v>0</v>
      </c>
      <c r="BP882">
        <f>IFERROR(VLOOKUP(C882,'[2]Øyer per selskap'!$A$2:$D$43,4,FALSE),0)</f>
        <v>4</v>
      </c>
      <c r="BQ882">
        <f>IFERROR(VLOOKUP(C882,'[1]Pivot 28112017 - VIR 2018'!$D$4:$E$117,2,FALSE),0)</f>
        <v>4.2</v>
      </c>
      <c r="BR882">
        <v>244.45</v>
      </c>
    </row>
    <row r="883" spans="1:70" x14ac:dyDescent="0.25">
      <c r="A883" t="s">
        <v>656</v>
      </c>
      <c r="B883" t="s">
        <v>654</v>
      </c>
      <c r="C883">
        <v>948755742</v>
      </c>
      <c r="D883" t="s">
        <v>655</v>
      </c>
      <c r="E883">
        <v>2008</v>
      </c>
      <c r="F883">
        <v>0</v>
      </c>
      <c r="G883">
        <v>0</v>
      </c>
      <c r="H883">
        <v>0</v>
      </c>
      <c r="I883">
        <v>5171</v>
      </c>
      <c r="J883">
        <v>0</v>
      </c>
      <c r="K883">
        <v>2282</v>
      </c>
      <c r="L883">
        <v>7200</v>
      </c>
      <c r="M883">
        <v>8514</v>
      </c>
      <c r="N883">
        <v>0</v>
      </c>
      <c r="O883">
        <v>0</v>
      </c>
      <c r="P883">
        <v>0</v>
      </c>
      <c r="Q883">
        <v>0</v>
      </c>
      <c r="R883">
        <v>900</v>
      </c>
      <c r="S883">
        <v>0</v>
      </c>
      <c r="T883">
        <v>56</v>
      </c>
      <c r="U883">
        <v>0</v>
      </c>
      <c r="V883">
        <v>10083</v>
      </c>
      <c r="W883">
        <v>1024</v>
      </c>
      <c r="X883">
        <v>961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4213</v>
      </c>
      <c r="AF883">
        <v>72934</v>
      </c>
      <c r="AG883">
        <v>49013</v>
      </c>
      <c r="AH883">
        <v>0</v>
      </c>
      <c r="AI883">
        <v>307</v>
      </c>
      <c r="AJ883">
        <v>365</v>
      </c>
      <c r="AK883">
        <v>472</v>
      </c>
      <c r="AL883">
        <v>771</v>
      </c>
      <c r="AM883">
        <v>981</v>
      </c>
      <c r="AN883">
        <v>0</v>
      </c>
      <c r="AO883">
        <v>0</v>
      </c>
      <c r="AP883">
        <v>625</v>
      </c>
      <c r="AQ883">
        <v>5753</v>
      </c>
      <c r="AR883">
        <v>151</v>
      </c>
      <c r="AS883">
        <v>2552</v>
      </c>
      <c r="AT883">
        <v>0</v>
      </c>
      <c r="AU883">
        <v>0</v>
      </c>
      <c r="AV883">
        <v>0</v>
      </c>
      <c r="AW883">
        <v>82</v>
      </c>
      <c r="AX883">
        <v>25</v>
      </c>
      <c r="AY883">
        <v>16747</v>
      </c>
      <c r="AZ883">
        <v>1528</v>
      </c>
      <c r="BA883">
        <v>0</v>
      </c>
      <c r="BB883">
        <v>0</v>
      </c>
      <c r="BP883">
        <f>IFERROR(VLOOKUP(C883,'[2]Øyer per selskap'!$A$2:$D$43,4,FALSE),0)</f>
        <v>4</v>
      </c>
      <c r="BQ883">
        <f>IFERROR(VLOOKUP(C883,'[1]Pivot 28112017 - VIR 2018'!$D$4:$E$117,2,FALSE),0)</f>
        <v>4.2</v>
      </c>
      <c r="BR883">
        <v>244.45</v>
      </c>
    </row>
    <row r="884" spans="1:70" x14ac:dyDescent="0.25">
      <c r="A884" t="s">
        <v>657</v>
      </c>
      <c r="B884" t="s">
        <v>654</v>
      </c>
      <c r="C884">
        <v>948755742</v>
      </c>
      <c r="D884" t="s">
        <v>655</v>
      </c>
      <c r="E884">
        <v>2009</v>
      </c>
      <c r="F884">
        <v>0</v>
      </c>
      <c r="G884">
        <v>0</v>
      </c>
      <c r="H884">
        <v>0</v>
      </c>
      <c r="I884">
        <v>5273</v>
      </c>
      <c r="J884">
        <v>0</v>
      </c>
      <c r="K884">
        <v>2347</v>
      </c>
      <c r="L884">
        <v>5900</v>
      </c>
      <c r="M884">
        <v>5805</v>
      </c>
      <c r="N884">
        <v>0</v>
      </c>
      <c r="O884">
        <v>0</v>
      </c>
      <c r="P884">
        <v>0</v>
      </c>
      <c r="Q884">
        <v>0</v>
      </c>
      <c r="R884">
        <v>865</v>
      </c>
      <c r="S884">
        <v>0</v>
      </c>
      <c r="T884">
        <v>290</v>
      </c>
      <c r="U884">
        <v>0</v>
      </c>
      <c r="V884">
        <v>10149</v>
      </c>
      <c r="W884">
        <v>1949</v>
      </c>
      <c r="X884">
        <v>359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4217</v>
      </c>
      <c r="AF884">
        <v>72977</v>
      </c>
      <c r="AG884">
        <v>46827</v>
      </c>
      <c r="AH884">
        <v>0</v>
      </c>
      <c r="AI884">
        <v>280</v>
      </c>
      <c r="AJ884">
        <v>377</v>
      </c>
      <c r="AK884">
        <v>485</v>
      </c>
      <c r="AL884">
        <v>991</v>
      </c>
      <c r="AM884">
        <v>699</v>
      </c>
      <c r="AN884">
        <v>0</v>
      </c>
      <c r="AO884">
        <v>0</v>
      </c>
      <c r="AP884">
        <v>593</v>
      </c>
      <c r="AQ884">
        <v>5160</v>
      </c>
      <c r="AR884">
        <v>187</v>
      </c>
      <c r="AS884">
        <v>3306</v>
      </c>
      <c r="AT884">
        <v>0</v>
      </c>
      <c r="AU884">
        <v>0</v>
      </c>
      <c r="AV884">
        <v>0</v>
      </c>
      <c r="AW884">
        <v>83</v>
      </c>
      <c r="AX884">
        <v>25</v>
      </c>
      <c r="AY884">
        <v>23032</v>
      </c>
      <c r="AZ884">
        <v>1524</v>
      </c>
      <c r="BA884">
        <v>0</v>
      </c>
      <c r="BB884">
        <v>0</v>
      </c>
      <c r="BP884">
        <f>IFERROR(VLOOKUP(C884,'[2]Øyer per selskap'!$A$2:$D$43,4,FALSE),0)</f>
        <v>4</v>
      </c>
      <c r="BQ884">
        <f>IFERROR(VLOOKUP(C884,'[1]Pivot 28112017 - VIR 2018'!$D$4:$E$117,2,FALSE),0)</f>
        <v>4.2</v>
      </c>
      <c r="BR884">
        <v>244.45</v>
      </c>
    </row>
    <row r="885" spans="1:70" x14ac:dyDescent="0.25">
      <c r="A885" t="s">
        <v>658</v>
      </c>
      <c r="B885" t="s">
        <v>654</v>
      </c>
      <c r="C885">
        <v>948755742</v>
      </c>
      <c r="D885" t="s">
        <v>655</v>
      </c>
      <c r="E885">
        <v>2010</v>
      </c>
      <c r="F885">
        <v>0</v>
      </c>
      <c r="G885">
        <v>0</v>
      </c>
      <c r="H885">
        <v>0</v>
      </c>
      <c r="I885">
        <v>5831</v>
      </c>
      <c r="J885">
        <v>0</v>
      </c>
      <c r="K885">
        <v>2367</v>
      </c>
      <c r="L885">
        <v>6600</v>
      </c>
      <c r="M885">
        <v>6696</v>
      </c>
      <c r="N885">
        <v>0</v>
      </c>
      <c r="O885">
        <v>0</v>
      </c>
      <c r="P885">
        <v>0</v>
      </c>
      <c r="Q885">
        <v>0</v>
      </c>
      <c r="R885">
        <v>838</v>
      </c>
      <c r="S885">
        <v>5</v>
      </c>
      <c r="T885">
        <v>2</v>
      </c>
      <c r="U885">
        <v>0</v>
      </c>
      <c r="V885">
        <v>11199</v>
      </c>
      <c r="W885">
        <v>2769</v>
      </c>
      <c r="X885">
        <v>958</v>
      </c>
      <c r="Y885">
        <v>0</v>
      </c>
      <c r="Z885">
        <v>0</v>
      </c>
      <c r="AA885">
        <v>28626.27</v>
      </c>
      <c r="AB885">
        <v>2177.52</v>
      </c>
      <c r="AC885">
        <v>2234.12</v>
      </c>
      <c r="AD885">
        <v>6281.31</v>
      </c>
      <c r="AE885">
        <v>4227</v>
      </c>
      <c r="AF885">
        <v>101827</v>
      </c>
      <c r="AG885">
        <v>46239</v>
      </c>
      <c r="AH885">
        <v>0</v>
      </c>
      <c r="AI885">
        <v>282</v>
      </c>
      <c r="AJ885">
        <v>378</v>
      </c>
      <c r="AK885">
        <v>488</v>
      </c>
      <c r="AL885">
        <v>1388</v>
      </c>
      <c r="AM885">
        <v>853</v>
      </c>
      <c r="AN885">
        <v>0</v>
      </c>
      <c r="AO885">
        <v>0</v>
      </c>
      <c r="AP885">
        <v>593</v>
      </c>
      <c r="AQ885">
        <v>4567</v>
      </c>
      <c r="AR885">
        <v>187</v>
      </c>
      <c r="AS885">
        <v>3119</v>
      </c>
      <c r="AT885">
        <v>0</v>
      </c>
      <c r="AU885">
        <v>0</v>
      </c>
      <c r="AV885">
        <v>0</v>
      </c>
      <c r="AW885">
        <v>85</v>
      </c>
      <c r="AX885">
        <v>25</v>
      </c>
      <c r="AY885">
        <v>17860</v>
      </c>
      <c r="AZ885">
        <v>1579</v>
      </c>
      <c r="BA885">
        <v>0</v>
      </c>
      <c r="BB885">
        <v>0</v>
      </c>
      <c r="BP885">
        <f>IFERROR(VLOOKUP(C885,'[2]Øyer per selskap'!$A$2:$D$43,4,FALSE),0)</f>
        <v>4</v>
      </c>
      <c r="BQ885">
        <f>IFERROR(VLOOKUP(C885,'[1]Pivot 28112017 - VIR 2018'!$D$4:$E$117,2,FALSE),0)</f>
        <v>4.2</v>
      </c>
      <c r="BR885">
        <v>244.45</v>
      </c>
    </row>
    <row r="886" spans="1:70" x14ac:dyDescent="0.25">
      <c r="A886" t="s">
        <v>659</v>
      </c>
      <c r="B886" t="s">
        <v>654</v>
      </c>
      <c r="C886">
        <v>948755742</v>
      </c>
      <c r="D886" t="s">
        <v>655</v>
      </c>
      <c r="E886">
        <v>2011</v>
      </c>
      <c r="F886">
        <v>0</v>
      </c>
      <c r="G886">
        <v>0</v>
      </c>
      <c r="H886">
        <v>0</v>
      </c>
      <c r="I886">
        <v>6520</v>
      </c>
      <c r="J886">
        <v>0</v>
      </c>
      <c r="K886">
        <v>2362</v>
      </c>
      <c r="L886">
        <v>7600</v>
      </c>
      <c r="M886">
        <v>9498</v>
      </c>
      <c r="N886">
        <v>0</v>
      </c>
      <c r="O886">
        <v>0</v>
      </c>
      <c r="P886">
        <v>0</v>
      </c>
      <c r="Q886">
        <v>0</v>
      </c>
      <c r="R886">
        <v>1028</v>
      </c>
      <c r="S886">
        <v>0</v>
      </c>
      <c r="T886">
        <v>72</v>
      </c>
      <c r="U886">
        <v>0</v>
      </c>
      <c r="V886">
        <v>12551</v>
      </c>
      <c r="W886">
        <v>1390</v>
      </c>
      <c r="X886">
        <v>1018</v>
      </c>
      <c r="Y886">
        <v>0</v>
      </c>
      <c r="Z886">
        <v>0</v>
      </c>
      <c r="AA886">
        <v>28626.27</v>
      </c>
      <c r="AB886">
        <v>2177.52</v>
      </c>
      <c r="AC886">
        <v>2234.12</v>
      </c>
      <c r="AD886">
        <v>6314.21</v>
      </c>
      <c r="AE886">
        <v>4253</v>
      </c>
      <c r="AF886">
        <v>104578</v>
      </c>
      <c r="AG886">
        <v>44434</v>
      </c>
      <c r="AH886">
        <v>0</v>
      </c>
      <c r="AI886">
        <v>280</v>
      </c>
      <c r="AJ886">
        <v>375</v>
      </c>
      <c r="AK886">
        <v>506</v>
      </c>
      <c r="AL886">
        <v>1895</v>
      </c>
      <c r="AM886">
        <v>1747</v>
      </c>
      <c r="AN886">
        <v>0</v>
      </c>
      <c r="AO886">
        <v>0</v>
      </c>
      <c r="AP886">
        <v>436</v>
      </c>
      <c r="AQ886">
        <v>4131</v>
      </c>
      <c r="AR886">
        <v>221</v>
      </c>
      <c r="AS886">
        <v>3770</v>
      </c>
      <c r="AT886">
        <v>0</v>
      </c>
      <c r="AU886">
        <v>0</v>
      </c>
      <c r="AV886">
        <v>0</v>
      </c>
      <c r="AW886">
        <v>106</v>
      </c>
      <c r="AX886">
        <v>25</v>
      </c>
      <c r="AY886">
        <v>17668</v>
      </c>
      <c r="AZ886">
        <v>1798</v>
      </c>
      <c r="BA886">
        <v>0</v>
      </c>
      <c r="BB886">
        <v>0</v>
      </c>
      <c r="BP886">
        <f>IFERROR(VLOOKUP(C886,'[2]Øyer per selskap'!$A$2:$D$43,4,FALSE),0)</f>
        <v>4</v>
      </c>
      <c r="BQ886">
        <f>IFERROR(VLOOKUP(C886,'[1]Pivot 28112017 - VIR 2018'!$D$4:$E$117,2,FALSE),0)</f>
        <v>4.2</v>
      </c>
      <c r="BR886">
        <v>244.45</v>
      </c>
    </row>
    <row r="887" spans="1:70" x14ac:dyDescent="0.25">
      <c r="A887" t="s">
        <v>660</v>
      </c>
      <c r="B887" t="s">
        <v>654</v>
      </c>
      <c r="C887">
        <v>948755742</v>
      </c>
      <c r="D887" t="s">
        <v>655</v>
      </c>
      <c r="E887">
        <v>2012</v>
      </c>
      <c r="F887">
        <v>0</v>
      </c>
      <c r="G887">
        <v>0</v>
      </c>
      <c r="H887">
        <v>0</v>
      </c>
      <c r="I887">
        <v>7281</v>
      </c>
      <c r="J887">
        <v>0</v>
      </c>
      <c r="K887">
        <v>2238</v>
      </c>
      <c r="L887">
        <v>6472</v>
      </c>
      <c r="M887">
        <v>6381</v>
      </c>
      <c r="N887">
        <v>0</v>
      </c>
      <c r="O887">
        <v>0</v>
      </c>
      <c r="P887">
        <v>0</v>
      </c>
      <c r="Q887">
        <v>0</v>
      </c>
      <c r="R887">
        <v>299</v>
      </c>
      <c r="S887">
        <v>24</v>
      </c>
      <c r="T887">
        <v>0</v>
      </c>
      <c r="U887">
        <v>0</v>
      </c>
      <c r="V887">
        <v>14824</v>
      </c>
      <c r="W887">
        <v>1212</v>
      </c>
      <c r="X887">
        <v>1324</v>
      </c>
      <c r="Y887">
        <v>0</v>
      </c>
      <c r="Z887">
        <v>0</v>
      </c>
      <c r="AA887">
        <v>28626.27</v>
      </c>
      <c r="AB887">
        <v>2177.52</v>
      </c>
      <c r="AC887">
        <v>2234.12</v>
      </c>
      <c r="AD887">
        <v>6314.21</v>
      </c>
      <c r="AE887">
        <v>4252</v>
      </c>
      <c r="AF887">
        <v>114861</v>
      </c>
      <c r="AG887">
        <v>40334</v>
      </c>
      <c r="AH887">
        <v>0</v>
      </c>
      <c r="AI887">
        <v>281</v>
      </c>
      <c r="AJ887">
        <v>378</v>
      </c>
      <c r="AK887">
        <v>510</v>
      </c>
      <c r="AL887">
        <v>644</v>
      </c>
      <c r="AM887">
        <v>634</v>
      </c>
      <c r="AN887">
        <v>0</v>
      </c>
      <c r="AO887">
        <v>0</v>
      </c>
      <c r="AP887">
        <v>437</v>
      </c>
      <c r="AQ887">
        <v>3694</v>
      </c>
      <c r="AR887">
        <v>268</v>
      </c>
      <c r="AS887">
        <v>4899</v>
      </c>
      <c r="AT887">
        <v>121</v>
      </c>
      <c r="AU887">
        <v>0</v>
      </c>
      <c r="AV887">
        <v>0</v>
      </c>
      <c r="AW887">
        <v>107</v>
      </c>
      <c r="AX887">
        <v>25</v>
      </c>
      <c r="AY887">
        <v>18501</v>
      </c>
      <c r="AZ887">
        <v>1842</v>
      </c>
      <c r="BA887">
        <v>0</v>
      </c>
      <c r="BB887">
        <v>0</v>
      </c>
      <c r="BC887" s="1">
        <v>8.9722447325769856</v>
      </c>
      <c r="BD887" s="1">
        <v>0</v>
      </c>
      <c r="BE887" s="1">
        <v>9872</v>
      </c>
      <c r="BF887" s="1">
        <v>15940</v>
      </c>
      <c r="BG887" s="1">
        <v>0</v>
      </c>
      <c r="BH887" s="1">
        <v>0</v>
      </c>
      <c r="BI887" s="1">
        <v>9.5794228356336255</v>
      </c>
      <c r="BJ887" s="1">
        <v>29.021016311166875</v>
      </c>
      <c r="BK887" s="1">
        <v>3059.2801756587201</v>
      </c>
      <c r="BL887" s="1">
        <v>70.228607277289839</v>
      </c>
      <c r="BM887" s="1">
        <v>153.26574654956084</v>
      </c>
      <c r="BN887" s="1">
        <v>525.16602676704292</v>
      </c>
      <c r="BO887" s="1">
        <v>1.9766601178782026</v>
      </c>
      <c r="BP887">
        <f>IFERROR(VLOOKUP(C887,'[2]Øyer per selskap'!$A$2:$D$43,4,FALSE),0)</f>
        <v>4</v>
      </c>
      <c r="BQ887">
        <f>IFERROR(VLOOKUP(C887,'[1]Pivot 28112017 - VIR 2018'!$D$4:$E$117,2,FALSE),0)</f>
        <v>4.2</v>
      </c>
      <c r="BR887">
        <v>244.45</v>
      </c>
    </row>
    <row r="888" spans="1:70" x14ac:dyDescent="0.25">
      <c r="A888" t="s">
        <v>661</v>
      </c>
      <c r="B888" t="s">
        <v>654</v>
      </c>
      <c r="C888">
        <v>948755742</v>
      </c>
      <c r="D888" t="s">
        <v>655</v>
      </c>
      <c r="E888">
        <v>2013</v>
      </c>
      <c r="F888">
        <v>0</v>
      </c>
      <c r="G888">
        <v>0</v>
      </c>
      <c r="H888">
        <v>0</v>
      </c>
      <c r="I888">
        <v>7478</v>
      </c>
      <c r="J888">
        <v>0</v>
      </c>
      <c r="K888">
        <v>2511</v>
      </c>
      <c r="L888">
        <v>6897</v>
      </c>
      <c r="M888">
        <v>8503</v>
      </c>
      <c r="N888">
        <v>0</v>
      </c>
      <c r="O888">
        <v>0</v>
      </c>
      <c r="P888">
        <v>0</v>
      </c>
      <c r="Q888">
        <v>0</v>
      </c>
      <c r="R888">
        <v>1416</v>
      </c>
      <c r="S888">
        <v>207</v>
      </c>
      <c r="T888">
        <v>27</v>
      </c>
      <c r="U888">
        <v>0</v>
      </c>
      <c r="V888">
        <v>12946</v>
      </c>
      <c r="W888">
        <v>1899</v>
      </c>
      <c r="X888">
        <v>882</v>
      </c>
      <c r="Y888">
        <v>0</v>
      </c>
      <c r="Z888">
        <v>0</v>
      </c>
      <c r="AA888">
        <v>28626.27</v>
      </c>
      <c r="AB888">
        <v>2177.52</v>
      </c>
      <c r="AC888">
        <v>2234.12</v>
      </c>
      <c r="AD888">
        <v>6314.21</v>
      </c>
      <c r="AE888">
        <v>4280</v>
      </c>
      <c r="AF888">
        <v>107830</v>
      </c>
      <c r="AG888">
        <v>41286</v>
      </c>
      <c r="AH888">
        <v>0</v>
      </c>
      <c r="AI888">
        <v>281</v>
      </c>
      <c r="AJ888">
        <v>378</v>
      </c>
      <c r="AK888">
        <v>510</v>
      </c>
      <c r="AL888">
        <v>2022</v>
      </c>
      <c r="AM888">
        <v>226</v>
      </c>
      <c r="AN888">
        <v>0</v>
      </c>
      <c r="AO888">
        <v>0</v>
      </c>
      <c r="AP888">
        <v>366</v>
      </c>
      <c r="AQ888">
        <v>3328</v>
      </c>
      <c r="AR888">
        <v>276</v>
      </c>
      <c r="AS888">
        <v>4859</v>
      </c>
      <c r="AT888">
        <v>393</v>
      </c>
      <c r="AU888">
        <v>0</v>
      </c>
      <c r="AV888">
        <v>0</v>
      </c>
      <c r="AW888">
        <v>107</v>
      </c>
      <c r="AX888">
        <v>25</v>
      </c>
      <c r="AY888">
        <v>18814</v>
      </c>
      <c r="AZ888">
        <v>3526</v>
      </c>
      <c r="BA888">
        <v>0</v>
      </c>
      <c r="BB888">
        <v>0</v>
      </c>
      <c r="BC888" s="1">
        <v>8.9722447325769856</v>
      </c>
      <c r="BD888" s="1">
        <v>0</v>
      </c>
      <c r="BE888" s="1">
        <v>9872</v>
      </c>
      <c r="BF888" s="1">
        <v>15940</v>
      </c>
      <c r="BG888" s="1">
        <v>0</v>
      </c>
      <c r="BH888" s="1">
        <v>0</v>
      </c>
      <c r="BI888" s="1">
        <v>9.5794228356336255</v>
      </c>
      <c r="BJ888" s="1">
        <v>29.021016311166875</v>
      </c>
      <c r="BK888" s="1">
        <v>3059.2801756587201</v>
      </c>
      <c r="BL888" s="1">
        <v>70.228607277289839</v>
      </c>
      <c r="BM888" s="1">
        <v>153.26574654956084</v>
      </c>
      <c r="BN888" s="1">
        <v>525.16602676704292</v>
      </c>
      <c r="BO888" s="1">
        <v>1.9766601178782026</v>
      </c>
      <c r="BP888">
        <f>IFERROR(VLOOKUP(C888,'[2]Øyer per selskap'!$A$2:$D$43,4,FALSE),0)</f>
        <v>4</v>
      </c>
      <c r="BQ888">
        <f>IFERROR(VLOOKUP(C888,'[1]Pivot 28112017 - VIR 2018'!$D$4:$E$117,2,FALSE),0)</f>
        <v>4.2</v>
      </c>
      <c r="BR888">
        <v>244.45</v>
      </c>
    </row>
    <row r="889" spans="1:70" x14ac:dyDescent="0.25">
      <c r="A889" t="s">
        <v>662</v>
      </c>
      <c r="B889" t="s">
        <v>654</v>
      </c>
      <c r="C889">
        <v>948755742</v>
      </c>
      <c r="D889" t="s">
        <v>655</v>
      </c>
      <c r="E889">
        <v>2014</v>
      </c>
      <c r="F889">
        <v>0</v>
      </c>
      <c r="G889">
        <v>0</v>
      </c>
      <c r="H889">
        <v>0</v>
      </c>
      <c r="I889">
        <v>7906</v>
      </c>
      <c r="J889">
        <v>0</v>
      </c>
      <c r="K889">
        <v>2256</v>
      </c>
      <c r="L889">
        <v>6050</v>
      </c>
      <c r="M889">
        <v>7754</v>
      </c>
      <c r="N889">
        <v>0</v>
      </c>
      <c r="O889">
        <v>0</v>
      </c>
      <c r="P889">
        <v>0</v>
      </c>
      <c r="Q889">
        <v>0</v>
      </c>
      <c r="R889">
        <v>908</v>
      </c>
      <c r="S889">
        <v>0</v>
      </c>
      <c r="T889">
        <v>206</v>
      </c>
      <c r="U889">
        <v>0</v>
      </c>
      <c r="V889">
        <v>15409</v>
      </c>
      <c r="W889">
        <v>-6</v>
      </c>
      <c r="X889">
        <v>2488</v>
      </c>
      <c r="Y889">
        <v>0</v>
      </c>
      <c r="Z889">
        <v>0</v>
      </c>
      <c r="AA889">
        <v>28626.27</v>
      </c>
      <c r="AB889">
        <v>2177.52</v>
      </c>
      <c r="AC889">
        <v>2234.12</v>
      </c>
      <c r="AD889">
        <v>6314.21</v>
      </c>
      <c r="AE889">
        <v>4376</v>
      </c>
      <c r="AF889">
        <v>132646</v>
      </c>
      <c r="AG889">
        <v>38695</v>
      </c>
      <c r="AH889">
        <v>0</v>
      </c>
      <c r="AI889">
        <v>283</v>
      </c>
      <c r="AJ889">
        <v>378</v>
      </c>
      <c r="AK889">
        <v>507</v>
      </c>
      <c r="AL889">
        <v>1431</v>
      </c>
      <c r="AM889">
        <v>1306</v>
      </c>
      <c r="AN889">
        <v>0</v>
      </c>
      <c r="AO889">
        <v>0</v>
      </c>
      <c r="AP889">
        <v>312</v>
      </c>
      <c r="AQ889">
        <v>3016</v>
      </c>
      <c r="AR889">
        <v>313</v>
      </c>
      <c r="AS889">
        <v>5497</v>
      </c>
      <c r="AT889">
        <v>318</v>
      </c>
      <c r="AU889">
        <v>0</v>
      </c>
      <c r="AV889">
        <v>0</v>
      </c>
      <c r="AW889">
        <v>104</v>
      </c>
      <c r="AX889">
        <v>25</v>
      </c>
      <c r="AY889">
        <v>17377</v>
      </c>
      <c r="AZ889">
        <v>2204</v>
      </c>
      <c r="BA889">
        <v>0</v>
      </c>
      <c r="BB889">
        <v>0</v>
      </c>
      <c r="BC889" s="1">
        <v>8.9722447325769856</v>
      </c>
      <c r="BD889" s="1">
        <v>0</v>
      </c>
      <c r="BE889" s="1">
        <v>9872</v>
      </c>
      <c r="BF889" s="1">
        <v>15940</v>
      </c>
      <c r="BG889" s="1">
        <v>0</v>
      </c>
      <c r="BH889" s="1">
        <v>0</v>
      </c>
      <c r="BI889" s="1">
        <v>9.5794228356336255</v>
      </c>
      <c r="BJ889" s="1">
        <v>29.021016311166875</v>
      </c>
      <c r="BK889" s="1">
        <v>3059.2801756587201</v>
      </c>
      <c r="BL889" s="1">
        <v>70.228607277289839</v>
      </c>
      <c r="BM889" s="1">
        <v>153.26574654956084</v>
      </c>
      <c r="BN889" s="1">
        <v>525.16602676704292</v>
      </c>
      <c r="BO889" s="1">
        <v>1.9766601178782026</v>
      </c>
      <c r="BP889">
        <f>IFERROR(VLOOKUP(C889,'[2]Øyer per selskap'!$A$2:$D$43,4,FALSE),0)</f>
        <v>4</v>
      </c>
      <c r="BQ889">
        <f>IFERROR(VLOOKUP(C889,'[1]Pivot 28112017 - VIR 2018'!$D$4:$E$117,2,FALSE),0)</f>
        <v>4.2</v>
      </c>
      <c r="BR889">
        <v>244.45</v>
      </c>
    </row>
    <row r="890" spans="1:70" x14ac:dyDescent="0.25">
      <c r="A890" t="s">
        <v>663</v>
      </c>
      <c r="B890" t="s">
        <v>654</v>
      </c>
      <c r="C890">
        <v>948755742</v>
      </c>
      <c r="D890" t="s">
        <v>655</v>
      </c>
      <c r="E890">
        <v>2015</v>
      </c>
      <c r="F890">
        <v>0</v>
      </c>
      <c r="G890">
        <v>0</v>
      </c>
      <c r="H890">
        <v>0</v>
      </c>
      <c r="I890">
        <v>9200</v>
      </c>
      <c r="J890">
        <v>0</v>
      </c>
      <c r="K890">
        <v>2208</v>
      </c>
      <c r="L890">
        <v>6957</v>
      </c>
      <c r="M890">
        <v>7126</v>
      </c>
      <c r="N890">
        <v>0</v>
      </c>
      <c r="O890">
        <v>0</v>
      </c>
      <c r="P890">
        <v>0</v>
      </c>
      <c r="Q890">
        <v>0</v>
      </c>
      <c r="R890">
        <v>1319</v>
      </c>
      <c r="S890">
        <v>163</v>
      </c>
      <c r="T890">
        <v>525</v>
      </c>
      <c r="U890">
        <v>0</v>
      </c>
      <c r="V890">
        <v>14286</v>
      </c>
      <c r="W890">
        <v>1771</v>
      </c>
      <c r="X890">
        <v>3814</v>
      </c>
      <c r="Y890">
        <v>0</v>
      </c>
      <c r="Z890">
        <v>0</v>
      </c>
      <c r="AA890">
        <v>28626.27</v>
      </c>
      <c r="AB890">
        <v>2177.52</v>
      </c>
      <c r="AC890">
        <v>2234.12</v>
      </c>
      <c r="AD890">
        <v>6314.21</v>
      </c>
      <c r="AE890">
        <v>4395</v>
      </c>
      <c r="AF890">
        <v>139931</v>
      </c>
      <c r="AG890">
        <v>38286</v>
      </c>
      <c r="AH890">
        <v>0</v>
      </c>
      <c r="AI890">
        <v>284</v>
      </c>
      <c r="AJ890">
        <v>369</v>
      </c>
      <c r="AK890">
        <v>507</v>
      </c>
      <c r="AL890">
        <v>2581</v>
      </c>
      <c r="AM890">
        <v>3917</v>
      </c>
      <c r="AN890">
        <v>0</v>
      </c>
      <c r="AO890">
        <v>0</v>
      </c>
      <c r="AP890">
        <v>237</v>
      </c>
      <c r="AQ890">
        <v>2779</v>
      </c>
      <c r="AR890">
        <v>329</v>
      </c>
      <c r="AS890">
        <v>5616</v>
      </c>
      <c r="AT890">
        <v>430</v>
      </c>
      <c r="AU890">
        <v>7</v>
      </c>
      <c r="AV890">
        <v>0</v>
      </c>
      <c r="AW890">
        <v>113</v>
      </c>
      <c r="AX890">
        <v>25</v>
      </c>
      <c r="AY890">
        <v>19171</v>
      </c>
      <c r="AZ890">
        <v>2080</v>
      </c>
      <c r="BA890">
        <v>0</v>
      </c>
      <c r="BB890">
        <v>0</v>
      </c>
      <c r="BC890" s="1">
        <v>8.9722447325769856</v>
      </c>
      <c r="BD890" s="1">
        <v>0</v>
      </c>
      <c r="BE890" s="1">
        <v>9872</v>
      </c>
      <c r="BF890" s="1">
        <v>15940</v>
      </c>
      <c r="BG890" s="1">
        <v>0</v>
      </c>
      <c r="BH890" s="1">
        <v>0</v>
      </c>
      <c r="BI890" s="1">
        <v>9.5794228356336255</v>
      </c>
      <c r="BJ890" s="1">
        <v>29.021016311166875</v>
      </c>
      <c r="BK890" s="1">
        <v>3059.2801756587201</v>
      </c>
      <c r="BL890" s="1">
        <v>70.228607277289839</v>
      </c>
      <c r="BM890" s="1">
        <v>153.26574654956084</v>
      </c>
      <c r="BN890" s="1">
        <v>525.16602676704292</v>
      </c>
      <c r="BO890" s="1">
        <v>1.9766601178782026</v>
      </c>
      <c r="BP890">
        <f>IFERROR(VLOOKUP(C890,'[2]Øyer per selskap'!$A$2:$D$43,4,FALSE),0)</f>
        <v>4</v>
      </c>
      <c r="BQ890">
        <f>IFERROR(VLOOKUP(C890,'[1]Pivot 28112017 - VIR 2018'!$D$4:$E$117,2,FALSE),0)</f>
        <v>4.2</v>
      </c>
      <c r="BR890">
        <v>244.45</v>
      </c>
    </row>
    <row r="891" spans="1:70" x14ac:dyDescent="0.25">
      <c r="A891" t="s">
        <v>664</v>
      </c>
      <c r="B891" t="s">
        <v>654</v>
      </c>
      <c r="C891">
        <v>948755742</v>
      </c>
      <c r="D891" t="s">
        <v>655</v>
      </c>
      <c r="E891">
        <v>2016</v>
      </c>
      <c r="F891">
        <v>0</v>
      </c>
      <c r="G891">
        <v>0</v>
      </c>
      <c r="H891">
        <v>0</v>
      </c>
      <c r="I891">
        <v>9459</v>
      </c>
      <c r="J891">
        <v>0</v>
      </c>
      <c r="K891">
        <v>2223</v>
      </c>
      <c r="L891">
        <v>7046</v>
      </c>
      <c r="M891">
        <v>7023</v>
      </c>
      <c r="N891">
        <v>0</v>
      </c>
      <c r="O891">
        <v>0</v>
      </c>
      <c r="P891">
        <v>0</v>
      </c>
      <c r="Q891">
        <v>0</v>
      </c>
      <c r="R891">
        <v>1868</v>
      </c>
      <c r="S891">
        <v>74</v>
      </c>
      <c r="T891">
        <v>611</v>
      </c>
      <c r="U891">
        <v>0</v>
      </c>
      <c r="V891">
        <v>18383</v>
      </c>
      <c r="W891">
        <v>733</v>
      </c>
      <c r="X891">
        <v>2884</v>
      </c>
      <c r="Y891">
        <v>0</v>
      </c>
      <c r="Z891">
        <v>0</v>
      </c>
      <c r="AA891">
        <v>28626.27</v>
      </c>
      <c r="AB891">
        <v>2177.52</v>
      </c>
      <c r="AC891">
        <v>2234.12</v>
      </c>
      <c r="AD891">
        <v>6314.21</v>
      </c>
      <c r="AE891">
        <v>4427</v>
      </c>
      <c r="AF891">
        <v>133641</v>
      </c>
      <c r="AG891">
        <v>37143</v>
      </c>
      <c r="AH891">
        <v>0</v>
      </c>
      <c r="AI891">
        <v>284</v>
      </c>
      <c r="AJ891">
        <v>354</v>
      </c>
      <c r="AK891">
        <v>503</v>
      </c>
      <c r="AL891">
        <v>1776</v>
      </c>
      <c r="AM891">
        <v>312</v>
      </c>
      <c r="AN891">
        <v>0</v>
      </c>
      <c r="AO891">
        <v>0</v>
      </c>
      <c r="AP891">
        <v>216</v>
      </c>
      <c r="AQ891">
        <v>2563</v>
      </c>
      <c r="AR891">
        <v>344</v>
      </c>
      <c r="AS891">
        <v>5685</v>
      </c>
      <c r="AT891">
        <v>713</v>
      </c>
      <c r="AU891">
        <v>109</v>
      </c>
      <c r="AV891">
        <v>0</v>
      </c>
      <c r="AW891">
        <v>124</v>
      </c>
      <c r="AX891">
        <v>25</v>
      </c>
      <c r="AY891">
        <v>12701</v>
      </c>
      <c r="AZ891">
        <v>2412</v>
      </c>
      <c r="BA891">
        <v>0</v>
      </c>
      <c r="BB891">
        <v>0</v>
      </c>
      <c r="BC891" s="1">
        <v>8.9722447325769856</v>
      </c>
      <c r="BD891" s="1">
        <v>0</v>
      </c>
      <c r="BE891" s="1">
        <v>9872</v>
      </c>
      <c r="BF891" s="1">
        <v>15940</v>
      </c>
      <c r="BG891" s="1">
        <v>0</v>
      </c>
      <c r="BH891" s="1">
        <v>0</v>
      </c>
      <c r="BI891" s="1">
        <v>9.5794228356336255</v>
      </c>
      <c r="BJ891" s="1">
        <v>29.021016311166875</v>
      </c>
      <c r="BK891" s="1">
        <v>3059.2801756587201</v>
      </c>
      <c r="BL891" s="1">
        <v>70.228607277289839</v>
      </c>
      <c r="BM891" s="1">
        <v>153.26574654956084</v>
      </c>
      <c r="BN891" s="1">
        <v>525.16602676704292</v>
      </c>
      <c r="BO891" s="1">
        <v>1.9766601178782026</v>
      </c>
      <c r="BP891">
        <f>IFERROR(VLOOKUP(C891,'[2]Øyer per selskap'!$A$2:$D$43,4,FALSE),0)</f>
        <v>4</v>
      </c>
      <c r="BQ891">
        <f>IFERROR(VLOOKUP(C891,'[1]Pivot 28112017 - VIR 2018'!$D$4:$E$117,2,FALSE),0)</f>
        <v>4.2</v>
      </c>
      <c r="BR891">
        <v>244.45</v>
      </c>
    </row>
    <row r="892" spans="1:70" x14ac:dyDescent="0.25">
      <c r="A892" t="s">
        <v>1580</v>
      </c>
      <c r="B892" t="s">
        <v>1581</v>
      </c>
      <c r="C892">
        <v>987626844</v>
      </c>
      <c r="D892" t="s">
        <v>1582</v>
      </c>
      <c r="E892">
        <v>2007</v>
      </c>
      <c r="F892">
        <v>0</v>
      </c>
      <c r="G892">
        <v>0</v>
      </c>
      <c r="H892">
        <v>0</v>
      </c>
      <c r="I892">
        <v>8645</v>
      </c>
      <c r="J892">
        <v>0</v>
      </c>
      <c r="K892">
        <v>0</v>
      </c>
      <c r="L892">
        <v>0</v>
      </c>
      <c r="M892">
        <v>41062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6455</v>
      </c>
      <c r="W892">
        <v>2156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19247</v>
      </c>
      <c r="AF892">
        <v>232451</v>
      </c>
      <c r="AG892">
        <v>0</v>
      </c>
      <c r="AH892">
        <v>0</v>
      </c>
      <c r="AI892">
        <v>1252</v>
      </c>
      <c r="AJ892">
        <v>514</v>
      </c>
      <c r="AK892">
        <v>789</v>
      </c>
      <c r="AL892">
        <v>4210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4709</v>
      </c>
      <c r="AS892">
        <v>102209</v>
      </c>
      <c r="AT892">
        <v>0</v>
      </c>
      <c r="AU892">
        <v>0</v>
      </c>
      <c r="AV892">
        <v>0</v>
      </c>
      <c r="AW892">
        <v>275</v>
      </c>
      <c r="AX892">
        <v>0</v>
      </c>
      <c r="AY892">
        <v>31475</v>
      </c>
      <c r="AZ892">
        <v>0</v>
      </c>
      <c r="BA892">
        <v>0</v>
      </c>
      <c r="BB892">
        <v>0</v>
      </c>
      <c r="BC892" s="1">
        <v>0</v>
      </c>
      <c r="BD892" s="1">
        <v>0</v>
      </c>
      <c r="BE892" s="1">
        <v>0</v>
      </c>
      <c r="BF892" s="1">
        <v>17272</v>
      </c>
      <c r="BG892" s="1">
        <v>0.3264821676702177</v>
      </c>
      <c r="BH892" s="1">
        <v>1.4069013432144511E-2</v>
      </c>
      <c r="BI892" s="1">
        <v>6.4277443260768878</v>
      </c>
      <c r="BJ892" s="1">
        <v>22</v>
      </c>
      <c r="BK892" s="1">
        <v>106684.87031032886</v>
      </c>
      <c r="BL892" s="1">
        <v>59.972846225104213</v>
      </c>
      <c r="BM892" s="1">
        <v>26.34883047707272</v>
      </c>
      <c r="BN892" s="1">
        <v>178.03973676084607</v>
      </c>
      <c r="BO892" s="1">
        <v>4.5333603520147685</v>
      </c>
      <c r="BP892">
        <f>IFERROR(VLOOKUP(C892,'[2]Øyer per selskap'!$A$2:$D$43,4,FALSE),0)</f>
        <v>0</v>
      </c>
      <c r="BQ892">
        <f>IFERROR(VLOOKUP(C892,'[1]Pivot 28112017 - VIR 2018'!$D$4:$E$117,2,FALSE),0)</f>
        <v>5.3000000000000007</v>
      </c>
      <c r="BR892">
        <v>259.7</v>
      </c>
    </row>
    <row r="893" spans="1:70" x14ac:dyDescent="0.25">
      <c r="A893" t="s">
        <v>1583</v>
      </c>
      <c r="B893" t="s">
        <v>1581</v>
      </c>
      <c r="C893">
        <v>987626844</v>
      </c>
      <c r="D893" t="s">
        <v>1582</v>
      </c>
      <c r="E893">
        <v>2008</v>
      </c>
      <c r="F893">
        <v>0</v>
      </c>
      <c r="G893">
        <v>0</v>
      </c>
      <c r="H893">
        <v>0</v>
      </c>
      <c r="I893">
        <v>8278</v>
      </c>
      <c r="J893">
        <v>0</v>
      </c>
      <c r="K893">
        <v>0</v>
      </c>
      <c r="L893">
        <v>0</v>
      </c>
      <c r="M893">
        <v>39492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7171</v>
      </c>
      <c r="W893">
        <v>2395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19508</v>
      </c>
      <c r="AF893">
        <v>251327</v>
      </c>
      <c r="AG893">
        <v>0</v>
      </c>
      <c r="AH893">
        <v>0</v>
      </c>
      <c r="AI893">
        <v>1252</v>
      </c>
      <c r="AJ893">
        <v>495</v>
      </c>
      <c r="AK893">
        <v>796</v>
      </c>
      <c r="AL893">
        <v>3735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5199</v>
      </c>
      <c r="AS893">
        <v>110617</v>
      </c>
      <c r="AT893">
        <v>0</v>
      </c>
      <c r="AU893">
        <v>0</v>
      </c>
      <c r="AV893">
        <v>0</v>
      </c>
      <c r="AW893">
        <v>301</v>
      </c>
      <c r="AX893">
        <v>0</v>
      </c>
      <c r="AY893">
        <v>37098</v>
      </c>
      <c r="AZ893">
        <v>0</v>
      </c>
      <c r="BA893">
        <v>0</v>
      </c>
      <c r="BB893">
        <v>0</v>
      </c>
      <c r="BP893">
        <f>IFERROR(VLOOKUP(C893,'[2]Øyer per selskap'!$A$2:$D$43,4,FALSE),0)</f>
        <v>0</v>
      </c>
      <c r="BQ893">
        <f>IFERROR(VLOOKUP(C893,'[1]Pivot 28112017 - VIR 2018'!$D$4:$E$117,2,FALSE),0)</f>
        <v>5.3000000000000007</v>
      </c>
      <c r="BR893">
        <v>259.7</v>
      </c>
    </row>
    <row r="894" spans="1:70" x14ac:dyDescent="0.25">
      <c r="A894" t="s">
        <v>1584</v>
      </c>
      <c r="B894" t="s">
        <v>1581</v>
      </c>
      <c r="C894">
        <v>987626844</v>
      </c>
      <c r="D894" t="s">
        <v>1582</v>
      </c>
      <c r="E894">
        <v>2009</v>
      </c>
      <c r="F894">
        <v>0</v>
      </c>
      <c r="G894">
        <v>0</v>
      </c>
      <c r="H894">
        <v>0</v>
      </c>
      <c r="I894">
        <v>9304</v>
      </c>
      <c r="J894">
        <v>0</v>
      </c>
      <c r="K894">
        <v>0</v>
      </c>
      <c r="L894">
        <v>0</v>
      </c>
      <c r="M894">
        <v>45059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5335</v>
      </c>
      <c r="W894">
        <v>2558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19589</v>
      </c>
      <c r="AF894">
        <v>275921</v>
      </c>
      <c r="AG894">
        <v>0</v>
      </c>
      <c r="AH894">
        <v>0</v>
      </c>
      <c r="AI894">
        <v>1253</v>
      </c>
      <c r="AJ894">
        <v>484</v>
      </c>
      <c r="AK894">
        <v>801</v>
      </c>
      <c r="AL894">
        <v>4026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5366</v>
      </c>
      <c r="AS894">
        <v>110148</v>
      </c>
      <c r="AT894">
        <v>2000</v>
      </c>
      <c r="AU894">
        <v>0</v>
      </c>
      <c r="AV894">
        <v>0</v>
      </c>
      <c r="AW894">
        <v>317</v>
      </c>
      <c r="AX894">
        <v>0</v>
      </c>
      <c r="AY894">
        <v>42243</v>
      </c>
      <c r="AZ894">
        <v>0</v>
      </c>
      <c r="BA894">
        <v>0</v>
      </c>
      <c r="BB894">
        <v>0</v>
      </c>
      <c r="BP894">
        <f>IFERROR(VLOOKUP(C894,'[2]Øyer per selskap'!$A$2:$D$43,4,FALSE),0)</f>
        <v>0</v>
      </c>
      <c r="BQ894">
        <f>IFERROR(VLOOKUP(C894,'[1]Pivot 28112017 - VIR 2018'!$D$4:$E$117,2,FALSE),0)</f>
        <v>5.3000000000000007</v>
      </c>
      <c r="BR894">
        <v>259.7</v>
      </c>
    </row>
    <row r="895" spans="1:70" x14ac:dyDescent="0.25">
      <c r="A895" t="s">
        <v>1585</v>
      </c>
      <c r="B895" t="s">
        <v>1581</v>
      </c>
      <c r="C895">
        <v>987626844</v>
      </c>
      <c r="D895" t="s">
        <v>1582</v>
      </c>
      <c r="E895">
        <v>2010</v>
      </c>
      <c r="F895">
        <v>0</v>
      </c>
      <c r="G895">
        <v>0</v>
      </c>
      <c r="H895">
        <v>0</v>
      </c>
      <c r="I895">
        <v>9963</v>
      </c>
      <c r="J895">
        <v>0</v>
      </c>
      <c r="K895">
        <v>0</v>
      </c>
      <c r="L895">
        <v>0</v>
      </c>
      <c r="M895">
        <v>53460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5482</v>
      </c>
      <c r="W895">
        <v>-3128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19543</v>
      </c>
      <c r="AF895">
        <v>292383</v>
      </c>
      <c r="AG895">
        <v>0</v>
      </c>
      <c r="AH895">
        <v>0</v>
      </c>
      <c r="AI895">
        <v>1265</v>
      </c>
      <c r="AJ895">
        <v>472</v>
      </c>
      <c r="AK895">
        <v>804</v>
      </c>
      <c r="AL895">
        <v>2870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5761</v>
      </c>
      <c r="AS895">
        <v>116370</v>
      </c>
      <c r="AT895">
        <v>2239</v>
      </c>
      <c r="AU895">
        <v>0</v>
      </c>
      <c r="AV895">
        <v>0</v>
      </c>
      <c r="AW895">
        <v>332</v>
      </c>
      <c r="AX895">
        <v>0</v>
      </c>
      <c r="AY895">
        <v>44250</v>
      </c>
      <c r="AZ895">
        <v>0</v>
      </c>
      <c r="BA895">
        <v>0</v>
      </c>
      <c r="BB895">
        <v>0</v>
      </c>
      <c r="BP895">
        <f>IFERROR(VLOOKUP(C895,'[2]Øyer per selskap'!$A$2:$D$43,4,FALSE),0)</f>
        <v>0</v>
      </c>
      <c r="BQ895">
        <f>IFERROR(VLOOKUP(C895,'[1]Pivot 28112017 - VIR 2018'!$D$4:$E$117,2,FALSE),0)</f>
        <v>5.3000000000000007</v>
      </c>
      <c r="BR895">
        <v>259.7</v>
      </c>
    </row>
    <row r="896" spans="1:70" x14ac:dyDescent="0.25">
      <c r="A896" t="s">
        <v>1586</v>
      </c>
      <c r="B896" t="s">
        <v>1581</v>
      </c>
      <c r="C896">
        <v>987626844</v>
      </c>
      <c r="D896" t="s">
        <v>1582</v>
      </c>
      <c r="E896">
        <v>2011</v>
      </c>
      <c r="F896">
        <v>0</v>
      </c>
      <c r="G896">
        <v>0</v>
      </c>
      <c r="H896">
        <v>0</v>
      </c>
      <c r="I896">
        <v>11159</v>
      </c>
      <c r="J896">
        <v>0</v>
      </c>
      <c r="K896">
        <v>0</v>
      </c>
      <c r="L896">
        <v>0</v>
      </c>
      <c r="M896">
        <v>36521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5617</v>
      </c>
      <c r="W896">
        <v>3566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19503</v>
      </c>
      <c r="AF896">
        <v>291540</v>
      </c>
      <c r="AG896">
        <v>0</v>
      </c>
      <c r="AH896">
        <v>0</v>
      </c>
      <c r="AI896">
        <v>1276</v>
      </c>
      <c r="AJ896">
        <v>415</v>
      </c>
      <c r="AK896">
        <v>766</v>
      </c>
      <c r="AL896">
        <v>23993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6126</v>
      </c>
      <c r="AS896">
        <v>121708</v>
      </c>
      <c r="AT896">
        <v>5452</v>
      </c>
      <c r="AU896">
        <v>0</v>
      </c>
      <c r="AV896">
        <v>0</v>
      </c>
      <c r="AW896">
        <v>319</v>
      </c>
      <c r="AX896">
        <v>32</v>
      </c>
      <c r="AY896">
        <v>53383</v>
      </c>
      <c r="AZ896">
        <v>0</v>
      </c>
      <c r="BA896">
        <v>0</v>
      </c>
      <c r="BB896">
        <v>0</v>
      </c>
      <c r="BP896">
        <f>IFERROR(VLOOKUP(C896,'[2]Øyer per selskap'!$A$2:$D$43,4,FALSE),0)</f>
        <v>0</v>
      </c>
      <c r="BQ896">
        <f>IFERROR(VLOOKUP(C896,'[1]Pivot 28112017 - VIR 2018'!$D$4:$E$117,2,FALSE),0)</f>
        <v>5.3000000000000007</v>
      </c>
      <c r="BR896">
        <v>259.7</v>
      </c>
    </row>
    <row r="897" spans="1:70" x14ac:dyDescent="0.25">
      <c r="A897" t="s">
        <v>1587</v>
      </c>
      <c r="B897" t="s">
        <v>1581</v>
      </c>
      <c r="C897">
        <v>987626844</v>
      </c>
      <c r="D897" t="s">
        <v>1582</v>
      </c>
      <c r="E897">
        <v>2012</v>
      </c>
      <c r="F897">
        <v>0</v>
      </c>
      <c r="G897">
        <v>0</v>
      </c>
      <c r="H897">
        <v>0</v>
      </c>
      <c r="I897">
        <v>12144</v>
      </c>
      <c r="J897">
        <v>0</v>
      </c>
      <c r="K897">
        <v>0</v>
      </c>
      <c r="L897">
        <v>0</v>
      </c>
      <c r="M897">
        <v>44704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17479</v>
      </c>
      <c r="W897">
        <v>5775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19639</v>
      </c>
      <c r="AF897">
        <v>304931</v>
      </c>
      <c r="AG897">
        <v>0</v>
      </c>
      <c r="AH897">
        <v>0</v>
      </c>
      <c r="AI897">
        <v>1291</v>
      </c>
      <c r="AJ897">
        <v>410</v>
      </c>
      <c r="AK897">
        <v>765</v>
      </c>
      <c r="AL897">
        <v>3354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6035</v>
      </c>
      <c r="AS897">
        <v>124368</v>
      </c>
      <c r="AT897">
        <v>14124</v>
      </c>
      <c r="AU897">
        <v>0</v>
      </c>
      <c r="AV897">
        <v>0</v>
      </c>
      <c r="AW897">
        <v>323</v>
      </c>
      <c r="AX897">
        <v>32</v>
      </c>
      <c r="AY897">
        <v>32766</v>
      </c>
      <c r="AZ897">
        <v>0</v>
      </c>
      <c r="BA897">
        <v>0</v>
      </c>
      <c r="BB897">
        <v>0</v>
      </c>
      <c r="BP897">
        <f>IFERROR(VLOOKUP(C897,'[2]Øyer per selskap'!$A$2:$D$43,4,FALSE),0)</f>
        <v>0</v>
      </c>
      <c r="BQ897">
        <f>IFERROR(VLOOKUP(C897,'[1]Pivot 28112017 - VIR 2018'!$D$4:$E$117,2,FALSE),0)</f>
        <v>5.3000000000000007</v>
      </c>
      <c r="BR897">
        <v>259.7</v>
      </c>
    </row>
    <row r="898" spans="1:70" x14ac:dyDescent="0.25">
      <c r="A898" t="s">
        <v>1588</v>
      </c>
      <c r="B898" t="s">
        <v>1581</v>
      </c>
      <c r="C898">
        <v>987626844</v>
      </c>
      <c r="D898" t="s">
        <v>1582</v>
      </c>
      <c r="E898">
        <v>2013</v>
      </c>
      <c r="F898">
        <v>0</v>
      </c>
      <c r="G898">
        <v>0</v>
      </c>
      <c r="H898">
        <v>0</v>
      </c>
      <c r="I898">
        <v>13429</v>
      </c>
      <c r="J898">
        <v>0</v>
      </c>
      <c r="K898">
        <v>0</v>
      </c>
      <c r="L898">
        <v>0</v>
      </c>
      <c r="M898">
        <v>37037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10492</v>
      </c>
      <c r="W898">
        <v>4898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19898</v>
      </c>
      <c r="AF898">
        <v>360612</v>
      </c>
      <c r="AG898">
        <v>0</v>
      </c>
      <c r="AH898">
        <v>0</v>
      </c>
      <c r="AI898">
        <v>1295</v>
      </c>
      <c r="AJ898">
        <v>406</v>
      </c>
      <c r="AK898">
        <v>777</v>
      </c>
      <c r="AL898">
        <v>3117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6849</v>
      </c>
      <c r="AS898">
        <v>137677</v>
      </c>
      <c r="AT898">
        <v>2947</v>
      </c>
      <c r="AU898">
        <v>0</v>
      </c>
      <c r="AV898">
        <v>0</v>
      </c>
      <c r="AW898">
        <v>339</v>
      </c>
      <c r="AX898">
        <v>32</v>
      </c>
      <c r="AY898">
        <v>37762</v>
      </c>
      <c r="AZ898">
        <v>0</v>
      </c>
      <c r="BA898">
        <v>0</v>
      </c>
      <c r="BB898">
        <v>0</v>
      </c>
      <c r="BC898" s="1">
        <v>0</v>
      </c>
      <c r="BD898" s="1">
        <v>0</v>
      </c>
      <c r="BE898" s="1">
        <v>0</v>
      </c>
      <c r="BF898" s="1">
        <v>17272</v>
      </c>
      <c r="BG898" s="1">
        <v>0.3264821676702177</v>
      </c>
      <c r="BH898" s="1">
        <v>1.4069013432144511E-2</v>
      </c>
      <c r="BI898" s="1">
        <v>6.4277443260768878</v>
      </c>
      <c r="BJ898" s="1">
        <v>22</v>
      </c>
      <c r="BK898" s="1">
        <v>106684.87031032886</v>
      </c>
      <c r="BL898" s="1">
        <v>59.972846225104213</v>
      </c>
      <c r="BM898" s="1">
        <v>26.34883047707272</v>
      </c>
      <c r="BN898" s="1">
        <v>178.03973676084607</v>
      </c>
      <c r="BO898" s="1">
        <v>4.5333603520147685</v>
      </c>
      <c r="BP898">
        <f>IFERROR(VLOOKUP(C898,'[2]Øyer per selskap'!$A$2:$D$43,4,FALSE),0)</f>
        <v>0</v>
      </c>
      <c r="BQ898">
        <f>IFERROR(VLOOKUP(C898,'[1]Pivot 28112017 - VIR 2018'!$D$4:$E$117,2,FALSE),0)</f>
        <v>5.3000000000000007</v>
      </c>
      <c r="BR898">
        <v>259.7</v>
      </c>
    </row>
    <row r="899" spans="1:70" x14ac:dyDescent="0.25">
      <c r="A899" t="s">
        <v>1589</v>
      </c>
      <c r="B899" t="s">
        <v>1581</v>
      </c>
      <c r="C899">
        <v>987626844</v>
      </c>
      <c r="D899" t="s">
        <v>1582</v>
      </c>
      <c r="E899">
        <v>2014</v>
      </c>
      <c r="F899">
        <v>0</v>
      </c>
      <c r="G899">
        <v>0</v>
      </c>
      <c r="H899">
        <v>0</v>
      </c>
      <c r="I899">
        <v>25711</v>
      </c>
      <c r="J899">
        <v>0</v>
      </c>
      <c r="K899">
        <v>0</v>
      </c>
      <c r="L899">
        <v>0</v>
      </c>
      <c r="M899">
        <v>31716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20433</v>
      </c>
      <c r="W899">
        <v>-8537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20887</v>
      </c>
      <c r="AF899">
        <v>381046</v>
      </c>
      <c r="AG899">
        <v>0</v>
      </c>
      <c r="AH899">
        <v>0</v>
      </c>
      <c r="AI899">
        <v>1318</v>
      </c>
      <c r="AJ899">
        <v>398</v>
      </c>
      <c r="AK899">
        <v>785</v>
      </c>
      <c r="AL899">
        <v>4526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7588</v>
      </c>
      <c r="AS899">
        <v>95395</v>
      </c>
      <c r="AT899">
        <v>552</v>
      </c>
      <c r="AU899">
        <v>0</v>
      </c>
      <c r="AV899">
        <v>0</v>
      </c>
      <c r="AW899">
        <v>355</v>
      </c>
      <c r="AX899">
        <v>32</v>
      </c>
      <c r="AY899">
        <v>35706</v>
      </c>
      <c r="AZ899">
        <v>0</v>
      </c>
      <c r="BA899">
        <v>0</v>
      </c>
      <c r="BB899">
        <v>0</v>
      </c>
      <c r="BC899" s="1">
        <v>0</v>
      </c>
      <c r="BD899" s="1">
        <v>0</v>
      </c>
      <c r="BE899" s="1">
        <v>0</v>
      </c>
      <c r="BF899" s="1">
        <v>17272</v>
      </c>
      <c r="BG899" s="1">
        <v>0.3264821676702177</v>
      </c>
      <c r="BH899" s="1">
        <v>1.4069013432144511E-2</v>
      </c>
      <c r="BI899" s="1">
        <v>6.4277443260768878</v>
      </c>
      <c r="BJ899" s="1">
        <v>22</v>
      </c>
      <c r="BK899" s="1">
        <v>106684.87031032886</v>
      </c>
      <c r="BL899" s="1">
        <v>59.972846225104213</v>
      </c>
      <c r="BM899" s="1">
        <v>26.34883047707272</v>
      </c>
      <c r="BN899" s="1">
        <v>178.03973676084607</v>
      </c>
      <c r="BO899" s="1">
        <v>4.5333603520147685</v>
      </c>
      <c r="BP899">
        <f>IFERROR(VLOOKUP(C899,'[2]Øyer per selskap'!$A$2:$D$43,4,FALSE),0)</f>
        <v>0</v>
      </c>
      <c r="BQ899">
        <f>IFERROR(VLOOKUP(C899,'[1]Pivot 28112017 - VIR 2018'!$D$4:$E$117,2,FALSE),0)</f>
        <v>5.3000000000000007</v>
      </c>
      <c r="BR899">
        <v>259.7</v>
      </c>
    </row>
    <row r="900" spans="1:70" x14ac:dyDescent="0.25">
      <c r="A900" t="s">
        <v>1590</v>
      </c>
      <c r="B900" t="s">
        <v>1581</v>
      </c>
      <c r="C900">
        <v>987626844</v>
      </c>
      <c r="D900" t="s">
        <v>1582</v>
      </c>
      <c r="E900">
        <v>2015</v>
      </c>
      <c r="F900">
        <v>0</v>
      </c>
      <c r="G900">
        <v>0</v>
      </c>
      <c r="H900">
        <v>0</v>
      </c>
      <c r="I900">
        <v>20617</v>
      </c>
      <c r="J900">
        <v>0</v>
      </c>
      <c r="K900">
        <v>0</v>
      </c>
      <c r="L900">
        <v>0</v>
      </c>
      <c r="M900">
        <v>43826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14036</v>
      </c>
      <c r="W900">
        <v>1803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21090</v>
      </c>
      <c r="AF900">
        <v>384887</v>
      </c>
      <c r="AG900">
        <v>0</v>
      </c>
      <c r="AH900">
        <v>0</v>
      </c>
      <c r="AI900">
        <v>1320</v>
      </c>
      <c r="AJ900">
        <v>397</v>
      </c>
      <c r="AK900">
        <v>789</v>
      </c>
      <c r="AL900">
        <v>3799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8157</v>
      </c>
      <c r="AS900">
        <v>103462</v>
      </c>
      <c r="AT900">
        <v>2018</v>
      </c>
      <c r="AU900">
        <v>0</v>
      </c>
      <c r="AV900">
        <v>0</v>
      </c>
      <c r="AW900">
        <v>359</v>
      </c>
      <c r="AX900">
        <v>33</v>
      </c>
      <c r="AY900">
        <v>36918</v>
      </c>
      <c r="AZ900">
        <v>0</v>
      </c>
      <c r="BA900">
        <v>0</v>
      </c>
      <c r="BB900">
        <v>0</v>
      </c>
      <c r="BC900" s="1">
        <v>0</v>
      </c>
      <c r="BD900" s="1">
        <v>0</v>
      </c>
      <c r="BE900" s="1">
        <v>0</v>
      </c>
      <c r="BF900" s="1">
        <v>17272</v>
      </c>
      <c r="BG900" s="1">
        <v>0.3264821676702177</v>
      </c>
      <c r="BH900" s="1">
        <v>1.4069013432144511E-2</v>
      </c>
      <c r="BI900" s="1">
        <v>6.4277443260768878</v>
      </c>
      <c r="BJ900" s="1">
        <v>22</v>
      </c>
      <c r="BK900" s="1">
        <v>106684.87031032886</v>
      </c>
      <c r="BL900" s="1">
        <v>59.972846225104213</v>
      </c>
      <c r="BM900" s="1">
        <v>26.34883047707272</v>
      </c>
      <c r="BN900" s="1">
        <v>178.03973676084607</v>
      </c>
      <c r="BO900" s="1">
        <v>4.5333603520147685</v>
      </c>
      <c r="BP900">
        <f>IFERROR(VLOOKUP(C900,'[2]Øyer per selskap'!$A$2:$D$43,4,FALSE),0)</f>
        <v>0</v>
      </c>
      <c r="BQ900">
        <f>IFERROR(VLOOKUP(C900,'[1]Pivot 28112017 - VIR 2018'!$D$4:$E$117,2,FALSE),0)</f>
        <v>5.3000000000000007</v>
      </c>
      <c r="BR900">
        <v>259.7</v>
      </c>
    </row>
    <row r="901" spans="1:70" x14ac:dyDescent="0.25">
      <c r="A901" t="s">
        <v>1591</v>
      </c>
      <c r="B901" t="s">
        <v>1581</v>
      </c>
      <c r="C901">
        <v>987626844</v>
      </c>
      <c r="D901" t="s">
        <v>1582</v>
      </c>
      <c r="E901">
        <v>2016</v>
      </c>
      <c r="F901">
        <v>0</v>
      </c>
      <c r="G901">
        <v>0</v>
      </c>
      <c r="H901">
        <v>0</v>
      </c>
      <c r="I901">
        <v>21446</v>
      </c>
      <c r="J901">
        <v>0</v>
      </c>
      <c r="K901">
        <v>0</v>
      </c>
      <c r="L901">
        <v>0</v>
      </c>
      <c r="M901">
        <v>31230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14702</v>
      </c>
      <c r="W901">
        <v>2577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21459</v>
      </c>
      <c r="AF901">
        <v>397601</v>
      </c>
      <c r="AG901">
        <v>0</v>
      </c>
      <c r="AH901">
        <v>0</v>
      </c>
      <c r="AI901">
        <v>1329</v>
      </c>
      <c r="AJ901">
        <v>395</v>
      </c>
      <c r="AK901">
        <v>794</v>
      </c>
      <c r="AL901">
        <v>4915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8765</v>
      </c>
      <c r="AS901">
        <v>112938</v>
      </c>
      <c r="AT901">
        <v>1182</v>
      </c>
      <c r="AU901">
        <v>0</v>
      </c>
      <c r="AV901">
        <v>0</v>
      </c>
      <c r="AW901">
        <v>366</v>
      </c>
      <c r="AX901">
        <v>33</v>
      </c>
      <c r="AY901">
        <v>40894</v>
      </c>
      <c r="AZ901">
        <v>0</v>
      </c>
      <c r="BA901">
        <v>0</v>
      </c>
      <c r="BB901">
        <v>0</v>
      </c>
      <c r="BC901" s="1">
        <v>0</v>
      </c>
      <c r="BD901" s="1">
        <v>0</v>
      </c>
      <c r="BE901" s="1">
        <v>0</v>
      </c>
      <c r="BF901" s="1">
        <v>17272</v>
      </c>
      <c r="BG901" s="1">
        <v>0.3264821676702177</v>
      </c>
      <c r="BH901" s="1">
        <v>1.4069013432144511E-2</v>
      </c>
      <c r="BI901" s="1">
        <v>6.4277443260768878</v>
      </c>
      <c r="BJ901" s="1">
        <v>22</v>
      </c>
      <c r="BK901" s="1">
        <v>106684.87031032886</v>
      </c>
      <c r="BL901" s="1">
        <v>59.972846225104213</v>
      </c>
      <c r="BM901" s="1">
        <v>26.34883047707272</v>
      </c>
      <c r="BN901" s="1">
        <v>178.03973676084607</v>
      </c>
      <c r="BO901" s="1">
        <v>4.5333603520147685</v>
      </c>
      <c r="BP901">
        <f>IFERROR(VLOOKUP(C901,'[2]Øyer per selskap'!$A$2:$D$43,4,FALSE),0)</f>
        <v>0</v>
      </c>
      <c r="BQ901">
        <f>IFERROR(VLOOKUP(C901,'[1]Pivot 28112017 - VIR 2018'!$D$4:$E$117,2,FALSE),0)</f>
        <v>5.3000000000000007</v>
      </c>
      <c r="BR901">
        <v>259.7</v>
      </c>
    </row>
    <row r="902" spans="1:70" x14ac:dyDescent="0.25">
      <c r="A902" t="s">
        <v>742</v>
      </c>
      <c r="B902" t="s">
        <v>743</v>
      </c>
      <c r="C902">
        <v>957896928</v>
      </c>
      <c r="D902" t="s">
        <v>744</v>
      </c>
      <c r="E902">
        <v>2007</v>
      </c>
      <c r="F902">
        <v>0</v>
      </c>
      <c r="G902">
        <v>0</v>
      </c>
      <c r="H902">
        <v>0</v>
      </c>
      <c r="I902">
        <v>1213</v>
      </c>
      <c r="J902">
        <v>0</v>
      </c>
      <c r="K902">
        <v>0</v>
      </c>
      <c r="L902">
        <v>0</v>
      </c>
      <c r="M902">
        <v>2152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1448</v>
      </c>
      <c r="W902">
        <v>141</v>
      </c>
      <c r="X902">
        <v>602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1577</v>
      </c>
      <c r="AF902">
        <v>18824</v>
      </c>
      <c r="AG902">
        <v>0</v>
      </c>
      <c r="AH902">
        <v>0</v>
      </c>
      <c r="AI902">
        <v>130</v>
      </c>
      <c r="AJ902">
        <v>63</v>
      </c>
      <c r="AK902">
        <v>108</v>
      </c>
      <c r="AL902">
        <v>91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1686</v>
      </c>
      <c r="AS902">
        <v>19328</v>
      </c>
      <c r="AT902">
        <v>10</v>
      </c>
      <c r="AU902">
        <v>0</v>
      </c>
      <c r="AV902">
        <v>0</v>
      </c>
      <c r="AW902">
        <v>45</v>
      </c>
      <c r="AX902">
        <v>0</v>
      </c>
      <c r="AY902">
        <v>4496</v>
      </c>
      <c r="AZ902">
        <v>0</v>
      </c>
      <c r="BA902">
        <v>0</v>
      </c>
      <c r="BB902">
        <v>0</v>
      </c>
      <c r="BC902" s="1">
        <v>0</v>
      </c>
      <c r="BD902" s="1">
        <v>0</v>
      </c>
      <c r="BE902" s="1">
        <v>0</v>
      </c>
      <c r="BF902" s="1">
        <v>2108</v>
      </c>
      <c r="BG902" s="1">
        <v>0.35388994307400379</v>
      </c>
      <c r="BH902" s="1">
        <v>1.8500948766603416E-2</v>
      </c>
      <c r="BI902" s="1">
        <v>7.5569259962049333</v>
      </c>
      <c r="BJ902" s="1">
        <v>22.001897533206829</v>
      </c>
      <c r="BK902" s="1">
        <v>107430.805028463</v>
      </c>
      <c r="BL902" s="1">
        <v>59.849620493358636</v>
      </c>
      <c r="BM902" s="1">
        <v>21.783681214421254</v>
      </c>
      <c r="BN902" s="1">
        <v>257.97577482605953</v>
      </c>
      <c r="BO902" s="1">
        <v>3.4416508538899406</v>
      </c>
      <c r="BP902">
        <f>IFERROR(VLOOKUP(C902,'[2]Øyer per selskap'!$A$2:$D$43,4,FALSE),0)</f>
        <v>0</v>
      </c>
      <c r="BQ902">
        <f>IFERROR(VLOOKUP(C902,'[1]Pivot 28112017 - VIR 2018'!$D$4:$E$117,2,FALSE),0)</f>
        <v>2.5379999999999998</v>
      </c>
      <c r="BR902">
        <v>259.7</v>
      </c>
    </row>
    <row r="903" spans="1:70" x14ac:dyDescent="0.25">
      <c r="A903" t="s">
        <v>745</v>
      </c>
      <c r="B903" t="s">
        <v>743</v>
      </c>
      <c r="C903">
        <v>957896928</v>
      </c>
      <c r="D903" t="s">
        <v>744</v>
      </c>
      <c r="E903">
        <v>2008</v>
      </c>
      <c r="F903">
        <v>0</v>
      </c>
      <c r="G903">
        <v>0</v>
      </c>
      <c r="H903">
        <v>0</v>
      </c>
      <c r="I903">
        <v>1254</v>
      </c>
      <c r="J903">
        <v>0</v>
      </c>
      <c r="K903">
        <v>0</v>
      </c>
      <c r="L903">
        <v>0</v>
      </c>
      <c r="M903">
        <v>1501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2184</v>
      </c>
      <c r="W903">
        <v>285</v>
      </c>
      <c r="X903">
        <v>1157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1612</v>
      </c>
      <c r="AF903">
        <v>18425</v>
      </c>
      <c r="AG903">
        <v>0</v>
      </c>
      <c r="AH903">
        <v>0</v>
      </c>
      <c r="AI903">
        <v>133</v>
      </c>
      <c r="AJ903">
        <v>61</v>
      </c>
      <c r="AK903">
        <v>111</v>
      </c>
      <c r="AL903">
        <v>153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750</v>
      </c>
      <c r="AS903">
        <v>22451</v>
      </c>
      <c r="AT903">
        <v>0</v>
      </c>
      <c r="AU903">
        <v>0</v>
      </c>
      <c r="AV903">
        <v>0</v>
      </c>
      <c r="AW903">
        <v>50</v>
      </c>
      <c r="AX903">
        <v>0</v>
      </c>
      <c r="AY903">
        <v>4740</v>
      </c>
      <c r="AZ903">
        <v>0</v>
      </c>
      <c r="BA903">
        <v>0</v>
      </c>
      <c r="BB903">
        <v>0</v>
      </c>
      <c r="BP903">
        <f>IFERROR(VLOOKUP(C903,'[2]Øyer per selskap'!$A$2:$D$43,4,FALSE),0)</f>
        <v>0</v>
      </c>
      <c r="BQ903">
        <f>IFERROR(VLOOKUP(C903,'[1]Pivot 28112017 - VIR 2018'!$D$4:$E$117,2,FALSE),0)</f>
        <v>2.5379999999999998</v>
      </c>
      <c r="BR903">
        <v>259.7</v>
      </c>
    </row>
    <row r="904" spans="1:70" x14ac:dyDescent="0.25">
      <c r="A904" t="s">
        <v>746</v>
      </c>
      <c r="B904" t="s">
        <v>743</v>
      </c>
      <c r="C904">
        <v>957896928</v>
      </c>
      <c r="D904" t="s">
        <v>744</v>
      </c>
      <c r="E904">
        <v>2009</v>
      </c>
      <c r="F904">
        <v>0</v>
      </c>
      <c r="G904">
        <v>0</v>
      </c>
      <c r="H904">
        <v>0</v>
      </c>
      <c r="I904">
        <v>1308</v>
      </c>
      <c r="J904">
        <v>0</v>
      </c>
      <c r="K904">
        <v>0</v>
      </c>
      <c r="L904">
        <v>0</v>
      </c>
      <c r="M904">
        <v>2195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2203</v>
      </c>
      <c r="W904">
        <v>361</v>
      </c>
      <c r="X904">
        <v>475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1658</v>
      </c>
      <c r="AF904">
        <v>18090</v>
      </c>
      <c r="AG904">
        <v>0</v>
      </c>
      <c r="AH904">
        <v>0</v>
      </c>
      <c r="AI904">
        <v>137</v>
      </c>
      <c r="AJ904">
        <v>61</v>
      </c>
      <c r="AK904">
        <v>109</v>
      </c>
      <c r="AL904">
        <v>372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817</v>
      </c>
      <c r="AS904">
        <v>19144</v>
      </c>
      <c r="AT904">
        <v>0</v>
      </c>
      <c r="AU904">
        <v>0</v>
      </c>
      <c r="AV904">
        <v>0</v>
      </c>
      <c r="AW904">
        <v>48</v>
      </c>
      <c r="AX904">
        <v>0</v>
      </c>
      <c r="AY904">
        <v>4618</v>
      </c>
      <c r="AZ904">
        <v>0</v>
      </c>
      <c r="BA904">
        <v>0</v>
      </c>
      <c r="BB904">
        <v>0</v>
      </c>
      <c r="BP904">
        <f>IFERROR(VLOOKUP(C904,'[2]Øyer per selskap'!$A$2:$D$43,4,FALSE),0)</f>
        <v>0</v>
      </c>
      <c r="BQ904">
        <f>IFERROR(VLOOKUP(C904,'[1]Pivot 28112017 - VIR 2018'!$D$4:$E$117,2,FALSE),0)</f>
        <v>2.5379999999999998</v>
      </c>
      <c r="BR904">
        <v>259.7</v>
      </c>
    </row>
    <row r="905" spans="1:70" x14ac:dyDescent="0.25">
      <c r="A905" t="s">
        <v>747</v>
      </c>
      <c r="B905" t="s">
        <v>743</v>
      </c>
      <c r="C905">
        <v>957896928</v>
      </c>
      <c r="D905" t="s">
        <v>744</v>
      </c>
      <c r="E905">
        <v>2010</v>
      </c>
      <c r="F905">
        <v>0</v>
      </c>
      <c r="G905">
        <v>0</v>
      </c>
      <c r="H905">
        <v>0</v>
      </c>
      <c r="I905">
        <v>1432</v>
      </c>
      <c r="J905">
        <v>0</v>
      </c>
      <c r="K905">
        <v>0</v>
      </c>
      <c r="L905">
        <v>0</v>
      </c>
      <c r="M905">
        <v>659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2312</v>
      </c>
      <c r="W905">
        <v>296</v>
      </c>
      <c r="X905">
        <v>1385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1707</v>
      </c>
      <c r="AF905">
        <v>19944</v>
      </c>
      <c r="AG905">
        <v>0</v>
      </c>
      <c r="AH905">
        <v>0</v>
      </c>
      <c r="AI905">
        <v>138</v>
      </c>
      <c r="AJ905">
        <v>59</v>
      </c>
      <c r="AK905">
        <v>112</v>
      </c>
      <c r="AL905">
        <v>128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830</v>
      </c>
      <c r="AS905">
        <v>18693</v>
      </c>
      <c r="AT905">
        <v>84</v>
      </c>
      <c r="AU905">
        <v>0</v>
      </c>
      <c r="AV905">
        <v>0</v>
      </c>
      <c r="AW905">
        <v>53</v>
      </c>
      <c r="AX905">
        <v>0</v>
      </c>
      <c r="AY905">
        <v>5215</v>
      </c>
      <c r="AZ905">
        <v>0</v>
      </c>
      <c r="BA905">
        <v>0</v>
      </c>
      <c r="BB905">
        <v>0</v>
      </c>
      <c r="BP905">
        <f>IFERROR(VLOOKUP(C905,'[2]Øyer per selskap'!$A$2:$D$43,4,FALSE),0)</f>
        <v>0</v>
      </c>
      <c r="BQ905">
        <f>IFERROR(VLOOKUP(C905,'[1]Pivot 28112017 - VIR 2018'!$D$4:$E$117,2,FALSE),0)</f>
        <v>2.5379999999999998</v>
      </c>
      <c r="BR905">
        <v>259.7</v>
      </c>
    </row>
    <row r="906" spans="1:70" x14ac:dyDescent="0.25">
      <c r="A906" t="s">
        <v>748</v>
      </c>
      <c r="B906" t="s">
        <v>743</v>
      </c>
      <c r="C906">
        <v>957896928</v>
      </c>
      <c r="D906" t="s">
        <v>744</v>
      </c>
      <c r="E906">
        <v>2011</v>
      </c>
      <c r="F906">
        <v>0</v>
      </c>
      <c r="G906">
        <v>0</v>
      </c>
      <c r="H906">
        <v>0</v>
      </c>
      <c r="I906">
        <v>1440</v>
      </c>
      <c r="J906">
        <v>0</v>
      </c>
      <c r="K906">
        <v>0</v>
      </c>
      <c r="L906">
        <v>0</v>
      </c>
      <c r="M906">
        <v>1155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1822</v>
      </c>
      <c r="W906">
        <v>263</v>
      </c>
      <c r="X906">
        <v>630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1759</v>
      </c>
      <c r="AF906">
        <v>19708</v>
      </c>
      <c r="AG906">
        <v>0</v>
      </c>
      <c r="AH906">
        <v>0</v>
      </c>
      <c r="AI906">
        <v>139</v>
      </c>
      <c r="AJ906">
        <v>58</v>
      </c>
      <c r="AK906">
        <v>111</v>
      </c>
      <c r="AL906">
        <v>199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875</v>
      </c>
      <c r="AS906">
        <v>19094</v>
      </c>
      <c r="AT906">
        <v>0</v>
      </c>
      <c r="AU906">
        <v>0</v>
      </c>
      <c r="AV906">
        <v>0</v>
      </c>
      <c r="AW906">
        <v>53</v>
      </c>
      <c r="AX906">
        <v>0</v>
      </c>
      <c r="AY906">
        <v>7481</v>
      </c>
      <c r="AZ906">
        <v>0</v>
      </c>
      <c r="BA906">
        <v>0</v>
      </c>
      <c r="BB906">
        <v>0</v>
      </c>
      <c r="BP906">
        <f>IFERROR(VLOOKUP(C906,'[2]Øyer per selskap'!$A$2:$D$43,4,FALSE),0)</f>
        <v>0</v>
      </c>
      <c r="BQ906">
        <f>IFERROR(VLOOKUP(C906,'[1]Pivot 28112017 - VIR 2018'!$D$4:$E$117,2,FALSE),0)</f>
        <v>2.5379999999999998</v>
      </c>
      <c r="BR906">
        <v>259.7</v>
      </c>
    </row>
    <row r="907" spans="1:70" x14ac:dyDescent="0.25">
      <c r="A907" t="s">
        <v>749</v>
      </c>
      <c r="B907" t="s">
        <v>743</v>
      </c>
      <c r="C907">
        <v>957896928</v>
      </c>
      <c r="D907" t="s">
        <v>744</v>
      </c>
      <c r="E907">
        <v>2012</v>
      </c>
      <c r="F907">
        <v>0</v>
      </c>
      <c r="G907">
        <v>0</v>
      </c>
      <c r="H907">
        <v>0</v>
      </c>
      <c r="I907">
        <v>1559</v>
      </c>
      <c r="J907">
        <v>0</v>
      </c>
      <c r="K907">
        <v>0</v>
      </c>
      <c r="L907">
        <v>0</v>
      </c>
      <c r="M907">
        <v>3489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2228</v>
      </c>
      <c r="W907">
        <v>394</v>
      </c>
      <c r="X907">
        <v>863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1840</v>
      </c>
      <c r="AF907">
        <v>18600</v>
      </c>
      <c r="AG907">
        <v>0</v>
      </c>
      <c r="AH907">
        <v>0</v>
      </c>
      <c r="AI907">
        <v>144</v>
      </c>
      <c r="AJ907">
        <v>59</v>
      </c>
      <c r="AK907">
        <v>113</v>
      </c>
      <c r="AL907">
        <v>532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973</v>
      </c>
      <c r="AS907">
        <v>20828</v>
      </c>
      <c r="AT907">
        <v>0</v>
      </c>
      <c r="AU907">
        <v>0</v>
      </c>
      <c r="AV907">
        <v>0</v>
      </c>
      <c r="AW907">
        <v>54</v>
      </c>
      <c r="AX907">
        <v>0</v>
      </c>
      <c r="AY907">
        <v>6806</v>
      </c>
      <c r="AZ907">
        <v>0</v>
      </c>
      <c r="BA907">
        <v>0</v>
      </c>
      <c r="BB907">
        <v>0</v>
      </c>
      <c r="BP907">
        <f>IFERROR(VLOOKUP(C907,'[2]Øyer per selskap'!$A$2:$D$43,4,FALSE),0)</f>
        <v>0</v>
      </c>
      <c r="BQ907">
        <f>IFERROR(VLOOKUP(C907,'[1]Pivot 28112017 - VIR 2018'!$D$4:$E$117,2,FALSE),0)</f>
        <v>2.5379999999999998</v>
      </c>
      <c r="BR907">
        <v>259.7</v>
      </c>
    </row>
    <row r="908" spans="1:70" x14ac:dyDescent="0.25">
      <c r="A908" t="s">
        <v>750</v>
      </c>
      <c r="B908" t="s">
        <v>743</v>
      </c>
      <c r="C908">
        <v>957896928</v>
      </c>
      <c r="D908" t="s">
        <v>744</v>
      </c>
      <c r="E908">
        <v>2013</v>
      </c>
      <c r="F908">
        <v>0</v>
      </c>
      <c r="G908">
        <v>0</v>
      </c>
      <c r="H908">
        <v>0</v>
      </c>
      <c r="I908">
        <v>1366</v>
      </c>
      <c r="J908">
        <v>0</v>
      </c>
      <c r="K908">
        <v>0</v>
      </c>
      <c r="L908">
        <v>0</v>
      </c>
      <c r="M908">
        <v>3502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3353</v>
      </c>
      <c r="W908">
        <v>400</v>
      </c>
      <c r="X908">
        <v>1356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1901</v>
      </c>
      <c r="AF908">
        <v>17872</v>
      </c>
      <c r="AG908">
        <v>0</v>
      </c>
      <c r="AH908">
        <v>0</v>
      </c>
      <c r="AI908">
        <v>146</v>
      </c>
      <c r="AJ908">
        <v>58</v>
      </c>
      <c r="AK908">
        <v>114</v>
      </c>
      <c r="AL908">
        <v>471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1030</v>
      </c>
      <c r="AS908">
        <v>21731</v>
      </c>
      <c r="AT908">
        <v>192</v>
      </c>
      <c r="AU908">
        <v>0</v>
      </c>
      <c r="AV908">
        <v>0</v>
      </c>
      <c r="AW908">
        <v>56</v>
      </c>
      <c r="AX908">
        <v>0</v>
      </c>
      <c r="AY908">
        <v>6137</v>
      </c>
      <c r="AZ908">
        <v>0</v>
      </c>
      <c r="BA908">
        <v>0</v>
      </c>
      <c r="BB908">
        <v>0</v>
      </c>
      <c r="BC908" s="1">
        <v>0</v>
      </c>
      <c r="BD908" s="1">
        <v>0</v>
      </c>
      <c r="BE908" s="1">
        <v>0</v>
      </c>
      <c r="BF908" s="1">
        <v>2108</v>
      </c>
      <c r="BG908" s="1">
        <v>0.35388994307400379</v>
      </c>
      <c r="BH908" s="1">
        <v>1.8500948766603416E-2</v>
      </c>
      <c r="BI908" s="1">
        <v>7.5569259962049333</v>
      </c>
      <c r="BJ908" s="1">
        <v>22.001897533206829</v>
      </c>
      <c r="BK908" s="1">
        <v>107430.805028463</v>
      </c>
      <c r="BL908" s="1">
        <v>59.849620493358636</v>
      </c>
      <c r="BM908" s="1">
        <v>21.783681214421254</v>
      </c>
      <c r="BN908" s="1">
        <v>257.97577482605953</v>
      </c>
      <c r="BO908" s="1">
        <v>3.4416508538899406</v>
      </c>
      <c r="BP908">
        <f>IFERROR(VLOOKUP(C908,'[2]Øyer per selskap'!$A$2:$D$43,4,FALSE),0)</f>
        <v>0</v>
      </c>
      <c r="BQ908">
        <f>IFERROR(VLOOKUP(C908,'[1]Pivot 28112017 - VIR 2018'!$D$4:$E$117,2,FALSE),0)</f>
        <v>2.5379999999999998</v>
      </c>
      <c r="BR908">
        <v>259.7</v>
      </c>
    </row>
    <row r="909" spans="1:70" x14ac:dyDescent="0.25">
      <c r="A909" t="s">
        <v>751</v>
      </c>
      <c r="B909" t="s">
        <v>743</v>
      </c>
      <c r="C909">
        <v>957896928</v>
      </c>
      <c r="D909" t="s">
        <v>744</v>
      </c>
      <c r="E909">
        <v>2014</v>
      </c>
      <c r="F909">
        <v>0</v>
      </c>
      <c r="G909">
        <v>0</v>
      </c>
      <c r="H909">
        <v>0</v>
      </c>
      <c r="I909">
        <v>1365</v>
      </c>
      <c r="J909">
        <v>0</v>
      </c>
      <c r="K909">
        <v>0</v>
      </c>
      <c r="L909">
        <v>0</v>
      </c>
      <c r="M909">
        <v>2257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4566</v>
      </c>
      <c r="W909">
        <v>654</v>
      </c>
      <c r="X909">
        <v>1305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1952</v>
      </c>
      <c r="AF909">
        <v>17335</v>
      </c>
      <c r="AG909">
        <v>0</v>
      </c>
      <c r="AH909">
        <v>0</v>
      </c>
      <c r="AI909">
        <v>148</v>
      </c>
      <c r="AJ909">
        <v>58</v>
      </c>
      <c r="AK909">
        <v>115</v>
      </c>
      <c r="AL909">
        <v>229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1104</v>
      </c>
      <c r="AS909">
        <v>23394</v>
      </c>
      <c r="AT909">
        <v>0</v>
      </c>
      <c r="AU909">
        <v>0</v>
      </c>
      <c r="AV909">
        <v>0</v>
      </c>
      <c r="AW909">
        <v>57</v>
      </c>
      <c r="AX909">
        <v>0</v>
      </c>
      <c r="AY909">
        <v>4059</v>
      </c>
      <c r="AZ909">
        <v>0</v>
      </c>
      <c r="BA909">
        <v>0</v>
      </c>
      <c r="BB909">
        <v>0</v>
      </c>
      <c r="BC909" s="1">
        <v>0</v>
      </c>
      <c r="BD909" s="1">
        <v>0</v>
      </c>
      <c r="BE909" s="1">
        <v>0</v>
      </c>
      <c r="BF909" s="1">
        <v>2108</v>
      </c>
      <c r="BG909" s="1">
        <v>0.35388994307400379</v>
      </c>
      <c r="BH909" s="1">
        <v>1.8500948766603416E-2</v>
      </c>
      <c r="BI909" s="1">
        <v>7.5569259962049333</v>
      </c>
      <c r="BJ909" s="1">
        <v>22.001897533206829</v>
      </c>
      <c r="BK909" s="1">
        <v>107430.805028463</v>
      </c>
      <c r="BL909" s="1">
        <v>59.849620493358636</v>
      </c>
      <c r="BM909" s="1">
        <v>21.783681214421254</v>
      </c>
      <c r="BN909" s="1">
        <v>257.97577482605953</v>
      </c>
      <c r="BO909" s="1">
        <v>3.4416508538899406</v>
      </c>
      <c r="BP909">
        <f>IFERROR(VLOOKUP(C909,'[2]Øyer per selskap'!$A$2:$D$43,4,FALSE),0)</f>
        <v>0</v>
      </c>
      <c r="BQ909">
        <f>IFERROR(VLOOKUP(C909,'[1]Pivot 28112017 - VIR 2018'!$D$4:$E$117,2,FALSE),0)</f>
        <v>2.5379999999999998</v>
      </c>
      <c r="BR909">
        <v>259.7</v>
      </c>
    </row>
    <row r="910" spans="1:70" x14ac:dyDescent="0.25">
      <c r="A910" t="s">
        <v>752</v>
      </c>
      <c r="B910" t="s">
        <v>743</v>
      </c>
      <c r="C910">
        <v>957896928</v>
      </c>
      <c r="D910" t="s">
        <v>744</v>
      </c>
      <c r="E910">
        <v>2015</v>
      </c>
      <c r="F910">
        <v>0</v>
      </c>
      <c r="G910">
        <v>0</v>
      </c>
      <c r="H910">
        <v>0</v>
      </c>
      <c r="I910">
        <v>1447</v>
      </c>
      <c r="J910">
        <v>0</v>
      </c>
      <c r="K910">
        <v>0</v>
      </c>
      <c r="L910">
        <v>0</v>
      </c>
      <c r="M910">
        <v>2730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5144</v>
      </c>
      <c r="W910">
        <v>449</v>
      </c>
      <c r="X910">
        <v>1502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2037</v>
      </c>
      <c r="AF910">
        <v>20958</v>
      </c>
      <c r="AG910">
        <v>0</v>
      </c>
      <c r="AH910">
        <v>0</v>
      </c>
      <c r="AI910">
        <v>149</v>
      </c>
      <c r="AJ910">
        <v>57</v>
      </c>
      <c r="AK910">
        <v>116</v>
      </c>
      <c r="AL910">
        <v>392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1144</v>
      </c>
      <c r="AS910">
        <v>24134</v>
      </c>
      <c r="AT910">
        <v>0</v>
      </c>
      <c r="AU910">
        <v>0</v>
      </c>
      <c r="AV910">
        <v>0</v>
      </c>
      <c r="AW910">
        <v>59</v>
      </c>
      <c r="AX910">
        <v>0</v>
      </c>
      <c r="AY910">
        <v>3185</v>
      </c>
      <c r="AZ910">
        <v>0</v>
      </c>
      <c r="BA910">
        <v>0</v>
      </c>
      <c r="BB910">
        <v>0</v>
      </c>
      <c r="BC910" s="1">
        <v>0</v>
      </c>
      <c r="BD910" s="1">
        <v>0</v>
      </c>
      <c r="BE910" s="1">
        <v>0</v>
      </c>
      <c r="BF910" s="1">
        <v>2108</v>
      </c>
      <c r="BG910" s="1">
        <v>0.35388994307400379</v>
      </c>
      <c r="BH910" s="1">
        <v>1.8500948766603416E-2</v>
      </c>
      <c r="BI910" s="1">
        <v>7.5569259962049333</v>
      </c>
      <c r="BJ910" s="1">
        <v>22.001897533206829</v>
      </c>
      <c r="BK910" s="1">
        <v>107430.805028463</v>
      </c>
      <c r="BL910" s="1">
        <v>59.849620493358636</v>
      </c>
      <c r="BM910" s="1">
        <v>21.783681214421254</v>
      </c>
      <c r="BN910" s="1">
        <v>257.97577482605953</v>
      </c>
      <c r="BO910" s="1">
        <v>3.4416508538899406</v>
      </c>
      <c r="BP910">
        <f>IFERROR(VLOOKUP(C910,'[2]Øyer per selskap'!$A$2:$D$43,4,FALSE),0)</f>
        <v>0</v>
      </c>
      <c r="BQ910">
        <f>IFERROR(VLOOKUP(C910,'[1]Pivot 28112017 - VIR 2018'!$D$4:$E$117,2,FALSE),0)</f>
        <v>2.5379999999999998</v>
      </c>
      <c r="BR910">
        <v>259.7</v>
      </c>
    </row>
    <row r="911" spans="1:70" x14ac:dyDescent="0.25">
      <c r="A911" t="s">
        <v>753</v>
      </c>
      <c r="B911" t="s">
        <v>743</v>
      </c>
      <c r="C911">
        <v>957896928</v>
      </c>
      <c r="D911" t="s">
        <v>744</v>
      </c>
      <c r="E911">
        <v>2016</v>
      </c>
      <c r="F911">
        <v>0</v>
      </c>
      <c r="G911">
        <v>0</v>
      </c>
      <c r="H911">
        <v>0</v>
      </c>
      <c r="I911">
        <v>1615</v>
      </c>
      <c r="J911">
        <v>0</v>
      </c>
      <c r="K911">
        <v>0</v>
      </c>
      <c r="L911">
        <v>0</v>
      </c>
      <c r="M911">
        <v>2946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5329</v>
      </c>
      <c r="W911">
        <v>570</v>
      </c>
      <c r="X911">
        <v>1152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2119</v>
      </c>
      <c r="AF911">
        <v>24590</v>
      </c>
      <c r="AG911">
        <v>0</v>
      </c>
      <c r="AH911">
        <v>0</v>
      </c>
      <c r="AI911">
        <v>151</v>
      </c>
      <c r="AJ911">
        <v>56</v>
      </c>
      <c r="AK911">
        <v>122</v>
      </c>
      <c r="AL911">
        <v>287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1222</v>
      </c>
      <c r="AS911">
        <v>25620</v>
      </c>
      <c r="AT911">
        <v>0</v>
      </c>
      <c r="AU911">
        <v>0</v>
      </c>
      <c r="AV911">
        <v>0</v>
      </c>
      <c r="AW911">
        <v>66</v>
      </c>
      <c r="AX911">
        <v>0</v>
      </c>
      <c r="AY911">
        <v>3138</v>
      </c>
      <c r="AZ911">
        <v>0</v>
      </c>
      <c r="BA911">
        <v>0</v>
      </c>
      <c r="BB911">
        <v>0</v>
      </c>
      <c r="BC911" s="1">
        <v>0</v>
      </c>
      <c r="BD911" s="1">
        <v>0</v>
      </c>
      <c r="BE911" s="1">
        <v>0</v>
      </c>
      <c r="BF911" s="1">
        <v>2108</v>
      </c>
      <c r="BG911" s="1">
        <v>0.35388994307400379</v>
      </c>
      <c r="BH911" s="1">
        <v>1.8500948766603416E-2</v>
      </c>
      <c r="BI911" s="1">
        <v>7.5569259962049333</v>
      </c>
      <c r="BJ911" s="1">
        <v>22.001897533206829</v>
      </c>
      <c r="BK911" s="1">
        <v>107430.805028463</v>
      </c>
      <c r="BL911" s="1">
        <v>59.849620493358636</v>
      </c>
      <c r="BM911" s="1">
        <v>21.783681214421254</v>
      </c>
      <c r="BN911" s="1">
        <v>257.97577482605953</v>
      </c>
      <c r="BO911" s="1">
        <v>3.4416508538899406</v>
      </c>
      <c r="BP911">
        <f>IFERROR(VLOOKUP(C911,'[2]Øyer per selskap'!$A$2:$D$43,4,FALSE),0)</f>
        <v>0</v>
      </c>
      <c r="BQ911">
        <f>IFERROR(VLOOKUP(C911,'[1]Pivot 28112017 - VIR 2018'!$D$4:$E$117,2,FALSE),0)</f>
        <v>2.5379999999999998</v>
      </c>
      <c r="BR911">
        <v>259.7</v>
      </c>
    </row>
    <row r="912" spans="1:70" x14ac:dyDescent="0.25">
      <c r="A912" t="s">
        <v>400</v>
      </c>
      <c r="B912" t="s">
        <v>401</v>
      </c>
      <c r="C912">
        <v>915591302</v>
      </c>
      <c r="D912" t="s">
        <v>402</v>
      </c>
      <c r="E912">
        <v>2007</v>
      </c>
      <c r="F912">
        <v>0</v>
      </c>
      <c r="G912">
        <v>0</v>
      </c>
      <c r="H912">
        <v>0</v>
      </c>
      <c r="I912">
        <v>4570</v>
      </c>
      <c r="J912">
        <v>0</v>
      </c>
      <c r="K912">
        <v>0</v>
      </c>
      <c r="L912">
        <v>0</v>
      </c>
      <c r="M912">
        <v>9631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5321</v>
      </c>
      <c r="W912">
        <v>772</v>
      </c>
      <c r="X912">
        <v>1128</v>
      </c>
      <c r="Y912">
        <v>-682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5630</v>
      </c>
      <c r="AF912">
        <v>55406</v>
      </c>
      <c r="AG912">
        <v>0</v>
      </c>
      <c r="AH912">
        <v>0</v>
      </c>
      <c r="AI912">
        <v>307</v>
      </c>
      <c r="AJ912">
        <v>344</v>
      </c>
      <c r="AK912">
        <v>371</v>
      </c>
      <c r="AL912">
        <v>390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816</v>
      </c>
      <c r="AS912">
        <v>13315</v>
      </c>
      <c r="AT912">
        <v>0</v>
      </c>
      <c r="AU912">
        <v>0</v>
      </c>
      <c r="AV912">
        <v>0</v>
      </c>
      <c r="AW912">
        <v>27</v>
      </c>
      <c r="AX912">
        <v>0</v>
      </c>
      <c r="AY912">
        <v>7741</v>
      </c>
      <c r="AZ912">
        <v>0</v>
      </c>
      <c r="BA912">
        <v>0</v>
      </c>
      <c r="BB912">
        <v>0</v>
      </c>
      <c r="BP912">
        <f>IFERROR(VLOOKUP(C912,'[2]Øyer per selskap'!$A$2:$D$43,4,FALSE),0)</f>
        <v>0</v>
      </c>
      <c r="BQ912">
        <f>IFERROR(VLOOKUP(C912,'[1]Pivot 28112017 - VIR 2018'!$D$4:$E$117,2,FALSE),0)</f>
        <v>0</v>
      </c>
      <c r="BR912">
        <v>259.7</v>
      </c>
    </row>
    <row r="913" spans="1:70" x14ac:dyDescent="0.25">
      <c r="A913" t="s">
        <v>403</v>
      </c>
      <c r="B913" t="s">
        <v>401</v>
      </c>
      <c r="C913">
        <v>915591302</v>
      </c>
      <c r="D913" t="s">
        <v>402</v>
      </c>
      <c r="E913">
        <v>2008</v>
      </c>
      <c r="F913">
        <v>0</v>
      </c>
      <c r="G913">
        <v>0</v>
      </c>
      <c r="H913">
        <v>0</v>
      </c>
      <c r="I913">
        <v>4679</v>
      </c>
      <c r="J913">
        <v>0</v>
      </c>
      <c r="K913">
        <v>0</v>
      </c>
      <c r="L913">
        <v>0</v>
      </c>
      <c r="M913">
        <v>9342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6040</v>
      </c>
      <c r="W913">
        <v>987</v>
      </c>
      <c r="X913">
        <v>871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5715</v>
      </c>
      <c r="AF913">
        <v>55149</v>
      </c>
      <c r="AG913">
        <v>0</v>
      </c>
      <c r="AH913">
        <v>0</v>
      </c>
      <c r="AI913">
        <v>310</v>
      </c>
      <c r="AJ913">
        <v>344</v>
      </c>
      <c r="AK913">
        <v>372</v>
      </c>
      <c r="AL913">
        <v>637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853</v>
      </c>
      <c r="AS913">
        <v>14505</v>
      </c>
      <c r="AT913">
        <v>0</v>
      </c>
      <c r="AU913">
        <v>0</v>
      </c>
      <c r="AV913">
        <v>0</v>
      </c>
      <c r="AW913">
        <v>28</v>
      </c>
      <c r="AX913">
        <v>0</v>
      </c>
      <c r="AY913">
        <v>7191</v>
      </c>
      <c r="AZ913">
        <v>0</v>
      </c>
      <c r="BA913">
        <v>0</v>
      </c>
      <c r="BB913">
        <v>0</v>
      </c>
      <c r="BP913">
        <f>IFERROR(VLOOKUP(C913,'[2]Øyer per selskap'!$A$2:$D$43,4,FALSE),0)</f>
        <v>0</v>
      </c>
      <c r="BQ913">
        <f>IFERROR(VLOOKUP(C913,'[1]Pivot 28112017 - VIR 2018'!$D$4:$E$117,2,FALSE),0)</f>
        <v>0</v>
      </c>
      <c r="BR913">
        <v>259.7</v>
      </c>
    </row>
    <row r="914" spans="1:70" x14ac:dyDescent="0.25">
      <c r="A914" t="s">
        <v>404</v>
      </c>
      <c r="B914" t="s">
        <v>401</v>
      </c>
      <c r="C914">
        <v>915591302</v>
      </c>
      <c r="D914" t="s">
        <v>402</v>
      </c>
      <c r="E914">
        <v>2009</v>
      </c>
      <c r="F914">
        <v>0</v>
      </c>
      <c r="G914">
        <v>0</v>
      </c>
      <c r="H914">
        <v>0</v>
      </c>
      <c r="I914">
        <v>4801</v>
      </c>
      <c r="J914">
        <v>0</v>
      </c>
      <c r="K914">
        <v>0</v>
      </c>
      <c r="L914">
        <v>0</v>
      </c>
      <c r="M914">
        <v>9502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6376</v>
      </c>
      <c r="W914">
        <v>979</v>
      </c>
      <c r="X914">
        <v>1060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5787</v>
      </c>
      <c r="AF914">
        <v>55488</v>
      </c>
      <c r="AG914">
        <v>0</v>
      </c>
      <c r="AH914">
        <v>0</v>
      </c>
      <c r="AI914">
        <v>310</v>
      </c>
      <c r="AJ914">
        <v>345</v>
      </c>
      <c r="AK914">
        <v>374</v>
      </c>
      <c r="AL914">
        <v>1082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876</v>
      </c>
      <c r="AS914">
        <v>14808</v>
      </c>
      <c r="AT914">
        <v>0</v>
      </c>
      <c r="AU914">
        <v>0</v>
      </c>
      <c r="AV914">
        <v>0</v>
      </c>
      <c r="AW914">
        <v>29</v>
      </c>
      <c r="AX914">
        <v>0</v>
      </c>
      <c r="AY914">
        <v>6817</v>
      </c>
      <c r="AZ914">
        <v>0</v>
      </c>
      <c r="BA914">
        <v>0</v>
      </c>
      <c r="BB914">
        <v>0</v>
      </c>
      <c r="BP914">
        <f>IFERROR(VLOOKUP(C914,'[2]Øyer per selskap'!$A$2:$D$43,4,FALSE),0)</f>
        <v>0</v>
      </c>
      <c r="BQ914">
        <f>IFERROR(VLOOKUP(C914,'[1]Pivot 28112017 - VIR 2018'!$D$4:$E$117,2,FALSE),0)</f>
        <v>0</v>
      </c>
      <c r="BR914">
        <v>259.7</v>
      </c>
    </row>
    <row r="915" spans="1:70" x14ac:dyDescent="0.25">
      <c r="A915" t="s">
        <v>405</v>
      </c>
      <c r="B915" t="s">
        <v>401</v>
      </c>
      <c r="C915">
        <v>915591302</v>
      </c>
      <c r="D915" t="s">
        <v>402</v>
      </c>
      <c r="E915">
        <v>2010</v>
      </c>
      <c r="F915">
        <v>0</v>
      </c>
      <c r="G915">
        <v>0</v>
      </c>
      <c r="H915">
        <v>0</v>
      </c>
      <c r="I915">
        <v>4969</v>
      </c>
      <c r="J915">
        <v>0</v>
      </c>
      <c r="K915">
        <v>0</v>
      </c>
      <c r="L915">
        <v>0</v>
      </c>
      <c r="M915">
        <v>9471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5771</v>
      </c>
      <c r="W915">
        <v>2048</v>
      </c>
      <c r="X915">
        <v>526</v>
      </c>
      <c r="Y915">
        <v>0</v>
      </c>
      <c r="Z915">
        <v>1334.62</v>
      </c>
      <c r="AA915">
        <v>0</v>
      </c>
      <c r="AB915">
        <v>0</v>
      </c>
      <c r="AC915">
        <v>0</v>
      </c>
      <c r="AD915">
        <v>0</v>
      </c>
      <c r="AE915">
        <v>5794</v>
      </c>
      <c r="AF915">
        <v>53858</v>
      </c>
      <c r="AG915">
        <v>0</v>
      </c>
      <c r="AH915">
        <v>0</v>
      </c>
      <c r="AI915">
        <v>320</v>
      </c>
      <c r="AJ915">
        <v>366</v>
      </c>
      <c r="AK915">
        <v>395</v>
      </c>
      <c r="AL915">
        <v>761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858</v>
      </c>
      <c r="AS915">
        <v>14580</v>
      </c>
      <c r="AT915">
        <v>0</v>
      </c>
      <c r="AU915">
        <v>0</v>
      </c>
      <c r="AV915">
        <v>0</v>
      </c>
      <c r="AW915">
        <v>29</v>
      </c>
      <c r="AX915">
        <v>0</v>
      </c>
      <c r="AY915">
        <v>8002</v>
      </c>
      <c r="AZ915">
        <v>0</v>
      </c>
      <c r="BA915">
        <v>0</v>
      </c>
      <c r="BB915">
        <v>0</v>
      </c>
      <c r="BP915">
        <f>IFERROR(VLOOKUP(C915,'[2]Øyer per selskap'!$A$2:$D$43,4,FALSE),0)</f>
        <v>0</v>
      </c>
      <c r="BQ915">
        <f>IFERROR(VLOOKUP(C915,'[1]Pivot 28112017 - VIR 2018'!$D$4:$E$117,2,FALSE),0)</f>
        <v>0</v>
      </c>
      <c r="BR915">
        <v>259.7</v>
      </c>
    </row>
    <row r="916" spans="1:70" x14ac:dyDescent="0.25">
      <c r="A916" t="s">
        <v>406</v>
      </c>
      <c r="B916" t="s">
        <v>401</v>
      </c>
      <c r="C916">
        <v>915591302</v>
      </c>
      <c r="D916" t="s">
        <v>402</v>
      </c>
      <c r="E916">
        <v>2011</v>
      </c>
      <c r="F916">
        <v>0</v>
      </c>
      <c r="G916">
        <v>0</v>
      </c>
      <c r="H916">
        <v>0</v>
      </c>
      <c r="I916">
        <v>4751</v>
      </c>
      <c r="J916">
        <v>0</v>
      </c>
      <c r="K916">
        <v>520</v>
      </c>
      <c r="L916">
        <v>1200</v>
      </c>
      <c r="M916">
        <v>7292</v>
      </c>
      <c r="N916">
        <v>0</v>
      </c>
      <c r="O916">
        <v>0</v>
      </c>
      <c r="P916">
        <v>0</v>
      </c>
      <c r="Q916">
        <v>0</v>
      </c>
      <c r="R916">
        <v>180</v>
      </c>
      <c r="S916">
        <v>50</v>
      </c>
      <c r="T916">
        <v>0</v>
      </c>
      <c r="U916">
        <v>0</v>
      </c>
      <c r="V916">
        <v>6322</v>
      </c>
      <c r="W916">
        <v>1455</v>
      </c>
      <c r="X916">
        <v>1100</v>
      </c>
      <c r="Y916">
        <v>0</v>
      </c>
      <c r="Z916">
        <v>361.94</v>
      </c>
      <c r="AA916">
        <v>5828.94</v>
      </c>
      <c r="AB916">
        <v>0</v>
      </c>
      <c r="AC916">
        <v>0</v>
      </c>
      <c r="AD916">
        <v>1515.16</v>
      </c>
      <c r="AE916">
        <v>5987</v>
      </c>
      <c r="AF916">
        <v>52443</v>
      </c>
      <c r="AG916">
        <v>2291</v>
      </c>
      <c r="AH916">
        <v>0</v>
      </c>
      <c r="AI916">
        <v>321</v>
      </c>
      <c r="AJ916">
        <v>306</v>
      </c>
      <c r="AK916">
        <v>336</v>
      </c>
      <c r="AL916">
        <v>354</v>
      </c>
      <c r="AM916">
        <v>0</v>
      </c>
      <c r="AN916">
        <v>0</v>
      </c>
      <c r="AO916">
        <v>0</v>
      </c>
      <c r="AP916">
        <v>58</v>
      </c>
      <c r="AQ916">
        <v>0</v>
      </c>
      <c r="AR916">
        <v>900</v>
      </c>
      <c r="AS916">
        <v>14440</v>
      </c>
      <c r="AT916">
        <v>0</v>
      </c>
      <c r="AU916">
        <v>0</v>
      </c>
      <c r="AV916">
        <v>0</v>
      </c>
      <c r="AW916">
        <v>30</v>
      </c>
      <c r="AX916">
        <v>0</v>
      </c>
      <c r="AY916">
        <v>8381</v>
      </c>
      <c r="AZ916">
        <v>533</v>
      </c>
      <c r="BA916">
        <v>0</v>
      </c>
      <c r="BB916">
        <v>0</v>
      </c>
      <c r="BP916">
        <f>IFERROR(VLOOKUP(C916,'[2]Øyer per selskap'!$A$2:$D$43,4,FALSE),0)</f>
        <v>0</v>
      </c>
      <c r="BQ916">
        <f>IFERROR(VLOOKUP(C916,'[1]Pivot 28112017 - VIR 2018'!$D$4:$E$117,2,FALSE),0)</f>
        <v>0</v>
      </c>
      <c r="BR916">
        <v>259.7</v>
      </c>
    </row>
    <row r="917" spans="1:70" x14ac:dyDescent="0.25">
      <c r="A917" t="s">
        <v>407</v>
      </c>
      <c r="B917" t="s">
        <v>401</v>
      </c>
      <c r="C917">
        <v>915591302</v>
      </c>
      <c r="D917" t="s">
        <v>402</v>
      </c>
      <c r="E917">
        <v>2012</v>
      </c>
      <c r="F917">
        <v>0</v>
      </c>
      <c r="G917">
        <v>0</v>
      </c>
      <c r="H917">
        <v>0</v>
      </c>
      <c r="I917">
        <v>4942</v>
      </c>
      <c r="J917">
        <v>0</v>
      </c>
      <c r="K917">
        <v>501</v>
      </c>
      <c r="L917">
        <v>832</v>
      </c>
      <c r="M917">
        <v>7096</v>
      </c>
      <c r="N917">
        <v>0</v>
      </c>
      <c r="O917">
        <v>0</v>
      </c>
      <c r="P917">
        <v>0</v>
      </c>
      <c r="Q917">
        <v>0</v>
      </c>
      <c r="R917">
        <v>166</v>
      </c>
      <c r="S917">
        <v>60</v>
      </c>
      <c r="T917">
        <v>66</v>
      </c>
      <c r="U917">
        <v>0</v>
      </c>
      <c r="V917">
        <v>7357</v>
      </c>
      <c r="W917">
        <v>1364</v>
      </c>
      <c r="X917">
        <v>1173</v>
      </c>
      <c r="Y917">
        <v>0</v>
      </c>
      <c r="Z917">
        <v>361.94</v>
      </c>
      <c r="AA917">
        <v>5828.94</v>
      </c>
      <c r="AB917">
        <v>0</v>
      </c>
      <c r="AC917">
        <v>0</v>
      </c>
      <c r="AD917">
        <v>1515.16</v>
      </c>
      <c r="AE917">
        <v>5932</v>
      </c>
      <c r="AF917">
        <v>51627</v>
      </c>
      <c r="AG917">
        <v>2755</v>
      </c>
      <c r="AH917">
        <v>0</v>
      </c>
      <c r="AI917">
        <v>324</v>
      </c>
      <c r="AJ917">
        <v>306</v>
      </c>
      <c r="AK917">
        <v>337</v>
      </c>
      <c r="AL917">
        <v>233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836</v>
      </c>
      <c r="AS917">
        <v>15054</v>
      </c>
      <c r="AT917">
        <v>0</v>
      </c>
      <c r="AU917">
        <v>0</v>
      </c>
      <c r="AV917">
        <v>0</v>
      </c>
      <c r="AW917">
        <v>31</v>
      </c>
      <c r="AX917">
        <v>0</v>
      </c>
      <c r="AY917">
        <v>9753</v>
      </c>
      <c r="AZ917">
        <v>389</v>
      </c>
      <c r="BA917">
        <v>0</v>
      </c>
      <c r="BB917">
        <v>0</v>
      </c>
      <c r="BC917" s="1">
        <v>5.8089171974522289</v>
      </c>
      <c r="BD917" s="1">
        <v>0</v>
      </c>
      <c r="BE917" s="1">
        <v>628</v>
      </c>
      <c r="BF917" s="1">
        <v>13422</v>
      </c>
      <c r="BG917" s="1">
        <v>0</v>
      </c>
      <c r="BH917" s="1">
        <v>3.9487408731932652E-3</v>
      </c>
      <c r="BI917" s="1">
        <v>4.6948293845924605</v>
      </c>
      <c r="BJ917" s="1">
        <v>24.989196841007303</v>
      </c>
      <c r="BK917" s="1">
        <v>150077.67441513934</v>
      </c>
      <c r="BL917" s="1">
        <v>62</v>
      </c>
      <c r="BM917" s="1">
        <v>98.21621218894353</v>
      </c>
      <c r="BN917" s="1">
        <v>363.23166194804548</v>
      </c>
      <c r="BO917" s="1">
        <v>0.43725043402776254</v>
      </c>
      <c r="BP917">
        <f>IFERROR(VLOOKUP(C917,'[2]Øyer per selskap'!$A$2:$D$43,4,FALSE),0)</f>
        <v>0</v>
      </c>
      <c r="BQ917">
        <f>IFERROR(VLOOKUP(C917,'[1]Pivot 28112017 - VIR 2018'!$D$4:$E$117,2,FALSE),0)</f>
        <v>0</v>
      </c>
      <c r="BR917">
        <v>259.7</v>
      </c>
    </row>
    <row r="918" spans="1:70" x14ac:dyDescent="0.25">
      <c r="A918" t="s">
        <v>408</v>
      </c>
      <c r="B918" t="s">
        <v>401</v>
      </c>
      <c r="C918">
        <v>915591302</v>
      </c>
      <c r="D918" t="s">
        <v>402</v>
      </c>
      <c r="E918">
        <v>2013</v>
      </c>
      <c r="F918">
        <v>0</v>
      </c>
      <c r="G918">
        <v>0</v>
      </c>
      <c r="H918">
        <v>0</v>
      </c>
      <c r="I918">
        <v>5014</v>
      </c>
      <c r="J918">
        <v>0</v>
      </c>
      <c r="K918">
        <v>431</v>
      </c>
      <c r="L918">
        <v>1020</v>
      </c>
      <c r="M918">
        <v>8992</v>
      </c>
      <c r="N918">
        <v>0</v>
      </c>
      <c r="O918">
        <v>0</v>
      </c>
      <c r="P918">
        <v>0</v>
      </c>
      <c r="Q918">
        <v>0</v>
      </c>
      <c r="R918">
        <v>365</v>
      </c>
      <c r="S918">
        <v>60</v>
      </c>
      <c r="T918">
        <v>303</v>
      </c>
      <c r="U918">
        <v>0</v>
      </c>
      <c r="V918">
        <v>9663</v>
      </c>
      <c r="W918">
        <v>966</v>
      </c>
      <c r="X918">
        <v>2535</v>
      </c>
      <c r="Y918">
        <v>0</v>
      </c>
      <c r="Z918">
        <v>361.94</v>
      </c>
      <c r="AA918">
        <v>5828.94</v>
      </c>
      <c r="AB918">
        <v>0</v>
      </c>
      <c r="AC918">
        <v>0</v>
      </c>
      <c r="AD918">
        <v>1515.16</v>
      </c>
      <c r="AE918">
        <v>5979</v>
      </c>
      <c r="AF918">
        <v>53630</v>
      </c>
      <c r="AG918">
        <v>3013</v>
      </c>
      <c r="AH918">
        <v>0</v>
      </c>
      <c r="AI918">
        <v>331</v>
      </c>
      <c r="AJ918">
        <v>309</v>
      </c>
      <c r="AK918">
        <v>345</v>
      </c>
      <c r="AL918">
        <v>562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858</v>
      </c>
      <c r="AS918">
        <v>15675</v>
      </c>
      <c r="AT918">
        <v>0</v>
      </c>
      <c r="AU918">
        <v>0</v>
      </c>
      <c r="AV918">
        <v>0</v>
      </c>
      <c r="AW918">
        <v>36</v>
      </c>
      <c r="AX918">
        <v>0</v>
      </c>
      <c r="AY918">
        <v>9594</v>
      </c>
      <c r="AZ918">
        <v>998</v>
      </c>
      <c r="BA918">
        <v>0</v>
      </c>
      <c r="BB918">
        <v>0</v>
      </c>
      <c r="BC918" s="1">
        <v>5.8089171974522289</v>
      </c>
      <c r="BD918" s="1">
        <v>0</v>
      </c>
      <c r="BE918" s="1">
        <v>628</v>
      </c>
      <c r="BF918" s="1">
        <v>13422</v>
      </c>
      <c r="BG918" s="1">
        <v>0</v>
      </c>
      <c r="BH918" s="1">
        <v>3.9487408731932652E-3</v>
      </c>
      <c r="BI918" s="1">
        <v>4.6948293845924605</v>
      </c>
      <c r="BJ918" s="1">
        <v>24.989196841007303</v>
      </c>
      <c r="BK918" s="1">
        <v>150077.67441513934</v>
      </c>
      <c r="BL918" s="1">
        <v>62</v>
      </c>
      <c r="BM918" s="1">
        <v>98.21621218894353</v>
      </c>
      <c r="BN918" s="1">
        <v>363.23166194804548</v>
      </c>
      <c r="BO918" s="1">
        <v>0.43725043402776254</v>
      </c>
      <c r="BP918">
        <f>IFERROR(VLOOKUP(C918,'[2]Øyer per selskap'!$A$2:$D$43,4,FALSE),0)</f>
        <v>0</v>
      </c>
      <c r="BQ918">
        <f>IFERROR(VLOOKUP(C918,'[1]Pivot 28112017 - VIR 2018'!$D$4:$E$117,2,FALSE),0)</f>
        <v>0</v>
      </c>
      <c r="BR918">
        <v>259.7</v>
      </c>
    </row>
    <row r="919" spans="1:70" x14ac:dyDescent="0.25">
      <c r="A919" t="s">
        <v>409</v>
      </c>
      <c r="B919" t="s">
        <v>401</v>
      </c>
      <c r="C919">
        <v>915591302</v>
      </c>
      <c r="D919" t="s">
        <v>402</v>
      </c>
      <c r="E919">
        <v>2014</v>
      </c>
      <c r="F919">
        <v>0</v>
      </c>
      <c r="G919">
        <v>0</v>
      </c>
      <c r="H919">
        <v>0</v>
      </c>
      <c r="I919">
        <v>5117</v>
      </c>
      <c r="J919">
        <v>0</v>
      </c>
      <c r="K919">
        <v>293</v>
      </c>
      <c r="L919">
        <v>785</v>
      </c>
      <c r="M919">
        <v>6841</v>
      </c>
      <c r="N919">
        <v>0</v>
      </c>
      <c r="O919">
        <v>0</v>
      </c>
      <c r="P919">
        <v>0</v>
      </c>
      <c r="Q919">
        <v>0</v>
      </c>
      <c r="R919">
        <v>656</v>
      </c>
      <c r="S919">
        <v>51</v>
      </c>
      <c r="T919">
        <v>10</v>
      </c>
      <c r="U919">
        <v>0</v>
      </c>
      <c r="V919">
        <v>9860</v>
      </c>
      <c r="W919">
        <v>364</v>
      </c>
      <c r="X919">
        <v>2939</v>
      </c>
      <c r="Y919">
        <v>0</v>
      </c>
      <c r="Z919">
        <v>361.94</v>
      </c>
      <c r="AA919">
        <v>5828.94</v>
      </c>
      <c r="AB919">
        <v>0</v>
      </c>
      <c r="AC919">
        <v>0</v>
      </c>
      <c r="AD919">
        <v>1515.16</v>
      </c>
      <c r="AE919">
        <v>6059</v>
      </c>
      <c r="AF919">
        <v>59146</v>
      </c>
      <c r="AG919">
        <v>2720</v>
      </c>
      <c r="AH919">
        <v>0</v>
      </c>
      <c r="AI919">
        <v>336</v>
      </c>
      <c r="AJ919">
        <v>309</v>
      </c>
      <c r="AK919">
        <v>344</v>
      </c>
      <c r="AL919">
        <v>759</v>
      </c>
      <c r="AM919">
        <v>182</v>
      </c>
      <c r="AN919">
        <v>0</v>
      </c>
      <c r="AO919">
        <v>0</v>
      </c>
      <c r="AP919">
        <v>0</v>
      </c>
      <c r="AQ919">
        <v>0</v>
      </c>
      <c r="AR919">
        <v>985</v>
      </c>
      <c r="AS919">
        <v>16883</v>
      </c>
      <c r="AT919">
        <v>0</v>
      </c>
      <c r="AU919">
        <v>0</v>
      </c>
      <c r="AV919">
        <v>0</v>
      </c>
      <c r="AW919">
        <v>35</v>
      </c>
      <c r="AX919">
        <v>0</v>
      </c>
      <c r="AY919">
        <v>9564</v>
      </c>
      <c r="AZ919">
        <v>323</v>
      </c>
      <c r="BA919">
        <v>0</v>
      </c>
      <c r="BB919">
        <v>0</v>
      </c>
      <c r="BC919" s="1">
        <v>5.8089171974522289</v>
      </c>
      <c r="BD919" s="1">
        <v>0</v>
      </c>
      <c r="BE919" s="1">
        <v>628</v>
      </c>
      <c r="BF919" s="1">
        <v>13422</v>
      </c>
      <c r="BG919" s="1">
        <v>0</v>
      </c>
      <c r="BH919" s="1">
        <v>3.9487408731932652E-3</v>
      </c>
      <c r="BI919" s="1">
        <v>4.6948293845924605</v>
      </c>
      <c r="BJ919" s="1">
        <v>24.989196841007303</v>
      </c>
      <c r="BK919" s="1">
        <v>150077.67441513934</v>
      </c>
      <c r="BL919" s="1">
        <v>62</v>
      </c>
      <c r="BM919" s="1">
        <v>98.21621218894353</v>
      </c>
      <c r="BN919" s="1">
        <v>363.23166194804548</v>
      </c>
      <c r="BO919" s="1">
        <v>0.43725043402776254</v>
      </c>
      <c r="BP919">
        <f>IFERROR(VLOOKUP(C919,'[2]Øyer per selskap'!$A$2:$D$43,4,FALSE),0)</f>
        <v>0</v>
      </c>
      <c r="BQ919">
        <f>IFERROR(VLOOKUP(C919,'[1]Pivot 28112017 - VIR 2018'!$D$4:$E$117,2,FALSE),0)</f>
        <v>0</v>
      </c>
      <c r="BR919">
        <v>259.7</v>
      </c>
    </row>
    <row r="920" spans="1:70" x14ac:dyDescent="0.25">
      <c r="A920" t="s">
        <v>410</v>
      </c>
      <c r="B920" t="s">
        <v>401</v>
      </c>
      <c r="C920">
        <v>915591302</v>
      </c>
      <c r="D920" t="s">
        <v>402</v>
      </c>
      <c r="E920">
        <v>2015</v>
      </c>
      <c r="F920">
        <v>0</v>
      </c>
      <c r="G920">
        <v>0</v>
      </c>
      <c r="H920">
        <v>0</v>
      </c>
      <c r="I920">
        <v>5346</v>
      </c>
      <c r="J920">
        <v>0</v>
      </c>
      <c r="K920">
        <v>296</v>
      </c>
      <c r="L920">
        <v>1276</v>
      </c>
      <c r="M920">
        <v>6990</v>
      </c>
      <c r="N920">
        <v>0</v>
      </c>
      <c r="O920">
        <v>0</v>
      </c>
      <c r="P920">
        <v>0</v>
      </c>
      <c r="Q920">
        <v>0</v>
      </c>
      <c r="R920">
        <v>475</v>
      </c>
      <c r="S920">
        <v>102</v>
      </c>
      <c r="T920">
        <v>45</v>
      </c>
      <c r="U920">
        <v>0</v>
      </c>
      <c r="V920">
        <v>9547</v>
      </c>
      <c r="W920">
        <v>1195</v>
      </c>
      <c r="X920">
        <v>2195</v>
      </c>
      <c r="Y920">
        <v>0</v>
      </c>
      <c r="Z920">
        <v>361.94</v>
      </c>
      <c r="AA920">
        <v>5828.94</v>
      </c>
      <c r="AB920">
        <v>0</v>
      </c>
      <c r="AC920">
        <v>0</v>
      </c>
      <c r="AD920">
        <v>1515.16</v>
      </c>
      <c r="AE920">
        <v>6116</v>
      </c>
      <c r="AF920">
        <v>60955</v>
      </c>
      <c r="AG920">
        <v>2703</v>
      </c>
      <c r="AH920">
        <v>0</v>
      </c>
      <c r="AI920">
        <v>342</v>
      </c>
      <c r="AJ920">
        <v>309</v>
      </c>
      <c r="AK920">
        <v>350</v>
      </c>
      <c r="AL920">
        <v>384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1066</v>
      </c>
      <c r="AS920">
        <v>19383</v>
      </c>
      <c r="AT920">
        <v>0</v>
      </c>
      <c r="AU920">
        <v>0</v>
      </c>
      <c r="AV920">
        <v>0</v>
      </c>
      <c r="AW920">
        <v>41</v>
      </c>
      <c r="AX920">
        <v>0</v>
      </c>
      <c r="AY920">
        <v>10826</v>
      </c>
      <c r="AZ920">
        <v>1079</v>
      </c>
      <c r="BA920">
        <v>0</v>
      </c>
      <c r="BB920">
        <v>0</v>
      </c>
      <c r="BC920" s="1">
        <v>5.8089171974522289</v>
      </c>
      <c r="BD920" s="1">
        <v>0</v>
      </c>
      <c r="BE920" s="1">
        <v>628</v>
      </c>
      <c r="BF920" s="1">
        <v>13422</v>
      </c>
      <c r="BG920" s="1">
        <v>0</v>
      </c>
      <c r="BH920" s="1">
        <v>3.9487408731932652E-3</v>
      </c>
      <c r="BI920" s="1">
        <v>4.6948293845924605</v>
      </c>
      <c r="BJ920" s="1">
        <v>24.989196841007303</v>
      </c>
      <c r="BK920" s="1">
        <v>150077.67441513934</v>
      </c>
      <c r="BL920" s="1">
        <v>62</v>
      </c>
      <c r="BM920" s="1">
        <v>98.21621218894353</v>
      </c>
      <c r="BN920" s="1">
        <v>363.23166194804548</v>
      </c>
      <c r="BO920" s="1">
        <v>0.43725043402776254</v>
      </c>
      <c r="BP920">
        <f>IFERROR(VLOOKUP(C920,'[2]Øyer per selskap'!$A$2:$D$43,4,FALSE),0)</f>
        <v>0</v>
      </c>
      <c r="BQ920">
        <f>IFERROR(VLOOKUP(C920,'[1]Pivot 28112017 - VIR 2018'!$D$4:$E$117,2,FALSE),0)</f>
        <v>0</v>
      </c>
      <c r="BR920">
        <v>259.7</v>
      </c>
    </row>
    <row r="921" spans="1:70" x14ac:dyDescent="0.25">
      <c r="A921" t="s">
        <v>411</v>
      </c>
      <c r="B921" t="s">
        <v>401</v>
      </c>
      <c r="C921">
        <v>915591302</v>
      </c>
      <c r="D921" t="s">
        <v>402</v>
      </c>
      <c r="E921">
        <v>2016</v>
      </c>
      <c r="F921">
        <v>0</v>
      </c>
      <c r="G921">
        <v>0</v>
      </c>
      <c r="H921">
        <v>0</v>
      </c>
      <c r="I921">
        <v>5329</v>
      </c>
      <c r="J921">
        <v>0</v>
      </c>
      <c r="K921">
        <v>236</v>
      </c>
      <c r="L921">
        <v>1037</v>
      </c>
      <c r="M921">
        <v>7455</v>
      </c>
      <c r="N921">
        <v>0</v>
      </c>
      <c r="O921">
        <v>0</v>
      </c>
      <c r="P921">
        <v>0</v>
      </c>
      <c r="Q921">
        <v>0</v>
      </c>
      <c r="R921">
        <v>349</v>
      </c>
      <c r="S921">
        <v>44</v>
      </c>
      <c r="T921">
        <v>0</v>
      </c>
      <c r="U921">
        <v>0</v>
      </c>
      <c r="V921">
        <v>11147</v>
      </c>
      <c r="W921">
        <v>1709</v>
      </c>
      <c r="X921">
        <v>1946</v>
      </c>
      <c r="Y921">
        <v>0</v>
      </c>
      <c r="Z921">
        <v>361.94</v>
      </c>
      <c r="AA921">
        <v>5828.94</v>
      </c>
      <c r="AB921">
        <v>0</v>
      </c>
      <c r="AC921">
        <v>0</v>
      </c>
      <c r="AD921">
        <v>1515.16</v>
      </c>
      <c r="AE921">
        <v>6233</v>
      </c>
      <c r="AF921">
        <v>59701</v>
      </c>
      <c r="AG921">
        <v>2467</v>
      </c>
      <c r="AH921">
        <v>0</v>
      </c>
      <c r="AI921">
        <v>345</v>
      </c>
      <c r="AJ921">
        <v>308</v>
      </c>
      <c r="AK921">
        <v>351</v>
      </c>
      <c r="AL921">
        <v>617</v>
      </c>
      <c r="AM921">
        <v>433</v>
      </c>
      <c r="AN921">
        <v>0</v>
      </c>
      <c r="AO921">
        <v>0</v>
      </c>
      <c r="AP921">
        <v>0</v>
      </c>
      <c r="AQ921">
        <v>0</v>
      </c>
      <c r="AR921">
        <v>1066</v>
      </c>
      <c r="AS921">
        <v>18696</v>
      </c>
      <c r="AT921">
        <v>0</v>
      </c>
      <c r="AU921">
        <v>0</v>
      </c>
      <c r="AV921">
        <v>0</v>
      </c>
      <c r="AW921">
        <v>43</v>
      </c>
      <c r="AX921">
        <v>0</v>
      </c>
      <c r="AY921">
        <v>8033</v>
      </c>
      <c r="AZ921">
        <v>432</v>
      </c>
      <c r="BA921">
        <v>0</v>
      </c>
      <c r="BB921">
        <v>0</v>
      </c>
      <c r="BC921" s="1">
        <v>5.8089171974522289</v>
      </c>
      <c r="BD921" s="1">
        <v>0</v>
      </c>
      <c r="BE921" s="1">
        <v>628</v>
      </c>
      <c r="BF921" s="1">
        <v>13422</v>
      </c>
      <c r="BG921" s="1">
        <v>0</v>
      </c>
      <c r="BH921" s="1">
        <v>3.9487408731932652E-3</v>
      </c>
      <c r="BI921" s="1">
        <v>4.6948293845924605</v>
      </c>
      <c r="BJ921" s="1">
        <v>24.989196841007303</v>
      </c>
      <c r="BK921" s="1">
        <v>150077.67441513934</v>
      </c>
      <c r="BL921" s="1">
        <v>62</v>
      </c>
      <c r="BM921" s="1">
        <v>98.21621218894353</v>
      </c>
      <c r="BN921" s="1">
        <v>363.23166194804548</v>
      </c>
      <c r="BO921" s="1">
        <v>0.43725043402776254</v>
      </c>
      <c r="BP921">
        <f>IFERROR(VLOOKUP(C921,'[2]Øyer per selskap'!$A$2:$D$43,4,FALSE),0)</f>
        <v>0</v>
      </c>
      <c r="BQ921">
        <f>IFERROR(VLOOKUP(C921,'[1]Pivot 28112017 - VIR 2018'!$D$4:$E$117,2,FALSE),0)</f>
        <v>0</v>
      </c>
      <c r="BR921">
        <v>259.7</v>
      </c>
    </row>
    <row r="922" spans="1:70" x14ac:dyDescent="0.25">
      <c r="A922" t="s">
        <v>1153</v>
      </c>
      <c r="B922" t="s">
        <v>118</v>
      </c>
      <c r="C922">
        <v>978664628</v>
      </c>
      <c r="D922" t="s">
        <v>119</v>
      </c>
      <c r="E922">
        <v>2007</v>
      </c>
      <c r="F922">
        <v>0</v>
      </c>
      <c r="G922">
        <v>0</v>
      </c>
      <c r="H922">
        <v>0</v>
      </c>
      <c r="I922">
        <v>1084</v>
      </c>
      <c r="J922">
        <v>0</v>
      </c>
      <c r="K922">
        <v>0</v>
      </c>
      <c r="L922">
        <v>0</v>
      </c>
      <c r="M922">
        <v>623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2822</v>
      </c>
      <c r="W922">
        <v>352</v>
      </c>
      <c r="X922">
        <v>300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980</v>
      </c>
      <c r="AF922">
        <v>15323</v>
      </c>
      <c r="AG922">
        <v>0</v>
      </c>
      <c r="AH922">
        <v>0</v>
      </c>
      <c r="AI922">
        <v>57</v>
      </c>
      <c r="AJ922">
        <v>17</v>
      </c>
      <c r="AK922">
        <v>51</v>
      </c>
      <c r="AL922">
        <v>73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139</v>
      </c>
      <c r="AS922">
        <v>2958</v>
      </c>
      <c r="AT922">
        <v>0</v>
      </c>
      <c r="AU922">
        <v>0</v>
      </c>
      <c r="AV922">
        <v>0</v>
      </c>
      <c r="AW922">
        <v>17</v>
      </c>
      <c r="AX922">
        <v>17</v>
      </c>
      <c r="AY922">
        <v>1341</v>
      </c>
      <c r="AZ922">
        <v>0</v>
      </c>
      <c r="BA922">
        <v>0</v>
      </c>
      <c r="BB922">
        <v>0</v>
      </c>
      <c r="BC922" s="1">
        <v>0</v>
      </c>
      <c r="BD922" s="1">
        <v>0</v>
      </c>
      <c r="BE922" s="1">
        <v>0</v>
      </c>
      <c r="BF922" s="1">
        <v>784</v>
      </c>
      <c r="BG922" s="1">
        <v>1.020408163265306E-2</v>
      </c>
      <c r="BH922" s="1">
        <v>5.1020408163265302E-3</v>
      </c>
      <c r="BI922" s="1">
        <v>2.9706632653061225</v>
      </c>
      <c r="BJ922" s="1">
        <v>31</v>
      </c>
      <c r="BK922" s="1">
        <v>202.54846938775509</v>
      </c>
      <c r="BL922" s="1">
        <v>62</v>
      </c>
      <c r="BM922" s="1">
        <v>10.005102040816327</v>
      </c>
      <c r="BN922" s="1">
        <v>98.204549319727903</v>
      </c>
      <c r="BO922" s="1">
        <v>7.5252551020407914</v>
      </c>
      <c r="BP922">
        <f>IFERROR(VLOOKUP(C922,'[2]Øyer per selskap'!$A$2:$D$43,4,FALSE),0)</f>
        <v>5</v>
      </c>
      <c r="BQ922">
        <f>IFERROR(VLOOKUP(C922,'[1]Pivot 28112017 - VIR 2018'!$D$4:$E$117,2,FALSE),0)</f>
        <v>0</v>
      </c>
      <c r="BR922">
        <v>276.60000000000002</v>
      </c>
    </row>
    <row r="923" spans="1:70" x14ac:dyDescent="0.25">
      <c r="A923" t="s">
        <v>1154</v>
      </c>
      <c r="B923" t="s">
        <v>118</v>
      </c>
      <c r="C923">
        <v>978664628</v>
      </c>
      <c r="D923" t="s">
        <v>119</v>
      </c>
      <c r="E923">
        <v>2008</v>
      </c>
      <c r="F923">
        <v>0</v>
      </c>
      <c r="G923">
        <v>0</v>
      </c>
      <c r="H923">
        <v>0</v>
      </c>
      <c r="I923">
        <v>1130</v>
      </c>
      <c r="J923">
        <v>0</v>
      </c>
      <c r="K923">
        <v>0</v>
      </c>
      <c r="L923">
        <v>0</v>
      </c>
      <c r="M923">
        <v>3278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3464</v>
      </c>
      <c r="W923">
        <v>332</v>
      </c>
      <c r="X923">
        <v>343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999</v>
      </c>
      <c r="AF923">
        <v>15295</v>
      </c>
      <c r="AG923">
        <v>0</v>
      </c>
      <c r="AH923">
        <v>0</v>
      </c>
      <c r="AI923">
        <v>59</v>
      </c>
      <c r="AJ923">
        <v>15</v>
      </c>
      <c r="AK923">
        <v>51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166</v>
      </c>
      <c r="AS923">
        <v>3588</v>
      </c>
      <c r="AT923">
        <v>0</v>
      </c>
      <c r="AU923">
        <v>0</v>
      </c>
      <c r="AV923">
        <v>0</v>
      </c>
      <c r="AW923">
        <v>19</v>
      </c>
      <c r="AX923">
        <v>17</v>
      </c>
      <c r="AY923">
        <v>792</v>
      </c>
      <c r="AZ923">
        <v>0</v>
      </c>
      <c r="BA923">
        <v>0</v>
      </c>
      <c r="BB923">
        <v>0</v>
      </c>
      <c r="BP923">
        <f>IFERROR(VLOOKUP(C923,'[2]Øyer per selskap'!$A$2:$D$43,4,FALSE),0)</f>
        <v>5</v>
      </c>
      <c r="BQ923">
        <f>IFERROR(VLOOKUP(C923,'[1]Pivot 28112017 - VIR 2018'!$D$4:$E$117,2,FALSE),0)</f>
        <v>0</v>
      </c>
      <c r="BR923">
        <v>276.60000000000002</v>
      </c>
    </row>
    <row r="924" spans="1:70" x14ac:dyDescent="0.25">
      <c r="A924" t="s">
        <v>1155</v>
      </c>
      <c r="B924" t="s">
        <v>118</v>
      </c>
      <c r="C924">
        <v>978664628</v>
      </c>
      <c r="D924" t="s">
        <v>119</v>
      </c>
      <c r="E924">
        <v>2009</v>
      </c>
      <c r="F924">
        <v>0</v>
      </c>
      <c r="G924">
        <v>0</v>
      </c>
      <c r="H924">
        <v>0</v>
      </c>
      <c r="I924">
        <v>1071</v>
      </c>
      <c r="J924">
        <v>0</v>
      </c>
      <c r="K924">
        <v>0</v>
      </c>
      <c r="L924">
        <v>0</v>
      </c>
      <c r="M924">
        <v>349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2932</v>
      </c>
      <c r="W924">
        <v>330</v>
      </c>
      <c r="X924">
        <v>172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1012</v>
      </c>
      <c r="AF924">
        <v>16712</v>
      </c>
      <c r="AG924">
        <v>0</v>
      </c>
      <c r="AH924">
        <v>0</v>
      </c>
      <c r="AI924">
        <v>59</v>
      </c>
      <c r="AJ924">
        <v>15</v>
      </c>
      <c r="AK924">
        <v>52</v>
      </c>
      <c r="AL924">
        <v>90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184</v>
      </c>
      <c r="AS924">
        <v>3876</v>
      </c>
      <c r="AT924">
        <v>0</v>
      </c>
      <c r="AU924">
        <v>0</v>
      </c>
      <c r="AV924">
        <v>0</v>
      </c>
      <c r="AW924">
        <v>20</v>
      </c>
      <c r="AX924">
        <v>17</v>
      </c>
      <c r="AY924">
        <v>1249</v>
      </c>
      <c r="AZ924">
        <v>0</v>
      </c>
      <c r="BA924">
        <v>0</v>
      </c>
      <c r="BB924">
        <v>0</v>
      </c>
      <c r="BP924">
        <f>IFERROR(VLOOKUP(C924,'[2]Øyer per selskap'!$A$2:$D$43,4,FALSE),0)</f>
        <v>5</v>
      </c>
      <c r="BQ924">
        <f>IFERROR(VLOOKUP(C924,'[1]Pivot 28112017 - VIR 2018'!$D$4:$E$117,2,FALSE),0)</f>
        <v>0</v>
      </c>
      <c r="BR924">
        <v>276.60000000000002</v>
      </c>
    </row>
    <row r="925" spans="1:70" x14ac:dyDescent="0.25">
      <c r="A925" t="s">
        <v>1156</v>
      </c>
      <c r="B925" t="s">
        <v>118</v>
      </c>
      <c r="C925">
        <v>978664628</v>
      </c>
      <c r="D925" t="s">
        <v>119</v>
      </c>
      <c r="E925">
        <v>2010</v>
      </c>
      <c r="F925">
        <v>0</v>
      </c>
      <c r="G925">
        <v>0</v>
      </c>
      <c r="H925">
        <v>0</v>
      </c>
      <c r="I925">
        <v>1192</v>
      </c>
      <c r="J925">
        <v>0</v>
      </c>
      <c r="K925">
        <v>0</v>
      </c>
      <c r="L925">
        <v>0</v>
      </c>
      <c r="M925">
        <v>673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2829</v>
      </c>
      <c r="W925">
        <v>313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1018</v>
      </c>
      <c r="AF925">
        <v>16119</v>
      </c>
      <c r="AG925">
        <v>0</v>
      </c>
      <c r="AH925">
        <v>0</v>
      </c>
      <c r="AI925">
        <v>59</v>
      </c>
      <c r="AJ925">
        <v>15</v>
      </c>
      <c r="AK925">
        <v>52</v>
      </c>
      <c r="AL925">
        <v>260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187</v>
      </c>
      <c r="AS925">
        <v>3790</v>
      </c>
      <c r="AT925">
        <v>0</v>
      </c>
      <c r="AU925">
        <v>0</v>
      </c>
      <c r="AV925">
        <v>0</v>
      </c>
      <c r="AW925">
        <v>20</v>
      </c>
      <c r="AX925">
        <v>17</v>
      </c>
      <c r="AY925">
        <v>1465</v>
      </c>
      <c r="AZ925">
        <v>0</v>
      </c>
      <c r="BA925">
        <v>0</v>
      </c>
      <c r="BB925">
        <v>0</v>
      </c>
      <c r="BP925">
        <f>IFERROR(VLOOKUP(C925,'[2]Øyer per selskap'!$A$2:$D$43,4,FALSE),0)</f>
        <v>5</v>
      </c>
      <c r="BQ925">
        <f>IFERROR(VLOOKUP(C925,'[1]Pivot 28112017 - VIR 2018'!$D$4:$E$117,2,FALSE),0)</f>
        <v>0</v>
      </c>
      <c r="BR925">
        <v>276.60000000000002</v>
      </c>
    </row>
    <row r="926" spans="1:70" x14ac:dyDescent="0.25">
      <c r="A926" t="s">
        <v>1157</v>
      </c>
      <c r="B926" t="s">
        <v>118</v>
      </c>
      <c r="C926">
        <v>978664628</v>
      </c>
      <c r="D926" t="s">
        <v>119</v>
      </c>
      <c r="E926">
        <v>2011</v>
      </c>
      <c r="F926">
        <v>0</v>
      </c>
      <c r="G926">
        <v>0</v>
      </c>
      <c r="H926">
        <v>0</v>
      </c>
      <c r="I926">
        <v>1308</v>
      </c>
      <c r="J926">
        <v>0</v>
      </c>
      <c r="K926">
        <v>0</v>
      </c>
      <c r="L926">
        <v>0</v>
      </c>
      <c r="M926">
        <v>1275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2830</v>
      </c>
      <c r="W926">
        <v>331</v>
      </c>
      <c r="X926">
        <v>364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1016</v>
      </c>
      <c r="AF926">
        <v>20649</v>
      </c>
      <c r="AG926">
        <v>0</v>
      </c>
      <c r="AH926">
        <v>0</v>
      </c>
      <c r="AI926">
        <v>59</v>
      </c>
      <c r="AJ926">
        <v>15</v>
      </c>
      <c r="AK926">
        <v>57</v>
      </c>
      <c r="AL926">
        <v>953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192</v>
      </c>
      <c r="AS926">
        <v>3759</v>
      </c>
      <c r="AT926">
        <v>0</v>
      </c>
      <c r="AU926">
        <v>0</v>
      </c>
      <c r="AV926">
        <v>0</v>
      </c>
      <c r="AW926">
        <v>21</v>
      </c>
      <c r="AX926">
        <v>21</v>
      </c>
      <c r="AY926">
        <v>4325</v>
      </c>
      <c r="AZ926">
        <v>0</v>
      </c>
      <c r="BA926">
        <v>0</v>
      </c>
      <c r="BB926">
        <v>0</v>
      </c>
      <c r="BP926">
        <f>IFERROR(VLOOKUP(C926,'[2]Øyer per selskap'!$A$2:$D$43,4,FALSE),0)</f>
        <v>5</v>
      </c>
      <c r="BQ926">
        <f>IFERROR(VLOOKUP(C926,'[1]Pivot 28112017 - VIR 2018'!$D$4:$E$117,2,FALSE),0)</f>
        <v>0</v>
      </c>
      <c r="BR926">
        <v>276.60000000000002</v>
      </c>
    </row>
    <row r="927" spans="1:70" x14ac:dyDescent="0.25">
      <c r="A927" t="s">
        <v>1158</v>
      </c>
      <c r="B927" t="s">
        <v>118</v>
      </c>
      <c r="C927">
        <v>978664628</v>
      </c>
      <c r="D927" t="s">
        <v>119</v>
      </c>
      <c r="E927">
        <v>2012</v>
      </c>
      <c r="F927">
        <v>0</v>
      </c>
      <c r="G927">
        <v>0</v>
      </c>
      <c r="H927">
        <v>0</v>
      </c>
      <c r="I927">
        <v>1298</v>
      </c>
      <c r="J927">
        <v>0</v>
      </c>
      <c r="K927">
        <v>0</v>
      </c>
      <c r="L927">
        <v>0</v>
      </c>
      <c r="M927">
        <v>1550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3312</v>
      </c>
      <c r="W927">
        <v>350</v>
      </c>
      <c r="X927">
        <v>321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1026</v>
      </c>
      <c r="AF927">
        <v>20737</v>
      </c>
      <c r="AG927">
        <v>0</v>
      </c>
      <c r="AH927">
        <v>0</v>
      </c>
      <c r="AI927">
        <v>59</v>
      </c>
      <c r="AJ927">
        <v>15</v>
      </c>
      <c r="AK927">
        <v>58</v>
      </c>
      <c r="AL927">
        <v>161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213</v>
      </c>
      <c r="AS927">
        <v>4131</v>
      </c>
      <c r="AT927">
        <v>0</v>
      </c>
      <c r="AU927">
        <v>0</v>
      </c>
      <c r="AV927">
        <v>0</v>
      </c>
      <c r="AW927">
        <v>22</v>
      </c>
      <c r="AX927">
        <v>21</v>
      </c>
      <c r="AY927">
        <v>1986</v>
      </c>
      <c r="AZ927">
        <v>0</v>
      </c>
      <c r="BA927">
        <v>0</v>
      </c>
      <c r="BB927">
        <v>0</v>
      </c>
      <c r="BP927">
        <f>IFERROR(VLOOKUP(C927,'[2]Øyer per selskap'!$A$2:$D$43,4,FALSE),0)</f>
        <v>5</v>
      </c>
      <c r="BQ927">
        <f>IFERROR(VLOOKUP(C927,'[1]Pivot 28112017 - VIR 2018'!$D$4:$E$117,2,FALSE),0)</f>
        <v>0</v>
      </c>
      <c r="BR927">
        <v>276.60000000000002</v>
      </c>
    </row>
    <row r="928" spans="1:70" x14ac:dyDescent="0.25">
      <c r="A928" t="s">
        <v>1159</v>
      </c>
      <c r="B928" t="s">
        <v>118</v>
      </c>
      <c r="C928">
        <v>978664628</v>
      </c>
      <c r="D928" t="s">
        <v>119</v>
      </c>
      <c r="E928">
        <v>2013</v>
      </c>
      <c r="F928">
        <v>0</v>
      </c>
      <c r="G928">
        <v>0</v>
      </c>
      <c r="H928">
        <v>0</v>
      </c>
      <c r="I928">
        <v>1186</v>
      </c>
      <c r="J928">
        <v>0</v>
      </c>
      <c r="K928">
        <v>0</v>
      </c>
      <c r="L928">
        <v>0</v>
      </c>
      <c r="M928">
        <v>1773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3318</v>
      </c>
      <c r="W928">
        <v>346</v>
      </c>
      <c r="X928">
        <v>190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1039</v>
      </c>
      <c r="AF928">
        <v>20343</v>
      </c>
      <c r="AG928">
        <v>0</v>
      </c>
      <c r="AH928">
        <v>0</v>
      </c>
      <c r="AI928">
        <v>60</v>
      </c>
      <c r="AJ928">
        <v>15</v>
      </c>
      <c r="AK928">
        <v>58</v>
      </c>
      <c r="AL928">
        <v>448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225</v>
      </c>
      <c r="AS928">
        <v>4264</v>
      </c>
      <c r="AT928">
        <v>0</v>
      </c>
      <c r="AU928">
        <v>0</v>
      </c>
      <c r="AV928">
        <v>0</v>
      </c>
      <c r="AW928">
        <v>22</v>
      </c>
      <c r="AX928">
        <v>21</v>
      </c>
      <c r="AY928">
        <v>2331</v>
      </c>
      <c r="AZ928">
        <v>0</v>
      </c>
      <c r="BA928">
        <v>0</v>
      </c>
      <c r="BB928">
        <v>0</v>
      </c>
      <c r="BC928" s="1">
        <v>0</v>
      </c>
      <c r="BD928" s="1">
        <v>0</v>
      </c>
      <c r="BE928" s="1">
        <v>0</v>
      </c>
      <c r="BF928" s="1">
        <v>784</v>
      </c>
      <c r="BG928" s="1">
        <v>1.020408163265306E-2</v>
      </c>
      <c r="BH928" s="1">
        <v>5.1020408163265302E-3</v>
      </c>
      <c r="BI928" s="1">
        <v>2.9706632653061225</v>
      </c>
      <c r="BJ928" s="1">
        <v>31</v>
      </c>
      <c r="BK928" s="1">
        <v>202.54846938775509</v>
      </c>
      <c r="BL928" s="1">
        <v>62</v>
      </c>
      <c r="BM928" s="1">
        <v>10.005102040816327</v>
      </c>
      <c r="BN928" s="1">
        <v>98.204549319727903</v>
      </c>
      <c r="BO928" s="1">
        <v>7.5252551020407914</v>
      </c>
      <c r="BP928">
        <f>IFERROR(VLOOKUP(C928,'[2]Øyer per selskap'!$A$2:$D$43,4,FALSE),0)</f>
        <v>5</v>
      </c>
      <c r="BQ928">
        <f>IFERROR(VLOOKUP(C928,'[1]Pivot 28112017 - VIR 2018'!$D$4:$E$117,2,FALSE),0)</f>
        <v>0</v>
      </c>
      <c r="BR928">
        <v>276.60000000000002</v>
      </c>
    </row>
    <row r="929" spans="1:70" x14ac:dyDescent="0.25">
      <c r="A929" t="s">
        <v>117</v>
      </c>
      <c r="B929" t="s">
        <v>118</v>
      </c>
      <c r="C929">
        <v>978664628</v>
      </c>
      <c r="D929" t="s">
        <v>119</v>
      </c>
      <c r="E929">
        <v>2014</v>
      </c>
      <c r="F929">
        <v>-14</v>
      </c>
      <c r="G929">
        <v>0</v>
      </c>
      <c r="H929">
        <v>0</v>
      </c>
      <c r="I929">
        <v>1236</v>
      </c>
      <c r="J929">
        <v>0</v>
      </c>
      <c r="K929">
        <v>0</v>
      </c>
      <c r="L929">
        <v>0</v>
      </c>
      <c r="M929">
        <v>1594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4535</v>
      </c>
      <c r="W929">
        <v>745</v>
      </c>
      <c r="X929">
        <v>266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1036</v>
      </c>
      <c r="AF929">
        <v>21191</v>
      </c>
      <c r="AG929">
        <v>0</v>
      </c>
      <c r="AH929">
        <v>0</v>
      </c>
      <c r="AI929">
        <v>60</v>
      </c>
      <c r="AJ929">
        <v>15</v>
      </c>
      <c r="AK929">
        <v>58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228</v>
      </c>
      <c r="AS929">
        <v>4133</v>
      </c>
      <c r="AT929">
        <v>0</v>
      </c>
      <c r="AU929">
        <v>0</v>
      </c>
      <c r="AV929">
        <v>0</v>
      </c>
      <c r="AW929">
        <v>22</v>
      </c>
      <c r="AX929">
        <v>21</v>
      </c>
      <c r="AY929">
        <v>1971</v>
      </c>
      <c r="AZ929">
        <v>0</v>
      </c>
      <c r="BA929">
        <v>0</v>
      </c>
      <c r="BB929">
        <v>0</v>
      </c>
      <c r="BC929" s="1">
        <v>0</v>
      </c>
      <c r="BD929" s="1">
        <v>0</v>
      </c>
      <c r="BE929" s="1">
        <v>0</v>
      </c>
      <c r="BF929" s="1">
        <v>784</v>
      </c>
      <c r="BG929" s="1">
        <v>1.020408163265306E-2</v>
      </c>
      <c r="BH929" s="1">
        <v>5.1020408163265302E-3</v>
      </c>
      <c r="BI929" s="1">
        <v>2.9706632653061225</v>
      </c>
      <c r="BJ929" s="1">
        <v>31</v>
      </c>
      <c r="BK929" s="1">
        <v>202.54846938775509</v>
      </c>
      <c r="BL929" s="1">
        <v>62</v>
      </c>
      <c r="BM929" s="1">
        <v>10.005102040816327</v>
      </c>
      <c r="BN929" s="1">
        <v>98.204549319727903</v>
      </c>
      <c r="BO929" s="1">
        <v>7.5252551020407914</v>
      </c>
      <c r="BP929">
        <f>IFERROR(VLOOKUP(C929,'[2]Øyer per selskap'!$A$2:$D$43,4,FALSE),0)</f>
        <v>5</v>
      </c>
      <c r="BQ929">
        <f>IFERROR(VLOOKUP(C929,'[1]Pivot 28112017 - VIR 2018'!$D$4:$E$117,2,FALSE),0)</f>
        <v>0</v>
      </c>
      <c r="BR929">
        <v>276.60000000000002</v>
      </c>
    </row>
    <row r="930" spans="1:70" x14ac:dyDescent="0.25">
      <c r="A930" t="s">
        <v>1160</v>
      </c>
      <c r="B930" t="s">
        <v>118</v>
      </c>
      <c r="C930">
        <v>978664628</v>
      </c>
      <c r="D930" t="s">
        <v>119</v>
      </c>
      <c r="E930">
        <v>2015</v>
      </c>
      <c r="F930">
        <v>0</v>
      </c>
      <c r="G930">
        <v>0</v>
      </c>
      <c r="H930">
        <v>0</v>
      </c>
      <c r="I930">
        <v>1296</v>
      </c>
      <c r="J930">
        <v>0</v>
      </c>
      <c r="K930">
        <v>0</v>
      </c>
      <c r="L930">
        <v>0</v>
      </c>
      <c r="M930">
        <v>1580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4267</v>
      </c>
      <c r="W930">
        <v>241</v>
      </c>
      <c r="X930">
        <v>364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1043</v>
      </c>
      <c r="AF930">
        <v>21915</v>
      </c>
      <c r="AG930">
        <v>0</v>
      </c>
      <c r="AH930">
        <v>0</v>
      </c>
      <c r="AI930">
        <v>61</v>
      </c>
      <c r="AJ930">
        <v>15</v>
      </c>
      <c r="AK930">
        <v>58</v>
      </c>
      <c r="AL930">
        <v>107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253</v>
      </c>
      <c r="AS930">
        <v>5226</v>
      </c>
      <c r="AT930">
        <v>746</v>
      </c>
      <c r="AU930">
        <v>0</v>
      </c>
      <c r="AV930">
        <v>0</v>
      </c>
      <c r="AW930">
        <v>22</v>
      </c>
      <c r="AX930">
        <v>21</v>
      </c>
      <c r="AY930">
        <v>3619</v>
      </c>
      <c r="AZ930">
        <v>0</v>
      </c>
      <c r="BA930">
        <v>0</v>
      </c>
      <c r="BB930">
        <v>0</v>
      </c>
      <c r="BC930" s="1">
        <v>0</v>
      </c>
      <c r="BD930" s="1">
        <v>0</v>
      </c>
      <c r="BE930" s="1">
        <v>0</v>
      </c>
      <c r="BF930" s="1">
        <v>784</v>
      </c>
      <c r="BG930" s="1">
        <v>1.020408163265306E-2</v>
      </c>
      <c r="BH930" s="1">
        <v>5.1020408163265302E-3</v>
      </c>
      <c r="BI930" s="1">
        <v>2.9706632653061225</v>
      </c>
      <c r="BJ930" s="1">
        <v>31</v>
      </c>
      <c r="BK930" s="1">
        <v>202.54846938775509</v>
      </c>
      <c r="BL930" s="1">
        <v>62</v>
      </c>
      <c r="BM930" s="1">
        <v>10.005102040816327</v>
      </c>
      <c r="BN930" s="1">
        <v>98.204549319727903</v>
      </c>
      <c r="BO930" s="1">
        <v>7.5252551020407914</v>
      </c>
      <c r="BP930">
        <f>IFERROR(VLOOKUP(C930,'[2]Øyer per selskap'!$A$2:$D$43,4,FALSE),0)</f>
        <v>5</v>
      </c>
      <c r="BQ930">
        <f>IFERROR(VLOOKUP(C930,'[1]Pivot 28112017 - VIR 2018'!$D$4:$E$117,2,FALSE),0)</f>
        <v>0</v>
      </c>
      <c r="BR930">
        <v>276.60000000000002</v>
      </c>
    </row>
    <row r="931" spans="1:70" x14ac:dyDescent="0.25">
      <c r="A931" t="s">
        <v>1161</v>
      </c>
      <c r="B931" t="s">
        <v>118</v>
      </c>
      <c r="C931">
        <v>978664628</v>
      </c>
      <c r="D931" t="s">
        <v>119</v>
      </c>
      <c r="E931">
        <v>2016</v>
      </c>
      <c r="F931">
        <v>0</v>
      </c>
      <c r="G931">
        <v>0</v>
      </c>
      <c r="H931">
        <v>0</v>
      </c>
      <c r="I931">
        <v>1441</v>
      </c>
      <c r="J931">
        <v>0</v>
      </c>
      <c r="K931">
        <v>0</v>
      </c>
      <c r="L931">
        <v>0</v>
      </c>
      <c r="M931">
        <v>1023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4178</v>
      </c>
      <c r="W931">
        <v>334</v>
      </c>
      <c r="X931">
        <v>899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1061</v>
      </c>
      <c r="AF931">
        <v>22254</v>
      </c>
      <c r="AG931">
        <v>0</v>
      </c>
      <c r="AH931">
        <v>0</v>
      </c>
      <c r="AI931">
        <v>61</v>
      </c>
      <c r="AJ931">
        <v>15</v>
      </c>
      <c r="AK931">
        <v>58</v>
      </c>
      <c r="AL931">
        <v>21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277</v>
      </c>
      <c r="AS931">
        <v>5337</v>
      </c>
      <c r="AT931">
        <v>1068</v>
      </c>
      <c r="AU931">
        <v>0</v>
      </c>
      <c r="AV931">
        <v>0</v>
      </c>
      <c r="AW931">
        <v>22</v>
      </c>
      <c r="AX931">
        <v>21</v>
      </c>
      <c r="AY931">
        <v>2916</v>
      </c>
      <c r="AZ931">
        <v>0</v>
      </c>
      <c r="BA931">
        <v>0</v>
      </c>
      <c r="BB931">
        <v>0</v>
      </c>
      <c r="BC931" s="1">
        <v>0</v>
      </c>
      <c r="BD931" s="1">
        <v>0</v>
      </c>
      <c r="BE931" s="1">
        <v>0</v>
      </c>
      <c r="BF931" s="1">
        <v>784</v>
      </c>
      <c r="BG931" s="1">
        <v>1.020408163265306E-2</v>
      </c>
      <c r="BH931" s="1">
        <v>5.1020408163265302E-3</v>
      </c>
      <c r="BI931" s="1">
        <v>2.9706632653061225</v>
      </c>
      <c r="BJ931" s="1">
        <v>31</v>
      </c>
      <c r="BK931" s="1">
        <v>202.54846938775509</v>
      </c>
      <c r="BL931" s="1">
        <v>62</v>
      </c>
      <c r="BM931" s="1">
        <v>10.005102040816327</v>
      </c>
      <c r="BN931" s="1">
        <v>98.204549319727903</v>
      </c>
      <c r="BO931" s="1">
        <v>7.5252551020407914</v>
      </c>
      <c r="BP931">
        <f>IFERROR(VLOOKUP(C931,'[2]Øyer per selskap'!$A$2:$D$43,4,FALSE),0)</f>
        <v>5</v>
      </c>
      <c r="BQ931">
        <f>IFERROR(VLOOKUP(C931,'[1]Pivot 28112017 - VIR 2018'!$D$4:$E$117,2,FALSE),0)</f>
        <v>0</v>
      </c>
      <c r="BR931">
        <v>276.60000000000002</v>
      </c>
    </row>
    <row r="932" spans="1:70" x14ac:dyDescent="0.25">
      <c r="A932" t="s">
        <v>1328</v>
      </c>
      <c r="B932" t="s">
        <v>128</v>
      </c>
      <c r="C932">
        <v>980498646</v>
      </c>
      <c r="D932" t="s">
        <v>129</v>
      </c>
      <c r="E932">
        <v>2007</v>
      </c>
      <c r="F932">
        <v>0</v>
      </c>
      <c r="G932">
        <v>0</v>
      </c>
      <c r="H932">
        <v>0</v>
      </c>
      <c r="I932">
        <v>3477</v>
      </c>
      <c r="J932">
        <v>0</v>
      </c>
      <c r="K932">
        <v>306</v>
      </c>
      <c r="L932">
        <v>242</v>
      </c>
      <c r="M932">
        <v>3892</v>
      </c>
      <c r="N932">
        <v>0</v>
      </c>
      <c r="O932">
        <v>0</v>
      </c>
      <c r="P932">
        <v>0</v>
      </c>
      <c r="Q932">
        <v>0</v>
      </c>
      <c r="R932">
        <v>199</v>
      </c>
      <c r="S932">
        <v>26</v>
      </c>
      <c r="T932">
        <v>0</v>
      </c>
      <c r="U932">
        <v>0</v>
      </c>
      <c r="V932">
        <v>3990</v>
      </c>
      <c r="W932">
        <v>664</v>
      </c>
      <c r="X932">
        <v>1172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2524</v>
      </c>
      <c r="AF932">
        <v>45882</v>
      </c>
      <c r="AG932">
        <v>2734</v>
      </c>
      <c r="AH932">
        <v>0</v>
      </c>
      <c r="AI932">
        <v>204</v>
      </c>
      <c r="AJ932">
        <v>175</v>
      </c>
      <c r="AK932">
        <v>211</v>
      </c>
      <c r="AL932">
        <v>69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160</v>
      </c>
      <c r="AS932">
        <v>4018</v>
      </c>
      <c r="AT932">
        <v>0</v>
      </c>
      <c r="AU932">
        <v>0</v>
      </c>
      <c r="AV932">
        <v>0</v>
      </c>
      <c r="AW932">
        <v>36</v>
      </c>
      <c r="AX932">
        <v>0</v>
      </c>
      <c r="AY932">
        <v>4138</v>
      </c>
      <c r="AZ932">
        <v>320</v>
      </c>
      <c r="BA932">
        <v>0</v>
      </c>
      <c r="BB932">
        <v>0</v>
      </c>
      <c r="BC932" s="1">
        <v>7.3488805970149258</v>
      </c>
      <c r="BD932" s="1">
        <v>0.21082089552238806</v>
      </c>
      <c r="BE932" s="1">
        <v>536</v>
      </c>
      <c r="BF932" s="1">
        <v>7033</v>
      </c>
      <c r="BG932" s="1">
        <v>0.11801507180435092</v>
      </c>
      <c r="BH932" s="1">
        <v>1.9906156689890517E-2</v>
      </c>
      <c r="BI932" s="1">
        <v>9.3072657471918099</v>
      </c>
      <c r="BJ932" s="1">
        <v>25.000853121000997</v>
      </c>
      <c r="BK932" s="1">
        <v>85273.489122707237</v>
      </c>
      <c r="BL932" s="1">
        <v>63</v>
      </c>
      <c r="BM932" s="1">
        <v>91.424996445329157</v>
      </c>
      <c r="BN932" s="1">
        <v>283.8229394758045</v>
      </c>
      <c r="BO932" s="1">
        <v>4.062974548556892</v>
      </c>
      <c r="BP932">
        <f>IFERROR(VLOOKUP(C932,'[2]Øyer per selskap'!$A$2:$D$43,4,FALSE),0)</f>
        <v>0</v>
      </c>
      <c r="BQ932">
        <f>IFERROR(VLOOKUP(C932,'[1]Pivot 28112017 - VIR 2018'!$D$4:$E$117,2,FALSE),0)</f>
        <v>19.14</v>
      </c>
      <c r="BR932">
        <v>276.60000000000002</v>
      </c>
    </row>
    <row r="933" spans="1:70" x14ac:dyDescent="0.25">
      <c r="A933" t="s">
        <v>1329</v>
      </c>
      <c r="B933" t="s">
        <v>128</v>
      </c>
      <c r="C933">
        <v>980498646</v>
      </c>
      <c r="D933" t="s">
        <v>129</v>
      </c>
      <c r="E933">
        <v>2008</v>
      </c>
      <c r="F933">
        <v>0</v>
      </c>
      <c r="G933">
        <v>0</v>
      </c>
      <c r="H933">
        <v>0</v>
      </c>
      <c r="I933">
        <v>3473</v>
      </c>
      <c r="J933">
        <v>0</v>
      </c>
      <c r="K933">
        <v>307</v>
      </c>
      <c r="L933">
        <v>310</v>
      </c>
      <c r="M933">
        <v>4119</v>
      </c>
      <c r="N933">
        <v>0</v>
      </c>
      <c r="O933">
        <v>0</v>
      </c>
      <c r="P933">
        <v>0</v>
      </c>
      <c r="Q933">
        <v>0</v>
      </c>
      <c r="R933">
        <v>279</v>
      </c>
      <c r="S933">
        <v>42</v>
      </c>
      <c r="T933">
        <v>0</v>
      </c>
      <c r="U933">
        <v>0</v>
      </c>
      <c r="V933">
        <v>5600</v>
      </c>
      <c r="W933">
        <v>831</v>
      </c>
      <c r="X933">
        <v>1149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2548</v>
      </c>
      <c r="AF933">
        <v>47421</v>
      </c>
      <c r="AG933">
        <v>2476</v>
      </c>
      <c r="AH933">
        <v>0</v>
      </c>
      <c r="AI933">
        <v>206</v>
      </c>
      <c r="AJ933">
        <v>174</v>
      </c>
      <c r="AK933">
        <v>210</v>
      </c>
      <c r="AL933">
        <v>243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234</v>
      </c>
      <c r="AS933">
        <v>6569</v>
      </c>
      <c r="AT933">
        <v>5</v>
      </c>
      <c r="AU933">
        <v>1</v>
      </c>
      <c r="AV933">
        <v>0</v>
      </c>
      <c r="AW933">
        <v>36</v>
      </c>
      <c r="AX933">
        <v>0</v>
      </c>
      <c r="AY933">
        <v>4028</v>
      </c>
      <c r="AZ933">
        <v>329</v>
      </c>
      <c r="BA933">
        <v>0</v>
      </c>
      <c r="BB933">
        <v>0</v>
      </c>
      <c r="BP933">
        <f>IFERROR(VLOOKUP(C933,'[2]Øyer per selskap'!$A$2:$D$43,4,FALSE),0)</f>
        <v>0</v>
      </c>
      <c r="BQ933">
        <f>IFERROR(VLOOKUP(C933,'[1]Pivot 28112017 - VIR 2018'!$D$4:$E$117,2,FALSE),0)</f>
        <v>19.14</v>
      </c>
      <c r="BR933">
        <v>276.60000000000002</v>
      </c>
    </row>
    <row r="934" spans="1:70" x14ac:dyDescent="0.25">
      <c r="A934" t="s">
        <v>1330</v>
      </c>
      <c r="B934" t="s">
        <v>128</v>
      </c>
      <c r="C934">
        <v>980498646</v>
      </c>
      <c r="D934" t="s">
        <v>129</v>
      </c>
      <c r="E934">
        <v>2009</v>
      </c>
      <c r="F934">
        <v>0</v>
      </c>
      <c r="G934">
        <v>0</v>
      </c>
      <c r="H934">
        <v>0</v>
      </c>
      <c r="I934">
        <v>3672</v>
      </c>
      <c r="J934">
        <v>0</v>
      </c>
      <c r="K934">
        <v>400</v>
      </c>
      <c r="L934">
        <v>545</v>
      </c>
      <c r="M934">
        <v>4422</v>
      </c>
      <c r="N934">
        <v>0</v>
      </c>
      <c r="O934">
        <v>0</v>
      </c>
      <c r="P934">
        <v>0</v>
      </c>
      <c r="Q934">
        <v>0</v>
      </c>
      <c r="R934">
        <v>308</v>
      </c>
      <c r="S934">
        <v>43</v>
      </c>
      <c r="T934">
        <v>0</v>
      </c>
      <c r="U934">
        <v>0</v>
      </c>
      <c r="V934">
        <v>5843</v>
      </c>
      <c r="W934">
        <v>902</v>
      </c>
      <c r="X934">
        <v>1069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2650</v>
      </c>
      <c r="AF934">
        <v>51191</v>
      </c>
      <c r="AG934">
        <v>3455</v>
      </c>
      <c r="AH934">
        <v>0</v>
      </c>
      <c r="AI934">
        <v>206</v>
      </c>
      <c r="AJ934">
        <v>168</v>
      </c>
      <c r="AK934">
        <v>210</v>
      </c>
      <c r="AL934">
        <v>935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329</v>
      </c>
      <c r="AS934">
        <v>8483</v>
      </c>
      <c r="AT934">
        <v>64</v>
      </c>
      <c r="AU934">
        <v>0</v>
      </c>
      <c r="AV934">
        <v>0</v>
      </c>
      <c r="AW934">
        <v>42</v>
      </c>
      <c r="AX934">
        <v>0</v>
      </c>
      <c r="AY934">
        <v>4619</v>
      </c>
      <c r="AZ934">
        <v>289</v>
      </c>
      <c r="BA934">
        <v>0</v>
      </c>
      <c r="BB934">
        <v>0</v>
      </c>
      <c r="BP934">
        <f>IFERROR(VLOOKUP(C934,'[2]Øyer per selskap'!$A$2:$D$43,4,FALSE),0)</f>
        <v>0</v>
      </c>
      <c r="BQ934">
        <f>IFERROR(VLOOKUP(C934,'[1]Pivot 28112017 - VIR 2018'!$D$4:$E$117,2,FALSE),0)</f>
        <v>19.14</v>
      </c>
      <c r="BR934">
        <v>276.60000000000002</v>
      </c>
    </row>
    <row r="935" spans="1:70" x14ac:dyDescent="0.25">
      <c r="A935" t="s">
        <v>1331</v>
      </c>
      <c r="B935" t="s">
        <v>128</v>
      </c>
      <c r="C935">
        <v>980498646</v>
      </c>
      <c r="D935" t="s">
        <v>129</v>
      </c>
      <c r="E935">
        <v>2010</v>
      </c>
      <c r="F935">
        <v>0</v>
      </c>
      <c r="G935">
        <v>0</v>
      </c>
      <c r="H935">
        <v>0</v>
      </c>
      <c r="I935">
        <v>3516</v>
      </c>
      <c r="J935">
        <v>0</v>
      </c>
      <c r="K935">
        <v>463</v>
      </c>
      <c r="L935">
        <v>525</v>
      </c>
      <c r="M935">
        <v>4331</v>
      </c>
      <c r="N935">
        <v>0</v>
      </c>
      <c r="O935">
        <v>0</v>
      </c>
      <c r="P935">
        <v>0</v>
      </c>
      <c r="Q935">
        <v>0</v>
      </c>
      <c r="R935">
        <v>458</v>
      </c>
      <c r="S935">
        <v>-1</v>
      </c>
      <c r="T935">
        <v>145</v>
      </c>
      <c r="U935">
        <v>0</v>
      </c>
      <c r="V935">
        <v>5887</v>
      </c>
      <c r="W935">
        <v>-17</v>
      </c>
      <c r="X935">
        <v>1551</v>
      </c>
      <c r="Y935">
        <v>0</v>
      </c>
      <c r="Z935">
        <v>164.52</v>
      </c>
      <c r="AA935">
        <v>894.6</v>
      </c>
      <c r="AB935">
        <v>0</v>
      </c>
      <c r="AC935">
        <v>0</v>
      </c>
      <c r="AD935">
        <v>1362.78</v>
      </c>
      <c r="AE935">
        <v>2674</v>
      </c>
      <c r="AF935">
        <v>53261</v>
      </c>
      <c r="AG935">
        <v>4927</v>
      </c>
      <c r="AH935">
        <v>0</v>
      </c>
      <c r="AI935">
        <v>207</v>
      </c>
      <c r="AJ935">
        <v>168</v>
      </c>
      <c r="AK935">
        <v>215</v>
      </c>
      <c r="AL935">
        <v>943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333</v>
      </c>
      <c r="AS935">
        <v>10239</v>
      </c>
      <c r="AT935">
        <v>2</v>
      </c>
      <c r="AU935">
        <v>0</v>
      </c>
      <c r="AV935">
        <v>0</v>
      </c>
      <c r="AW935">
        <v>47</v>
      </c>
      <c r="AX935">
        <v>0</v>
      </c>
      <c r="AY935">
        <v>4499</v>
      </c>
      <c r="AZ935">
        <v>360</v>
      </c>
      <c r="BA935">
        <v>0</v>
      </c>
      <c r="BB935">
        <v>0</v>
      </c>
      <c r="BP935">
        <f>IFERROR(VLOOKUP(C935,'[2]Øyer per selskap'!$A$2:$D$43,4,FALSE),0)</f>
        <v>0</v>
      </c>
      <c r="BQ935">
        <f>IFERROR(VLOOKUP(C935,'[1]Pivot 28112017 - VIR 2018'!$D$4:$E$117,2,FALSE),0)</f>
        <v>19.14</v>
      </c>
      <c r="BR935">
        <v>276.60000000000002</v>
      </c>
    </row>
    <row r="936" spans="1:70" x14ac:dyDescent="0.25">
      <c r="A936" t="s">
        <v>1332</v>
      </c>
      <c r="B936" t="s">
        <v>128</v>
      </c>
      <c r="C936">
        <v>980498646</v>
      </c>
      <c r="D936" t="s">
        <v>129</v>
      </c>
      <c r="E936">
        <v>2011</v>
      </c>
      <c r="F936">
        <v>0</v>
      </c>
      <c r="G936">
        <v>0</v>
      </c>
      <c r="H936">
        <v>0</v>
      </c>
      <c r="I936">
        <v>4237</v>
      </c>
      <c r="J936">
        <v>0</v>
      </c>
      <c r="K936">
        <v>485</v>
      </c>
      <c r="L936">
        <v>417</v>
      </c>
      <c r="M936">
        <v>5678</v>
      </c>
      <c r="N936">
        <v>0</v>
      </c>
      <c r="O936">
        <v>0</v>
      </c>
      <c r="P936">
        <v>0</v>
      </c>
      <c r="Q936">
        <v>0</v>
      </c>
      <c r="R936">
        <v>337</v>
      </c>
      <c r="S936">
        <v>47</v>
      </c>
      <c r="T936">
        <v>25</v>
      </c>
      <c r="U936">
        <v>0</v>
      </c>
      <c r="V936">
        <v>6470</v>
      </c>
      <c r="W936">
        <v>909</v>
      </c>
      <c r="X936">
        <v>2004</v>
      </c>
      <c r="Y936">
        <v>0</v>
      </c>
      <c r="Z936">
        <v>164.52</v>
      </c>
      <c r="AA936">
        <v>894.6</v>
      </c>
      <c r="AB936">
        <v>0</v>
      </c>
      <c r="AC936">
        <v>0</v>
      </c>
      <c r="AD936">
        <v>1362.78</v>
      </c>
      <c r="AE936">
        <v>2683</v>
      </c>
      <c r="AF936">
        <v>59956</v>
      </c>
      <c r="AG936">
        <v>4991</v>
      </c>
      <c r="AH936">
        <v>0</v>
      </c>
      <c r="AI936">
        <v>203</v>
      </c>
      <c r="AJ936">
        <v>168</v>
      </c>
      <c r="AK936">
        <v>218</v>
      </c>
      <c r="AL936">
        <v>1198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412</v>
      </c>
      <c r="AS936">
        <v>10928</v>
      </c>
      <c r="AT936">
        <v>0</v>
      </c>
      <c r="AU936">
        <v>0</v>
      </c>
      <c r="AV936">
        <v>0</v>
      </c>
      <c r="AW936">
        <v>50</v>
      </c>
      <c r="AX936">
        <v>0</v>
      </c>
      <c r="AY936">
        <v>4771</v>
      </c>
      <c r="AZ936">
        <v>311</v>
      </c>
      <c r="BA936">
        <v>0</v>
      </c>
      <c r="BB936">
        <v>0</v>
      </c>
      <c r="BP936">
        <f>IFERROR(VLOOKUP(C936,'[2]Øyer per selskap'!$A$2:$D$43,4,FALSE),0)</f>
        <v>0</v>
      </c>
      <c r="BQ936">
        <f>IFERROR(VLOOKUP(C936,'[1]Pivot 28112017 - VIR 2018'!$D$4:$E$117,2,FALSE),0)</f>
        <v>19.14</v>
      </c>
      <c r="BR936">
        <v>276.60000000000002</v>
      </c>
    </row>
    <row r="937" spans="1:70" x14ac:dyDescent="0.25">
      <c r="A937" t="s">
        <v>1333</v>
      </c>
      <c r="B937" t="s">
        <v>128</v>
      </c>
      <c r="C937">
        <v>980498646</v>
      </c>
      <c r="D937" t="s">
        <v>129</v>
      </c>
      <c r="E937">
        <v>2012</v>
      </c>
      <c r="F937">
        <v>0</v>
      </c>
      <c r="G937">
        <v>0</v>
      </c>
      <c r="H937">
        <v>0</v>
      </c>
      <c r="I937">
        <v>4277</v>
      </c>
      <c r="J937">
        <v>0</v>
      </c>
      <c r="K937">
        <v>490</v>
      </c>
      <c r="L937">
        <v>294</v>
      </c>
      <c r="M937">
        <v>4979</v>
      </c>
      <c r="N937">
        <v>0</v>
      </c>
      <c r="O937">
        <v>0</v>
      </c>
      <c r="P937">
        <v>0</v>
      </c>
      <c r="Q937">
        <v>0</v>
      </c>
      <c r="R937">
        <v>384</v>
      </c>
      <c r="S937">
        <v>60</v>
      </c>
      <c r="T937">
        <v>20</v>
      </c>
      <c r="U937">
        <v>0</v>
      </c>
      <c r="V937">
        <v>6462</v>
      </c>
      <c r="W937">
        <v>1049</v>
      </c>
      <c r="X937">
        <v>1641</v>
      </c>
      <c r="Y937">
        <v>0</v>
      </c>
      <c r="Z937">
        <v>164.52</v>
      </c>
      <c r="AA937">
        <v>894.6</v>
      </c>
      <c r="AB937">
        <v>0</v>
      </c>
      <c r="AC937">
        <v>0</v>
      </c>
      <c r="AD937">
        <v>1362.78</v>
      </c>
      <c r="AE937">
        <v>2737</v>
      </c>
      <c r="AF937">
        <v>62528</v>
      </c>
      <c r="AG937">
        <v>4508</v>
      </c>
      <c r="AH937">
        <v>0</v>
      </c>
      <c r="AI937">
        <v>208</v>
      </c>
      <c r="AJ937">
        <v>168</v>
      </c>
      <c r="AK937">
        <v>222</v>
      </c>
      <c r="AL937">
        <v>711</v>
      </c>
      <c r="AM937">
        <v>0</v>
      </c>
      <c r="AN937">
        <v>0</v>
      </c>
      <c r="AO937">
        <v>0</v>
      </c>
      <c r="AP937">
        <v>29</v>
      </c>
      <c r="AQ937">
        <v>840</v>
      </c>
      <c r="AR937">
        <v>503</v>
      </c>
      <c r="AS937">
        <v>12714</v>
      </c>
      <c r="AT937">
        <v>0</v>
      </c>
      <c r="AU937">
        <v>0</v>
      </c>
      <c r="AV937">
        <v>0</v>
      </c>
      <c r="AW937">
        <v>54</v>
      </c>
      <c r="AX937">
        <v>0</v>
      </c>
      <c r="AY937">
        <v>5475</v>
      </c>
      <c r="AZ937">
        <v>343</v>
      </c>
      <c r="BA937">
        <v>0</v>
      </c>
      <c r="BB937">
        <v>0</v>
      </c>
      <c r="BP937">
        <f>IFERROR(VLOOKUP(C937,'[2]Øyer per selskap'!$A$2:$D$43,4,FALSE),0)</f>
        <v>0</v>
      </c>
      <c r="BQ937">
        <f>IFERROR(VLOOKUP(C937,'[1]Pivot 28112017 - VIR 2018'!$D$4:$E$117,2,FALSE),0)</f>
        <v>19.14</v>
      </c>
      <c r="BR937">
        <v>276.60000000000002</v>
      </c>
    </row>
    <row r="938" spans="1:70" x14ac:dyDescent="0.25">
      <c r="A938" t="s">
        <v>1334</v>
      </c>
      <c r="B938" t="s">
        <v>128</v>
      </c>
      <c r="C938">
        <v>980498646</v>
      </c>
      <c r="D938" t="s">
        <v>129</v>
      </c>
      <c r="E938">
        <v>2013</v>
      </c>
      <c r="F938">
        <v>0</v>
      </c>
      <c r="G938">
        <v>0</v>
      </c>
      <c r="H938">
        <v>0</v>
      </c>
      <c r="I938">
        <v>4241</v>
      </c>
      <c r="J938">
        <v>0</v>
      </c>
      <c r="K938">
        <v>565</v>
      </c>
      <c r="L938">
        <v>238</v>
      </c>
      <c r="M938">
        <v>4703</v>
      </c>
      <c r="N938">
        <v>0</v>
      </c>
      <c r="O938">
        <v>0</v>
      </c>
      <c r="P938">
        <v>0</v>
      </c>
      <c r="Q938">
        <v>0</v>
      </c>
      <c r="R938">
        <v>584</v>
      </c>
      <c r="S938">
        <v>62</v>
      </c>
      <c r="T938">
        <v>166</v>
      </c>
      <c r="U938">
        <v>0</v>
      </c>
      <c r="V938">
        <v>7246</v>
      </c>
      <c r="W938">
        <v>767</v>
      </c>
      <c r="X938">
        <v>1662</v>
      </c>
      <c r="Y938">
        <v>0</v>
      </c>
      <c r="Z938">
        <v>263.23</v>
      </c>
      <c r="AA938">
        <v>894.6</v>
      </c>
      <c r="AB938">
        <v>21.33</v>
      </c>
      <c r="AC938">
        <v>0</v>
      </c>
      <c r="AD938">
        <v>2289.4299999999998</v>
      </c>
      <c r="AE938">
        <v>2779</v>
      </c>
      <c r="AF938">
        <v>62505</v>
      </c>
      <c r="AG938">
        <v>5914</v>
      </c>
      <c r="AH938">
        <v>0</v>
      </c>
      <c r="AI938">
        <v>215</v>
      </c>
      <c r="AJ938">
        <v>161</v>
      </c>
      <c r="AK938">
        <v>222</v>
      </c>
      <c r="AL938">
        <v>1095</v>
      </c>
      <c r="AM938">
        <v>0</v>
      </c>
      <c r="AN938">
        <v>0</v>
      </c>
      <c r="AO938">
        <v>0</v>
      </c>
      <c r="AP938">
        <v>154</v>
      </c>
      <c r="AQ938">
        <v>4052</v>
      </c>
      <c r="AR938">
        <v>655</v>
      </c>
      <c r="AS938">
        <v>16390</v>
      </c>
      <c r="AT938">
        <v>0</v>
      </c>
      <c r="AU938">
        <v>0</v>
      </c>
      <c r="AV938">
        <v>0</v>
      </c>
      <c r="AW938">
        <v>61</v>
      </c>
      <c r="AX938">
        <v>0</v>
      </c>
      <c r="AY938">
        <v>5796</v>
      </c>
      <c r="AZ938">
        <v>664</v>
      </c>
      <c r="BA938">
        <v>0</v>
      </c>
      <c r="BB938">
        <v>0</v>
      </c>
      <c r="BC938" s="1">
        <v>7.3488805970149258</v>
      </c>
      <c r="BD938" s="1">
        <v>0.21082089552238806</v>
      </c>
      <c r="BE938" s="1">
        <v>536</v>
      </c>
      <c r="BF938" s="1">
        <v>7033</v>
      </c>
      <c r="BG938" s="1">
        <v>0.11801507180435092</v>
      </c>
      <c r="BH938" s="1">
        <v>1.9906156689890517E-2</v>
      </c>
      <c r="BI938" s="1">
        <v>9.3072657471918099</v>
      </c>
      <c r="BJ938" s="1">
        <v>25.000853121000997</v>
      </c>
      <c r="BK938" s="1">
        <v>85273.489122707237</v>
      </c>
      <c r="BL938" s="1">
        <v>63</v>
      </c>
      <c r="BM938" s="1">
        <v>91.424996445329157</v>
      </c>
      <c r="BN938" s="1">
        <v>283.8229394758045</v>
      </c>
      <c r="BO938" s="1">
        <v>4.062974548556892</v>
      </c>
      <c r="BP938">
        <f>IFERROR(VLOOKUP(C938,'[2]Øyer per selskap'!$A$2:$D$43,4,FALSE),0)</f>
        <v>0</v>
      </c>
      <c r="BQ938">
        <f>IFERROR(VLOOKUP(C938,'[1]Pivot 28112017 - VIR 2018'!$D$4:$E$117,2,FALSE),0)</f>
        <v>19.14</v>
      </c>
      <c r="BR938">
        <v>276.60000000000002</v>
      </c>
    </row>
    <row r="939" spans="1:70" x14ac:dyDescent="0.25">
      <c r="A939" t="s">
        <v>1335</v>
      </c>
      <c r="B939" t="s">
        <v>128</v>
      </c>
      <c r="C939">
        <v>980498646</v>
      </c>
      <c r="D939" t="s">
        <v>129</v>
      </c>
      <c r="E939">
        <v>2014</v>
      </c>
      <c r="F939">
        <v>0</v>
      </c>
      <c r="G939">
        <v>0</v>
      </c>
      <c r="H939">
        <v>0</v>
      </c>
      <c r="I939">
        <v>4112</v>
      </c>
      <c r="J939">
        <v>0</v>
      </c>
      <c r="K939">
        <v>542</v>
      </c>
      <c r="L939">
        <v>139</v>
      </c>
      <c r="M939">
        <v>4203</v>
      </c>
      <c r="N939">
        <v>0</v>
      </c>
      <c r="O939">
        <v>0</v>
      </c>
      <c r="P939">
        <v>0</v>
      </c>
      <c r="Q939">
        <v>0</v>
      </c>
      <c r="R939">
        <v>684</v>
      </c>
      <c r="S939">
        <v>-110</v>
      </c>
      <c r="T939">
        <v>169</v>
      </c>
      <c r="U939">
        <v>0</v>
      </c>
      <c r="V939">
        <v>8572</v>
      </c>
      <c r="W939">
        <v>-1392</v>
      </c>
      <c r="X939">
        <v>1729</v>
      </c>
      <c r="Y939">
        <v>0</v>
      </c>
      <c r="Z939">
        <v>263.23</v>
      </c>
      <c r="AA939">
        <v>894.6</v>
      </c>
      <c r="AB939">
        <v>21.33</v>
      </c>
      <c r="AC939">
        <v>0</v>
      </c>
      <c r="AD939">
        <v>2289.4299999999998</v>
      </c>
      <c r="AE939">
        <v>2836</v>
      </c>
      <c r="AF939">
        <v>65987</v>
      </c>
      <c r="AG939">
        <v>5227</v>
      </c>
      <c r="AH939">
        <v>0</v>
      </c>
      <c r="AI939">
        <v>218</v>
      </c>
      <c r="AJ939">
        <v>161</v>
      </c>
      <c r="AK939">
        <v>226</v>
      </c>
      <c r="AL939">
        <v>563</v>
      </c>
      <c r="AM939">
        <v>998</v>
      </c>
      <c r="AN939">
        <v>0</v>
      </c>
      <c r="AO939">
        <v>0</v>
      </c>
      <c r="AP939">
        <v>630</v>
      </c>
      <c r="AQ939">
        <v>8191</v>
      </c>
      <c r="AR939">
        <v>749</v>
      </c>
      <c r="AS939">
        <v>18530</v>
      </c>
      <c r="AT939">
        <v>0</v>
      </c>
      <c r="AU939">
        <v>0</v>
      </c>
      <c r="AV939">
        <v>0</v>
      </c>
      <c r="AW939">
        <v>65</v>
      </c>
      <c r="AX939">
        <v>0</v>
      </c>
      <c r="AY939">
        <v>4969</v>
      </c>
      <c r="AZ939">
        <v>554</v>
      </c>
      <c r="BA939">
        <v>0</v>
      </c>
      <c r="BB939">
        <v>0</v>
      </c>
      <c r="BC939" s="1">
        <v>7.3488805970149258</v>
      </c>
      <c r="BD939" s="1">
        <v>0.21082089552238806</v>
      </c>
      <c r="BE939" s="1">
        <v>536</v>
      </c>
      <c r="BF939" s="1">
        <v>7033</v>
      </c>
      <c r="BG939" s="1">
        <v>0.11801507180435092</v>
      </c>
      <c r="BH939" s="1">
        <v>1.9906156689890517E-2</v>
      </c>
      <c r="BI939" s="1">
        <v>9.3072657471918099</v>
      </c>
      <c r="BJ939" s="1">
        <v>25.000853121000997</v>
      </c>
      <c r="BK939" s="1">
        <v>85273.489122707237</v>
      </c>
      <c r="BL939" s="1">
        <v>63</v>
      </c>
      <c r="BM939" s="1">
        <v>91.424996445329157</v>
      </c>
      <c r="BN939" s="1">
        <v>283.8229394758045</v>
      </c>
      <c r="BO939" s="1">
        <v>4.062974548556892</v>
      </c>
      <c r="BP939">
        <f>IFERROR(VLOOKUP(C939,'[2]Øyer per selskap'!$A$2:$D$43,4,FALSE),0)</f>
        <v>0</v>
      </c>
      <c r="BQ939">
        <f>IFERROR(VLOOKUP(C939,'[1]Pivot 28112017 - VIR 2018'!$D$4:$E$117,2,FALSE),0)</f>
        <v>19.14</v>
      </c>
      <c r="BR939">
        <v>276.60000000000002</v>
      </c>
    </row>
    <row r="940" spans="1:70" x14ac:dyDescent="0.25">
      <c r="A940" t="s">
        <v>127</v>
      </c>
      <c r="B940" t="s">
        <v>128</v>
      </c>
      <c r="C940">
        <v>980498646</v>
      </c>
      <c r="D940" t="s">
        <v>129</v>
      </c>
      <c r="E940">
        <v>2015</v>
      </c>
      <c r="F940">
        <v>0</v>
      </c>
      <c r="G940">
        <v>0</v>
      </c>
      <c r="H940">
        <v>0</v>
      </c>
      <c r="I940">
        <v>4525</v>
      </c>
      <c r="J940">
        <v>0</v>
      </c>
      <c r="K940">
        <v>1038</v>
      </c>
      <c r="L940">
        <v>445</v>
      </c>
      <c r="M940">
        <v>5463</v>
      </c>
      <c r="N940">
        <v>0</v>
      </c>
      <c r="O940">
        <v>0</v>
      </c>
      <c r="P940">
        <v>0</v>
      </c>
      <c r="Q940">
        <v>0</v>
      </c>
      <c r="R940">
        <v>982</v>
      </c>
      <c r="S940">
        <v>116</v>
      </c>
      <c r="T940">
        <v>526</v>
      </c>
      <c r="U940">
        <v>0</v>
      </c>
      <c r="V940">
        <v>8340</v>
      </c>
      <c r="W940">
        <v>710</v>
      </c>
      <c r="X940">
        <v>2009</v>
      </c>
      <c r="Y940">
        <v>0</v>
      </c>
      <c r="Z940">
        <v>394.85</v>
      </c>
      <c r="AA940">
        <v>1494.93</v>
      </c>
      <c r="AB940">
        <v>21.33</v>
      </c>
      <c r="AC940">
        <v>0</v>
      </c>
      <c r="AD940">
        <v>3672.6</v>
      </c>
      <c r="AE940">
        <v>2863</v>
      </c>
      <c r="AF940">
        <v>67073</v>
      </c>
      <c r="AG940">
        <v>23719</v>
      </c>
      <c r="AH940">
        <v>0</v>
      </c>
      <c r="AI940">
        <v>220</v>
      </c>
      <c r="AJ940">
        <v>161</v>
      </c>
      <c r="AK940">
        <v>229</v>
      </c>
      <c r="AL940">
        <v>487</v>
      </c>
      <c r="AM940">
        <v>235</v>
      </c>
      <c r="AN940">
        <v>0</v>
      </c>
      <c r="AO940">
        <v>0</v>
      </c>
      <c r="AP940">
        <v>612</v>
      </c>
      <c r="AQ940">
        <v>7579</v>
      </c>
      <c r="AR940">
        <v>833</v>
      </c>
      <c r="AS940">
        <v>19950</v>
      </c>
      <c r="AT940">
        <v>0</v>
      </c>
      <c r="AU940">
        <v>0</v>
      </c>
      <c r="AV940">
        <v>0</v>
      </c>
      <c r="AW940">
        <v>68</v>
      </c>
      <c r="AX940">
        <v>0</v>
      </c>
      <c r="AY940">
        <v>4842</v>
      </c>
      <c r="AZ940">
        <v>404</v>
      </c>
      <c r="BA940">
        <v>0</v>
      </c>
      <c r="BB940">
        <v>0</v>
      </c>
      <c r="BC940" s="1">
        <v>7.3488805970149258</v>
      </c>
      <c r="BD940" s="1">
        <v>0.21082089552238806</v>
      </c>
      <c r="BE940" s="1">
        <v>536</v>
      </c>
      <c r="BF940" s="1">
        <v>7033</v>
      </c>
      <c r="BG940" s="1">
        <v>0.11801507180435092</v>
      </c>
      <c r="BH940" s="1">
        <v>1.9906156689890517E-2</v>
      </c>
      <c r="BI940" s="1">
        <v>9.3072657471918099</v>
      </c>
      <c r="BJ940" s="1">
        <v>25.000853121000997</v>
      </c>
      <c r="BK940" s="1">
        <v>85273.489122707237</v>
      </c>
      <c r="BL940" s="1">
        <v>63</v>
      </c>
      <c r="BM940" s="1">
        <v>91.424996445329157</v>
      </c>
      <c r="BN940" s="1">
        <v>283.8229394758045</v>
      </c>
      <c r="BO940" s="1">
        <v>4.062974548556892</v>
      </c>
      <c r="BP940">
        <f>IFERROR(VLOOKUP(C940,'[2]Øyer per selskap'!$A$2:$D$43,4,FALSE),0)</f>
        <v>0</v>
      </c>
      <c r="BQ940">
        <f>IFERROR(VLOOKUP(C940,'[1]Pivot 28112017 - VIR 2018'!$D$4:$E$117,2,FALSE),0)</f>
        <v>19.14</v>
      </c>
      <c r="BR940">
        <v>276.60000000000002</v>
      </c>
    </row>
    <row r="941" spans="1:70" x14ac:dyDescent="0.25">
      <c r="A941" t="s">
        <v>1336</v>
      </c>
      <c r="B941" t="s">
        <v>128</v>
      </c>
      <c r="C941">
        <v>980498646</v>
      </c>
      <c r="D941" t="s">
        <v>129</v>
      </c>
      <c r="E941">
        <v>2016</v>
      </c>
      <c r="F941">
        <v>0</v>
      </c>
      <c r="G941">
        <v>0</v>
      </c>
      <c r="H941">
        <v>0</v>
      </c>
      <c r="I941">
        <v>4572</v>
      </c>
      <c r="J941">
        <v>0</v>
      </c>
      <c r="K941">
        <v>1041</v>
      </c>
      <c r="L941">
        <v>2174</v>
      </c>
      <c r="M941">
        <v>4173</v>
      </c>
      <c r="N941">
        <v>0</v>
      </c>
      <c r="O941">
        <v>0</v>
      </c>
      <c r="P941">
        <v>0</v>
      </c>
      <c r="Q941">
        <v>0</v>
      </c>
      <c r="R941">
        <v>453</v>
      </c>
      <c r="S941">
        <v>55</v>
      </c>
      <c r="T941">
        <v>0</v>
      </c>
      <c r="U941">
        <v>0</v>
      </c>
      <c r="V941">
        <v>8320</v>
      </c>
      <c r="W941">
        <v>551</v>
      </c>
      <c r="X941">
        <v>2223</v>
      </c>
      <c r="Y941">
        <v>0</v>
      </c>
      <c r="Z941">
        <v>394.85</v>
      </c>
      <c r="AA941">
        <v>1494.93</v>
      </c>
      <c r="AB941">
        <v>21.33</v>
      </c>
      <c r="AC941">
        <v>0</v>
      </c>
      <c r="AD941">
        <v>3672.6</v>
      </c>
      <c r="AE941">
        <v>2933</v>
      </c>
      <c r="AF941">
        <v>69950</v>
      </c>
      <c r="AG941">
        <v>22745</v>
      </c>
      <c r="AH941">
        <v>0</v>
      </c>
      <c r="AI941">
        <v>220</v>
      </c>
      <c r="AJ941">
        <v>160</v>
      </c>
      <c r="AK941">
        <v>238</v>
      </c>
      <c r="AL941">
        <v>282</v>
      </c>
      <c r="AM941">
        <v>0</v>
      </c>
      <c r="AN941">
        <v>0</v>
      </c>
      <c r="AO941">
        <v>0</v>
      </c>
      <c r="AP941">
        <v>621</v>
      </c>
      <c r="AQ941">
        <v>6958</v>
      </c>
      <c r="AR941">
        <v>911</v>
      </c>
      <c r="AS941">
        <v>21677</v>
      </c>
      <c r="AT941">
        <v>0</v>
      </c>
      <c r="AU941">
        <v>0</v>
      </c>
      <c r="AV941">
        <v>0</v>
      </c>
      <c r="AW941">
        <v>78</v>
      </c>
      <c r="AX941">
        <v>0</v>
      </c>
      <c r="AY941">
        <v>15106</v>
      </c>
      <c r="AZ941">
        <v>834</v>
      </c>
      <c r="BA941">
        <v>0</v>
      </c>
      <c r="BB941">
        <v>0</v>
      </c>
      <c r="BC941" s="1">
        <v>7.3488805970149258</v>
      </c>
      <c r="BD941" s="1">
        <v>0.21082089552238806</v>
      </c>
      <c r="BE941" s="1">
        <v>536</v>
      </c>
      <c r="BF941" s="1">
        <v>7033</v>
      </c>
      <c r="BG941" s="1">
        <v>0.11801507180435092</v>
      </c>
      <c r="BH941" s="1">
        <v>1.9906156689890517E-2</v>
      </c>
      <c r="BI941" s="1">
        <v>9.3072657471918099</v>
      </c>
      <c r="BJ941" s="1">
        <v>25.000853121000997</v>
      </c>
      <c r="BK941" s="1">
        <v>85273.489122707237</v>
      </c>
      <c r="BL941" s="1">
        <v>63</v>
      </c>
      <c r="BM941" s="1">
        <v>91.424996445329157</v>
      </c>
      <c r="BN941" s="1">
        <v>283.8229394758045</v>
      </c>
      <c r="BO941" s="1">
        <v>4.062974548556892</v>
      </c>
      <c r="BP941">
        <f>IFERROR(VLOOKUP(C941,'[2]Øyer per selskap'!$A$2:$D$43,4,FALSE),0)</f>
        <v>0</v>
      </c>
      <c r="BQ941">
        <f>IFERROR(VLOOKUP(C941,'[1]Pivot 28112017 - VIR 2018'!$D$4:$E$117,2,FALSE),0)</f>
        <v>19.14</v>
      </c>
      <c r="BR941">
        <v>276.60000000000002</v>
      </c>
    </row>
    <row r="942" spans="1:70" x14ac:dyDescent="0.25">
      <c r="A942" t="s">
        <v>1508</v>
      </c>
      <c r="B942" t="s">
        <v>1509</v>
      </c>
      <c r="C942">
        <v>984882114</v>
      </c>
      <c r="D942" t="s">
        <v>1510</v>
      </c>
      <c r="E942">
        <v>2007</v>
      </c>
      <c r="F942">
        <v>0</v>
      </c>
      <c r="G942">
        <v>0</v>
      </c>
      <c r="H942">
        <v>0</v>
      </c>
      <c r="I942">
        <v>20311</v>
      </c>
      <c r="J942">
        <v>5427</v>
      </c>
      <c r="K942">
        <v>7098</v>
      </c>
      <c r="L942">
        <v>28049</v>
      </c>
      <c r="M942">
        <v>37256</v>
      </c>
      <c r="N942">
        <v>562</v>
      </c>
      <c r="O942">
        <v>3925</v>
      </c>
      <c r="P942">
        <v>1250</v>
      </c>
      <c r="Q942">
        <v>1062</v>
      </c>
      <c r="R942">
        <v>6850</v>
      </c>
      <c r="S942">
        <v>941</v>
      </c>
      <c r="T942">
        <v>2450</v>
      </c>
      <c r="U942">
        <v>1726</v>
      </c>
      <c r="V942">
        <v>40898</v>
      </c>
      <c r="W942">
        <v>5565</v>
      </c>
      <c r="X942">
        <v>16746</v>
      </c>
      <c r="Y942">
        <v>10220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23481</v>
      </c>
      <c r="AF942">
        <v>340787</v>
      </c>
      <c r="AG942">
        <v>122058</v>
      </c>
      <c r="AH942">
        <v>101501</v>
      </c>
      <c r="AI942">
        <v>1483</v>
      </c>
      <c r="AJ942">
        <v>1157</v>
      </c>
      <c r="AK942">
        <v>1451</v>
      </c>
      <c r="AL942">
        <v>2921</v>
      </c>
      <c r="AM942">
        <v>64</v>
      </c>
      <c r="AN942">
        <v>279</v>
      </c>
      <c r="AO942">
        <v>0</v>
      </c>
      <c r="AP942">
        <v>167</v>
      </c>
      <c r="AQ942">
        <v>10520</v>
      </c>
      <c r="AR942">
        <v>635</v>
      </c>
      <c r="AS942">
        <v>24984</v>
      </c>
      <c r="AT942">
        <v>1583</v>
      </c>
      <c r="AU942">
        <v>81</v>
      </c>
      <c r="AV942">
        <v>497</v>
      </c>
      <c r="AW942">
        <v>249</v>
      </c>
      <c r="AX942">
        <v>45</v>
      </c>
      <c r="AY942">
        <v>36603</v>
      </c>
      <c r="AZ942">
        <v>10559</v>
      </c>
      <c r="BA942">
        <v>9241</v>
      </c>
      <c r="BB942">
        <v>586</v>
      </c>
      <c r="BP942">
        <f>IFERROR(VLOOKUP(C942,'[2]Øyer per selskap'!$A$2:$D$43,4,FALSE),0)</f>
        <v>24</v>
      </c>
      <c r="BQ942">
        <f>IFERROR(VLOOKUP(C942,'[1]Pivot 28112017 - VIR 2018'!$D$4:$E$117,2,FALSE),0)</f>
        <v>112.80199999999999</v>
      </c>
      <c r="BR942">
        <v>276.60000000000002</v>
      </c>
    </row>
    <row r="943" spans="1:70" x14ac:dyDescent="0.25">
      <c r="A943" t="s">
        <v>1511</v>
      </c>
      <c r="B943" t="s">
        <v>1509</v>
      </c>
      <c r="C943">
        <v>984882114</v>
      </c>
      <c r="D943" t="s">
        <v>1510</v>
      </c>
      <c r="E943">
        <v>2008</v>
      </c>
      <c r="F943">
        <v>0</v>
      </c>
      <c r="G943">
        <v>0</v>
      </c>
      <c r="H943">
        <v>0</v>
      </c>
      <c r="I943">
        <v>21482</v>
      </c>
      <c r="J943">
        <v>5590</v>
      </c>
      <c r="K943">
        <v>7767</v>
      </c>
      <c r="L943">
        <v>27340</v>
      </c>
      <c r="M943">
        <v>37412</v>
      </c>
      <c r="N943">
        <v>935</v>
      </c>
      <c r="O943">
        <v>6566</v>
      </c>
      <c r="P943">
        <v>1729</v>
      </c>
      <c r="Q943">
        <v>1047</v>
      </c>
      <c r="R943">
        <v>7361</v>
      </c>
      <c r="S943">
        <v>1113</v>
      </c>
      <c r="T943">
        <v>1909</v>
      </c>
      <c r="U943">
        <v>1284</v>
      </c>
      <c r="V943">
        <v>45234</v>
      </c>
      <c r="W943">
        <v>7099</v>
      </c>
      <c r="X943">
        <v>20538</v>
      </c>
      <c r="Y943">
        <v>8058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23657</v>
      </c>
      <c r="AF943">
        <v>357359</v>
      </c>
      <c r="AG943">
        <v>114537</v>
      </c>
      <c r="AH943">
        <v>98214</v>
      </c>
      <c r="AI943">
        <v>1498</v>
      </c>
      <c r="AJ943">
        <v>1131</v>
      </c>
      <c r="AK943">
        <v>1451</v>
      </c>
      <c r="AL943">
        <v>7674</v>
      </c>
      <c r="AM943">
        <v>1014</v>
      </c>
      <c r="AN943">
        <v>515</v>
      </c>
      <c r="AO943">
        <v>0</v>
      </c>
      <c r="AP943">
        <v>305</v>
      </c>
      <c r="AQ943">
        <v>10826</v>
      </c>
      <c r="AR943">
        <v>935</v>
      </c>
      <c r="AS943">
        <v>40417</v>
      </c>
      <c r="AT943">
        <v>230</v>
      </c>
      <c r="AU943">
        <v>0</v>
      </c>
      <c r="AV943">
        <v>81</v>
      </c>
      <c r="AW943">
        <v>275</v>
      </c>
      <c r="AX943">
        <v>45</v>
      </c>
      <c r="AY943">
        <v>37074</v>
      </c>
      <c r="AZ943">
        <v>8537</v>
      </c>
      <c r="BA943">
        <v>10846</v>
      </c>
      <c r="BB943">
        <v>0</v>
      </c>
      <c r="BP943">
        <f>IFERROR(VLOOKUP(C943,'[2]Øyer per selskap'!$A$2:$D$43,4,FALSE),0)</f>
        <v>24</v>
      </c>
      <c r="BQ943">
        <f>IFERROR(VLOOKUP(C943,'[1]Pivot 28112017 - VIR 2018'!$D$4:$E$117,2,FALSE),0)</f>
        <v>112.80199999999999</v>
      </c>
      <c r="BR943">
        <v>276.60000000000002</v>
      </c>
    </row>
    <row r="944" spans="1:70" x14ac:dyDescent="0.25">
      <c r="A944" t="s">
        <v>1512</v>
      </c>
      <c r="B944" t="s">
        <v>1509</v>
      </c>
      <c r="C944">
        <v>984882114</v>
      </c>
      <c r="D944" t="s">
        <v>1510</v>
      </c>
      <c r="E944">
        <v>2009</v>
      </c>
      <c r="F944">
        <v>0</v>
      </c>
      <c r="G944">
        <v>0</v>
      </c>
      <c r="H944">
        <v>0</v>
      </c>
      <c r="I944">
        <v>22584</v>
      </c>
      <c r="J944">
        <v>5709</v>
      </c>
      <c r="K944">
        <v>7789</v>
      </c>
      <c r="L944">
        <v>29844</v>
      </c>
      <c r="M944">
        <v>41137</v>
      </c>
      <c r="N944">
        <v>778</v>
      </c>
      <c r="O944">
        <v>6439</v>
      </c>
      <c r="P944">
        <v>2592</v>
      </c>
      <c r="Q944">
        <v>-172</v>
      </c>
      <c r="R944">
        <v>7367</v>
      </c>
      <c r="S944">
        <v>916</v>
      </c>
      <c r="T944">
        <v>2390</v>
      </c>
      <c r="U944">
        <v>-188</v>
      </c>
      <c r="V944">
        <v>47134</v>
      </c>
      <c r="W944">
        <v>6004</v>
      </c>
      <c r="X944">
        <v>20589</v>
      </c>
      <c r="Y944">
        <v>-1245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23679</v>
      </c>
      <c r="AF944">
        <v>408937</v>
      </c>
      <c r="AG944">
        <v>150864</v>
      </c>
      <c r="AH944">
        <v>96794</v>
      </c>
      <c r="AI944">
        <v>1488</v>
      </c>
      <c r="AJ944">
        <v>1139</v>
      </c>
      <c r="AK944">
        <v>1475</v>
      </c>
      <c r="AL944">
        <v>5012</v>
      </c>
      <c r="AM944">
        <v>504</v>
      </c>
      <c r="AN944">
        <v>438</v>
      </c>
      <c r="AO944">
        <v>0</v>
      </c>
      <c r="AP944">
        <v>323</v>
      </c>
      <c r="AQ944">
        <v>11059</v>
      </c>
      <c r="AR944">
        <v>1507</v>
      </c>
      <c r="AS944">
        <v>57447</v>
      </c>
      <c r="AT944">
        <v>192</v>
      </c>
      <c r="AU944">
        <v>0</v>
      </c>
      <c r="AV944">
        <v>0</v>
      </c>
      <c r="AW944">
        <v>292</v>
      </c>
      <c r="AX944">
        <v>44</v>
      </c>
      <c r="AY944">
        <v>42802</v>
      </c>
      <c r="AZ944">
        <v>10734</v>
      </c>
      <c r="BA944">
        <v>11228</v>
      </c>
      <c r="BB944">
        <v>0</v>
      </c>
      <c r="BP944">
        <f>IFERROR(VLOOKUP(C944,'[2]Øyer per selskap'!$A$2:$D$43,4,FALSE),0)</f>
        <v>24</v>
      </c>
      <c r="BQ944">
        <f>IFERROR(VLOOKUP(C944,'[1]Pivot 28112017 - VIR 2018'!$D$4:$E$117,2,FALSE),0)</f>
        <v>112.80199999999999</v>
      </c>
      <c r="BR944">
        <v>276.60000000000002</v>
      </c>
    </row>
    <row r="945" spans="1:70" x14ac:dyDescent="0.25">
      <c r="A945" t="s">
        <v>1513</v>
      </c>
      <c r="B945" t="s">
        <v>1509</v>
      </c>
      <c r="C945">
        <v>984882114</v>
      </c>
      <c r="D945" t="s">
        <v>1510</v>
      </c>
      <c r="E945">
        <v>2010</v>
      </c>
      <c r="F945">
        <v>0</v>
      </c>
      <c r="G945">
        <v>0</v>
      </c>
      <c r="H945">
        <v>0</v>
      </c>
      <c r="I945">
        <v>25331</v>
      </c>
      <c r="J945">
        <v>5926</v>
      </c>
      <c r="K945">
        <v>9122</v>
      </c>
      <c r="L945">
        <v>29921</v>
      </c>
      <c r="M945">
        <v>42298</v>
      </c>
      <c r="N945">
        <v>-447</v>
      </c>
      <c r="O945">
        <v>5976</v>
      </c>
      <c r="P945">
        <v>2807</v>
      </c>
      <c r="Q945">
        <v>-39</v>
      </c>
      <c r="R945">
        <v>7524</v>
      </c>
      <c r="S945">
        <v>-534</v>
      </c>
      <c r="T945">
        <v>3021</v>
      </c>
      <c r="U945">
        <v>-41</v>
      </c>
      <c r="V945">
        <v>47611</v>
      </c>
      <c r="W945">
        <v>-3480</v>
      </c>
      <c r="X945">
        <v>26185</v>
      </c>
      <c r="Y945">
        <v>-260</v>
      </c>
      <c r="Z945">
        <v>1974.25</v>
      </c>
      <c r="AA945">
        <v>42818.91</v>
      </c>
      <c r="AB945">
        <v>860.82</v>
      </c>
      <c r="AC945">
        <v>278.82</v>
      </c>
      <c r="AD945">
        <v>21805.23</v>
      </c>
      <c r="AE945">
        <v>23604</v>
      </c>
      <c r="AF945">
        <v>418588</v>
      </c>
      <c r="AG945">
        <v>143170</v>
      </c>
      <c r="AH945">
        <v>92047</v>
      </c>
      <c r="AI945">
        <v>1501</v>
      </c>
      <c r="AJ945">
        <v>1139</v>
      </c>
      <c r="AK945">
        <v>1480</v>
      </c>
      <c r="AL945">
        <v>4761</v>
      </c>
      <c r="AM945">
        <v>437</v>
      </c>
      <c r="AN945">
        <v>0</v>
      </c>
      <c r="AO945">
        <v>0</v>
      </c>
      <c r="AP945">
        <v>338</v>
      </c>
      <c r="AQ945">
        <v>10755</v>
      </c>
      <c r="AR945">
        <v>2037</v>
      </c>
      <c r="AS945">
        <v>74858</v>
      </c>
      <c r="AT945">
        <v>249</v>
      </c>
      <c r="AU945">
        <v>0</v>
      </c>
      <c r="AV945">
        <v>0</v>
      </c>
      <c r="AW945">
        <v>295</v>
      </c>
      <c r="AX945">
        <v>46</v>
      </c>
      <c r="AY945">
        <v>48964</v>
      </c>
      <c r="AZ945">
        <v>16101</v>
      </c>
      <c r="BA945">
        <v>11480</v>
      </c>
      <c r="BB945">
        <v>926</v>
      </c>
      <c r="BP945">
        <f>IFERROR(VLOOKUP(C945,'[2]Øyer per selskap'!$A$2:$D$43,4,FALSE),0)</f>
        <v>24</v>
      </c>
      <c r="BQ945">
        <f>IFERROR(VLOOKUP(C945,'[1]Pivot 28112017 - VIR 2018'!$D$4:$E$117,2,FALSE),0)</f>
        <v>112.80199999999999</v>
      </c>
      <c r="BR945">
        <v>276.60000000000002</v>
      </c>
    </row>
    <row r="946" spans="1:70" x14ac:dyDescent="0.25">
      <c r="A946" t="s">
        <v>1514</v>
      </c>
      <c r="B946" t="s">
        <v>1509</v>
      </c>
      <c r="C946">
        <v>984882114</v>
      </c>
      <c r="D946" t="s">
        <v>1510</v>
      </c>
      <c r="E946">
        <v>2011</v>
      </c>
      <c r="F946">
        <v>0</v>
      </c>
      <c r="G946">
        <v>0</v>
      </c>
      <c r="H946">
        <v>0</v>
      </c>
      <c r="I946">
        <v>27071</v>
      </c>
      <c r="J946">
        <v>5770</v>
      </c>
      <c r="K946">
        <v>8743</v>
      </c>
      <c r="L946">
        <v>27279</v>
      </c>
      <c r="M946">
        <v>38189</v>
      </c>
      <c r="N946">
        <v>731</v>
      </c>
      <c r="O946">
        <v>6028</v>
      </c>
      <c r="P946">
        <v>3247</v>
      </c>
      <c r="Q946">
        <v>6618</v>
      </c>
      <c r="R946">
        <v>10339</v>
      </c>
      <c r="S946">
        <v>875</v>
      </c>
      <c r="T946">
        <v>3664</v>
      </c>
      <c r="U946">
        <v>7469</v>
      </c>
      <c r="V946">
        <v>51728</v>
      </c>
      <c r="W946">
        <v>5409</v>
      </c>
      <c r="X946">
        <v>25519</v>
      </c>
      <c r="Y946">
        <v>51372</v>
      </c>
      <c r="Z946">
        <v>1974.25</v>
      </c>
      <c r="AA946">
        <v>42818.91</v>
      </c>
      <c r="AB946">
        <v>860.82</v>
      </c>
      <c r="AC946">
        <v>278.82</v>
      </c>
      <c r="AD946">
        <v>22133.27</v>
      </c>
      <c r="AE946">
        <v>23456</v>
      </c>
      <c r="AF946">
        <v>467594</v>
      </c>
      <c r="AG946">
        <v>193470</v>
      </c>
      <c r="AH946">
        <v>83141</v>
      </c>
      <c r="AI946">
        <v>1504</v>
      </c>
      <c r="AJ946">
        <v>1115</v>
      </c>
      <c r="AK946">
        <v>1461</v>
      </c>
      <c r="AL946">
        <v>31882</v>
      </c>
      <c r="AM946">
        <v>18993</v>
      </c>
      <c r="AN946">
        <v>6348</v>
      </c>
      <c r="AO946">
        <v>0</v>
      </c>
      <c r="AP946">
        <v>352</v>
      </c>
      <c r="AQ946">
        <v>11610</v>
      </c>
      <c r="AR946">
        <v>3505</v>
      </c>
      <c r="AS946">
        <v>112036</v>
      </c>
      <c r="AT946">
        <v>256</v>
      </c>
      <c r="AU946">
        <v>0</v>
      </c>
      <c r="AV946">
        <v>0</v>
      </c>
      <c r="AW946">
        <v>299</v>
      </c>
      <c r="AX946">
        <v>47</v>
      </c>
      <c r="AY946">
        <v>64316</v>
      </c>
      <c r="AZ946">
        <v>24561</v>
      </c>
      <c r="BA946">
        <v>11071</v>
      </c>
      <c r="BB946">
        <v>1056</v>
      </c>
      <c r="BP946">
        <f>IFERROR(VLOOKUP(C946,'[2]Øyer per selskap'!$A$2:$D$43,4,FALSE),0)</f>
        <v>24</v>
      </c>
      <c r="BQ946">
        <f>IFERROR(VLOOKUP(C946,'[1]Pivot 28112017 - VIR 2018'!$D$4:$E$117,2,FALSE),0)</f>
        <v>112.80199999999999</v>
      </c>
      <c r="BR946">
        <v>276.60000000000002</v>
      </c>
    </row>
    <row r="947" spans="1:70" x14ac:dyDescent="0.25">
      <c r="A947" t="s">
        <v>1515</v>
      </c>
      <c r="B947" t="s">
        <v>1509</v>
      </c>
      <c r="C947">
        <v>984882114</v>
      </c>
      <c r="D947" t="s">
        <v>1510</v>
      </c>
      <c r="E947">
        <v>2012</v>
      </c>
      <c r="F947">
        <v>0</v>
      </c>
      <c r="G947">
        <v>0</v>
      </c>
      <c r="H947">
        <v>0</v>
      </c>
      <c r="I947">
        <v>29161</v>
      </c>
      <c r="J947">
        <v>5876</v>
      </c>
      <c r="K947">
        <v>10830</v>
      </c>
      <c r="L947">
        <v>31738</v>
      </c>
      <c r="M947">
        <v>43831</v>
      </c>
      <c r="N947">
        <v>1007</v>
      </c>
      <c r="O947">
        <v>7333</v>
      </c>
      <c r="P947">
        <v>2400</v>
      </c>
      <c r="Q947">
        <v>-102</v>
      </c>
      <c r="R947">
        <v>9268</v>
      </c>
      <c r="S947">
        <v>1387</v>
      </c>
      <c r="T947">
        <v>3356</v>
      </c>
      <c r="U947">
        <v>-140</v>
      </c>
      <c r="V947">
        <v>49309</v>
      </c>
      <c r="W947">
        <v>7843</v>
      </c>
      <c r="X947">
        <v>29121</v>
      </c>
      <c r="Y947">
        <v>-831</v>
      </c>
      <c r="Z947">
        <v>1875.53</v>
      </c>
      <c r="AA947">
        <v>42818.91</v>
      </c>
      <c r="AB947">
        <v>860.82</v>
      </c>
      <c r="AC947">
        <v>278.82</v>
      </c>
      <c r="AD947">
        <v>22133.27</v>
      </c>
      <c r="AE947">
        <v>23458</v>
      </c>
      <c r="AF947">
        <v>515584</v>
      </c>
      <c r="AG947">
        <v>199323</v>
      </c>
      <c r="AH947">
        <v>79966</v>
      </c>
      <c r="AI947">
        <v>1551</v>
      </c>
      <c r="AJ947">
        <v>1109</v>
      </c>
      <c r="AK947">
        <v>1464</v>
      </c>
      <c r="AL947">
        <v>6361</v>
      </c>
      <c r="AM947">
        <v>2191</v>
      </c>
      <c r="AN947">
        <v>223</v>
      </c>
      <c r="AO947">
        <v>0</v>
      </c>
      <c r="AP947">
        <v>374</v>
      </c>
      <c r="AQ947">
        <v>11236</v>
      </c>
      <c r="AR947">
        <v>3920</v>
      </c>
      <c r="AS947">
        <v>114472</v>
      </c>
      <c r="AT947">
        <v>237</v>
      </c>
      <c r="AU947">
        <v>0</v>
      </c>
      <c r="AV947">
        <v>0</v>
      </c>
      <c r="AW947">
        <v>306</v>
      </c>
      <c r="AX947">
        <v>49</v>
      </c>
      <c r="AY947">
        <v>63890</v>
      </c>
      <c r="AZ947">
        <v>18426</v>
      </c>
      <c r="BA947">
        <v>9669</v>
      </c>
      <c r="BB947">
        <v>688</v>
      </c>
      <c r="BC947" s="1">
        <v>16.616711061264546</v>
      </c>
      <c r="BD947" s="1">
        <v>0.41223888966774147</v>
      </c>
      <c r="BE947" s="1">
        <v>14266</v>
      </c>
      <c r="BF947" s="1">
        <v>48042</v>
      </c>
      <c r="BG947" s="1">
        <v>0.15555139253153491</v>
      </c>
      <c r="BH947" s="1">
        <v>0.12711793847050498</v>
      </c>
      <c r="BI947" s="1">
        <v>14.501207276965989</v>
      </c>
      <c r="BJ947" s="1">
        <v>28.154094334124309</v>
      </c>
      <c r="BK947" s="1">
        <v>13663.921089879688</v>
      </c>
      <c r="BL947" s="1">
        <v>61.091170226052206</v>
      </c>
      <c r="BM947" s="1">
        <v>27.752591482452853</v>
      </c>
      <c r="BN947" s="1">
        <v>204.00663932947558</v>
      </c>
      <c r="BO947" s="1">
        <v>6.4330115774660248</v>
      </c>
      <c r="BP947">
        <f>IFERROR(VLOOKUP(C947,'[2]Øyer per selskap'!$A$2:$D$43,4,FALSE),0)</f>
        <v>24</v>
      </c>
      <c r="BQ947">
        <f>IFERROR(VLOOKUP(C947,'[1]Pivot 28112017 - VIR 2018'!$D$4:$E$117,2,FALSE),0)</f>
        <v>112.80199999999999</v>
      </c>
      <c r="BR947">
        <v>276.60000000000002</v>
      </c>
    </row>
    <row r="948" spans="1:70" x14ac:dyDescent="0.25">
      <c r="A948" t="s">
        <v>1516</v>
      </c>
      <c r="B948" t="s">
        <v>1509</v>
      </c>
      <c r="C948">
        <v>984882114</v>
      </c>
      <c r="D948" t="s">
        <v>1510</v>
      </c>
      <c r="E948">
        <v>2013</v>
      </c>
      <c r="F948">
        <v>0</v>
      </c>
      <c r="G948">
        <v>0</v>
      </c>
      <c r="H948">
        <v>0</v>
      </c>
      <c r="I948">
        <v>31108</v>
      </c>
      <c r="J948">
        <v>5907</v>
      </c>
      <c r="K948">
        <v>11170</v>
      </c>
      <c r="L948">
        <v>28876</v>
      </c>
      <c r="M948">
        <v>39877</v>
      </c>
      <c r="N948">
        <v>1040</v>
      </c>
      <c r="O948">
        <v>7040</v>
      </c>
      <c r="P948">
        <v>3935</v>
      </c>
      <c r="Q948">
        <v>-7874</v>
      </c>
      <c r="R948">
        <v>12000</v>
      </c>
      <c r="S948">
        <v>1619</v>
      </c>
      <c r="T948">
        <v>7279</v>
      </c>
      <c r="U948">
        <v>-10805</v>
      </c>
      <c r="V948">
        <v>54812</v>
      </c>
      <c r="W948">
        <v>7567</v>
      </c>
      <c r="X948">
        <v>29314</v>
      </c>
      <c r="Y948">
        <v>-65084</v>
      </c>
      <c r="Z948">
        <v>1908.44</v>
      </c>
      <c r="AA948">
        <v>43436.28</v>
      </c>
      <c r="AB948">
        <v>860.82</v>
      </c>
      <c r="AC948">
        <v>278.82</v>
      </c>
      <c r="AD948">
        <v>21971.68</v>
      </c>
      <c r="AE948">
        <v>23644</v>
      </c>
      <c r="AF948">
        <v>577223</v>
      </c>
      <c r="AG948">
        <v>208823</v>
      </c>
      <c r="AH948">
        <v>82658</v>
      </c>
      <c r="AI948">
        <v>1551</v>
      </c>
      <c r="AJ948">
        <v>1123</v>
      </c>
      <c r="AK948">
        <v>1499</v>
      </c>
      <c r="AL948">
        <v>7711</v>
      </c>
      <c r="AM948">
        <v>2321</v>
      </c>
      <c r="AN948">
        <v>2930</v>
      </c>
      <c r="AO948">
        <v>0</v>
      </c>
      <c r="AP948">
        <v>374</v>
      </c>
      <c r="AQ948">
        <v>11975</v>
      </c>
      <c r="AR948">
        <v>4146</v>
      </c>
      <c r="AS948">
        <v>116862</v>
      </c>
      <c r="AT948">
        <v>259</v>
      </c>
      <c r="AU948">
        <v>0</v>
      </c>
      <c r="AV948">
        <v>0</v>
      </c>
      <c r="AW948">
        <v>329</v>
      </c>
      <c r="AX948">
        <v>47</v>
      </c>
      <c r="AY948">
        <v>68289</v>
      </c>
      <c r="AZ948">
        <v>15864</v>
      </c>
      <c r="BA948">
        <v>9494</v>
      </c>
      <c r="BB948">
        <v>300</v>
      </c>
      <c r="BC948" s="1">
        <v>16.616711061264546</v>
      </c>
      <c r="BD948" s="1">
        <v>0.41223888966774147</v>
      </c>
      <c r="BE948" s="1">
        <v>14266</v>
      </c>
      <c r="BF948" s="1">
        <v>48042</v>
      </c>
      <c r="BG948" s="1">
        <v>0.15555139253153491</v>
      </c>
      <c r="BH948" s="1">
        <v>0.12711793847050498</v>
      </c>
      <c r="BI948" s="1">
        <v>14.501207276965989</v>
      </c>
      <c r="BJ948" s="1">
        <v>28.154094334124309</v>
      </c>
      <c r="BK948" s="1">
        <v>13663.921089879688</v>
      </c>
      <c r="BL948" s="1">
        <v>61.091170226052206</v>
      </c>
      <c r="BM948" s="1">
        <v>27.752591482452853</v>
      </c>
      <c r="BN948" s="1">
        <v>204.00663932947558</v>
      </c>
      <c r="BO948" s="1">
        <v>6.4330115774660248</v>
      </c>
      <c r="BP948">
        <f>IFERROR(VLOOKUP(C948,'[2]Øyer per selskap'!$A$2:$D$43,4,FALSE),0)</f>
        <v>24</v>
      </c>
      <c r="BQ948">
        <f>IFERROR(VLOOKUP(C948,'[1]Pivot 28112017 - VIR 2018'!$D$4:$E$117,2,FALSE),0)</f>
        <v>112.80199999999999</v>
      </c>
      <c r="BR948">
        <v>276.60000000000002</v>
      </c>
    </row>
    <row r="949" spans="1:70" x14ac:dyDescent="0.25">
      <c r="A949" t="s">
        <v>1517</v>
      </c>
      <c r="B949" t="s">
        <v>1509</v>
      </c>
      <c r="C949">
        <v>984882114</v>
      </c>
      <c r="D949" t="s">
        <v>1510</v>
      </c>
      <c r="E949">
        <v>2014</v>
      </c>
      <c r="F949">
        <v>0</v>
      </c>
      <c r="G949">
        <v>0</v>
      </c>
      <c r="H949">
        <v>0</v>
      </c>
      <c r="I949">
        <v>35080</v>
      </c>
      <c r="J949">
        <v>5288</v>
      </c>
      <c r="K949">
        <v>11717</v>
      </c>
      <c r="L949">
        <v>25632</v>
      </c>
      <c r="M949">
        <v>34567</v>
      </c>
      <c r="N949">
        <v>211</v>
      </c>
      <c r="O949">
        <v>8555</v>
      </c>
      <c r="P949">
        <v>5394</v>
      </c>
      <c r="Q949">
        <v>2581</v>
      </c>
      <c r="R949">
        <v>12086</v>
      </c>
      <c r="S949">
        <v>327</v>
      </c>
      <c r="T949">
        <v>9476</v>
      </c>
      <c r="U949">
        <v>9113</v>
      </c>
      <c r="V949">
        <v>63372</v>
      </c>
      <c r="W949">
        <v>1532</v>
      </c>
      <c r="X949">
        <v>41384</v>
      </c>
      <c r="Y949">
        <v>30805</v>
      </c>
      <c r="Z949">
        <v>1908.44</v>
      </c>
      <c r="AA949">
        <v>40266</v>
      </c>
      <c r="AB949">
        <v>860.82</v>
      </c>
      <c r="AC949">
        <v>278.82</v>
      </c>
      <c r="AD949">
        <v>21808.54</v>
      </c>
      <c r="AE949">
        <v>23865</v>
      </c>
      <c r="AF949">
        <v>633265</v>
      </c>
      <c r="AG949">
        <v>227176</v>
      </c>
      <c r="AH949">
        <v>137797</v>
      </c>
      <c r="AI949">
        <v>1526</v>
      </c>
      <c r="AJ949">
        <v>1123</v>
      </c>
      <c r="AK949">
        <v>1509</v>
      </c>
      <c r="AL949">
        <v>9354</v>
      </c>
      <c r="AM949">
        <v>1949</v>
      </c>
      <c r="AN949">
        <v>1426</v>
      </c>
      <c r="AO949">
        <v>0</v>
      </c>
      <c r="AP949">
        <v>406</v>
      </c>
      <c r="AQ949">
        <v>11588</v>
      </c>
      <c r="AR949">
        <v>4366</v>
      </c>
      <c r="AS949">
        <v>130831</v>
      </c>
      <c r="AT949">
        <v>256</v>
      </c>
      <c r="AU949">
        <v>0</v>
      </c>
      <c r="AV949">
        <v>0</v>
      </c>
      <c r="AW949">
        <v>329</v>
      </c>
      <c r="AX949">
        <v>57</v>
      </c>
      <c r="AY949">
        <v>72435</v>
      </c>
      <c r="AZ949">
        <v>16254</v>
      </c>
      <c r="BA949">
        <v>10996</v>
      </c>
      <c r="BB949">
        <v>1628</v>
      </c>
      <c r="BC949" s="1">
        <v>16.616711061264546</v>
      </c>
      <c r="BD949" s="1">
        <v>0.41223888966774147</v>
      </c>
      <c r="BE949" s="1">
        <v>14266</v>
      </c>
      <c r="BF949" s="1">
        <v>48042</v>
      </c>
      <c r="BG949" s="1">
        <v>0.15555139253153491</v>
      </c>
      <c r="BH949" s="1">
        <v>0.12711793847050498</v>
      </c>
      <c r="BI949" s="1">
        <v>14.501207276965989</v>
      </c>
      <c r="BJ949" s="1">
        <v>28.154094334124309</v>
      </c>
      <c r="BK949" s="1">
        <v>13663.921089879688</v>
      </c>
      <c r="BL949" s="1">
        <v>61.091170226052206</v>
      </c>
      <c r="BM949" s="1">
        <v>27.752591482452853</v>
      </c>
      <c r="BN949" s="1">
        <v>204.00663932947558</v>
      </c>
      <c r="BO949" s="1">
        <v>6.4330115774660248</v>
      </c>
      <c r="BP949">
        <f>IFERROR(VLOOKUP(C949,'[2]Øyer per selskap'!$A$2:$D$43,4,FALSE),0)</f>
        <v>24</v>
      </c>
      <c r="BQ949">
        <f>IFERROR(VLOOKUP(C949,'[1]Pivot 28112017 - VIR 2018'!$D$4:$E$117,2,FALSE),0)</f>
        <v>112.80199999999999</v>
      </c>
      <c r="BR949">
        <v>276.60000000000002</v>
      </c>
    </row>
    <row r="950" spans="1:70" x14ac:dyDescent="0.25">
      <c r="A950" t="s">
        <v>1518</v>
      </c>
      <c r="B950" t="s">
        <v>1509</v>
      </c>
      <c r="C950">
        <v>984882114</v>
      </c>
      <c r="D950" t="s">
        <v>1510</v>
      </c>
      <c r="E950">
        <v>2015</v>
      </c>
      <c r="F950">
        <v>0</v>
      </c>
      <c r="G950">
        <v>0</v>
      </c>
      <c r="H950">
        <v>0</v>
      </c>
      <c r="I950">
        <v>35169</v>
      </c>
      <c r="J950">
        <v>7894</v>
      </c>
      <c r="K950">
        <v>12411</v>
      </c>
      <c r="L950">
        <v>24164</v>
      </c>
      <c r="M950">
        <v>40898</v>
      </c>
      <c r="N950">
        <v>2352</v>
      </c>
      <c r="O950">
        <v>9921</v>
      </c>
      <c r="P950">
        <v>5972</v>
      </c>
      <c r="Q950">
        <v>-5330</v>
      </c>
      <c r="R950">
        <v>9926</v>
      </c>
      <c r="S950">
        <v>2353</v>
      </c>
      <c r="T950">
        <v>6234</v>
      </c>
      <c r="U950">
        <v>-5332</v>
      </c>
      <c r="V950">
        <v>63350</v>
      </c>
      <c r="W950">
        <v>15422</v>
      </c>
      <c r="X950">
        <v>41152</v>
      </c>
      <c r="Y950">
        <v>-34948</v>
      </c>
      <c r="Z950">
        <v>2402</v>
      </c>
      <c r="AA950">
        <v>39357.53</v>
      </c>
      <c r="AB950">
        <v>2051.9299999999998</v>
      </c>
      <c r="AC950">
        <v>278.82</v>
      </c>
      <c r="AD950">
        <v>23500.25</v>
      </c>
      <c r="AE950">
        <v>24073</v>
      </c>
      <c r="AF950">
        <v>686036</v>
      </c>
      <c r="AG950">
        <v>274871</v>
      </c>
      <c r="AH950">
        <v>289915</v>
      </c>
      <c r="AI950">
        <v>1563</v>
      </c>
      <c r="AJ950">
        <v>1088</v>
      </c>
      <c r="AK950">
        <v>1486</v>
      </c>
      <c r="AL950">
        <v>9722</v>
      </c>
      <c r="AM950">
        <v>475</v>
      </c>
      <c r="AN950">
        <v>1819</v>
      </c>
      <c r="AO950">
        <v>0</v>
      </c>
      <c r="AP950">
        <v>407</v>
      </c>
      <c r="AQ950">
        <v>12176</v>
      </c>
      <c r="AR950">
        <v>5034</v>
      </c>
      <c r="AS950">
        <v>150892</v>
      </c>
      <c r="AT950">
        <v>0</v>
      </c>
      <c r="AU950">
        <v>0</v>
      </c>
      <c r="AV950">
        <v>0</v>
      </c>
      <c r="AW950">
        <v>338</v>
      </c>
      <c r="AX950">
        <v>60</v>
      </c>
      <c r="AY950">
        <v>70513</v>
      </c>
      <c r="AZ950">
        <v>11239</v>
      </c>
      <c r="BA950">
        <v>7641</v>
      </c>
      <c r="BB950">
        <v>1422</v>
      </c>
      <c r="BC950" s="1">
        <v>16.616711061264546</v>
      </c>
      <c r="BD950" s="1">
        <v>0.41223888966774147</v>
      </c>
      <c r="BE950" s="1">
        <v>14266</v>
      </c>
      <c r="BF950" s="1">
        <v>48042</v>
      </c>
      <c r="BG950" s="1">
        <v>0.15555139253153491</v>
      </c>
      <c r="BH950" s="1">
        <v>0.12711793847050498</v>
      </c>
      <c r="BI950" s="1">
        <v>14.501207276965989</v>
      </c>
      <c r="BJ950" s="1">
        <v>28.154094334124309</v>
      </c>
      <c r="BK950" s="1">
        <v>13663.921089879688</v>
      </c>
      <c r="BL950" s="1">
        <v>61.091170226052206</v>
      </c>
      <c r="BM950" s="1">
        <v>27.752591482452853</v>
      </c>
      <c r="BN950" s="1">
        <v>204.00663932947558</v>
      </c>
      <c r="BO950" s="1">
        <v>6.4330115774660248</v>
      </c>
      <c r="BP950">
        <f>IFERROR(VLOOKUP(C950,'[2]Øyer per selskap'!$A$2:$D$43,4,FALSE),0)</f>
        <v>24</v>
      </c>
      <c r="BQ950">
        <f>IFERROR(VLOOKUP(C950,'[1]Pivot 28112017 - VIR 2018'!$D$4:$E$117,2,FALSE),0)</f>
        <v>112.80199999999999</v>
      </c>
      <c r="BR950">
        <v>276.60000000000002</v>
      </c>
    </row>
    <row r="951" spans="1:70" x14ac:dyDescent="0.25">
      <c r="A951" t="s">
        <v>1519</v>
      </c>
      <c r="B951" t="s">
        <v>1509</v>
      </c>
      <c r="C951">
        <v>984882114</v>
      </c>
      <c r="D951" t="s">
        <v>1510</v>
      </c>
      <c r="E951">
        <v>2016</v>
      </c>
      <c r="F951">
        <v>0</v>
      </c>
      <c r="G951">
        <v>0</v>
      </c>
      <c r="H951">
        <v>0</v>
      </c>
      <c r="I951">
        <v>38898</v>
      </c>
      <c r="J951">
        <v>11586</v>
      </c>
      <c r="K951">
        <v>12918</v>
      </c>
      <c r="L951">
        <v>24429</v>
      </c>
      <c r="M951">
        <v>33736</v>
      </c>
      <c r="N951">
        <v>142</v>
      </c>
      <c r="O951">
        <v>6659</v>
      </c>
      <c r="P951">
        <v>1699</v>
      </c>
      <c r="Q951">
        <v>-733</v>
      </c>
      <c r="R951">
        <v>12546</v>
      </c>
      <c r="S951">
        <v>273</v>
      </c>
      <c r="T951">
        <v>5761</v>
      </c>
      <c r="U951">
        <v>-1300</v>
      </c>
      <c r="V951">
        <v>77750</v>
      </c>
      <c r="W951">
        <v>1729</v>
      </c>
      <c r="X951">
        <v>40199</v>
      </c>
      <c r="Y951">
        <v>-8981</v>
      </c>
      <c r="Z951">
        <v>2500.71</v>
      </c>
      <c r="AA951">
        <v>39443.589999999997</v>
      </c>
      <c r="AB951">
        <v>5504.36</v>
      </c>
      <c r="AC951">
        <v>1042.26</v>
      </c>
      <c r="AD951">
        <v>23119.82</v>
      </c>
      <c r="AE951">
        <v>24336</v>
      </c>
      <c r="AF951">
        <v>693730</v>
      </c>
      <c r="AG951">
        <v>307114</v>
      </c>
      <c r="AH951">
        <v>286140</v>
      </c>
      <c r="AI951">
        <v>1576</v>
      </c>
      <c r="AJ951">
        <v>1084</v>
      </c>
      <c r="AK951">
        <v>1495</v>
      </c>
      <c r="AL951">
        <v>13315</v>
      </c>
      <c r="AM951">
        <v>1578</v>
      </c>
      <c r="AN951">
        <v>738</v>
      </c>
      <c r="AO951">
        <v>0</v>
      </c>
      <c r="AP951">
        <v>427</v>
      </c>
      <c r="AQ951">
        <v>12944</v>
      </c>
      <c r="AR951">
        <v>6366</v>
      </c>
      <c r="AS951">
        <v>178403</v>
      </c>
      <c r="AT951">
        <v>576</v>
      </c>
      <c r="AU951">
        <v>0</v>
      </c>
      <c r="AV951">
        <v>0</v>
      </c>
      <c r="AW951">
        <v>351</v>
      </c>
      <c r="AX951">
        <v>60</v>
      </c>
      <c r="AY951">
        <v>84944</v>
      </c>
      <c r="AZ951">
        <v>13777</v>
      </c>
      <c r="BA951">
        <v>8625</v>
      </c>
      <c r="BB951">
        <v>1233</v>
      </c>
      <c r="BC951" s="1">
        <v>16.616711061264546</v>
      </c>
      <c r="BD951" s="1">
        <v>0.41223888966774147</v>
      </c>
      <c r="BE951" s="1">
        <v>14266</v>
      </c>
      <c r="BF951" s="1">
        <v>48042</v>
      </c>
      <c r="BG951" s="1">
        <v>0.15555139253153491</v>
      </c>
      <c r="BH951" s="1">
        <v>0.12711793847050498</v>
      </c>
      <c r="BI951" s="1">
        <v>14.501207276965989</v>
      </c>
      <c r="BJ951" s="1">
        <v>28.154094334124309</v>
      </c>
      <c r="BK951" s="1">
        <v>13663.921089879688</v>
      </c>
      <c r="BL951" s="1">
        <v>61.091170226052206</v>
      </c>
      <c r="BM951" s="1">
        <v>27.752591482452853</v>
      </c>
      <c r="BN951" s="1">
        <v>204.00663932947558</v>
      </c>
      <c r="BO951" s="1">
        <v>6.4330115774660248</v>
      </c>
      <c r="BP951">
        <f>IFERROR(VLOOKUP(C951,'[2]Øyer per selskap'!$A$2:$D$43,4,FALSE),0)</f>
        <v>24</v>
      </c>
      <c r="BQ951">
        <f>IFERROR(VLOOKUP(C951,'[1]Pivot 28112017 - VIR 2018'!$D$4:$E$117,2,FALSE),0)</f>
        <v>112.80199999999999</v>
      </c>
      <c r="BR951">
        <v>276.60000000000002</v>
      </c>
    </row>
    <row r="952" spans="1:70" x14ac:dyDescent="0.25">
      <c r="A952" t="s">
        <v>689</v>
      </c>
      <c r="B952" t="s">
        <v>690</v>
      </c>
      <c r="C952">
        <v>954090493</v>
      </c>
      <c r="D952" t="s">
        <v>691</v>
      </c>
      <c r="E952">
        <v>2007</v>
      </c>
      <c r="F952">
        <v>0</v>
      </c>
      <c r="G952">
        <v>0</v>
      </c>
      <c r="H952">
        <v>0</v>
      </c>
      <c r="I952">
        <v>0</v>
      </c>
      <c r="J952">
        <v>1601</v>
      </c>
      <c r="K952">
        <v>0</v>
      </c>
      <c r="L952">
        <v>0</v>
      </c>
      <c r="M952">
        <v>0</v>
      </c>
      <c r="N952">
        <v>0</v>
      </c>
      <c r="O952">
        <v>2053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17120</v>
      </c>
      <c r="AI952">
        <v>68</v>
      </c>
      <c r="AJ952">
        <v>137</v>
      </c>
      <c r="AK952">
        <v>146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7</v>
      </c>
      <c r="AX952">
        <v>2</v>
      </c>
      <c r="AY952">
        <v>0</v>
      </c>
      <c r="AZ952">
        <v>0</v>
      </c>
      <c r="BA952">
        <v>963</v>
      </c>
      <c r="BB952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>
        <f>IFERROR(VLOOKUP(C952,'[2]Øyer per selskap'!$A$2:$D$43,4,FALSE),0)</f>
        <v>0</v>
      </c>
      <c r="BQ952">
        <f>IFERROR(VLOOKUP(C952,'[1]Pivot 28112017 - VIR 2018'!$D$4:$E$117,2,FALSE),0)</f>
        <v>0</v>
      </c>
      <c r="BR952">
        <v>247.85</v>
      </c>
    </row>
    <row r="953" spans="1:70" x14ac:dyDescent="0.25">
      <c r="A953" t="s">
        <v>692</v>
      </c>
      <c r="B953" t="s">
        <v>690</v>
      </c>
      <c r="C953">
        <v>954090493</v>
      </c>
      <c r="D953" t="s">
        <v>691</v>
      </c>
      <c r="E953">
        <v>2008</v>
      </c>
      <c r="F953">
        <v>0</v>
      </c>
      <c r="G953">
        <v>0</v>
      </c>
      <c r="H953">
        <v>0</v>
      </c>
      <c r="I953">
        <v>0</v>
      </c>
      <c r="J953">
        <v>1601</v>
      </c>
      <c r="K953">
        <v>0</v>
      </c>
      <c r="L953">
        <v>0</v>
      </c>
      <c r="M953">
        <v>0</v>
      </c>
      <c r="N953">
        <v>0</v>
      </c>
      <c r="O953">
        <v>1800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15519</v>
      </c>
      <c r="AI953">
        <v>68</v>
      </c>
      <c r="AJ953">
        <v>137</v>
      </c>
      <c r="AK953">
        <v>146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7</v>
      </c>
      <c r="AX953">
        <v>2</v>
      </c>
      <c r="AY953">
        <v>0</v>
      </c>
      <c r="AZ953">
        <v>0</v>
      </c>
      <c r="BA953">
        <v>1252</v>
      </c>
      <c r="BB953">
        <v>0</v>
      </c>
      <c r="BP953">
        <f>IFERROR(VLOOKUP(C953,'[2]Øyer per selskap'!$A$2:$D$43,4,FALSE),0)</f>
        <v>0</v>
      </c>
      <c r="BQ953">
        <f>IFERROR(VLOOKUP(C953,'[1]Pivot 28112017 - VIR 2018'!$D$4:$E$117,2,FALSE),0)</f>
        <v>0</v>
      </c>
      <c r="BR953">
        <v>247.85</v>
      </c>
    </row>
    <row r="954" spans="1:70" x14ac:dyDescent="0.25">
      <c r="A954" t="s">
        <v>693</v>
      </c>
      <c r="B954" t="s">
        <v>690</v>
      </c>
      <c r="C954">
        <v>954090493</v>
      </c>
      <c r="D954" t="s">
        <v>691</v>
      </c>
      <c r="E954">
        <v>2009</v>
      </c>
      <c r="F954">
        <v>0</v>
      </c>
      <c r="G954">
        <v>0</v>
      </c>
      <c r="H954">
        <v>0</v>
      </c>
      <c r="I954">
        <v>0</v>
      </c>
      <c r="J954">
        <v>1601</v>
      </c>
      <c r="K954">
        <v>0</v>
      </c>
      <c r="L954">
        <v>0</v>
      </c>
      <c r="M954">
        <v>0</v>
      </c>
      <c r="N954">
        <v>0</v>
      </c>
      <c r="O954">
        <v>2100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13918</v>
      </c>
      <c r="AI954">
        <v>68</v>
      </c>
      <c r="AJ954">
        <v>137</v>
      </c>
      <c r="AK954">
        <v>146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7</v>
      </c>
      <c r="AX954">
        <v>2</v>
      </c>
      <c r="AY954">
        <v>0</v>
      </c>
      <c r="AZ954">
        <v>0</v>
      </c>
      <c r="BA954">
        <v>1361</v>
      </c>
      <c r="BB954">
        <v>0</v>
      </c>
      <c r="BP954">
        <f>IFERROR(VLOOKUP(C954,'[2]Øyer per selskap'!$A$2:$D$43,4,FALSE),0)</f>
        <v>0</v>
      </c>
      <c r="BQ954">
        <f>IFERROR(VLOOKUP(C954,'[1]Pivot 28112017 - VIR 2018'!$D$4:$E$117,2,FALSE),0)</f>
        <v>0</v>
      </c>
      <c r="BR954">
        <v>247.85</v>
      </c>
    </row>
    <row r="955" spans="1:70" x14ac:dyDescent="0.25">
      <c r="A955" t="s">
        <v>694</v>
      </c>
      <c r="B955" t="s">
        <v>690</v>
      </c>
      <c r="C955">
        <v>954090493</v>
      </c>
      <c r="D955" t="s">
        <v>691</v>
      </c>
      <c r="E955">
        <v>2010</v>
      </c>
      <c r="F955">
        <v>0</v>
      </c>
      <c r="G955">
        <v>0</v>
      </c>
      <c r="H955">
        <v>0</v>
      </c>
      <c r="I955">
        <v>0</v>
      </c>
      <c r="J955">
        <v>1601</v>
      </c>
      <c r="K955">
        <v>0</v>
      </c>
      <c r="L955">
        <v>0</v>
      </c>
      <c r="M955">
        <v>0</v>
      </c>
      <c r="N955">
        <v>0</v>
      </c>
      <c r="O955">
        <v>1924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12317</v>
      </c>
      <c r="AI955">
        <v>68</v>
      </c>
      <c r="AJ955">
        <v>137</v>
      </c>
      <c r="AK955">
        <v>146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7</v>
      </c>
      <c r="AX955">
        <v>2</v>
      </c>
      <c r="AY955">
        <v>0</v>
      </c>
      <c r="AZ955">
        <v>0</v>
      </c>
      <c r="BA955">
        <v>1386</v>
      </c>
      <c r="BB955">
        <v>0</v>
      </c>
      <c r="BP955">
        <f>IFERROR(VLOOKUP(C955,'[2]Øyer per selskap'!$A$2:$D$43,4,FALSE),0)</f>
        <v>0</v>
      </c>
      <c r="BQ955">
        <f>IFERROR(VLOOKUP(C955,'[1]Pivot 28112017 - VIR 2018'!$D$4:$E$117,2,FALSE),0)</f>
        <v>0</v>
      </c>
      <c r="BR955">
        <v>247.85</v>
      </c>
    </row>
    <row r="956" spans="1:70" x14ac:dyDescent="0.25">
      <c r="A956" t="s">
        <v>695</v>
      </c>
      <c r="B956" t="s">
        <v>690</v>
      </c>
      <c r="C956">
        <v>954090493</v>
      </c>
      <c r="D956" t="s">
        <v>691</v>
      </c>
      <c r="E956">
        <v>2011</v>
      </c>
      <c r="F956">
        <v>0</v>
      </c>
      <c r="G956">
        <v>0</v>
      </c>
      <c r="H956">
        <v>0</v>
      </c>
      <c r="I956">
        <v>0</v>
      </c>
      <c r="J956">
        <v>1601</v>
      </c>
      <c r="K956">
        <v>0</v>
      </c>
      <c r="L956">
        <v>0</v>
      </c>
      <c r="M956">
        <v>0</v>
      </c>
      <c r="N956">
        <v>0</v>
      </c>
      <c r="O956">
        <v>2070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10716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1270</v>
      </c>
      <c r="BB956">
        <v>0</v>
      </c>
      <c r="BP956">
        <f>IFERROR(VLOOKUP(C956,'[2]Øyer per selskap'!$A$2:$D$43,4,FALSE),0)</f>
        <v>0</v>
      </c>
      <c r="BQ956">
        <f>IFERROR(VLOOKUP(C956,'[1]Pivot 28112017 - VIR 2018'!$D$4:$E$117,2,FALSE),0)</f>
        <v>0</v>
      </c>
      <c r="BR956">
        <v>247.85</v>
      </c>
    </row>
    <row r="957" spans="1:70" x14ac:dyDescent="0.25">
      <c r="A957" t="s">
        <v>696</v>
      </c>
      <c r="B957" t="s">
        <v>690</v>
      </c>
      <c r="C957">
        <v>954090493</v>
      </c>
      <c r="D957" t="s">
        <v>691</v>
      </c>
      <c r="E957">
        <v>2012</v>
      </c>
      <c r="F957">
        <v>0</v>
      </c>
      <c r="G957">
        <v>0</v>
      </c>
      <c r="H957">
        <v>0</v>
      </c>
      <c r="I957">
        <v>0</v>
      </c>
      <c r="J957">
        <v>1601</v>
      </c>
      <c r="K957">
        <v>0</v>
      </c>
      <c r="L957">
        <v>0</v>
      </c>
      <c r="M957">
        <v>0</v>
      </c>
      <c r="N957">
        <v>0</v>
      </c>
      <c r="O957">
        <v>2104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9115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1372</v>
      </c>
      <c r="BB957">
        <v>0</v>
      </c>
      <c r="BP957">
        <f>IFERROR(VLOOKUP(C957,'[2]Øyer per selskap'!$A$2:$D$43,4,FALSE),0)</f>
        <v>0</v>
      </c>
      <c r="BQ957">
        <f>IFERROR(VLOOKUP(C957,'[1]Pivot 28112017 - VIR 2018'!$D$4:$E$117,2,FALSE),0)</f>
        <v>0</v>
      </c>
      <c r="BR957">
        <v>247.85</v>
      </c>
    </row>
    <row r="958" spans="1:70" x14ac:dyDescent="0.25">
      <c r="A958" t="s">
        <v>697</v>
      </c>
      <c r="B958" t="s">
        <v>690</v>
      </c>
      <c r="C958">
        <v>954090493</v>
      </c>
      <c r="D958" t="s">
        <v>691</v>
      </c>
      <c r="E958">
        <v>2013</v>
      </c>
      <c r="F958">
        <v>0</v>
      </c>
      <c r="G958">
        <v>0</v>
      </c>
      <c r="H958">
        <v>0</v>
      </c>
      <c r="I958">
        <v>0</v>
      </c>
      <c r="J958">
        <v>1601</v>
      </c>
      <c r="K958">
        <v>0</v>
      </c>
      <c r="L958">
        <v>0</v>
      </c>
      <c r="M958">
        <v>0</v>
      </c>
      <c r="N958">
        <v>128</v>
      </c>
      <c r="O958">
        <v>2057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7669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1588</v>
      </c>
      <c r="BB958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>
        <f>IFERROR(VLOOKUP(C958,'[2]Øyer per selskap'!$A$2:$D$43,4,FALSE),0)</f>
        <v>0</v>
      </c>
      <c r="BQ958">
        <f>IFERROR(VLOOKUP(C958,'[1]Pivot 28112017 - VIR 2018'!$D$4:$E$117,2,FALSE),0)</f>
        <v>0</v>
      </c>
      <c r="BR958">
        <v>247.85</v>
      </c>
    </row>
    <row r="959" spans="1:70" x14ac:dyDescent="0.25">
      <c r="A959" t="s">
        <v>698</v>
      </c>
      <c r="B959" t="s">
        <v>690</v>
      </c>
      <c r="C959">
        <v>954090493</v>
      </c>
      <c r="D959" t="s">
        <v>691</v>
      </c>
      <c r="E959">
        <v>2014</v>
      </c>
      <c r="F959">
        <v>0</v>
      </c>
      <c r="G959">
        <v>0</v>
      </c>
      <c r="H959">
        <v>0</v>
      </c>
      <c r="I959">
        <v>739</v>
      </c>
      <c r="J959">
        <v>1601</v>
      </c>
      <c r="K959">
        <v>0</v>
      </c>
      <c r="L959">
        <v>0</v>
      </c>
      <c r="M959">
        <v>737</v>
      </c>
      <c r="N959">
        <v>-179</v>
      </c>
      <c r="O959">
        <v>2297</v>
      </c>
      <c r="P959">
        <v>0</v>
      </c>
      <c r="Q959">
        <v>-977</v>
      </c>
      <c r="R959">
        <v>0</v>
      </c>
      <c r="S959">
        <v>0</v>
      </c>
      <c r="T959">
        <v>0</v>
      </c>
      <c r="U959">
        <v>0</v>
      </c>
      <c r="V959">
        <v>838</v>
      </c>
      <c r="W959">
        <v>-129</v>
      </c>
      <c r="X959">
        <v>0</v>
      </c>
      <c r="Y959">
        <v>-704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31</v>
      </c>
      <c r="AF959">
        <v>7245</v>
      </c>
      <c r="AG959">
        <v>0</v>
      </c>
      <c r="AH959">
        <v>5913</v>
      </c>
      <c r="AI959">
        <v>68</v>
      </c>
      <c r="AJ959">
        <v>127</v>
      </c>
      <c r="AK959">
        <v>136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50</v>
      </c>
      <c r="AS959">
        <v>1400</v>
      </c>
      <c r="AT959">
        <v>0</v>
      </c>
      <c r="AU959">
        <v>0</v>
      </c>
      <c r="AV959">
        <v>0</v>
      </c>
      <c r="AW959">
        <v>7</v>
      </c>
      <c r="AX959">
        <v>2</v>
      </c>
      <c r="AY959">
        <v>910</v>
      </c>
      <c r="AZ959">
        <v>0</v>
      </c>
      <c r="BA959">
        <v>1638</v>
      </c>
      <c r="BB959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>
        <f>IFERROR(VLOOKUP(C959,'[2]Øyer per selskap'!$A$2:$D$43,4,FALSE),0)</f>
        <v>0</v>
      </c>
      <c r="BQ959">
        <f>IFERROR(VLOOKUP(C959,'[1]Pivot 28112017 - VIR 2018'!$D$4:$E$117,2,FALSE),0)</f>
        <v>0</v>
      </c>
      <c r="BR959">
        <v>247.85</v>
      </c>
    </row>
    <row r="960" spans="1:70" x14ac:dyDescent="0.25">
      <c r="A960" t="s">
        <v>699</v>
      </c>
      <c r="B960" t="s">
        <v>690</v>
      </c>
      <c r="C960">
        <v>954090493</v>
      </c>
      <c r="D960" t="s">
        <v>691</v>
      </c>
      <c r="E960">
        <v>2015</v>
      </c>
      <c r="F960">
        <v>0</v>
      </c>
      <c r="G960">
        <v>0</v>
      </c>
      <c r="H960">
        <v>0</v>
      </c>
      <c r="I960">
        <v>1240</v>
      </c>
      <c r="J960">
        <v>1601</v>
      </c>
      <c r="K960">
        <v>0</v>
      </c>
      <c r="L960">
        <v>0</v>
      </c>
      <c r="M960">
        <v>909</v>
      </c>
      <c r="N960">
        <v>186</v>
      </c>
      <c r="O960">
        <v>2191</v>
      </c>
      <c r="P960">
        <v>0</v>
      </c>
      <c r="Q960">
        <v>-778</v>
      </c>
      <c r="R960">
        <v>0</v>
      </c>
      <c r="S960">
        <v>0</v>
      </c>
      <c r="T960">
        <v>0</v>
      </c>
      <c r="U960">
        <v>0</v>
      </c>
      <c r="V960">
        <v>4018</v>
      </c>
      <c r="W960">
        <v>62</v>
      </c>
      <c r="X960">
        <v>3284</v>
      </c>
      <c r="Y960">
        <v>-260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31</v>
      </c>
      <c r="AF960">
        <v>42902</v>
      </c>
      <c r="AG960">
        <v>0</v>
      </c>
      <c r="AH960">
        <v>4313</v>
      </c>
      <c r="AI960">
        <v>70</v>
      </c>
      <c r="AJ960">
        <v>127</v>
      </c>
      <c r="AK960">
        <v>136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50</v>
      </c>
      <c r="AS960">
        <v>1350</v>
      </c>
      <c r="AT960">
        <v>0</v>
      </c>
      <c r="AU960">
        <v>0</v>
      </c>
      <c r="AV960">
        <v>0</v>
      </c>
      <c r="AW960">
        <v>7</v>
      </c>
      <c r="AX960">
        <v>2</v>
      </c>
      <c r="AY960">
        <v>664</v>
      </c>
      <c r="AZ960">
        <v>0</v>
      </c>
      <c r="BA960">
        <v>1195</v>
      </c>
      <c r="BB960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>
        <f>IFERROR(VLOOKUP(C960,'[2]Øyer per selskap'!$A$2:$D$43,4,FALSE),0)</f>
        <v>0</v>
      </c>
      <c r="BQ960">
        <f>IFERROR(VLOOKUP(C960,'[1]Pivot 28112017 - VIR 2018'!$D$4:$E$117,2,FALSE),0)</f>
        <v>0</v>
      </c>
      <c r="BR960">
        <v>247.85</v>
      </c>
    </row>
    <row r="961" spans="1:70" x14ac:dyDescent="0.25">
      <c r="A961" t="s">
        <v>700</v>
      </c>
      <c r="B961" t="s">
        <v>690</v>
      </c>
      <c r="C961">
        <v>954090493</v>
      </c>
      <c r="D961" t="s">
        <v>691</v>
      </c>
      <c r="E961">
        <v>2016</v>
      </c>
      <c r="F961">
        <v>0</v>
      </c>
      <c r="G961">
        <v>0</v>
      </c>
      <c r="H961">
        <v>0</v>
      </c>
      <c r="I961">
        <v>1721</v>
      </c>
      <c r="J961">
        <v>1601</v>
      </c>
      <c r="K961">
        <v>0</v>
      </c>
      <c r="L961">
        <v>0</v>
      </c>
      <c r="M961">
        <v>858</v>
      </c>
      <c r="N961">
        <v>210</v>
      </c>
      <c r="O961">
        <v>2154</v>
      </c>
      <c r="P961">
        <v>0</v>
      </c>
      <c r="Q961">
        <v>-36</v>
      </c>
      <c r="R961">
        <v>0</v>
      </c>
      <c r="S961">
        <v>0</v>
      </c>
      <c r="T961">
        <v>0</v>
      </c>
      <c r="U961">
        <v>0</v>
      </c>
      <c r="V961">
        <v>2353</v>
      </c>
      <c r="W961">
        <v>70</v>
      </c>
      <c r="X961">
        <v>1632</v>
      </c>
      <c r="Y961">
        <v>-12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31</v>
      </c>
      <c r="AF961">
        <v>45186</v>
      </c>
      <c r="AG961">
        <v>0</v>
      </c>
      <c r="AH961">
        <v>2712</v>
      </c>
      <c r="AI961">
        <v>70</v>
      </c>
      <c r="AJ961">
        <v>126</v>
      </c>
      <c r="AK961">
        <v>137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50</v>
      </c>
      <c r="AS961">
        <v>1300</v>
      </c>
      <c r="AT961">
        <v>0</v>
      </c>
      <c r="AU961">
        <v>0</v>
      </c>
      <c r="AV961">
        <v>0</v>
      </c>
      <c r="AW961">
        <v>9</v>
      </c>
      <c r="AX961">
        <v>2</v>
      </c>
      <c r="AY961">
        <v>723</v>
      </c>
      <c r="AZ961">
        <v>0</v>
      </c>
      <c r="BA961">
        <v>1301</v>
      </c>
      <c r="BB96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>
        <f>IFERROR(VLOOKUP(C961,'[2]Øyer per selskap'!$A$2:$D$43,4,FALSE),0)</f>
        <v>0</v>
      </c>
      <c r="BQ961">
        <f>IFERROR(VLOOKUP(C961,'[1]Pivot 28112017 - VIR 2018'!$D$4:$E$117,2,FALSE),0)</f>
        <v>0</v>
      </c>
      <c r="BR961">
        <v>247.85</v>
      </c>
    </row>
    <row r="962" spans="1:70" x14ac:dyDescent="0.25">
      <c r="A962" t="s">
        <v>1191</v>
      </c>
      <c r="B962" t="s">
        <v>1192</v>
      </c>
      <c r="C962">
        <v>979422679</v>
      </c>
      <c r="D962" t="s">
        <v>1193</v>
      </c>
      <c r="E962">
        <v>2007</v>
      </c>
      <c r="F962">
        <v>0</v>
      </c>
      <c r="G962">
        <v>0</v>
      </c>
      <c r="H962">
        <v>0</v>
      </c>
      <c r="I962">
        <v>138755</v>
      </c>
      <c r="J962">
        <v>0</v>
      </c>
      <c r="K962">
        <v>60554</v>
      </c>
      <c r="L962">
        <v>263072</v>
      </c>
      <c r="M962">
        <v>192909</v>
      </c>
      <c r="N962">
        <v>0</v>
      </c>
      <c r="O962">
        <v>0</v>
      </c>
      <c r="P962">
        <v>0</v>
      </c>
      <c r="Q962">
        <v>0</v>
      </c>
      <c r="R962">
        <v>26480</v>
      </c>
      <c r="S962">
        <v>2059</v>
      </c>
      <c r="T962">
        <v>8335</v>
      </c>
      <c r="U962">
        <v>14569</v>
      </c>
      <c r="V962">
        <v>107145</v>
      </c>
      <c r="W962">
        <v>7816</v>
      </c>
      <c r="X962">
        <v>37941</v>
      </c>
      <c r="Y962">
        <v>54998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177343</v>
      </c>
      <c r="AF962">
        <v>1983312</v>
      </c>
      <c r="AG962">
        <v>773191</v>
      </c>
      <c r="AH962">
        <v>0</v>
      </c>
      <c r="AI962">
        <v>6648</v>
      </c>
      <c r="AJ962">
        <v>1319</v>
      </c>
      <c r="AK962">
        <v>4233</v>
      </c>
      <c r="AL962">
        <v>15150</v>
      </c>
      <c r="AM962">
        <v>2252</v>
      </c>
      <c r="AN962">
        <v>0</v>
      </c>
      <c r="AO962">
        <v>0</v>
      </c>
      <c r="AP962">
        <v>300</v>
      </c>
      <c r="AQ962">
        <v>7171</v>
      </c>
      <c r="AR962">
        <v>4334</v>
      </c>
      <c r="AS962">
        <v>69988</v>
      </c>
      <c r="AT962">
        <v>0</v>
      </c>
      <c r="AU962">
        <v>0</v>
      </c>
      <c r="AV962">
        <v>0</v>
      </c>
      <c r="AW962">
        <v>2870</v>
      </c>
      <c r="AX962">
        <v>44</v>
      </c>
      <c r="AY962">
        <v>176049</v>
      </c>
      <c r="AZ962">
        <v>37923</v>
      </c>
      <c r="BA962">
        <v>0</v>
      </c>
      <c r="BB962">
        <v>240</v>
      </c>
      <c r="BP962">
        <f>IFERROR(VLOOKUP(C962,'[2]Øyer per selskap'!$A$2:$D$43,4,FALSE),0)</f>
        <v>9</v>
      </c>
      <c r="BQ962">
        <f>IFERROR(VLOOKUP(C962,'[1]Pivot 28112017 - VIR 2018'!$D$4:$E$117,2,FALSE),0)</f>
        <v>45.658999999999999</v>
      </c>
      <c r="BR962">
        <v>247.85</v>
      </c>
    </row>
    <row r="963" spans="1:70" x14ac:dyDescent="0.25">
      <c r="A963" t="s">
        <v>1194</v>
      </c>
      <c r="B963" t="s">
        <v>1192</v>
      </c>
      <c r="C963">
        <v>979422679</v>
      </c>
      <c r="D963" t="s">
        <v>1193</v>
      </c>
      <c r="E963">
        <v>2008</v>
      </c>
      <c r="F963">
        <v>0</v>
      </c>
      <c r="G963">
        <v>0</v>
      </c>
      <c r="H963">
        <v>0</v>
      </c>
      <c r="I963">
        <v>141264</v>
      </c>
      <c r="J963">
        <v>0</v>
      </c>
      <c r="K963">
        <v>57622</v>
      </c>
      <c r="L963">
        <v>299107</v>
      </c>
      <c r="M963">
        <v>176258</v>
      </c>
      <c r="N963">
        <v>0</v>
      </c>
      <c r="O963">
        <v>0</v>
      </c>
      <c r="P963">
        <v>0</v>
      </c>
      <c r="Q963">
        <v>0</v>
      </c>
      <c r="R963">
        <v>31571</v>
      </c>
      <c r="S963">
        <v>2165</v>
      </c>
      <c r="T963">
        <v>4855</v>
      </c>
      <c r="U963">
        <v>34626</v>
      </c>
      <c r="V963">
        <v>111004</v>
      </c>
      <c r="W963">
        <v>9524</v>
      </c>
      <c r="X963">
        <v>47614</v>
      </c>
      <c r="Y963">
        <v>122921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178063</v>
      </c>
      <c r="AF963">
        <v>1960855</v>
      </c>
      <c r="AG963">
        <v>758395</v>
      </c>
      <c r="AH963">
        <v>0</v>
      </c>
      <c r="AI963">
        <v>6674</v>
      </c>
      <c r="AJ963">
        <v>1304</v>
      </c>
      <c r="AK963">
        <v>4234</v>
      </c>
      <c r="AL963">
        <v>18340</v>
      </c>
      <c r="AM963">
        <v>2081</v>
      </c>
      <c r="AN963">
        <v>0</v>
      </c>
      <c r="AO963">
        <v>0</v>
      </c>
      <c r="AP963">
        <v>300</v>
      </c>
      <c r="AQ963">
        <v>6871</v>
      </c>
      <c r="AR963">
        <v>4561</v>
      </c>
      <c r="AS963">
        <v>69076</v>
      </c>
      <c r="AT963">
        <v>0</v>
      </c>
      <c r="AU963">
        <v>0</v>
      </c>
      <c r="AV963">
        <v>0</v>
      </c>
      <c r="AW963">
        <v>2886</v>
      </c>
      <c r="AX963">
        <v>44</v>
      </c>
      <c r="AY963">
        <v>186589</v>
      </c>
      <c r="AZ963">
        <v>54547</v>
      </c>
      <c r="BA963">
        <v>0</v>
      </c>
      <c r="BB963">
        <v>281</v>
      </c>
      <c r="BP963">
        <f>IFERROR(VLOOKUP(C963,'[2]Øyer per selskap'!$A$2:$D$43,4,FALSE),0)</f>
        <v>9</v>
      </c>
      <c r="BQ963">
        <f>IFERROR(VLOOKUP(C963,'[1]Pivot 28112017 - VIR 2018'!$D$4:$E$117,2,FALSE),0)</f>
        <v>45.658999999999999</v>
      </c>
      <c r="BR963">
        <v>247.85</v>
      </c>
    </row>
    <row r="964" spans="1:70" x14ac:dyDescent="0.25">
      <c r="A964" t="s">
        <v>1195</v>
      </c>
      <c r="B964" t="s">
        <v>1192</v>
      </c>
      <c r="C964">
        <v>979422679</v>
      </c>
      <c r="D964" t="s">
        <v>1193</v>
      </c>
      <c r="E964">
        <v>2009</v>
      </c>
      <c r="F964">
        <v>0</v>
      </c>
      <c r="G964">
        <v>0</v>
      </c>
      <c r="H964">
        <v>0</v>
      </c>
      <c r="I964">
        <v>138595</v>
      </c>
      <c r="J964">
        <v>0</v>
      </c>
      <c r="K964">
        <v>52870</v>
      </c>
      <c r="L964">
        <v>256966</v>
      </c>
      <c r="M964">
        <v>197544</v>
      </c>
      <c r="N964">
        <v>0</v>
      </c>
      <c r="O964">
        <v>0</v>
      </c>
      <c r="P964">
        <v>0</v>
      </c>
      <c r="Q964">
        <v>0</v>
      </c>
      <c r="R964">
        <v>36509</v>
      </c>
      <c r="S964">
        <v>198</v>
      </c>
      <c r="T964">
        <v>7111</v>
      </c>
      <c r="U964">
        <v>-27027</v>
      </c>
      <c r="V964">
        <v>121252</v>
      </c>
      <c r="W964">
        <v>831</v>
      </c>
      <c r="X964">
        <v>50032</v>
      </c>
      <c r="Y964">
        <v>-96526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178943</v>
      </c>
      <c r="AF964">
        <v>1962506</v>
      </c>
      <c r="AG964">
        <v>741922</v>
      </c>
      <c r="AH964">
        <v>0</v>
      </c>
      <c r="AI964">
        <v>6663</v>
      </c>
      <c r="AJ964">
        <v>1365</v>
      </c>
      <c r="AK964">
        <v>4308</v>
      </c>
      <c r="AL964">
        <v>29333</v>
      </c>
      <c r="AM964">
        <v>6196</v>
      </c>
      <c r="AN964">
        <v>0</v>
      </c>
      <c r="AO964">
        <v>0</v>
      </c>
      <c r="AP964">
        <v>300</v>
      </c>
      <c r="AQ964">
        <v>6571</v>
      </c>
      <c r="AR964">
        <v>4838</v>
      </c>
      <c r="AS964">
        <v>75462</v>
      </c>
      <c r="AT964">
        <v>0</v>
      </c>
      <c r="AU964">
        <v>0</v>
      </c>
      <c r="AV964">
        <v>0</v>
      </c>
      <c r="AW964">
        <v>2899</v>
      </c>
      <c r="AX964">
        <v>44</v>
      </c>
      <c r="AY964">
        <v>177399</v>
      </c>
      <c r="AZ964">
        <v>47431</v>
      </c>
      <c r="BA964">
        <v>0</v>
      </c>
      <c r="BB964">
        <v>492</v>
      </c>
      <c r="BP964">
        <f>IFERROR(VLOOKUP(C964,'[2]Øyer per selskap'!$A$2:$D$43,4,FALSE),0)</f>
        <v>9</v>
      </c>
      <c r="BQ964">
        <f>IFERROR(VLOOKUP(C964,'[1]Pivot 28112017 - VIR 2018'!$D$4:$E$117,2,FALSE),0)</f>
        <v>45.658999999999999</v>
      </c>
      <c r="BR964">
        <v>247.85</v>
      </c>
    </row>
    <row r="965" spans="1:70" x14ac:dyDescent="0.25">
      <c r="A965" t="s">
        <v>1196</v>
      </c>
      <c r="B965" t="s">
        <v>1192</v>
      </c>
      <c r="C965">
        <v>979422679</v>
      </c>
      <c r="D965" t="s">
        <v>1193</v>
      </c>
      <c r="E965">
        <v>2010</v>
      </c>
      <c r="F965">
        <v>0</v>
      </c>
      <c r="G965">
        <v>0</v>
      </c>
      <c r="H965">
        <v>0</v>
      </c>
      <c r="I965">
        <v>141208</v>
      </c>
      <c r="J965">
        <v>0</v>
      </c>
      <c r="K965">
        <v>51354</v>
      </c>
      <c r="L965">
        <v>144930</v>
      </c>
      <c r="M965">
        <v>300316</v>
      </c>
      <c r="N965">
        <v>0</v>
      </c>
      <c r="O965">
        <v>0</v>
      </c>
      <c r="P965">
        <v>0</v>
      </c>
      <c r="Q965">
        <v>0</v>
      </c>
      <c r="R965">
        <v>49519</v>
      </c>
      <c r="S965">
        <v>-16726</v>
      </c>
      <c r="T965">
        <v>7902</v>
      </c>
      <c r="U965">
        <v>38233</v>
      </c>
      <c r="V965">
        <v>145546</v>
      </c>
      <c r="W965">
        <v>-62922</v>
      </c>
      <c r="X965">
        <v>45664</v>
      </c>
      <c r="Y965">
        <v>143830</v>
      </c>
      <c r="Z965">
        <v>0</v>
      </c>
      <c r="AA965">
        <v>195611.5</v>
      </c>
      <c r="AB965">
        <v>4304.96</v>
      </c>
      <c r="AC965">
        <v>2149.85</v>
      </c>
      <c r="AD965">
        <v>203405.43</v>
      </c>
      <c r="AE965">
        <v>182230</v>
      </c>
      <c r="AF965">
        <v>1964351</v>
      </c>
      <c r="AG965">
        <v>739261</v>
      </c>
      <c r="AH965">
        <v>0</v>
      </c>
      <c r="AI965">
        <v>6657</v>
      </c>
      <c r="AJ965">
        <v>1353</v>
      </c>
      <c r="AK965">
        <v>4316</v>
      </c>
      <c r="AL965">
        <v>17937</v>
      </c>
      <c r="AM965">
        <v>698</v>
      </c>
      <c r="AN965">
        <v>0</v>
      </c>
      <c r="AO965">
        <v>0</v>
      </c>
      <c r="AP965">
        <v>300</v>
      </c>
      <c r="AQ965">
        <v>6271</v>
      </c>
      <c r="AR965">
        <v>5259</v>
      </c>
      <c r="AS965">
        <v>81079</v>
      </c>
      <c r="AT965">
        <v>2582</v>
      </c>
      <c r="AU965">
        <v>0</v>
      </c>
      <c r="AV965">
        <v>0</v>
      </c>
      <c r="AW965">
        <v>2919</v>
      </c>
      <c r="AX965">
        <v>44</v>
      </c>
      <c r="AY965">
        <v>144406</v>
      </c>
      <c r="AZ965">
        <v>71412</v>
      </c>
      <c r="BA965">
        <v>0</v>
      </c>
      <c r="BB965">
        <v>393</v>
      </c>
      <c r="BP965">
        <f>IFERROR(VLOOKUP(C965,'[2]Øyer per selskap'!$A$2:$D$43,4,FALSE),0)</f>
        <v>9</v>
      </c>
      <c r="BQ965">
        <f>IFERROR(VLOOKUP(C965,'[1]Pivot 28112017 - VIR 2018'!$D$4:$E$117,2,FALSE),0)</f>
        <v>45.658999999999999</v>
      </c>
      <c r="BR965">
        <v>247.85</v>
      </c>
    </row>
    <row r="966" spans="1:70" x14ac:dyDescent="0.25">
      <c r="A966" t="s">
        <v>1197</v>
      </c>
      <c r="B966" t="s">
        <v>1192</v>
      </c>
      <c r="C966">
        <v>979422679</v>
      </c>
      <c r="D966" t="s">
        <v>1193</v>
      </c>
      <c r="E966">
        <v>2011</v>
      </c>
      <c r="F966">
        <v>0</v>
      </c>
      <c r="G966">
        <v>0</v>
      </c>
      <c r="H966">
        <v>0</v>
      </c>
      <c r="I966">
        <v>147881</v>
      </c>
      <c r="J966">
        <v>0</v>
      </c>
      <c r="K966">
        <v>51005</v>
      </c>
      <c r="L966">
        <v>167167</v>
      </c>
      <c r="M966">
        <v>245927</v>
      </c>
      <c r="N966">
        <v>0</v>
      </c>
      <c r="O966">
        <v>0</v>
      </c>
      <c r="P966">
        <v>0</v>
      </c>
      <c r="Q966">
        <v>0</v>
      </c>
      <c r="R966">
        <v>59191</v>
      </c>
      <c r="S966">
        <v>6452</v>
      </c>
      <c r="T966">
        <v>14606</v>
      </c>
      <c r="U966">
        <v>83356</v>
      </c>
      <c r="V966">
        <v>149332</v>
      </c>
      <c r="W966">
        <v>16162</v>
      </c>
      <c r="X966">
        <v>42696</v>
      </c>
      <c r="Y966">
        <v>192431</v>
      </c>
      <c r="Z966">
        <v>0</v>
      </c>
      <c r="AA966">
        <v>196675.02</v>
      </c>
      <c r="AB966">
        <v>5230.22</v>
      </c>
      <c r="AC966">
        <v>2149.85</v>
      </c>
      <c r="AD966">
        <v>204591.24</v>
      </c>
      <c r="AE966">
        <v>182746</v>
      </c>
      <c r="AF966">
        <v>1922532</v>
      </c>
      <c r="AG966">
        <v>766026</v>
      </c>
      <c r="AH966">
        <v>0</v>
      </c>
      <c r="AI966">
        <v>6685</v>
      </c>
      <c r="AJ966">
        <v>1345</v>
      </c>
      <c r="AK966">
        <v>4341</v>
      </c>
      <c r="AL966">
        <v>27971</v>
      </c>
      <c r="AM966">
        <v>7569</v>
      </c>
      <c r="AN966">
        <v>0</v>
      </c>
      <c r="AO966">
        <v>0</v>
      </c>
      <c r="AP966">
        <v>300</v>
      </c>
      <c r="AQ966">
        <v>5971</v>
      </c>
      <c r="AR966">
        <v>5659</v>
      </c>
      <c r="AS966">
        <v>93875</v>
      </c>
      <c r="AT966">
        <v>0</v>
      </c>
      <c r="AU966">
        <v>0</v>
      </c>
      <c r="AV966">
        <v>0</v>
      </c>
      <c r="AW966">
        <v>2952</v>
      </c>
      <c r="AX966">
        <v>44</v>
      </c>
      <c r="AY966">
        <v>130605</v>
      </c>
      <c r="AZ966">
        <v>51337</v>
      </c>
      <c r="BA966">
        <v>0</v>
      </c>
      <c r="BB966">
        <v>459</v>
      </c>
      <c r="BP966">
        <f>IFERROR(VLOOKUP(C966,'[2]Øyer per selskap'!$A$2:$D$43,4,FALSE),0)</f>
        <v>9</v>
      </c>
      <c r="BQ966">
        <f>IFERROR(VLOOKUP(C966,'[1]Pivot 28112017 - VIR 2018'!$D$4:$E$117,2,FALSE),0)</f>
        <v>45.658999999999999</v>
      </c>
      <c r="BR966">
        <v>247.85</v>
      </c>
    </row>
    <row r="967" spans="1:70" x14ac:dyDescent="0.25">
      <c r="A967" t="s">
        <v>1198</v>
      </c>
      <c r="B967" t="s">
        <v>1192</v>
      </c>
      <c r="C967">
        <v>979422679</v>
      </c>
      <c r="D967" t="s">
        <v>1193</v>
      </c>
      <c r="E967">
        <v>2012</v>
      </c>
      <c r="F967">
        <v>0</v>
      </c>
      <c r="G967">
        <v>0</v>
      </c>
      <c r="H967">
        <v>0</v>
      </c>
      <c r="I967">
        <v>152566</v>
      </c>
      <c r="J967">
        <v>0</v>
      </c>
      <c r="K967">
        <v>52033</v>
      </c>
      <c r="L967">
        <v>169057</v>
      </c>
      <c r="M967">
        <v>268842</v>
      </c>
      <c r="N967">
        <v>0</v>
      </c>
      <c r="O967">
        <v>0</v>
      </c>
      <c r="P967">
        <v>0</v>
      </c>
      <c r="Q967">
        <v>0</v>
      </c>
      <c r="R967">
        <v>43178</v>
      </c>
      <c r="S967">
        <v>12787</v>
      </c>
      <c r="T967">
        <v>17706</v>
      </c>
      <c r="U967">
        <v>-74247</v>
      </c>
      <c r="V967">
        <v>164971</v>
      </c>
      <c r="W967">
        <v>38964</v>
      </c>
      <c r="X967">
        <v>62834</v>
      </c>
      <c r="Y967">
        <v>-235417</v>
      </c>
      <c r="Z967">
        <v>0</v>
      </c>
      <c r="AA967">
        <v>223755.74</v>
      </c>
      <c r="AB967">
        <v>5230.22</v>
      </c>
      <c r="AC967">
        <v>2149.85</v>
      </c>
      <c r="AD967">
        <v>206807.99</v>
      </c>
      <c r="AE967">
        <v>183244</v>
      </c>
      <c r="AF967">
        <v>1924414</v>
      </c>
      <c r="AG967">
        <v>760656</v>
      </c>
      <c r="AH967">
        <v>0</v>
      </c>
      <c r="AI967">
        <v>6715</v>
      </c>
      <c r="AJ967">
        <v>1336</v>
      </c>
      <c r="AK967">
        <v>4370</v>
      </c>
      <c r="AL967">
        <v>21121</v>
      </c>
      <c r="AM967">
        <v>4036</v>
      </c>
      <c r="AN967">
        <v>0</v>
      </c>
      <c r="AO967">
        <v>0</v>
      </c>
      <c r="AP967">
        <v>300</v>
      </c>
      <c r="AQ967">
        <v>5671</v>
      </c>
      <c r="AR967">
        <v>6208</v>
      </c>
      <c r="AS967">
        <v>103708</v>
      </c>
      <c r="AT967">
        <v>0</v>
      </c>
      <c r="AU967">
        <v>0</v>
      </c>
      <c r="AV967">
        <v>0</v>
      </c>
      <c r="AW967">
        <v>2990</v>
      </c>
      <c r="AX967">
        <v>44</v>
      </c>
      <c r="AY967">
        <v>162209</v>
      </c>
      <c r="AZ967">
        <v>54224</v>
      </c>
      <c r="BA967">
        <v>0</v>
      </c>
      <c r="BB967">
        <v>797</v>
      </c>
      <c r="BC967" s="1">
        <v>8.998407725101444</v>
      </c>
      <c r="BD967" s="1">
        <v>0.26768195592993993</v>
      </c>
      <c r="BE967" s="1">
        <v>38938</v>
      </c>
      <c r="BF967" s="1">
        <v>58179</v>
      </c>
      <c r="BG967" s="1">
        <v>0.24326647071967547</v>
      </c>
      <c r="BH967" s="1">
        <v>2.5318413860671376E-2</v>
      </c>
      <c r="BI967" s="1">
        <v>6.9745784561439699</v>
      </c>
      <c r="BJ967" s="1">
        <v>23.293164200140943</v>
      </c>
      <c r="BK967" s="1">
        <v>18186.907784595816</v>
      </c>
      <c r="BL967" s="1">
        <v>58.947386514034271</v>
      </c>
      <c r="BM967" s="1">
        <v>54.771893638598122</v>
      </c>
      <c r="BN967" s="1">
        <v>203.95522496662599</v>
      </c>
      <c r="BO967" s="1">
        <v>6.2260895436268537</v>
      </c>
      <c r="BP967">
        <f>IFERROR(VLOOKUP(C967,'[2]Øyer per selskap'!$A$2:$D$43,4,FALSE),0)</f>
        <v>9</v>
      </c>
      <c r="BQ967">
        <f>IFERROR(VLOOKUP(C967,'[1]Pivot 28112017 - VIR 2018'!$D$4:$E$117,2,FALSE),0)</f>
        <v>45.658999999999999</v>
      </c>
      <c r="BR967">
        <v>247.85</v>
      </c>
    </row>
    <row r="968" spans="1:70" x14ac:dyDescent="0.25">
      <c r="A968" t="s">
        <v>1199</v>
      </c>
      <c r="B968" t="s">
        <v>1192</v>
      </c>
      <c r="C968">
        <v>979422679</v>
      </c>
      <c r="D968" t="s">
        <v>1193</v>
      </c>
      <c r="E968">
        <v>2013</v>
      </c>
      <c r="F968">
        <v>0</v>
      </c>
      <c r="G968">
        <v>0</v>
      </c>
      <c r="H968">
        <v>0</v>
      </c>
      <c r="I968">
        <v>159718</v>
      </c>
      <c r="J968">
        <v>0</v>
      </c>
      <c r="K968">
        <v>51999</v>
      </c>
      <c r="L968">
        <v>164219</v>
      </c>
      <c r="M968">
        <v>268752</v>
      </c>
      <c r="N968">
        <v>0</v>
      </c>
      <c r="O968">
        <v>0</v>
      </c>
      <c r="P968">
        <v>0</v>
      </c>
      <c r="Q968">
        <v>0</v>
      </c>
      <c r="R968">
        <v>61607</v>
      </c>
      <c r="S968">
        <v>721</v>
      </c>
      <c r="T968">
        <v>14294</v>
      </c>
      <c r="U968">
        <v>0</v>
      </c>
      <c r="V968">
        <v>177629</v>
      </c>
      <c r="W968">
        <v>2030</v>
      </c>
      <c r="X968">
        <v>40233</v>
      </c>
      <c r="Y968">
        <v>0</v>
      </c>
      <c r="Z968">
        <v>0</v>
      </c>
      <c r="AA968">
        <v>224050.76</v>
      </c>
      <c r="AB968">
        <v>7024.33</v>
      </c>
      <c r="AC968">
        <v>2149.85</v>
      </c>
      <c r="AD968">
        <v>205476.12</v>
      </c>
      <c r="AE968">
        <v>184247</v>
      </c>
      <c r="AF968">
        <v>1961098</v>
      </c>
      <c r="AG968">
        <v>782013</v>
      </c>
      <c r="AH968">
        <v>0</v>
      </c>
      <c r="AI968">
        <v>6745</v>
      </c>
      <c r="AJ968">
        <v>1328</v>
      </c>
      <c r="AK968">
        <v>4391</v>
      </c>
      <c r="AL968">
        <v>27630</v>
      </c>
      <c r="AM968">
        <v>4541</v>
      </c>
      <c r="AN968">
        <v>0</v>
      </c>
      <c r="AO968">
        <v>0</v>
      </c>
      <c r="AP968">
        <v>300</v>
      </c>
      <c r="AQ968">
        <v>5371</v>
      </c>
      <c r="AR968">
        <v>6680</v>
      </c>
      <c r="AS968">
        <v>106641</v>
      </c>
      <c r="AT968">
        <v>10337</v>
      </c>
      <c r="AU968">
        <v>3627</v>
      </c>
      <c r="AV968">
        <v>0</v>
      </c>
      <c r="AW968">
        <v>3019</v>
      </c>
      <c r="AX968">
        <v>44</v>
      </c>
      <c r="AY968">
        <v>147919</v>
      </c>
      <c r="AZ968">
        <v>67056</v>
      </c>
      <c r="BA968">
        <v>0</v>
      </c>
      <c r="BB968">
        <v>786</v>
      </c>
      <c r="BC968" s="1">
        <v>8.998407725101444</v>
      </c>
      <c r="BD968" s="1">
        <v>0.26768195592993993</v>
      </c>
      <c r="BE968" s="1">
        <v>38938</v>
      </c>
      <c r="BF968" s="1">
        <v>58179</v>
      </c>
      <c r="BG968" s="1">
        <v>0.24326647071967547</v>
      </c>
      <c r="BH968" s="1">
        <v>2.5318413860671376E-2</v>
      </c>
      <c r="BI968" s="1">
        <v>6.9745784561439699</v>
      </c>
      <c r="BJ968" s="1">
        <v>23.293164200140943</v>
      </c>
      <c r="BK968" s="1">
        <v>18186.907784595816</v>
      </c>
      <c r="BL968" s="1">
        <v>58.947386514034271</v>
      </c>
      <c r="BM968" s="1">
        <v>54.771893638598122</v>
      </c>
      <c r="BN968" s="1">
        <v>203.95522496662599</v>
      </c>
      <c r="BO968" s="1">
        <v>6.2260895436268537</v>
      </c>
      <c r="BP968">
        <f>IFERROR(VLOOKUP(C968,'[2]Øyer per selskap'!$A$2:$D$43,4,FALSE),0)</f>
        <v>9</v>
      </c>
      <c r="BQ968">
        <f>IFERROR(VLOOKUP(C968,'[1]Pivot 28112017 - VIR 2018'!$D$4:$E$117,2,FALSE),0)</f>
        <v>45.658999999999999</v>
      </c>
      <c r="BR968">
        <v>247.85</v>
      </c>
    </row>
    <row r="969" spans="1:70" x14ac:dyDescent="0.25">
      <c r="A969" t="s">
        <v>1200</v>
      </c>
      <c r="B969" t="s">
        <v>1192</v>
      </c>
      <c r="C969">
        <v>979422679</v>
      </c>
      <c r="D969" t="s">
        <v>1193</v>
      </c>
      <c r="E969">
        <v>2014</v>
      </c>
      <c r="F969">
        <v>0</v>
      </c>
      <c r="G969">
        <v>0</v>
      </c>
      <c r="H969">
        <v>0</v>
      </c>
      <c r="I969">
        <v>163742</v>
      </c>
      <c r="J969">
        <v>0</v>
      </c>
      <c r="K969">
        <v>58469</v>
      </c>
      <c r="L969">
        <v>204551</v>
      </c>
      <c r="M969">
        <v>226897</v>
      </c>
      <c r="N969">
        <v>0</v>
      </c>
      <c r="O969">
        <v>0</v>
      </c>
      <c r="P969">
        <v>0</v>
      </c>
      <c r="Q969">
        <v>0</v>
      </c>
      <c r="R969">
        <v>57348</v>
      </c>
      <c r="S969">
        <v>11483</v>
      </c>
      <c r="T969">
        <v>19091</v>
      </c>
      <c r="U969">
        <v>0</v>
      </c>
      <c r="V969">
        <v>180055</v>
      </c>
      <c r="W969">
        <v>39318</v>
      </c>
      <c r="X969">
        <v>60802</v>
      </c>
      <c r="Y969">
        <v>0</v>
      </c>
      <c r="Z969">
        <v>0</v>
      </c>
      <c r="AA969">
        <v>228203.32</v>
      </c>
      <c r="AB969">
        <v>7024.33</v>
      </c>
      <c r="AC969">
        <v>2149.85</v>
      </c>
      <c r="AD969">
        <v>206746.57</v>
      </c>
      <c r="AE969">
        <v>186212</v>
      </c>
      <c r="AF969">
        <v>2037465</v>
      </c>
      <c r="AG969">
        <v>877744</v>
      </c>
      <c r="AH969">
        <v>0</v>
      </c>
      <c r="AI969">
        <v>6745</v>
      </c>
      <c r="AJ969">
        <v>1321</v>
      </c>
      <c r="AK969">
        <v>4409</v>
      </c>
      <c r="AL969">
        <v>41124</v>
      </c>
      <c r="AM969">
        <v>3694</v>
      </c>
      <c r="AN969">
        <v>0</v>
      </c>
      <c r="AO969">
        <v>0</v>
      </c>
      <c r="AP969">
        <v>300</v>
      </c>
      <c r="AQ969">
        <v>5071</v>
      </c>
      <c r="AR969">
        <v>7310</v>
      </c>
      <c r="AS969">
        <v>119727</v>
      </c>
      <c r="AT969">
        <v>7566</v>
      </c>
      <c r="AU969">
        <v>687</v>
      </c>
      <c r="AV969">
        <v>0</v>
      </c>
      <c r="AW969">
        <v>3044</v>
      </c>
      <c r="AX969">
        <v>44</v>
      </c>
      <c r="AY969">
        <v>150700</v>
      </c>
      <c r="AZ969">
        <v>64350</v>
      </c>
      <c r="BA969">
        <v>0</v>
      </c>
      <c r="BB969">
        <v>1022</v>
      </c>
      <c r="BC969" s="1">
        <v>8.998407725101444</v>
      </c>
      <c r="BD969" s="1">
        <v>0.26768195592993993</v>
      </c>
      <c r="BE969" s="1">
        <v>38938</v>
      </c>
      <c r="BF969" s="1">
        <v>58179</v>
      </c>
      <c r="BG969" s="1">
        <v>0.24326647071967547</v>
      </c>
      <c r="BH969" s="1">
        <v>2.5318413860671376E-2</v>
      </c>
      <c r="BI969" s="1">
        <v>6.9745784561439699</v>
      </c>
      <c r="BJ969" s="1">
        <v>23.293164200140943</v>
      </c>
      <c r="BK969" s="1">
        <v>18186.907784595816</v>
      </c>
      <c r="BL969" s="1">
        <v>58.947386514034271</v>
      </c>
      <c r="BM969" s="1">
        <v>54.771893638598122</v>
      </c>
      <c r="BN969" s="1">
        <v>203.95522496662599</v>
      </c>
      <c r="BO969" s="1">
        <v>6.2260895436268537</v>
      </c>
      <c r="BP969">
        <f>IFERROR(VLOOKUP(C969,'[2]Øyer per selskap'!$A$2:$D$43,4,FALSE),0)</f>
        <v>9</v>
      </c>
      <c r="BQ969">
        <f>IFERROR(VLOOKUP(C969,'[1]Pivot 28112017 - VIR 2018'!$D$4:$E$117,2,FALSE),0)</f>
        <v>45.658999999999999</v>
      </c>
      <c r="BR969">
        <v>247.85</v>
      </c>
    </row>
    <row r="970" spans="1:70" x14ac:dyDescent="0.25">
      <c r="A970" t="s">
        <v>1201</v>
      </c>
      <c r="B970" t="s">
        <v>1192</v>
      </c>
      <c r="C970">
        <v>979422679</v>
      </c>
      <c r="D970" t="s">
        <v>1193</v>
      </c>
      <c r="E970">
        <v>2015</v>
      </c>
      <c r="F970">
        <v>0</v>
      </c>
      <c r="G970">
        <v>0</v>
      </c>
      <c r="H970">
        <v>0</v>
      </c>
      <c r="I970">
        <v>177169</v>
      </c>
      <c r="J970">
        <v>0</v>
      </c>
      <c r="K970">
        <v>67424</v>
      </c>
      <c r="L970">
        <v>187985</v>
      </c>
      <c r="M970">
        <v>247293</v>
      </c>
      <c r="N970">
        <v>0</v>
      </c>
      <c r="O970">
        <v>0</v>
      </c>
      <c r="P970">
        <v>0</v>
      </c>
      <c r="Q970">
        <v>0</v>
      </c>
      <c r="R970">
        <v>64420</v>
      </c>
      <c r="S970">
        <v>12873</v>
      </c>
      <c r="T970">
        <v>25536</v>
      </c>
      <c r="U970">
        <v>0</v>
      </c>
      <c r="V970">
        <v>184301</v>
      </c>
      <c r="W970">
        <v>39241</v>
      </c>
      <c r="X970">
        <v>66569</v>
      </c>
      <c r="Y970">
        <v>0</v>
      </c>
      <c r="Z970">
        <v>0</v>
      </c>
      <c r="AA970">
        <v>220457.46</v>
      </c>
      <c r="AB970">
        <v>7234.05</v>
      </c>
      <c r="AC970">
        <v>2149.85</v>
      </c>
      <c r="AD970">
        <v>211923.21</v>
      </c>
      <c r="AE970">
        <v>188528</v>
      </c>
      <c r="AF970">
        <v>2177935</v>
      </c>
      <c r="AG970">
        <v>1107463</v>
      </c>
      <c r="AH970">
        <v>0</v>
      </c>
      <c r="AI970">
        <v>6756</v>
      </c>
      <c r="AJ970">
        <v>1241</v>
      </c>
      <c r="AK970">
        <v>4387</v>
      </c>
      <c r="AL970">
        <v>32475</v>
      </c>
      <c r="AM970">
        <v>9888</v>
      </c>
      <c r="AN970">
        <v>0</v>
      </c>
      <c r="AO970">
        <v>0</v>
      </c>
      <c r="AP970">
        <v>300</v>
      </c>
      <c r="AQ970">
        <v>4771</v>
      </c>
      <c r="AR970">
        <v>8174</v>
      </c>
      <c r="AS970">
        <v>133729</v>
      </c>
      <c r="AT970">
        <v>7402</v>
      </c>
      <c r="AU970">
        <v>3423</v>
      </c>
      <c r="AV970">
        <v>0</v>
      </c>
      <c r="AW970">
        <v>3102</v>
      </c>
      <c r="AX970">
        <v>44</v>
      </c>
      <c r="AY970">
        <v>146021</v>
      </c>
      <c r="AZ970">
        <v>76403</v>
      </c>
      <c r="BA970">
        <v>0</v>
      </c>
      <c r="BB970">
        <v>629</v>
      </c>
      <c r="BC970" s="1">
        <v>8.998407725101444</v>
      </c>
      <c r="BD970" s="1">
        <v>0.26768195592993993</v>
      </c>
      <c r="BE970" s="1">
        <v>38938</v>
      </c>
      <c r="BF970" s="1">
        <v>58179</v>
      </c>
      <c r="BG970" s="1">
        <v>0.24326647071967547</v>
      </c>
      <c r="BH970" s="1">
        <v>2.5318413860671376E-2</v>
      </c>
      <c r="BI970" s="1">
        <v>6.9745784561439699</v>
      </c>
      <c r="BJ970" s="1">
        <v>23.293164200140943</v>
      </c>
      <c r="BK970" s="1">
        <v>18186.907784595816</v>
      </c>
      <c r="BL970" s="1">
        <v>58.947386514034271</v>
      </c>
      <c r="BM970" s="1">
        <v>54.771893638598122</v>
      </c>
      <c r="BN970" s="1">
        <v>203.95522496662599</v>
      </c>
      <c r="BO970" s="1">
        <v>6.2260895436268537</v>
      </c>
      <c r="BP970">
        <f>IFERROR(VLOOKUP(C970,'[2]Øyer per selskap'!$A$2:$D$43,4,FALSE),0)</f>
        <v>9</v>
      </c>
      <c r="BQ970">
        <f>IFERROR(VLOOKUP(C970,'[1]Pivot 28112017 - VIR 2018'!$D$4:$E$117,2,FALSE),0)</f>
        <v>45.658999999999999</v>
      </c>
      <c r="BR970">
        <v>247.85</v>
      </c>
    </row>
    <row r="971" spans="1:70" x14ac:dyDescent="0.25">
      <c r="A971" t="s">
        <v>1202</v>
      </c>
      <c r="B971" t="s">
        <v>1192</v>
      </c>
      <c r="C971">
        <v>979422679</v>
      </c>
      <c r="D971" t="s">
        <v>1193</v>
      </c>
      <c r="E971">
        <v>2016</v>
      </c>
      <c r="F971">
        <v>0</v>
      </c>
      <c r="G971">
        <v>0</v>
      </c>
      <c r="H971">
        <v>0</v>
      </c>
      <c r="I971">
        <v>185921</v>
      </c>
      <c r="J971">
        <v>0</v>
      </c>
      <c r="K971">
        <v>76516</v>
      </c>
      <c r="L971">
        <v>146596</v>
      </c>
      <c r="M971">
        <v>240373</v>
      </c>
      <c r="N971">
        <v>0</v>
      </c>
      <c r="O971">
        <v>0</v>
      </c>
      <c r="P971">
        <v>0</v>
      </c>
      <c r="Q971">
        <v>0</v>
      </c>
      <c r="R971">
        <v>74810</v>
      </c>
      <c r="S971">
        <v>8846</v>
      </c>
      <c r="T971">
        <v>29600</v>
      </c>
      <c r="U971">
        <v>0</v>
      </c>
      <c r="V971">
        <v>184500</v>
      </c>
      <c r="W971">
        <v>24479</v>
      </c>
      <c r="X971">
        <v>77720</v>
      </c>
      <c r="Y971">
        <v>0</v>
      </c>
      <c r="Z971">
        <v>0</v>
      </c>
      <c r="AA971">
        <v>220886.33</v>
      </c>
      <c r="AB971">
        <v>7234.05</v>
      </c>
      <c r="AC971">
        <v>2149.85</v>
      </c>
      <c r="AD971">
        <v>212151.88</v>
      </c>
      <c r="AE971">
        <v>190457</v>
      </c>
      <c r="AF971">
        <v>2303715</v>
      </c>
      <c r="AG971">
        <v>1143070</v>
      </c>
      <c r="AH971">
        <v>0</v>
      </c>
      <c r="AI971">
        <v>6783</v>
      </c>
      <c r="AJ971">
        <v>1241</v>
      </c>
      <c r="AK971">
        <v>4443</v>
      </c>
      <c r="AL971">
        <v>36375</v>
      </c>
      <c r="AM971">
        <v>3249</v>
      </c>
      <c r="AN971">
        <v>0</v>
      </c>
      <c r="AO971">
        <v>0</v>
      </c>
      <c r="AP971">
        <v>318</v>
      </c>
      <c r="AQ971">
        <v>5328</v>
      </c>
      <c r="AR971">
        <v>9271</v>
      </c>
      <c r="AS971">
        <v>153027</v>
      </c>
      <c r="AT971">
        <v>7974</v>
      </c>
      <c r="AU971">
        <v>446</v>
      </c>
      <c r="AV971">
        <v>0</v>
      </c>
      <c r="AW971">
        <v>3158</v>
      </c>
      <c r="AX971">
        <v>44</v>
      </c>
      <c r="AY971">
        <v>161311</v>
      </c>
      <c r="AZ971">
        <v>69227</v>
      </c>
      <c r="BA971">
        <v>0</v>
      </c>
      <c r="BB971">
        <v>1057</v>
      </c>
      <c r="BC971" s="1">
        <v>8.998407725101444</v>
      </c>
      <c r="BD971" s="1">
        <v>0.26768195592993993</v>
      </c>
      <c r="BE971" s="1">
        <v>38938</v>
      </c>
      <c r="BF971" s="1">
        <v>58179</v>
      </c>
      <c r="BG971" s="1">
        <v>0.24326647071967547</v>
      </c>
      <c r="BH971" s="1">
        <v>2.5318413860671376E-2</v>
      </c>
      <c r="BI971" s="1">
        <v>6.9745784561439699</v>
      </c>
      <c r="BJ971" s="1">
        <v>23.293164200140943</v>
      </c>
      <c r="BK971" s="1">
        <v>18186.907784595816</v>
      </c>
      <c r="BL971" s="1">
        <v>58.947386514034271</v>
      </c>
      <c r="BM971" s="1">
        <v>54.771893638598122</v>
      </c>
      <c r="BN971" s="1">
        <v>203.95522496662599</v>
      </c>
      <c r="BO971" s="1">
        <v>6.2260895436268537</v>
      </c>
      <c r="BP971">
        <f>IFERROR(VLOOKUP(C971,'[2]Øyer per selskap'!$A$2:$D$43,4,FALSE),0)</f>
        <v>9</v>
      </c>
      <c r="BQ971">
        <f>IFERROR(VLOOKUP(C971,'[1]Pivot 28112017 - VIR 2018'!$D$4:$E$117,2,FALSE),0)</f>
        <v>45.658999999999999</v>
      </c>
      <c r="BR971">
        <v>247.85</v>
      </c>
    </row>
    <row r="972" spans="1:70" x14ac:dyDescent="0.25">
      <c r="A972" t="s">
        <v>1608</v>
      </c>
      <c r="B972" t="s">
        <v>1609</v>
      </c>
      <c r="C972">
        <v>991077537</v>
      </c>
      <c r="D972" t="s">
        <v>1610</v>
      </c>
      <c r="E972">
        <v>2007</v>
      </c>
      <c r="F972">
        <v>0</v>
      </c>
      <c r="G972">
        <v>0</v>
      </c>
      <c r="H972">
        <v>0</v>
      </c>
      <c r="I972">
        <v>2985</v>
      </c>
      <c r="J972">
        <v>0</v>
      </c>
      <c r="K972">
        <v>0</v>
      </c>
      <c r="L972">
        <v>0</v>
      </c>
      <c r="M972">
        <v>1908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5559</v>
      </c>
      <c r="W972">
        <v>929</v>
      </c>
      <c r="X972">
        <v>102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1960</v>
      </c>
      <c r="AF972">
        <v>40585</v>
      </c>
      <c r="AG972">
        <v>0</v>
      </c>
      <c r="AH972">
        <v>0</v>
      </c>
      <c r="AI972">
        <v>187</v>
      </c>
      <c r="AJ972">
        <v>138</v>
      </c>
      <c r="AK972">
        <v>174</v>
      </c>
      <c r="AL972">
        <v>242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286</v>
      </c>
      <c r="AS972">
        <v>7980</v>
      </c>
      <c r="AT972">
        <v>829</v>
      </c>
      <c r="AU972">
        <v>0</v>
      </c>
      <c r="AV972">
        <v>0</v>
      </c>
      <c r="AW972">
        <v>36</v>
      </c>
      <c r="AX972">
        <v>0</v>
      </c>
      <c r="AY972">
        <v>4027</v>
      </c>
      <c r="AZ972">
        <v>0</v>
      </c>
      <c r="BA972">
        <v>0</v>
      </c>
      <c r="BB972">
        <v>0</v>
      </c>
      <c r="BC972" s="1">
        <v>0</v>
      </c>
      <c r="BD972" s="1">
        <v>0</v>
      </c>
      <c r="BE972" s="1">
        <v>0</v>
      </c>
      <c r="BF972" s="1">
        <v>6296</v>
      </c>
      <c r="BG972" s="1">
        <v>7.1473951715374838E-3</v>
      </c>
      <c r="BH972" s="1">
        <v>1.1118170266836086E-3</v>
      </c>
      <c r="BI972" s="1">
        <v>9.1189644218551464</v>
      </c>
      <c r="BJ972" s="1">
        <v>24.999364675984751</v>
      </c>
      <c r="BK972" s="1">
        <v>97149.923919949171</v>
      </c>
      <c r="BL972" s="1">
        <v>61.217757306226176</v>
      </c>
      <c r="BM972" s="1">
        <v>71.287166454891988</v>
      </c>
      <c r="BN972" s="1">
        <v>426.64225963574756</v>
      </c>
      <c r="BO972" s="1">
        <v>1.8792628992629463</v>
      </c>
      <c r="BP972">
        <f>IFERROR(VLOOKUP(C972,'[2]Øyer per selskap'!$A$2:$D$43,4,FALSE),0)</f>
        <v>0</v>
      </c>
      <c r="BQ972">
        <f>IFERROR(VLOOKUP(C972,'[1]Pivot 28112017 - VIR 2018'!$D$4:$E$117,2,FALSE),0)</f>
        <v>0</v>
      </c>
      <c r="BR972">
        <v>276.60000000000002</v>
      </c>
    </row>
    <row r="973" spans="1:70" x14ac:dyDescent="0.25">
      <c r="A973" t="s">
        <v>1611</v>
      </c>
      <c r="B973" t="s">
        <v>1609</v>
      </c>
      <c r="C973">
        <v>991077537</v>
      </c>
      <c r="D973" t="s">
        <v>1610</v>
      </c>
      <c r="E973">
        <v>2008</v>
      </c>
      <c r="F973">
        <v>0</v>
      </c>
      <c r="G973">
        <v>0</v>
      </c>
      <c r="H973">
        <v>0</v>
      </c>
      <c r="I973">
        <v>3121</v>
      </c>
      <c r="J973">
        <v>0</v>
      </c>
      <c r="K973">
        <v>0</v>
      </c>
      <c r="L973">
        <v>0</v>
      </c>
      <c r="M973">
        <v>2395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6397</v>
      </c>
      <c r="W973">
        <v>650</v>
      </c>
      <c r="X973">
        <v>456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1980</v>
      </c>
      <c r="AF973">
        <v>39535</v>
      </c>
      <c r="AG973">
        <v>0</v>
      </c>
      <c r="AH973">
        <v>0</v>
      </c>
      <c r="AI973">
        <v>190</v>
      </c>
      <c r="AJ973">
        <v>139</v>
      </c>
      <c r="AK973">
        <v>176</v>
      </c>
      <c r="AL973">
        <v>220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296</v>
      </c>
      <c r="AS973">
        <v>8010</v>
      </c>
      <c r="AT973">
        <v>181</v>
      </c>
      <c r="AU973">
        <v>0</v>
      </c>
      <c r="AV973">
        <v>0</v>
      </c>
      <c r="AW973">
        <v>37</v>
      </c>
      <c r="AX973">
        <v>0</v>
      </c>
      <c r="AY973">
        <v>5413</v>
      </c>
      <c r="AZ973">
        <v>0</v>
      </c>
      <c r="BA973">
        <v>0</v>
      </c>
      <c r="BB973">
        <v>0</v>
      </c>
      <c r="BP973">
        <f>IFERROR(VLOOKUP(C973,'[2]Øyer per selskap'!$A$2:$D$43,4,FALSE),0)</f>
        <v>0</v>
      </c>
      <c r="BQ973">
        <f>IFERROR(VLOOKUP(C973,'[1]Pivot 28112017 - VIR 2018'!$D$4:$E$117,2,FALSE),0)</f>
        <v>0</v>
      </c>
      <c r="BR973">
        <v>276.60000000000002</v>
      </c>
    </row>
    <row r="974" spans="1:70" x14ac:dyDescent="0.25">
      <c r="A974" t="s">
        <v>1612</v>
      </c>
      <c r="B974" t="s">
        <v>1609</v>
      </c>
      <c r="C974">
        <v>991077537</v>
      </c>
      <c r="D974" t="s">
        <v>1610</v>
      </c>
      <c r="E974">
        <v>2009</v>
      </c>
      <c r="F974">
        <v>0</v>
      </c>
      <c r="G974">
        <v>0</v>
      </c>
      <c r="H974">
        <v>0</v>
      </c>
      <c r="I974">
        <v>2876</v>
      </c>
      <c r="J974">
        <v>0</v>
      </c>
      <c r="K974">
        <v>0</v>
      </c>
      <c r="L974">
        <v>0</v>
      </c>
      <c r="M974">
        <v>3853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7006</v>
      </c>
      <c r="W974">
        <v>547</v>
      </c>
      <c r="X974">
        <v>206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1989</v>
      </c>
      <c r="AF974">
        <v>38308</v>
      </c>
      <c r="AG974">
        <v>0</v>
      </c>
      <c r="AH974">
        <v>0</v>
      </c>
      <c r="AI974">
        <v>196</v>
      </c>
      <c r="AJ974">
        <v>141</v>
      </c>
      <c r="AK974">
        <v>179</v>
      </c>
      <c r="AL974">
        <v>477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331</v>
      </c>
      <c r="AS974">
        <v>8862</v>
      </c>
      <c r="AT974">
        <v>0</v>
      </c>
      <c r="AU974">
        <v>0</v>
      </c>
      <c r="AV974">
        <v>0</v>
      </c>
      <c r="AW974">
        <v>38</v>
      </c>
      <c r="AX974">
        <v>0</v>
      </c>
      <c r="AY974">
        <v>5030</v>
      </c>
      <c r="AZ974">
        <v>0</v>
      </c>
      <c r="BA974">
        <v>0</v>
      </c>
      <c r="BB974">
        <v>0</v>
      </c>
      <c r="BP974">
        <f>IFERROR(VLOOKUP(C974,'[2]Øyer per selskap'!$A$2:$D$43,4,FALSE),0)</f>
        <v>0</v>
      </c>
      <c r="BQ974">
        <f>IFERROR(VLOOKUP(C974,'[1]Pivot 28112017 - VIR 2018'!$D$4:$E$117,2,FALSE),0)</f>
        <v>0</v>
      </c>
      <c r="BR974">
        <v>276.60000000000002</v>
      </c>
    </row>
    <row r="975" spans="1:70" x14ac:dyDescent="0.25">
      <c r="A975" t="s">
        <v>1613</v>
      </c>
      <c r="B975" t="s">
        <v>1609</v>
      </c>
      <c r="C975">
        <v>991077537</v>
      </c>
      <c r="D975" t="s">
        <v>1610</v>
      </c>
      <c r="E975">
        <v>2010</v>
      </c>
      <c r="F975">
        <v>0</v>
      </c>
      <c r="G975">
        <v>0</v>
      </c>
      <c r="H975">
        <v>0</v>
      </c>
      <c r="I975">
        <v>2704</v>
      </c>
      <c r="J975">
        <v>0</v>
      </c>
      <c r="K975">
        <v>0</v>
      </c>
      <c r="L975">
        <v>0</v>
      </c>
      <c r="M975">
        <v>2304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7047</v>
      </c>
      <c r="W975">
        <v>-547</v>
      </c>
      <c r="X975">
        <v>343</v>
      </c>
      <c r="Y975">
        <v>0</v>
      </c>
      <c r="Z975">
        <v>98.71</v>
      </c>
      <c r="AA975">
        <v>0</v>
      </c>
      <c r="AB975">
        <v>0</v>
      </c>
      <c r="AC975">
        <v>0</v>
      </c>
      <c r="AD975">
        <v>0</v>
      </c>
      <c r="AE975">
        <v>1994</v>
      </c>
      <c r="AF975">
        <v>35930</v>
      </c>
      <c r="AG975">
        <v>0</v>
      </c>
      <c r="AH975">
        <v>0</v>
      </c>
      <c r="AI975">
        <v>197</v>
      </c>
      <c r="AJ975">
        <v>140</v>
      </c>
      <c r="AK975">
        <v>180</v>
      </c>
      <c r="AL975">
        <v>362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336</v>
      </c>
      <c r="AS975">
        <v>8879</v>
      </c>
      <c r="AT975">
        <v>119</v>
      </c>
      <c r="AU975">
        <v>0</v>
      </c>
      <c r="AV975">
        <v>0</v>
      </c>
      <c r="AW975">
        <v>40</v>
      </c>
      <c r="AX975">
        <v>0</v>
      </c>
      <c r="AY975">
        <v>4287</v>
      </c>
      <c r="AZ975">
        <v>0</v>
      </c>
      <c r="BA975">
        <v>0</v>
      </c>
      <c r="BB975">
        <v>0</v>
      </c>
      <c r="BP975">
        <f>IFERROR(VLOOKUP(C975,'[2]Øyer per selskap'!$A$2:$D$43,4,FALSE),0)</f>
        <v>0</v>
      </c>
      <c r="BQ975">
        <f>IFERROR(VLOOKUP(C975,'[1]Pivot 28112017 - VIR 2018'!$D$4:$E$117,2,FALSE),0)</f>
        <v>0</v>
      </c>
      <c r="BR975">
        <v>276.60000000000002</v>
      </c>
    </row>
    <row r="976" spans="1:70" x14ac:dyDescent="0.25">
      <c r="A976" t="s">
        <v>1614</v>
      </c>
      <c r="B976" t="s">
        <v>1609</v>
      </c>
      <c r="C976">
        <v>991077537</v>
      </c>
      <c r="D976" t="s">
        <v>1610</v>
      </c>
      <c r="E976">
        <v>2011</v>
      </c>
      <c r="F976">
        <v>0</v>
      </c>
      <c r="G976">
        <v>0</v>
      </c>
      <c r="H976">
        <v>0</v>
      </c>
      <c r="I976">
        <v>2718</v>
      </c>
      <c r="J976">
        <v>0</v>
      </c>
      <c r="K976">
        <v>0</v>
      </c>
      <c r="L976">
        <v>0</v>
      </c>
      <c r="M976">
        <v>2029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7748</v>
      </c>
      <c r="W976">
        <v>1234</v>
      </c>
      <c r="X976">
        <v>546</v>
      </c>
      <c r="Y976">
        <v>0</v>
      </c>
      <c r="Z976">
        <v>98.71</v>
      </c>
      <c r="AA976">
        <v>0</v>
      </c>
      <c r="AB976">
        <v>0</v>
      </c>
      <c r="AC976">
        <v>0</v>
      </c>
      <c r="AD976">
        <v>0</v>
      </c>
      <c r="AE976">
        <v>2001</v>
      </c>
      <c r="AF976">
        <v>34440</v>
      </c>
      <c r="AG976">
        <v>0</v>
      </c>
      <c r="AH976">
        <v>0</v>
      </c>
      <c r="AI976">
        <v>194</v>
      </c>
      <c r="AJ976">
        <v>140</v>
      </c>
      <c r="AK976">
        <v>180</v>
      </c>
      <c r="AL976">
        <v>1166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413</v>
      </c>
      <c r="AS976">
        <v>9575</v>
      </c>
      <c r="AT976">
        <v>181</v>
      </c>
      <c r="AU976">
        <v>0</v>
      </c>
      <c r="AV976">
        <v>0</v>
      </c>
      <c r="AW976">
        <v>40</v>
      </c>
      <c r="AX976">
        <v>0</v>
      </c>
      <c r="AY976">
        <v>4571</v>
      </c>
      <c r="AZ976">
        <v>0</v>
      </c>
      <c r="BA976">
        <v>0</v>
      </c>
      <c r="BB976">
        <v>0</v>
      </c>
      <c r="BP976">
        <f>IFERROR(VLOOKUP(C976,'[2]Øyer per selskap'!$A$2:$D$43,4,FALSE),0)</f>
        <v>0</v>
      </c>
      <c r="BQ976">
        <f>IFERROR(VLOOKUP(C976,'[1]Pivot 28112017 - VIR 2018'!$D$4:$E$117,2,FALSE),0)</f>
        <v>0</v>
      </c>
      <c r="BR976">
        <v>276.60000000000002</v>
      </c>
    </row>
    <row r="977" spans="1:70" x14ac:dyDescent="0.25">
      <c r="A977" t="s">
        <v>1615</v>
      </c>
      <c r="B977" t="s">
        <v>1609</v>
      </c>
      <c r="C977">
        <v>991077537</v>
      </c>
      <c r="D977" t="s">
        <v>1610</v>
      </c>
      <c r="E977">
        <v>2012</v>
      </c>
      <c r="F977">
        <v>0</v>
      </c>
      <c r="G977">
        <v>0</v>
      </c>
      <c r="H977">
        <v>0</v>
      </c>
      <c r="I977">
        <v>2799</v>
      </c>
      <c r="J977">
        <v>0</v>
      </c>
      <c r="K977">
        <v>0</v>
      </c>
      <c r="L977">
        <v>0</v>
      </c>
      <c r="M977">
        <v>2521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8073</v>
      </c>
      <c r="W977">
        <v>1280</v>
      </c>
      <c r="X977">
        <v>135</v>
      </c>
      <c r="Y977">
        <v>0</v>
      </c>
      <c r="Z977">
        <v>98.71</v>
      </c>
      <c r="AA977">
        <v>0</v>
      </c>
      <c r="AB977">
        <v>0</v>
      </c>
      <c r="AC977">
        <v>0</v>
      </c>
      <c r="AD977">
        <v>0</v>
      </c>
      <c r="AE977">
        <v>1981</v>
      </c>
      <c r="AF977">
        <v>33841</v>
      </c>
      <c r="AG977">
        <v>0</v>
      </c>
      <c r="AH977">
        <v>0</v>
      </c>
      <c r="AI977">
        <v>196</v>
      </c>
      <c r="AJ977">
        <v>140</v>
      </c>
      <c r="AK977">
        <v>182</v>
      </c>
      <c r="AL977">
        <v>522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440</v>
      </c>
      <c r="AS977">
        <v>9864</v>
      </c>
      <c r="AT977">
        <v>0</v>
      </c>
      <c r="AU977">
        <v>0</v>
      </c>
      <c r="AV977">
        <v>0</v>
      </c>
      <c r="AW977">
        <v>42</v>
      </c>
      <c r="AX977">
        <v>0</v>
      </c>
      <c r="AY977">
        <v>4337</v>
      </c>
      <c r="AZ977">
        <v>0</v>
      </c>
      <c r="BA977">
        <v>0</v>
      </c>
      <c r="BB977">
        <v>0</v>
      </c>
      <c r="BP977">
        <f>IFERROR(VLOOKUP(C977,'[2]Øyer per selskap'!$A$2:$D$43,4,FALSE),0)</f>
        <v>0</v>
      </c>
      <c r="BQ977">
        <f>IFERROR(VLOOKUP(C977,'[1]Pivot 28112017 - VIR 2018'!$D$4:$E$117,2,FALSE),0)</f>
        <v>0</v>
      </c>
      <c r="BR977">
        <v>276.60000000000002</v>
      </c>
    </row>
    <row r="978" spans="1:70" x14ac:dyDescent="0.25">
      <c r="A978" t="s">
        <v>1616</v>
      </c>
      <c r="B978" t="s">
        <v>1609</v>
      </c>
      <c r="C978">
        <v>991077537</v>
      </c>
      <c r="D978" t="s">
        <v>1610</v>
      </c>
      <c r="E978">
        <v>2013</v>
      </c>
      <c r="F978">
        <v>0</v>
      </c>
      <c r="G978">
        <v>0</v>
      </c>
      <c r="H978">
        <v>0</v>
      </c>
      <c r="I978">
        <v>2963</v>
      </c>
      <c r="J978">
        <v>0</v>
      </c>
      <c r="K978">
        <v>0</v>
      </c>
      <c r="L978">
        <v>0</v>
      </c>
      <c r="M978">
        <v>2085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8241</v>
      </c>
      <c r="W978">
        <v>1306</v>
      </c>
      <c r="X978">
        <v>158</v>
      </c>
      <c r="Y978">
        <v>0</v>
      </c>
      <c r="Z978">
        <v>98.71</v>
      </c>
      <c r="AA978">
        <v>0</v>
      </c>
      <c r="AB978">
        <v>0</v>
      </c>
      <c r="AC978">
        <v>0</v>
      </c>
      <c r="AD978">
        <v>0</v>
      </c>
      <c r="AE978">
        <v>2023</v>
      </c>
      <c r="AF978">
        <v>33597</v>
      </c>
      <c r="AG978">
        <v>0</v>
      </c>
      <c r="AH978">
        <v>0</v>
      </c>
      <c r="AI978">
        <v>196</v>
      </c>
      <c r="AJ978">
        <v>136</v>
      </c>
      <c r="AK978">
        <v>180</v>
      </c>
      <c r="AL978">
        <v>592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463</v>
      </c>
      <c r="AS978">
        <v>10065</v>
      </c>
      <c r="AT978">
        <v>0</v>
      </c>
      <c r="AU978">
        <v>0</v>
      </c>
      <c r="AV978">
        <v>0</v>
      </c>
      <c r="AW978">
        <v>44</v>
      </c>
      <c r="AX978">
        <v>0</v>
      </c>
      <c r="AY978">
        <v>4474</v>
      </c>
      <c r="AZ978">
        <v>0</v>
      </c>
      <c r="BA978">
        <v>0</v>
      </c>
      <c r="BB978">
        <v>0</v>
      </c>
      <c r="BC978" s="1">
        <v>0</v>
      </c>
      <c r="BD978" s="1">
        <v>0</v>
      </c>
      <c r="BE978" s="1">
        <v>0</v>
      </c>
      <c r="BF978" s="1">
        <v>6296</v>
      </c>
      <c r="BG978" s="1">
        <v>7.1473951715374838E-3</v>
      </c>
      <c r="BH978" s="1">
        <v>1.1118170266836086E-3</v>
      </c>
      <c r="BI978" s="1">
        <v>9.1189644218551464</v>
      </c>
      <c r="BJ978" s="1">
        <v>24.999364675984751</v>
      </c>
      <c r="BK978" s="1">
        <v>97149.923919949171</v>
      </c>
      <c r="BL978" s="1">
        <v>61.217757306226176</v>
      </c>
      <c r="BM978" s="1">
        <v>71.287166454891988</v>
      </c>
      <c r="BN978" s="1">
        <v>426.64225963574756</v>
      </c>
      <c r="BO978" s="1">
        <v>1.8792628992629463</v>
      </c>
      <c r="BP978">
        <f>IFERROR(VLOOKUP(C978,'[2]Øyer per selskap'!$A$2:$D$43,4,FALSE),0)</f>
        <v>0</v>
      </c>
      <c r="BQ978">
        <f>IFERROR(VLOOKUP(C978,'[1]Pivot 28112017 - VIR 2018'!$D$4:$E$117,2,FALSE),0)</f>
        <v>0</v>
      </c>
      <c r="BR978">
        <v>276.60000000000002</v>
      </c>
    </row>
    <row r="979" spans="1:70" x14ac:dyDescent="0.25">
      <c r="A979" t="s">
        <v>1617</v>
      </c>
      <c r="B979" t="s">
        <v>1609</v>
      </c>
      <c r="C979">
        <v>991077537</v>
      </c>
      <c r="D979" t="s">
        <v>1610</v>
      </c>
      <c r="E979">
        <v>2014</v>
      </c>
      <c r="F979">
        <v>0</v>
      </c>
      <c r="G979">
        <v>0</v>
      </c>
      <c r="H979">
        <v>0</v>
      </c>
      <c r="I979">
        <v>3076</v>
      </c>
      <c r="J979">
        <v>0</v>
      </c>
      <c r="K979">
        <v>0</v>
      </c>
      <c r="L979">
        <v>0</v>
      </c>
      <c r="M979">
        <v>1740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8175</v>
      </c>
      <c r="W979">
        <v>-1141</v>
      </c>
      <c r="X979">
        <v>252</v>
      </c>
      <c r="Y979">
        <v>0</v>
      </c>
      <c r="Z979">
        <v>98.71</v>
      </c>
      <c r="AA979">
        <v>0</v>
      </c>
      <c r="AB979">
        <v>0</v>
      </c>
      <c r="AC979">
        <v>0</v>
      </c>
      <c r="AD979">
        <v>0</v>
      </c>
      <c r="AE979">
        <v>2031</v>
      </c>
      <c r="AF979">
        <v>32267</v>
      </c>
      <c r="AG979">
        <v>0</v>
      </c>
      <c r="AH979">
        <v>0</v>
      </c>
      <c r="AI979">
        <v>201</v>
      </c>
      <c r="AJ979">
        <v>135</v>
      </c>
      <c r="AK979">
        <v>180</v>
      </c>
      <c r="AL979">
        <v>430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482</v>
      </c>
      <c r="AS979">
        <v>10196</v>
      </c>
      <c r="AT979">
        <v>98</v>
      </c>
      <c r="AU979">
        <v>0</v>
      </c>
      <c r="AV979">
        <v>0</v>
      </c>
      <c r="AW979">
        <v>45</v>
      </c>
      <c r="AX979">
        <v>0</v>
      </c>
      <c r="AY979">
        <v>4315</v>
      </c>
      <c r="AZ979">
        <v>0</v>
      </c>
      <c r="BA979">
        <v>0</v>
      </c>
      <c r="BB979">
        <v>0</v>
      </c>
      <c r="BC979" s="1">
        <v>0</v>
      </c>
      <c r="BD979" s="1">
        <v>0</v>
      </c>
      <c r="BE979" s="1">
        <v>0</v>
      </c>
      <c r="BF979" s="1">
        <v>6296</v>
      </c>
      <c r="BG979" s="1">
        <v>7.1473951715374838E-3</v>
      </c>
      <c r="BH979" s="1">
        <v>1.1118170266836086E-3</v>
      </c>
      <c r="BI979" s="1">
        <v>9.1189644218551464</v>
      </c>
      <c r="BJ979" s="1">
        <v>24.999364675984751</v>
      </c>
      <c r="BK979" s="1">
        <v>97149.923919949171</v>
      </c>
      <c r="BL979" s="1">
        <v>61.217757306226176</v>
      </c>
      <c r="BM979" s="1">
        <v>71.287166454891988</v>
      </c>
      <c r="BN979" s="1">
        <v>426.64225963574756</v>
      </c>
      <c r="BO979" s="1">
        <v>1.8792628992629463</v>
      </c>
      <c r="BP979">
        <f>IFERROR(VLOOKUP(C979,'[2]Øyer per selskap'!$A$2:$D$43,4,FALSE),0)</f>
        <v>0</v>
      </c>
      <c r="BQ979">
        <f>IFERROR(VLOOKUP(C979,'[1]Pivot 28112017 - VIR 2018'!$D$4:$E$117,2,FALSE),0)</f>
        <v>0</v>
      </c>
      <c r="BR979">
        <v>276.60000000000002</v>
      </c>
    </row>
    <row r="980" spans="1:70" x14ac:dyDescent="0.25">
      <c r="A980" t="s">
        <v>1618</v>
      </c>
      <c r="B980" t="s">
        <v>1609</v>
      </c>
      <c r="C980">
        <v>991077537</v>
      </c>
      <c r="D980" t="s">
        <v>1610</v>
      </c>
      <c r="E980">
        <v>2015</v>
      </c>
      <c r="F980">
        <v>0</v>
      </c>
      <c r="G980">
        <v>0</v>
      </c>
      <c r="H980">
        <v>0</v>
      </c>
      <c r="I980">
        <v>3225</v>
      </c>
      <c r="J980">
        <v>0</v>
      </c>
      <c r="K980">
        <v>0</v>
      </c>
      <c r="L980">
        <v>0</v>
      </c>
      <c r="M980">
        <v>1928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8781</v>
      </c>
      <c r="W980">
        <v>1422</v>
      </c>
      <c r="X980">
        <v>646</v>
      </c>
      <c r="Y980">
        <v>0</v>
      </c>
      <c r="Z980">
        <v>98.71</v>
      </c>
      <c r="AA980">
        <v>0</v>
      </c>
      <c r="AB980">
        <v>0</v>
      </c>
      <c r="AC980">
        <v>0</v>
      </c>
      <c r="AD980">
        <v>0</v>
      </c>
      <c r="AE980">
        <v>2044</v>
      </c>
      <c r="AF980">
        <v>30112</v>
      </c>
      <c r="AG980">
        <v>0</v>
      </c>
      <c r="AH980">
        <v>0</v>
      </c>
      <c r="AI980">
        <v>200</v>
      </c>
      <c r="AJ980">
        <v>133</v>
      </c>
      <c r="AK980">
        <v>179</v>
      </c>
      <c r="AL980">
        <v>297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510</v>
      </c>
      <c r="AS980">
        <v>10405</v>
      </c>
      <c r="AT980">
        <v>0</v>
      </c>
      <c r="AU980">
        <v>0</v>
      </c>
      <c r="AV980">
        <v>0</v>
      </c>
      <c r="AW980">
        <v>46</v>
      </c>
      <c r="AX980">
        <v>0</v>
      </c>
      <c r="AY980">
        <v>4102</v>
      </c>
      <c r="AZ980">
        <v>0</v>
      </c>
      <c r="BA980">
        <v>0</v>
      </c>
      <c r="BB980">
        <v>0</v>
      </c>
      <c r="BC980" s="1">
        <v>0</v>
      </c>
      <c r="BD980" s="1">
        <v>0</v>
      </c>
      <c r="BE980" s="1">
        <v>0</v>
      </c>
      <c r="BF980" s="1">
        <v>6296</v>
      </c>
      <c r="BG980" s="1">
        <v>7.1473951715374838E-3</v>
      </c>
      <c r="BH980" s="1">
        <v>1.1118170266836086E-3</v>
      </c>
      <c r="BI980" s="1">
        <v>9.1189644218551464</v>
      </c>
      <c r="BJ980" s="1">
        <v>24.999364675984751</v>
      </c>
      <c r="BK980" s="1">
        <v>97149.923919949171</v>
      </c>
      <c r="BL980" s="1">
        <v>61.217757306226176</v>
      </c>
      <c r="BM980" s="1">
        <v>71.287166454891988</v>
      </c>
      <c r="BN980" s="1">
        <v>426.64225963574756</v>
      </c>
      <c r="BO980" s="1">
        <v>1.8792628992629463</v>
      </c>
      <c r="BP980">
        <f>IFERROR(VLOOKUP(C980,'[2]Øyer per selskap'!$A$2:$D$43,4,FALSE),0)</f>
        <v>0</v>
      </c>
      <c r="BQ980">
        <f>IFERROR(VLOOKUP(C980,'[1]Pivot 28112017 - VIR 2018'!$D$4:$E$117,2,FALSE),0)</f>
        <v>0</v>
      </c>
      <c r="BR980">
        <v>276.60000000000002</v>
      </c>
    </row>
    <row r="981" spans="1:70" x14ac:dyDescent="0.25">
      <c r="A981" t="s">
        <v>1619</v>
      </c>
      <c r="B981" t="s">
        <v>1609</v>
      </c>
      <c r="C981">
        <v>991077537</v>
      </c>
      <c r="D981" t="s">
        <v>1610</v>
      </c>
      <c r="E981">
        <v>2016</v>
      </c>
      <c r="F981">
        <v>0</v>
      </c>
      <c r="G981">
        <v>0</v>
      </c>
      <c r="H981">
        <v>0</v>
      </c>
      <c r="I981">
        <v>2767</v>
      </c>
      <c r="J981">
        <v>0</v>
      </c>
      <c r="K981">
        <v>0</v>
      </c>
      <c r="L981">
        <v>0</v>
      </c>
      <c r="M981">
        <v>2131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9247</v>
      </c>
      <c r="W981">
        <v>1084</v>
      </c>
      <c r="X981">
        <v>681</v>
      </c>
      <c r="Y981">
        <v>0</v>
      </c>
      <c r="Z981">
        <v>98.71</v>
      </c>
      <c r="AA981">
        <v>0</v>
      </c>
      <c r="AB981">
        <v>0</v>
      </c>
      <c r="AC981">
        <v>0</v>
      </c>
      <c r="AD981">
        <v>0</v>
      </c>
      <c r="AE981">
        <v>2054</v>
      </c>
      <c r="AF981">
        <v>30212</v>
      </c>
      <c r="AG981">
        <v>0</v>
      </c>
      <c r="AH981">
        <v>0</v>
      </c>
      <c r="AI981">
        <v>204</v>
      </c>
      <c r="AJ981">
        <v>131</v>
      </c>
      <c r="AK981">
        <v>178</v>
      </c>
      <c r="AL981">
        <v>186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564</v>
      </c>
      <c r="AS981">
        <v>11480</v>
      </c>
      <c r="AT981">
        <v>21</v>
      </c>
      <c r="AU981">
        <v>0</v>
      </c>
      <c r="AV981">
        <v>0</v>
      </c>
      <c r="AW981">
        <v>47</v>
      </c>
      <c r="AX981">
        <v>0</v>
      </c>
      <c r="AY981">
        <v>4080</v>
      </c>
      <c r="AZ981">
        <v>0</v>
      </c>
      <c r="BA981">
        <v>0</v>
      </c>
      <c r="BB981">
        <v>0</v>
      </c>
      <c r="BC981" s="1">
        <v>0</v>
      </c>
      <c r="BD981" s="1">
        <v>0</v>
      </c>
      <c r="BE981" s="1">
        <v>0</v>
      </c>
      <c r="BF981" s="1">
        <v>6296</v>
      </c>
      <c r="BG981" s="1">
        <v>7.1473951715374838E-3</v>
      </c>
      <c r="BH981" s="1">
        <v>1.1118170266836086E-3</v>
      </c>
      <c r="BI981" s="1">
        <v>9.1189644218551464</v>
      </c>
      <c r="BJ981" s="1">
        <v>24.999364675984751</v>
      </c>
      <c r="BK981" s="1">
        <v>97149.923919949171</v>
      </c>
      <c r="BL981" s="1">
        <v>61.217757306226176</v>
      </c>
      <c r="BM981" s="1">
        <v>71.287166454891988</v>
      </c>
      <c r="BN981" s="1">
        <v>426.64225963574756</v>
      </c>
      <c r="BO981" s="1">
        <v>1.8792628992629463</v>
      </c>
      <c r="BP981">
        <f>IFERROR(VLOOKUP(C981,'[2]Øyer per selskap'!$A$2:$D$43,4,FALSE),0)</f>
        <v>0</v>
      </c>
      <c r="BQ981">
        <f>IFERROR(VLOOKUP(C981,'[1]Pivot 28112017 - VIR 2018'!$D$4:$E$117,2,FALSE),0)</f>
        <v>0</v>
      </c>
      <c r="BR981">
        <v>276.60000000000002</v>
      </c>
    </row>
    <row r="982" spans="1:70" x14ac:dyDescent="0.25">
      <c r="A982" t="s">
        <v>629</v>
      </c>
      <c r="B982" t="s">
        <v>630</v>
      </c>
      <c r="C982">
        <v>948429209</v>
      </c>
      <c r="D982" t="s">
        <v>631</v>
      </c>
      <c r="E982">
        <v>2007</v>
      </c>
      <c r="F982">
        <v>0</v>
      </c>
      <c r="G982">
        <v>0</v>
      </c>
      <c r="H982">
        <v>0</v>
      </c>
      <c r="I982">
        <v>3224</v>
      </c>
      <c r="J982">
        <v>0</v>
      </c>
      <c r="K982">
        <v>0</v>
      </c>
      <c r="L982">
        <v>0</v>
      </c>
      <c r="M982">
        <v>4639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3036</v>
      </c>
      <c r="W982">
        <v>658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3367</v>
      </c>
      <c r="AF982">
        <v>53498</v>
      </c>
      <c r="AG982">
        <v>0</v>
      </c>
      <c r="AH982">
        <v>0</v>
      </c>
      <c r="AI982">
        <v>230</v>
      </c>
      <c r="AJ982">
        <v>130</v>
      </c>
      <c r="AK982">
        <v>188</v>
      </c>
      <c r="AL982">
        <v>678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813</v>
      </c>
      <c r="AS982">
        <v>10925</v>
      </c>
      <c r="AT982">
        <v>0</v>
      </c>
      <c r="AU982">
        <v>0</v>
      </c>
      <c r="AV982">
        <v>0</v>
      </c>
      <c r="AW982">
        <v>53</v>
      </c>
      <c r="AX982">
        <v>5</v>
      </c>
      <c r="AY982">
        <v>4335</v>
      </c>
      <c r="AZ982">
        <v>0</v>
      </c>
      <c r="BA982">
        <v>0</v>
      </c>
      <c r="BB982">
        <v>0</v>
      </c>
      <c r="BC982" s="1">
        <v>0</v>
      </c>
      <c r="BD982" s="1">
        <v>0</v>
      </c>
      <c r="BE982" s="1">
        <v>0</v>
      </c>
      <c r="BF982" s="1">
        <v>6915</v>
      </c>
      <c r="BG982" s="1">
        <v>0.125234996384671</v>
      </c>
      <c r="BH982" s="1">
        <v>0.23557483731019524</v>
      </c>
      <c r="BI982" s="1">
        <v>15.099783080260304</v>
      </c>
      <c r="BJ982" s="1">
        <v>24.115690527838034</v>
      </c>
      <c r="BK982" s="1">
        <v>10242.203615328996</v>
      </c>
      <c r="BL982" s="1">
        <v>59</v>
      </c>
      <c r="BM982" s="1">
        <v>40.207230657989875</v>
      </c>
      <c r="BN982" s="1">
        <v>190.4302819956616</v>
      </c>
      <c r="BO982" s="1">
        <v>6.6363897331984401</v>
      </c>
      <c r="BP982">
        <f>IFERROR(VLOOKUP(C982,'[2]Øyer per selskap'!$A$2:$D$43,4,FALSE),0)</f>
        <v>0</v>
      </c>
      <c r="BQ982">
        <f>IFERROR(VLOOKUP(C982,'[1]Pivot 28112017 - VIR 2018'!$D$4:$E$117,2,FALSE),0)</f>
        <v>8.5390000000000015</v>
      </c>
      <c r="BR982">
        <v>247.85</v>
      </c>
    </row>
    <row r="983" spans="1:70" x14ac:dyDescent="0.25">
      <c r="A983" t="s">
        <v>632</v>
      </c>
      <c r="B983" t="s">
        <v>630</v>
      </c>
      <c r="C983">
        <v>948429209</v>
      </c>
      <c r="D983" t="s">
        <v>631</v>
      </c>
      <c r="E983">
        <v>2008</v>
      </c>
      <c r="F983">
        <v>0</v>
      </c>
      <c r="G983">
        <v>0</v>
      </c>
      <c r="H983">
        <v>0</v>
      </c>
      <c r="I983">
        <v>3544</v>
      </c>
      <c r="J983">
        <v>0</v>
      </c>
      <c r="K983">
        <v>0</v>
      </c>
      <c r="L983">
        <v>0</v>
      </c>
      <c r="M983">
        <v>4756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4269</v>
      </c>
      <c r="W983">
        <v>710</v>
      </c>
      <c r="X983">
        <v>1600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3468</v>
      </c>
      <c r="AF983">
        <v>56956</v>
      </c>
      <c r="AG983">
        <v>0</v>
      </c>
      <c r="AH983">
        <v>0</v>
      </c>
      <c r="AI983">
        <v>231</v>
      </c>
      <c r="AJ983">
        <v>132</v>
      </c>
      <c r="AK983">
        <v>192</v>
      </c>
      <c r="AL983">
        <v>518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785</v>
      </c>
      <c r="AS983">
        <v>10930</v>
      </c>
      <c r="AT983">
        <v>0</v>
      </c>
      <c r="AU983">
        <v>0</v>
      </c>
      <c r="AV983">
        <v>0</v>
      </c>
      <c r="AW983">
        <v>55</v>
      </c>
      <c r="AX983">
        <v>5</v>
      </c>
      <c r="AY983">
        <v>6034</v>
      </c>
      <c r="AZ983">
        <v>0</v>
      </c>
      <c r="BA983">
        <v>0</v>
      </c>
      <c r="BB983">
        <v>0</v>
      </c>
      <c r="BP983">
        <f>IFERROR(VLOOKUP(C983,'[2]Øyer per selskap'!$A$2:$D$43,4,FALSE),0)</f>
        <v>0</v>
      </c>
      <c r="BQ983">
        <f>IFERROR(VLOOKUP(C983,'[1]Pivot 28112017 - VIR 2018'!$D$4:$E$117,2,FALSE),0)</f>
        <v>8.5390000000000015</v>
      </c>
      <c r="BR983">
        <v>247.85</v>
      </c>
    </row>
    <row r="984" spans="1:70" x14ac:dyDescent="0.25">
      <c r="A984" t="s">
        <v>633</v>
      </c>
      <c r="B984" t="s">
        <v>630</v>
      </c>
      <c r="C984">
        <v>948429209</v>
      </c>
      <c r="D984" t="s">
        <v>631</v>
      </c>
      <c r="E984">
        <v>2009</v>
      </c>
      <c r="F984">
        <v>0</v>
      </c>
      <c r="G984">
        <v>0</v>
      </c>
      <c r="H984">
        <v>0</v>
      </c>
      <c r="I984">
        <v>3892</v>
      </c>
      <c r="J984">
        <v>0</v>
      </c>
      <c r="K984">
        <v>0</v>
      </c>
      <c r="L984">
        <v>0</v>
      </c>
      <c r="M984">
        <v>5275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7381</v>
      </c>
      <c r="W984">
        <v>829</v>
      </c>
      <c r="X984">
        <v>1824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3520</v>
      </c>
      <c r="AF984">
        <v>67410</v>
      </c>
      <c r="AG984">
        <v>0</v>
      </c>
      <c r="AH984">
        <v>0</v>
      </c>
      <c r="AI984">
        <v>232</v>
      </c>
      <c r="AJ984">
        <v>129</v>
      </c>
      <c r="AK984">
        <v>189</v>
      </c>
      <c r="AL984">
        <v>792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807</v>
      </c>
      <c r="AS984">
        <v>10424</v>
      </c>
      <c r="AT984">
        <v>0</v>
      </c>
      <c r="AU984">
        <v>0</v>
      </c>
      <c r="AV984">
        <v>0</v>
      </c>
      <c r="AW984">
        <v>55</v>
      </c>
      <c r="AX984">
        <v>5</v>
      </c>
      <c r="AY984">
        <v>6265</v>
      </c>
      <c r="AZ984">
        <v>0</v>
      </c>
      <c r="BA984">
        <v>0</v>
      </c>
      <c r="BB984">
        <v>0</v>
      </c>
      <c r="BP984">
        <f>IFERROR(VLOOKUP(C984,'[2]Øyer per selskap'!$A$2:$D$43,4,FALSE),0)</f>
        <v>0</v>
      </c>
      <c r="BQ984">
        <f>IFERROR(VLOOKUP(C984,'[1]Pivot 28112017 - VIR 2018'!$D$4:$E$117,2,FALSE),0)</f>
        <v>8.5390000000000015</v>
      </c>
      <c r="BR984">
        <v>247.85</v>
      </c>
    </row>
    <row r="985" spans="1:70" x14ac:dyDescent="0.25">
      <c r="A985" t="s">
        <v>634</v>
      </c>
      <c r="B985" t="s">
        <v>630</v>
      </c>
      <c r="C985">
        <v>948429209</v>
      </c>
      <c r="D985" t="s">
        <v>631</v>
      </c>
      <c r="E985">
        <v>2010</v>
      </c>
      <c r="F985">
        <v>0</v>
      </c>
      <c r="G985">
        <v>0</v>
      </c>
      <c r="H985">
        <v>0</v>
      </c>
      <c r="I985">
        <v>4107</v>
      </c>
      <c r="J985">
        <v>0</v>
      </c>
      <c r="K985">
        <v>0</v>
      </c>
      <c r="L985">
        <v>0</v>
      </c>
      <c r="M985">
        <v>5503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7133</v>
      </c>
      <c r="W985">
        <v>0</v>
      </c>
      <c r="X985">
        <v>2664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3543</v>
      </c>
      <c r="AF985">
        <v>71633</v>
      </c>
      <c r="AG985">
        <v>0</v>
      </c>
      <c r="AH985">
        <v>0</v>
      </c>
      <c r="AI985">
        <v>233</v>
      </c>
      <c r="AJ985">
        <v>130</v>
      </c>
      <c r="AK985">
        <v>196</v>
      </c>
      <c r="AL985">
        <v>1041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827</v>
      </c>
      <c r="AS985">
        <v>11413</v>
      </c>
      <c r="AT985">
        <v>2</v>
      </c>
      <c r="AU985">
        <v>0</v>
      </c>
      <c r="AV985">
        <v>0</v>
      </c>
      <c r="AW985">
        <v>61</v>
      </c>
      <c r="AX985">
        <v>5</v>
      </c>
      <c r="AY985">
        <v>6984</v>
      </c>
      <c r="AZ985">
        <v>0</v>
      </c>
      <c r="BA985">
        <v>0</v>
      </c>
      <c r="BB985">
        <v>0</v>
      </c>
      <c r="BP985">
        <f>IFERROR(VLOOKUP(C985,'[2]Øyer per selskap'!$A$2:$D$43,4,FALSE),0)</f>
        <v>0</v>
      </c>
      <c r="BQ985">
        <f>IFERROR(VLOOKUP(C985,'[1]Pivot 28112017 - VIR 2018'!$D$4:$E$117,2,FALSE),0)</f>
        <v>8.5390000000000015</v>
      </c>
      <c r="BR985">
        <v>247.85</v>
      </c>
    </row>
    <row r="986" spans="1:70" x14ac:dyDescent="0.25">
      <c r="A986" t="s">
        <v>635</v>
      </c>
      <c r="B986" t="s">
        <v>630</v>
      </c>
      <c r="C986">
        <v>948429209</v>
      </c>
      <c r="D986" t="s">
        <v>631</v>
      </c>
      <c r="E986">
        <v>2011</v>
      </c>
      <c r="F986">
        <v>0</v>
      </c>
      <c r="G986">
        <v>0</v>
      </c>
      <c r="H986">
        <v>0</v>
      </c>
      <c r="I986">
        <v>4484</v>
      </c>
      <c r="J986">
        <v>0</v>
      </c>
      <c r="K986">
        <v>0</v>
      </c>
      <c r="L986">
        <v>0</v>
      </c>
      <c r="M986">
        <v>4776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7958</v>
      </c>
      <c r="W986">
        <v>-9</v>
      </c>
      <c r="X986">
        <v>3316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3592</v>
      </c>
      <c r="AF986">
        <v>90047</v>
      </c>
      <c r="AG986">
        <v>0</v>
      </c>
      <c r="AH986">
        <v>0</v>
      </c>
      <c r="AI986">
        <v>236</v>
      </c>
      <c r="AJ986">
        <v>130</v>
      </c>
      <c r="AK986">
        <v>197</v>
      </c>
      <c r="AL986">
        <v>599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850</v>
      </c>
      <c r="AS986">
        <v>11600</v>
      </c>
      <c r="AT986">
        <v>2</v>
      </c>
      <c r="AU986">
        <v>0</v>
      </c>
      <c r="AV986">
        <v>0</v>
      </c>
      <c r="AW986">
        <v>62</v>
      </c>
      <c r="AX986">
        <v>5</v>
      </c>
      <c r="AY986">
        <v>7834</v>
      </c>
      <c r="AZ986">
        <v>0</v>
      </c>
      <c r="BA986">
        <v>0</v>
      </c>
      <c r="BB986">
        <v>0</v>
      </c>
      <c r="BP986">
        <f>IFERROR(VLOOKUP(C986,'[2]Øyer per selskap'!$A$2:$D$43,4,FALSE),0)</f>
        <v>0</v>
      </c>
      <c r="BQ986">
        <f>IFERROR(VLOOKUP(C986,'[1]Pivot 28112017 - VIR 2018'!$D$4:$E$117,2,FALSE),0)</f>
        <v>8.5390000000000015</v>
      </c>
      <c r="BR986">
        <v>247.85</v>
      </c>
    </row>
    <row r="987" spans="1:70" x14ac:dyDescent="0.25">
      <c r="A987" t="s">
        <v>636</v>
      </c>
      <c r="B987" t="s">
        <v>630</v>
      </c>
      <c r="C987">
        <v>948429209</v>
      </c>
      <c r="D987" t="s">
        <v>631</v>
      </c>
      <c r="E987">
        <v>2012</v>
      </c>
      <c r="F987">
        <v>0</v>
      </c>
      <c r="G987">
        <v>0</v>
      </c>
      <c r="H987">
        <v>0</v>
      </c>
      <c r="I987">
        <v>4974</v>
      </c>
      <c r="J987">
        <v>0</v>
      </c>
      <c r="K987">
        <v>0</v>
      </c>
      <c r="L987">
        <v>0</v>
      </c>
      <c r="M987">
        <v>5409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8924</v>
      </c>
      <c r="W987">
        <v>55</v>
      </c>
      <c r="X987">
        <v>3798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3636</v>
      </c>
      <c r="AF987">
        <v>95417</v>
      </c>
      <c r="AG987">
        <v>0</v>
      </c>
      <c r="AH987">
        <v>0</v>
      </c>
      <c r="AI987">
        <v>237</v>
      </c>
      <c r="AJ987">
        <v>130</v>
      </c>
      <c r="AK987">
        <v>198</v>
      </c>
      <c r="AL987">
        <v>660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883</v>
      </c>
      <c r="AS987">
        <v>11961</v>
      </c>
      <c r="AT987">
        <v>0</v>
      </c>
      <c r="AU987">
        <v>0</v>
      </c>
      <c r="AV987">
        <v>0</v>
      </c>
      <c r="AW987">
        <v>63</v>
      </c>
      <c r="AX987">
        <v>5</v>
      </c>
      <c r="AY987">
        <v>7690</v>
      </c>
      <c r="AZ987">
        <v>0</v>
      </c>
      <c r="BA987">
        <v>0</v>
      </c>
      <c r="BB987">
        <v>0</v>
      </c>
      <c r="BP987">
        <f>IFERROR(VLOOKUP(C987,'[2]Øyer per selskap'!$A$2:$D$43,4,FALSE),0)</f>
        <v>0</v>
      </c>
      <c r="BQ987">
        <f>IFERROR(VLOOKUP(C987,'[1]Pivot 28112017 - VIR 2018'!$D$4:$E$117,2,FALSE),0)</f>
        <v>8.5390000000000015</v>
      </c>
      <c r="BR987">
        <v>247.85</v>
      </c>
    </row>
    <row r="988" spans="1:70" x14ac:dyDescent="0.25">
      <c r="A988" t="s">
        <v>637</v>
      </c>
      <c r="B988" t="s">
        <v>630</v>
      </c>
      <c r="C988">
        <v>948429209</v>
      </c>
      <c r="D988" t="s">
        <v>631</v>
      </c>
      <c r="E988">
        <v>2013</v>
      </c>
      <c r="F988">
        <v>0</v>
      </c>
      <c r="G988">
        <v>0</v>
      </c>
      <c r="H988">
        <v>0</v>
      </c>
      <c r="I988">
        <v>5383</v>
      </c>
      <c r="J988">
        <v>0</v>
      </c>
      <c r="K988">
        <v>0</v>
      </c>
      <c r="L988">
        <v>0</v>
      </c>
      <c r="M988">
        <v>6279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8200</v>
      </c>
      <c r="W988">
        <v>1202</v>
      </c>
      <c r="X988">
        <v>4424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3688</v>
      </c>
      <c r="AF988">
        <v>96827</v>
      </c>
      <c r="AG988">
        <v>0</v>
      </c>
      <c r="AH988">
        <v>0</v>
      </c>
      <c r="AI988">
        <v>239</v>
      </c>
      <c r="AJ988">
        <v>133</v>
      </c>
      <c r="AK988">
        <v>204</v>
      </c>
      <c r="AL988">
        <v>1412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884</v>
      </c>
      <c r="AS988">
        <v>12615</v>
      </c>
      <c r="AT988">
        <v>0</v>
      </c>
      <c r="AU988">
        <v>0</v>
      </c>
      <c r="AV988">
        <v>0</v>
      </c>
      <c r="AW988">
        <v>66</v>
      </c>
      <c r="AX988">
        <v>5</v>
      </c>
      <c r="AY988">
        <v>8648</v>
      </c>
      <c r="AZ988">
        <v>0</v>
      </c>
      <c r="BA988">
        <v>0</v>
      </c>
      <c r="BB988">
        <v>0</v>
      </c>
      <c r="BC988" s="1">
        <v>0</v>
      </c>
      <c r="BD988" s="1">
        <v>0</v>
      </c>
      <c r="BE988" s="1">
        <v>0</v>
      </c>
      <c r="BF988" s="1">
        <v>6915</v>
      </c>
      <c r="BG988" s="1">
        <v>0.125234996384671</v>
      </c>
      <c r="BH988" s="1">
        <v>0.23557483731019524</v>
      </c>
      <c r="BI988" s="1">
        <v>15.099783080260304</v>
      </c>
      <c r="BJ988" s="1">
        <v>24.115690527838034</v>
      </c>
      <c r="BK988" s="1">
        <v>10242.203615328996</v>
      </c>
      <c r="BL988" s="1">
        <v>59</v>
      </c>
      <c r="BM988" s="1">
        <v>40.207230657989875</v>
      </c>
      <c r="BN988" s="1">
        <v>190.4302819956616</v>
      </c>
      <c r="BO988" s="1">
        <v>6.6363897331984401</v>
      </c>
      <c r="BP988">
        <f>IFERROR(VLOOKUP(C988,'[2]Øyer per selskap'!$A$2:$D$43,4,FALSE),0)</f>
        <v>0</v>
      </c>
      <c r="BQ988">
        <f>IFERROR(VLOOKUP(C988,'[1]Pivot 28112017 - VIR 2018'!$D$4:$E$117,2,FALSE),0)</f>
        <v>8.5390000000000015</v>
      </c>
      <c r="BR988">
        <v>247.85</v>
      </c>
    </row>
    <row r="989" spans="1:70" x14ac:dyDescent="0.25">
      <c r="A989" t="s">
        <v>638</v>
      </c>
      <c r="B989" t="s">
        <v>630</v>
      </c>
      <c r="C989">
        <v>948429209</v>
      </c>
      <c r="D989" t="s">
        <v>631</v>
      </c>
      <c r="E989">
        <v>2014</v>
      </c>
      <c r="F989">
        <v>0</v>
      </c>
      <c r="G989">
        <v>0</v>
      </c>
      <c r="H989">
        <v>0</v>
      </c>
      <c r="I989">
        <v>5806</v>
      </c>
      <c r="J989">
        <v>0</v>
      </c>
      <c r="K989">
        <v>0</v>
      </c>
      <c r="L989">
        <v>0</v>
      </c>
      <c r="M989">
        <v>4089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10823</v>
      </c>
      <c r="W989">
        <v>-948</v>
      </c>
      <c r="X989">
        <v>5866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3755</v>
      </c>
      <c r="AF989">
        <v>101194</v>
      </c>
      <c r="AG989">
        <v>0</v>
      </c>
      <c r="AH989">
        <v>0</v>
      </c>
      <c r="AI989">
        <v>242</v>
      </c>
      <c r="AJ989">
        <v>132</v>
      </c>
      <c r="AK989">
        <v>207</v>
      </c>
      <c r="AL989">
        <v>1946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1144</v>
      </c>
      <c r="AS989">
        <v>12442</v>
      </c>
      <c r="AT989">
        <v>0</v>
      </c>
      <c r="AU989">
        <v>0</v>
      </c>
      <c r="AV989">
        <v>0</v>
      </c>
      <c r="AW989">
        <v>69</v>
      </c>
      <c r="AX989">
        <v>6</v>
      </c>
      <c r="AY989">
        <v>8662</v>
      </c>
      <c r="AZ989">
        <v>0</v>
      </c>
      <c r="BA989">
        <v>0</v>
      </c>
      <c r="BB989">
        <v>0</v>
      </c>
      <c r="BC989" s="1">
        <v>0</v>
      </c>
      <c r="BD989" s="1">
        <v>0</v>
      </c>
      <c r="BE989" s="1">
        <v>0</v>
      </c>
      <c r="BF989" s="1">
        <v>6915</v>
      </c>
      <c r="BG989" s="1">
        <v>0.125234996384671</v>
      </c>
      <c r="BH989" s="1">
        <v>0.23557483731019524</v>
      </c>
      <c r="BI989" s="1">
        <v>15.099783080260304</v>
      </c>
      <c r="BJ989" s="1">
        <v>24.115690527838034</v>
      </c>
      <c r="BK989" s="1">
        <v>10242.203615328996</v>
      </c>
      <c r="BL989" s="1">
        <v>59</v>
      </c>
      <c r="BM989" s="1">
        <v>40.207230657989875</v>
      </c>
      <c r="BN989" s="1">
        <v>190.4302819956616</v>
      </c>
      <c r="BO989" s="1">
        <v>6.6363897331984401</v>
      </c>
      <c r="BP989">
        <f>IFERROR(VLOOKUP(C989,'[2]Øyer per selskap'!$A$2:$D$43,4,FALSE),0)</f>
        <v>0</v>
      </c>
      <c r="BQ989">
        <f>IFERROR(VLOOKUP(C989,'[1]Pivot 28112017 - VIR 2018'!$D$4:$E$117,2,FALSE),0)</f>
        <v>8.5390000000000015</v>
      </c>
      <c r="BR989">
        <v>247.85</v>
      </c>
    </row>
    <row r="990" spans="1:70" x14ac:dyDescent="0.25">
      <c r="A990" t="s">
        <v>639</v>
      </c>
      <c r="B990" t="s">
        <v>630</v>
      </c>
      <c r="C990">
        <v>948429209</v>
      </c>
      <c r="D990" t="s">
        <v>631</v>
      </c>
      <c r="E990">
        <v>2015</v>
      </c>
      <c r="F990">
        <v>0</v>
      </c>
      <c r="G990">
        <v>0</v>
      </c>
      <c r="H990">
        <v>0</v>
      </c>
      <c r="I990">
        <v>6534</v>
      </c>
      <c r="J990">
        <v>0</v>
      </c>
      <c r="K990">
        <v>0</v>
      </c>
      <c r="L990">
        <v>0</v>
      </c>
      <c r="M990">
        <v>6583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11727</v>
      </c>
      <c r="W990">
        <v>2649</v>
      </c>
      <c r="X990">
        <v>3458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3772</v>
      </c>
      <c r="AF990">
        <v>97835</v>
      </c>
      <c r="AG990">
        <v>0</v>
      </c>
      <c r="AH990">
        <v>0</v>
      </c>
      <c r="AI990">
        <v>241</v>
      </c>
      <c r="AJ990">
        <v>132</v>
      </c>
      <c r="AK990">
        <v>208</v>
      </c>
      <c r="AL990">
        <v>1189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1104</v>
      </c>
      <c r="AS990">
        <v>12640</v>
      </c>
      <c r="AT990">
        <v>0</v>
      </c>
      <c r="AU990">
        <v>0</v>
      </c>
      <c r="AV990">
        <v>0</v>
      </c>
      <c r="AW990">
        <v>70</v>
      </c>
      <c r="AX990">
        <v>6</v>
      </c>
      <c r="AY990">
        <v>7254</v>
      </c>
      <c r="AZ990">
        <v>0</v>
      </c>
      <c r="BA990">
        <v>0</v>
      </c>
      <c r="BB990">
        <v>0</v>
      </c>
      <c r="BC990" s="1">
        <v>0</v>
      </c>
      <c r="BD990" s="1">
        <v>0</v>
      </c>
      <c r="BE990" s="1">
        <v>0</v>
      </c>
      <c r="BF990" s="1">
        <v>6915</v>
      </c>
      <c r="BG990" s="1">
        <v>0.125234996384671</v>
      </c>
      <c r="BH990" s="1">
        <v>0.23557483731019524</v>
      </c>
      <c r="BI990" s="1">
        <v>15.099783080260304</v>
      </c>
      <c r="BJ990" s="1">
        <v>24.115690527838034</v>
      </c>
      <c r="BK990" s="1">
        <v>10242.203615328996</v>
      </c>
      <c r="BL990" s="1">
        <v>59</v>
      </c>
      <c r="BM990" s="1">
        <v>40.207230657989875</v>
      </c>
      <c r="BN990" s="1">
        <v>190.4302819956616</v>
      </c>
      <c r="BO990" s="1">
        <v>6.6363897331984401</v>
      </c>
      <c r="BP990">
        <f>IFERROR(VLOOKUP(C990,'[2]Øyer per selskap'!$A$2:$D$43,4,FALSE),0)</f>
        <v>0</v>
      </c>
      <c r="BQ990">
        <f>IFERROR(VLOOKUP(C990,'[1]Pivot 28112017 - VIR 2018'!$D$4:$E$117,2,FALSE),0)</f>
        <v>8.5390000000000015</v>
      </c>
      <c r="BR990">
        <v>247.85</v>
      </c>
    </row>
    <row r="991" spans="1:70" x14ac:dyDescent="0.25">
      <c r="A991" t="s">
        <v>640</v>
      </c>
      <c r="B991" t="s">
        <v>630</v>
      </c>
      <c r="C991">
        <v>948429209</v>
      </c>
      <c r="D991" t="s">
        <v>631</v>
      </c>
      <c r="E991">
        <v>2016</v>
      </c>
      <c r="F991">
        <v>0</v>
      </c>
      <c r="G991">
        <v>0</v>
      </c>
      <c r="H991">
        <v>0</v>
      </c>
      <c r="I991">
        <v>6579</v>
      </c>
      <c r="J991">
        <v>0</v>
      </c>
      <c r="K991">
        <v>0</v>
      </c>
      <c r="L991">
        <v>0</v>
      </c>
      <c r="M991">
        <v>7860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12586</v>
      </c>
      <c r="W991">
        <v>2135</v>
      </c>
      <c r="X991">
        <v>5278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3840</v>
      </c>
      <c r="AF991">
        <v>113183</v>
      </c>
      <c r="AG991">
        <v>0</v>
      </c>
      <c r="AH991">
        <v>0</v>
      </c>
      <c r="AI991">
        <v>244</v>
      </c>
      <c r="AJ991">
        <v>131</v>
      </c>
      <c r="AK991">
        <v>213</v>
      </c>
      <c r="AL991">
        <v>814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1433</v>
      </c>
      <c r="AS991">
        <v>17362</v>
      </c>
      <c r="AT991">
        <v>0</v>
      </c>
      <c r="AU991">
        <v>0</v>
      </c>
      <c r="AV991">
        <v>0</v>
      </c>
      <c r="AW991">
        <v>76</v>
      </c>
      <c r="AX991">
        <v>6</v>
      </c>
      <c r="AY991">
        <v>6184</v>
      </c>
      <c r="AZ991">
        <v>0</v>
      </c>
      <c r="BA991">
        <v>0</v>
      </c>
      <c r="BB991">
        <v>0</v>
      </c>
      <c r="BC991" s="1">
        <v>0</v>
      </c>
      <c r="BD991" s="1">
        <v>0</v>
      </c>
      <c r="BE991" s="1">
        <v>0</v>
      </c>
      <c r="BF991" s="1">
        <v>6915</v>
      </c>
      <c r="BG991" s="1">
        <v>0.125234996384671</v>
      </c>
      <c r="BH991" s="1">
        <v>0.23557483731019524</v>
      </c>
      <c r="BI991" s="1">
        <v>15.099783080260304</v>
      </c>
      <c r="BJ991" s="1">
        <v>24.115690527838034</v>
      </c>
      <c r="BK991" s="1">
        <v>10242.203615328996</v>
      </c>
      <c r="BL991" s="1">
        <v>59</v>
      </c>
      <c r="BM991" s="1">
        <v>40.207230657989875</v>
      </c>
      <c r="BN991" s="1">
        <v>190.4302819956616</v>
      </c>
      <c r="BO991" s="1">
        <v>6.6363897331984401</v>
      </c>
      <c r="BP991">
        <f>IFERROR(VLOOKUP(C991,'[2]Øyer per selskap'!$A$2:$D$43,4,FALSE),0)</f>
        <v>0</v>
      </c>
      <c r="BQ991">
        <f>IFERROR(VLOOKUP(C991,'[1]Pivot 28112017 - VIR 2018'!$D$4:$E$117,2,FALSE),0)</f>
        <v>8.5390000000000015</v>
      </c>
      <c r="BR991">
        <v>247.85</v>
      </c>
    </row>
    <row r="992" spans="1:70" x14ac:dyDescent="0.25">
      <c r="A992" t="s">
        <v>432</v>
      </c>
      <c r="B992" t="s">
        <v>74</v>
      </c>
      <c r="C992">
        <v>916069634</v>
      </c>
      <c r="D992" t="s">
        <v>75</v>
      </c>
      <c r="E992">
        <v>2007</v>
      </c>
      <c r="F992">
        <v>0</v>
      </c>
      <c r="G992">
        <v>0</v>
      </c>
      <c r="H992">
        <v>0</v>
      </c>
      <c r="I992">
        <v>8452</v>
      </c>
      <c r="J992">
        <v>0</v>
      </c>
      <c r="K992">
        <v>2265</v>
      </c>
      <c r="L992">
        <v>7077</v>
      </c>
      <c r="M992">
        <v>11547</v>
      </c>
      <c r="N992">
        <v>0</v>
      </c>
      <c r="O992">
        <v>0</v>
      </c>
      <c r="P992">
        <v>0</v>
      </c>
      <c r="Q992">
        <v>0</v>
      </c>
      <c r="R992">
        <v>10</v>
      </c>
      <c r="S992">
        <v>0</v>
      </c>
      <c r="T992">
        <v>-437</v>
      </c>
      <c r="U992">
        <v>0</v>
      </c>
      <c r="V992">
        <v>12368</v>
      </c>
      <c r="W992">
        <v>1703</v>
      </c>
      <c r="X992">
        <v>7663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8014</v>
      </c>
      <c r="AF992">
        <v>123798</v>
      </c>
      <c r="AG992">
        <v>24131</v>
      </c>
      <c r="AH992">
        <v>0</v>
      </c>
      <c r="AI992">
        <v>541</v>
      </c>
      <c r="AJ992">
        <v>356</v>
      </c>
      <c r="AK992">
        <v>491</v>
      </c>
      <c r="AL992">
        <v>1485</v>
      </c>
      <c r="AM992">
        <v>103</v>
      </c>
      <c r="AN992">
        <v>0</v>
      </c>
      <c r="AO992">
        <v>0</v>
      </c>
      <c r="AP992">
        <v>0</v>
      </c>
      <c r="AQ992">
        <v>0</v>
      </c>
      <c r="AR992">
        <v>395</v>
      </c>
      <c r="AS992">
        <v>11483</v>
      </c>
      <c r="AT992">
        <v>0</v>
      </c>
      <c r="AU992">
        <v>0</v>
      </c>
      <c r="AV992">
        <v>0</v>
      </c>
      <c r="AW992">
        <v>130</v>
      </c>
      <c r="AX992">
        <v>5</v>
      </c>
      <c r="AY992">
        <v>14603</v>
      </c>
      <c r="AZ992">
        <v>3031</v>
      </c>
      <c r="BA992">
        <v>0</v>
      </c>
      <c r="BB992">
        <v>0</v>
      </c>
      <c r="BP992">
        <f>IFERROR(VLOOKUP(C992,'[2]Øyer per selskap'!$A$2:$D$43,4,FALSE),0)</f>
        <v>0</v>
      </c>
      <c r="BQ992">
        <f>IFERROR(VLOOKUP(C992,'[1]Pivot 28112017 - VIR 2018'!$D$4:$E$117,2,FALSE),0)</f>
        <v>23.76</v>
      </c>
      <c r="BR992">
        <v>246.69</v>
      </c>
    </row>
    <row r="993" spans="1:70" x14ac:dyDescent="0.25">
      <c r="A993" t="s">
        <v>433</v>
      </c>
      <c r="B993" t="s">
        <v>74</v>
      </c>
      <c r="C993">
        <v>916069634</v>
      </c>
      <c r="D993" t="s">
        <v>75</v>
      </c>
      <c r="E993">
        <v>2008</v>
      </c>
      <c r="F993">
        <v>0</v>
      </c>
      <c r="G993">
        <v>0</v>
      </c>
      <c r="H993">
        <v>0</v>
      </c>
      <c r="I993">
        <v>9056</v>
      </c>
      <c r="J993">
        <v>0</v>
      </c>
      <c r="K993">
        <v>2212</v>
      </c>
      <c r="L993">
        <v>6811</v>
      </c>
      <c r="M993">
        <v>11114</v>
      </c>
      <c r="N993">
        <v>0</v>
      </c>
      <c r="O993">
        <v>0</v>
      </c>
      <c r="P993">
        <v>0</v>
      </c>
      <c r="Q993">
        <v>0</v>
      </c>
      <c r="R993">
        <v>3286</v>
      </c>
      <c r="S993">
        <v>509</v>
      </c>
      <c r="T993">
        <v>133</v>
      </c>
      <c r="U993">
        <v>2743</v>
      </c>
      <c r="V993">
        <v>17975</v>
      </c>
      <c r="W993">
        <v>2060</v>
      </c>
      <c r="X993">
        <v>5217</v>
      </c>
      <c r="Y993">
        <v>2774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8013</v>
      </c>
      <c r="AF993">
        <v>133579</v>
      </c>
      <c r="AG993">
        <v>24316</v>
      </c>
      <c r="AH993">
        <v>0</v>
      </c>
      <c r="AI993">
        <v>542</v>
      </c>
      <c r="AJ993">
        <v>349</v>
      </c>
      <c r="AK993">
        <v>492</v>
      </c>
      <c r="AL993">
        <v>1808</v>
      </c>
      <c r="AM993">
        <v>69</v>
      </c>
      <c r="AN993">
        <v>0</v>
      </c>
      <c r="AO993">
        <v>0</v>
      </c>
      <c r="AP993">
        <v>0</v>
      </c>
      <c r="AQ993">
        <v>0</v>
      </c>
      <c r="AR993">
        <v>426</v>
      </c>
      <c r="AS993">
        <v>11995</v>
      </c>
      <c r="AT993">
        <v>204</v>
      </c>
      <c r="AU993">
        <v>0</v>
      </c>
      <c r="AV993">
        <v>0</v>
      </c>
      <c r="AW993">
        <v>138</v>
      </c>
      <c r="AX993">
        <v>5</v>
      </c>
      <c r="AY993">
        <v>9348</v>
      </c>
      <c r="AZ993">
        <v>2248</v>
      </c>
      <c r="BA993">
        <v>0</v>
      </c>
      <c r="BB993">
        <v>0</v>
      </c>
      <c r="BP993">
        <f>IFERROR(VLOOKUP(C993,'[2]Øyer per selskap'!$A$2:$D$43,4,FALSE),0)</f>
        <v>0</v>
      </c>
      <c r="BQ993">
        <f>IFERROR(VLOOKUP(C993,'[1]Pivot 28112017 - VIR 2018'!$D$4:$E$117,2,FALSE),0)</f>
        <v>23.76</v>
      </c>
      <c r="BR993">
        <v>246.69</v>
      </c>
    </row>
    <row r="994" spans="1:70" x14ac:dyDescent="0.25">
      <c r="A994" t="s">
        <v>434</v>
      </c>
      <c r="B994" t="s">
        <v>74</v>
      </c>
      <c r="C994">
        <v>916069634</v>
      </c>
      <c r="D994" t="s">
        <v>75</v>
      </c>
      <c r="E994">
        <v>2009</v>
      </c>
      <c r="F994">
        <v>0</v>
      </c>
      <c r="G994">
        <v>0</v>
      </c>
      <c r="H994">
        <v>0</v>
      </c>
      <c r="I994">
        <v>9509</v>
      </c>
      <c r="J994">
        <v>0</v>
      </c>
      <c r="K994">
        <v>2244</v>
      </c>
      <c r="L994">
        <v>7506</v>
      </c>
      <c r="M994">
        <v>12247</v>
      </c>
      <c r="N994">
        <v>0</v>
      </c>
      <c r="O994">
        <v>0</v>
      </c>
      <c r="P994">
        <v>0</v>
      </c>
      <c r="Q994">
        <v>0</v>
      </c>
      <c r="R994">
        <v>3486</v>
      </c>
      <c r="S994">
        <v>630</v>
      </c>
      <c r="T994">
        <v>11</v>
      </c>
      <c r="U994">
        <v>-707</v>
      </c>
      <c r="V994">
        <v>19357</v>
      </c>
      <c r="W994">
        <v>2550</v>
      </c>
      <c r="X994">
        <v>5297</v>
      </c>
      <c r="Y994">
        <v>-2859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8061</v>
      </c>
      <c r="AF994">
        <v>137728</v>
      </c>
      <c r="AG994">
        <v>22559</v>
      </c>
      <c r="AH994">
        <v>0</v>
      </c>
      <c r="AI994">
        <v>544</v>
      </c>
      <c r="AJ994">
        <v>345</v>
      </c>
      <c r="AK994">
        <v>489</v>
      </c>
      <c r="AL994">
        <v>1405</v>
      </c>
      <c r="AM994">
        <v>21</v>
      </c>
      <c r="AN994">
        <v>0</v>
      </c>
      <c r="AO994">
        <v>0</v>
      </c>
      <c r="AP994">
        <v>0</v>
      </c>
      <c r="AQ994">
        <v>0</v>
      </c>
      <c r="AR994">
        <v>491</v>
      </c>
      <c r="AS994">
        <v>13461</v>
      </c>
      <c r="AT994">
        <v>0</v>
      </c>
      <c r="AU994">
        <v>0</v>
      </c>
      <c r="AV994">
        <v>0</v>
      </c>
      <c r="AW994">
        <v>139</v>
      </c>
      <c r="AX994">
        <v>5</v>
      </c>
      <c r="AY994">
        <v>9468</v>
      </c>
      <c r="AZ994">
        <v>1850</v>
      </c>
      <c r="BA994">
        <v>0</v>
      </c>
      <c r="BB994">
        <v>0</v>
      </c>
      <c r="BP994">
        <f>IFERROR(VLOOKUP(C994,'[2]Øyer per selskap'!$A$2:$D$43,4,FALSE),0)</f>
        <v>0</v>
      </c>
      <c r="BQ994">
        <f>IFERROR(VLOOKUP(C994,'[1]Pivot 28112017 - VIR 2018'!$D$4:$E$117,2,FALSE),0)</f>
        <v>23.76</v>
      </c>
      <c r="BR994">
        <v>246.69</v>
      </c>
    </row>
    <row r="995" spans="1:70" x14ac:dyDescent="0.25">
      <c r="A995" t="s">
        <v>435</v>
      </c>
      <c r="B995" t="s">
        <v>74</v>
      </c>
      <c r="C995">
        <v>916069634</v>
      </c>
      <c r="D995" t="s">
        <v>75</v>
      </c>
      <c r="E995">
        <v>2010</v>
      </c>
      <c r="F995">
        <v>0</v>
      </c>
      <c r="G995">
        <v>0</v>
      </c>
      <c r="H995">
        <v>0</v>
      </c>
      <c r="I995">
        <v>9930</v>
      </c>
      <c r="J995">
        <v>0</v>
      </c>
      <c r="K995">
        <v>1849</v>
      </c>
      <c r="L995">
        <v>9104</v>
      </c>
      <c r="M995">
        <v>14167</v>
      </c>
      <c r="N995">
        <v>0</v>
      </c>
      <c r="O995">
        <v>0</v>
      </c>
      <c r="P995">
        <v>0</v>
      </c>
      <c r="Q995">
        <v>0</v>
      </c>
      <c r="R995">
        <v>1963</v>
      </c>
      <c r="S995">
        <v>-159</v>
      </c>
      <c r="T995">
        <v>899</v>
      </c>
      <c r="U995">
        <v>766</v>
      </c>
      <c r="V995">
        <v>17663</v>
      </c>
      <c r="W995">
        <v>-1435</v>
      </c>
      <c r="X995">
        <v>8095</v>
      </c>
      <c r="Y995">
        <v>6893</v>
      </c>
      <c r="Z995">
        <v>0</v>
      </c>
      <c r="AA995">
        <v>10242.23</v>
      </c>
      <c r="AB995">
        <v>21.4</v>
      </c>
      <c r="AC995">
        <v>0</v>
      </c>
      <c r="AD995">
        <v>5977.86</v>
      </c>
      <c r="AE995">
        <v>8116</v>
      </c>
      <c r="AF995">
        <v>138654</v>
      </c>
      <c r="AG995">
        <v>20635</v>
      </c>
      <c r="AH995">
        <v>0</v>
      </c>
      <c r="AI995">
        <v>542</v>
      </c>
      <c r="AJ995">
        <v>346</v>
      </c>
      <c r="AK995">
        <v>491</v>
      </c>
      <c r="AL995">
        <v>1622</v>
      </c>
      <c r="AM995">
        <v>94</v>
      </c>
      <c r="AN995">
        <v>0</v>
      </c>
      <c r="AO995">
        <v>0</v>
      </c>
      <c r="AP995">
        <v>0</v>
      </c>
      <c r="AQ995">
        <v>0</v>
      </c>
      <c r="AR995">
        <v>573</v>
      </c>
      <c r="AS995">
        <v>15937</v>
      </c>
      <c r="AT995">
        <v>0</v>
      </c>
      <c r="AU995">
        <v>0</v>
      </c>
      <c r="AV995">
        <v>0</v>
      </c>
      <c r="AW995">
        <v>140</v>
      </c>
      <c r="AX995">
        <v>5</v>
      </c>
      <c r="AY995">
        <v>12998</v>
      </c>
      <c r="AZ995">
        <v>3590</v>
      </c>
      <c r="BA995">
        <v>0</v>
      </c>
      <c r="BB995">
        <v>0</v>
      </c>
      <c r="BP995">
        <f>IFERROR(VLOOKUP(C995,'[2]Øyer per selskap'!$A$2:$D$43,4,FALSE),0)</f>
        <v>0</v>
      </c>
      <c r="BQ995">
        <f>IFERROR(VLOOKUP(C995,'[1]Pivot 28112017 - VIR 2018'!$D$4:$E$117,2,FALSE),0)</f>
        <v>23.76</v>
      </c>
      <c r="BR995">
        <v>246.69</v>
      </c>
    </row>
    <row r="996" spans="1:70" x14ac:dyDescent="0.25">
      <c r="A996" t="s">
        <v>436</v>
      </c>
      <c r="B996" t="s">
        <v>74</v>
      </c>
      <c r="C996">
        <v>916069634</v>
      </c>
      <c r="D996" t="s">
        <v>75</v>
      </c>
      <c r="E996">
        <v>2011</v>
      </c>
      <c r="F996">
        <v>0</v>
      </c>
      <c r="G996">
        <v>0</v>
      </c>
      <c r="H996">
        <v>0</v>
      </c>
      <c r="I996">
        <v>9568</v>
      </c>
      <c r="J996">
        <v>0</v>
      </c>
      <c r="K996">
        <v>2119</v>
      </c>
      <c r="L996">
        <v>6080</v>
      </c>
      <c r="M996">
        <v>12123</v>
      </c>
      <c r="N996">
        <v>0</v>
      </c>
      <c r="O996">
        <v>0</v>
      </c>
      <c r="P996">
        <v>0</v>
      </c>
      <c r="Q996">
        <v>0</v>
      </c>
      <c r="R996">
        <v>4482</v>
      </c>
      <c r="S996">
        <v>632</v>
      </c>
      <c r="T996">
        <v>2265</v>
      </c>
      <c r="U996">
        <v>2902</v>
      </c>
      <c r="V996">
        <v>17924</v>
      </c>
      <c r="W996">
        <v>2530</v>
      </c>
      <c r="X996">
        <v>6128</v>
      </c>
      <c r="Y996">
        <v>11608</v>
      </c>
      <c r="Z996">
        <v>0</v>
      </c>
      <c r="AA996">
        <v>10242.23</v>
      </c>
      <c r="AB996">
        <v>21.4</v>
      </c>
      <c r="AC996">
        <v>0</v>
      </c>
      <c r="AD996">
        <v>5977.86</v>
      </c>
      <c r="AE996">
        <v>8216</v>
      </c>
      <c r="AF996">
        <v>154898</v>
      </c>
      <c r="AG996">
        <v>21295</v>
      </c>
      <c r="AH996">
        <v>0</v>
      </c>
      <c r="AI996">
        <v>547</v>
      </c>
      <c r="AJ996">
        <v>343</v>
      </c>
      <c r="AK996">
        <v>499</v>
      </c>
      <c r="AL996">
        <v>2654</v>
      </c>
      <c r="AM996">
        <v>6357</v>
      </c>
      <c r="AN996">
        <v>0</v>
      </c>
      <c r="AO996">
        <v>0</v>
      </c>
      <c r="AP996">
        <v>0</v>
      </c>
      <c r="AQ996">
        <v>0</v>
      </c>
      <c r="AR996">
        <v>684</v>
      </c>
      <c r="AS996">
        <v>18827</v>
      </c>
      <c r="AT996">
        <v>504</v>
      </c>
      <c r="AU996">
        <v>0</v>
      </c>
      <c r="AV996">
        <v>0</v>
      </c>
      <c r="AW996">
        <v>151</v>
      </c>
      <c r="AX996">
        <v>5</v>
      </c>
      <c r="AY996">
        <v>22138</v>
      </c>
      <c r="AZ996">
        <v>6596</v>
      </c>
      <c r="BA996">
        <v>0</v>
      </c>
      <c r="BB996">
        <v>0</v>
      </c>
      <c r="BP996">
        <f>IFERROR(VLOOKUP(C996,'[2]Øyer per selskap'!$A$2:$D$43,4,FALSE),0)</f>
        <v>0</v>
      </c>
      <c r="BQ996">
        <f>IFERROR(VLOOKUP(C996,'[1]Pivot 28112017 - VIR 2018'!$D$4:$E$117,2,FALSE),0)</f>
        <v>23.76</v>
      </c>
      <c r="BR996">
        <v>246.69</v>
      </c>
    </row>
    <row r="997" spans="1:70" x14ac:dyDescent="0.25">
      <c r="A997" t="s">
        <v>437</v>
      </c>
      <c r="B997" t="s">
        <v>74</v>
      </c>
      <c r="C997">
        <v>916069634</v>
      </c>
      <c r="D997" t="s">
        <v>75</v>
      </c>
      <c r="E997">
        <v>2012</v>
      </c>
      <c r="F997">
        <v>0</v>
      </c>
      <c r="G997">
        <v>0</v>
      </c>
      <c r="H997">
        <v>0</v>
      </c>
      <c r="I997">
        <v>10334</v>
      </c>
      <c r="J997">
        <v>0</v>
      </c>
      <c r="K997">
        <v>2223</v>
      </c>
      <c r="L997">
        <v>5598</v>
      </c>
      <c r="M997">
        <v>12123</v>
      </c>
      <c r="N997">
        <v>0</v>
      </c>
      <c r="O997">
        <v>0</v>
      </c>
      <c r="P997">
        <v>0</v>
      </c>
      <c r="Q997">
        <v>0</v>
      </c>
      <c r="R997">
        <v>4619</v>
      </c>
      <c r="S997">
        <v>865</v>
      </c>
      <c r="T997">
        <v>2283</v>
      </c>
      <c r="U997">
        <v>-6515</v>
      </c>
      <c r="V997">
        <v>18478</v>
      </c>
      <c r="W997">
        <v>3461</v>
      </c>
      <c r="X997">
        <v>7226</v>
      </c>
      <c r="Y997">
        <v>-26061</v>
      </c>
      <c r="Z997">
        <v>0</v>
      </c>
      <c r="AA997">
        <v>10242.23</v>
      </c>
      <c r="AB997">
        <v>21.4</v>
      </c>
      <c r="AC997">
        <v>0</v>
      </c>
      <c r="AD997">
        <v>5977.86</v>
      </c>
      <c r="AE997">
        <v>8348</v>
      </c>
      <c r="AF997">
        <v>174760</v>
      </c>
      <c r="AG997">
        <v>24317</v>
      </c>
      <c r="AH997">
        <v>0</v>
      </c>
      <c r="AI997">
        <v>549</v>
      </c>
      <c r="AJ997">
        <v>343</v>
      </c>
      <c r="AK997">
        <v>495</v>
      </c>
      <c r="AL997">
        <v>1425</v>
      </c>
      <c r="AM997">
        <v>694</v>
      </c>
      <c r="AN997">
        <v>0</v>
      </c>
      <c r="AO997">
        <v>0</v>
      </c>
      <c r="AP997">
        <v>0</v>
      </c>
      <c r="AQ997">
        <v>0</v>
      </c>
      <c r="AR997">
        <v>750</v>
      </c>
      <c r="AS997">
        <v>20357</v>
      </c>
      <c r="AT997">
        <v>300</v>
      </c>
      <c r="AU997">
        <v>227</v>
      </c>
      <c r="AV997">
        <v>0</v>
      </c>
      <c r="AW997">
        <v>150</v>
      </c>
      <c r="AX997">
        <v>2</v>
      </c>
      <c r="AY997">
        <v>20890</v>
      </c>
      <c r="AZ997">
        <v>8170</v>
      </c>
      <c r="BA997">
        <v>0</v>
      </c>
      <c r="BB997">
        <v>0</v>
      </c>
      <c r="BC997" s="1">
        <v>17.381695388914764</v>
      </c>
      <c r="BD997" s="1">
        <v>0.48789007918025151</v>
      </c>
      <c r="BE997" s="1">
        <v>4294</v>
      </c>
      <c r="BF997" s="1">
        <v>15187</v>
      </c>
      <c r="BG997" s="1">
        <v>0.11983933627444525</v>
      </c>
      <c r="BH997" s="1">
        <v>0.30177125172845198</v>
      </c>
      <c r="BI997" s="1">
        <v>19.725093830249556</v>
      </c>
      <c r="BJ997" s="1">
        <v>24.080463554355699</v>
      </c>
      <c r="BK997" s="1">
        <v>79834.094291170084</v>
      </c>
      <c r="BL997" s="1">
        <v>60.984855468492789</v>
      </c>
      <c r="BM997" s="1">
        <v>29.767103443734772</v>
      </c>
      <c r="BN997" s="1">
        <v>185.70388051184128</v>
      </c>
      <c r="BO997" s="1">
        <v>5.4165333999666565</v>
      </c>
      <c r="BP997">
        <f>IFERROR(VLOOKUP(C997,'[2]Øyer per selskap'!$A$2:$D$43,4,FALSE),0)</f>
        <v>0</v>
      </c>
      <c r="BQ997">
        <f>IFERROR(VLOOKUP(C997,'[1]Pivot 28112017 - VIR 2018'!$D$4:$E$117,2,FALSE),0)</f>
        <v>23.76</v>
      </c>
      <c r="BR997">
        <v>246.69</v>
      </c>
    </row>
    <row r="998" spans="1:70" x14ac:dyDescent="0.25">
      <c r="A998" t="s">
        <v>438</v>
      </c>
      <c r="B998" t="s">
        <v>74</v>
      </c>
      <c r="C998">
        <v>916069634</v>
      </c>
      <c r="D998" t="s">
        <v>75</v>
      </c>
      <c r="E998">
        <v>2013</v>
      </c>
      <c r="F998">
        <v>0</v>
      </c>
      <c r="G998">
        <v>0</v>
      </c>
      <c r="H998">
        <v>0</v>
      </c>
      <c r="I998">
        <v>10450</v>
      </c>
      <c r="J998">
        <v>0</v>
      </c>
      <c r="K998">
        <v>2134</v>
      </c>
      <c r="L998">
        <v>6814</v>
      </c>
      <c r="M998">
        <v>13369</v>
      </c>
      <c r="N998">
        <v>0</v>
      </c>
      <c r="O998">
        <v>0</v>
      </c>
      <c r="P998">
        <v>0</v>
      </c>
      <c r="Q998">
        <v>0</v>
      </c>
      <c r="R998">
        <v>4770</v>
      </c>
      <c r="S998">
        <v>613</v>
      </c>
      <c r="T998">
        <v>3086</v>
      </c>
      <c r="U998">
        <v>-851</v>
      </c>
      <c r="V998">
        <v>19079</v>
      </c>
      <c r="W998">
        <v>2453</v>
      </c>
      <c r="X998">
        <v>9797</v>
      </c>
      <c r="Y998">
        <v>-3403</v>
      </c>
      <c r="Z998">
        <v>0</v>
      </c>
      <c r="AA998">
        <v>10242.23</v>
      </c>
      <c r="AB998">
        <v>21.4</v>
      </c>
      <c r="AC998">
        <v>0</v>
      </c>
      <c r="AD998">
        <v>5977.86</v>
      </c>
      <c r="AE998">
        <v>8567</v>
      </c>
      <c r="AF998">
        <v>178839</v>
      </c>
      <c r="AG998">
        <v>31594</v>
      </c>
      <c r="AH998">
        <v>0</v>
      </c>
      <c r="AI998">
        <v>555</v>
      </c>
      <c r="AJ998">
        <v>332</v>
      </c>
      <c r="AK998">
        <v>493</v>
      </c>
      <c r="AL998">
        <v>1160</v>
      </c>
      <c r="AM998">
        <v>1472</v>
      </c>
      <c r="AN998">
        <v>0</v>
      </c>
      <c r="AO998">
        <v>0</v>
      </c>
      <c r="AP998">
        <v>0</v>
      </c>
      <c r="AQ998">
        <v>0</v>
      </c>
      <c r="AR998">
        <v>1099</v>
      </c>
      <c r="AS998">
        <v>30232</v>
      </c>
      <c r="AT998">
        <v>942</v>
      </c>
      <c r="AU998">
        <v>777</v>
      </c>
      <c r="AV998">
        <v>0</v>
      </c>
      <c r="AW998">
        <v>156</v>
      </c>
      <c r="AX998">
        <v>5</v>
      </c>
      <c r="AY998">
        <v>22658</v>
      </c>
      <c r="AZ998">
        <v>5289</v>
      </c>
      <c r="BA998">
        <v>0</v>
      </c>
      <c r="BB998">
        <v>0</v>
      </c>
      <c r="BC998" s="1">
        <v>17.381695388914764</v>
      </c>
      <c r="BD998" s="1">
        <v>0.48789007918025151</v>
      </c>
      <c r="BE998" s="1">
        <v>4294</v>
      </c>
      <c r="BF998" s="1">
        <v>15187</v>
      </c>
      <c r="BG998" s="1">
        <v>0.11983933627444525</v>
      </c>
      <c r="BH998" s="1">
        <v>0.30177125172845198</v>
      </c>
      <c r="BI998" s="1">
        <v>19.725093830249556</v>
      </c>
      <c r="BJ998" s="1">
        <v>24.080463554355699</v>
      </c>
      <c r="BK998" s="1">
        <v>79834.094291170084</v>
      </c>
      <c r="BL998" s="1">
        <v>60.984855468492789</v>
      </c>
      <c r="BM998" s="1">
        <v>29.767103443734772</v>
      </c>
      <c r="BN998" s="1">
        <v>185.70388051184128</v>
      </c>
      <c r="BO998" s="1">
        <v>5.4165333999666565</v>
      </c>
      <c r="BP998">
        <f>IFERROR(VLOOKUP(C998,'[2]Øyer per selskap'!$A$2:$D$43,4,FALSE),0)</f>
        <v>0</v>
      </c>
      <c r="BQ998">
        <f>IFERROR(VLOOKUP(C998,'[1]Pivot 28112017 - VIR 2018'!$D$4:$E$117,2,FALSE),0)</f>
        <v>23.76</v>
      </c>
      <c r="BR998">
        <v>246.69</v>
      </c>
    </row>
    <row r="999" spans="1:70" x14ac:dyDescent="0.25">
      <c r="A999" t="s">
        <v>439</v>
      </c>
      <c r="B999" t="s">
        <v>74</v>
      </c>
      <c r="C999">
        <v>916069634</v>
      </c>
      <c r="D999" t="s">
        <v>75</v>
      </c>
      <c r="E999">
        <v>2014</v>
      </c>
      <c r="F999">
        <v>0</v>
      </c>
      <c r="G999">
        <v>0</v>
      </c>
      <c r="H999">
        <v>0</v>
      </c>
      <c r="I999">
        <v>10397</v>
      </c>
      <c r="J999">
        <v>0</v>
      </c>
      <c r="K999">
        <v>2343</v>
      </c>
      <c r="L999">
        <v>5964</v>
      </c>
      <c r="M999">
        <v>11701</v>
      </c>
      <c r="N999">
        <v>0</v>
      </c>
      <c r="O999">
        <v>0</v>
      </c>
      <c r="P999">
        <v>0</v>
      </c>
      <c r="Q999">
        <v>0</v>
      </c>
      <c r="R999">
        <v>5010</v>
      </c>
      <c r="S999">
        <v>-176</v>
      </c>
      <c r="T999">
        <v>3148</v>
      </c>
      <c r="U999">
        <v>3896</v>
      </c>
      <c r="V999">
        <v>20038</v>
      </c>
      <c r="W999">
        <v>-702</v>
      </c>
      <c r="X999">
        <v>9043</v>
      </c>
      <c r="Y999">
        <v>15584</v>
      </c>
      <c r="Z999">
        <v>0</v>
      </c>
      <c r="AA999">
        <v>10242.23</v>
      </c>
      <c r="AB999">
        <v>21.4</v>
      </c>
      <c r="AC999">
        <v>0</v>
      </c>
      <c r="AD999">
        <v>5905.98</v>
      </c>
      <c r="AE999">
        <v>8643</v>
      </c>
      <c r="AF999">
        <v>173750</v>
      </c>
      <c r="AG999">
        <v>31013</v>
      </c>
      <c r="AH999">
        <v>0</v>
      </c>
      <c r="AI999">
        <v>556</v>
      </c>
      <c r="AJ999">
        <v>334</v>
      </c>
      <c r="AK999">
        <v>498</v>
      </c>
      <c r="AL999">
        <v>2255</v>
      </c>
      <c r="AM999">
        <v>358</v>
      </c>
      <c r="AN999">
        <v>0</v>
      </c>
      <c r="AO999">
        <v>0</v>
      </c>
      <c r="AP999">
        <v>0</v>
      </c>
      <c r="AQ999">
        <v>0</v>
      </c>
      <c r="AR999">
        <v>1171</v>
      </c>
      <c r="AS999">
        <v>30854</v>
      </c>
      <c r="AT999">
        <v>1012</v>
      </c>
      <c r="AU999">
        <v>150</v>
      </c>
      <c r="AV999">
        <v>0</v>
      </c>
      <c r="AW999">
        <v>159</v>
      </c>
      <c r="AX999">
        <v>5</v>
      </c>
      <c r="AY999">
        <v>18324</v>
      </c>
      <c r="AZ999">
        <v>5666</v>
      </c>
      <c r="BA999">
        <v>0</v>
      </c>
      <c r="BB999">
        <v>0</v>
      </c>
      <c r="BC999" s="1">
        <v>17.381695388914764</v>
      </c>
      <c r="BD999" s="1">
        <v>0.48789007918025151</v>
      </c>
      <c r="BE999" s="1">
        <v>4294</v>
      </c>
      <c r="BF999" s="1">
        <v>15187</v>
      </c>
      <c r="BG999" s="1">
        <v>0.11983933627444525</v>
      </c>
      <c r="BH999" s="1">
        <v>0.30177125172845198</v>
      </c>
      <c r="BI999" s="1">
        <v>19.725093830249556</v>
      </c>
      <c r="BJ999" s="1">
        <v>24.080463554355699</v>
      </c>
      <c r="BK999" s="1">
        <v>79834.094291170084</v>
      </c>
      <c r="BL999" s="1">
        <v>60.984855468492789</v>
      </c>
      <c r="BM999" s="1">
        <v>29.767103443734772</v>
      </c>
      <c r="BN999" s="1">
        <v>185.70388051184128</v>
      </c>
      <c r="BO999" s="1">
        <v>5.4165333999666565</v>
      </c>
      <c r="BP999">
        <f>IFERROR(VLOOKUP(C999,'[2]Øyer per selskap'!$A$2:$D$43,4,FALSE),0)</f>
        <v>0</v>
      </c>
      <c r="BQ999">
        <f>IFERROR(VLOOKUP(C999,'[1]Pivot 28112017 - VIR 2018'!$D$4:$E$117,2,FALSE),0)</f>
        <v>23.76</v>
      </c>
      <c r="BR999">
        <v>246.69</v>
      </c>
    </row>
    <row r="1000" spans="1:70" x14ac:dyDescent="0.25">
      <c r="A1000" t="s">
        <v>73</v>
      </c>
      <c r="B1000" t="s">
        <v>74</v>
      </c>
      <c r="C1000">
        <v>916069634</v>
      </c>
      <c r="D1000" t="s">
        <v>75</v>
      </c>
      <c r="E1000">
        <v>2015</v>
      </c>
      <c r="F1000">
        <v>0</v>
      </c>
      <c r="G1000">
        <v>0</v>
      </c>
      <c r="H1000">
        <v>0</v>
      </c>
      <c r="I1000">
        <v>10072</v>
      </c>
      <c r="J1000">
        <v>0</v>
      </c>
      <c r="K1000">
        <v>2321</v>
      </c>
      <c r="L1000">
        <v>8410</v>
      </c>
      <c r="M1000">
        <v>10628</v>
      </c>
      <c r="N1000">
        <v>0</v>
      </c>
      <c r="O1000">
        <v>0</v>
      </c>
      <c r="P1000">
        <v>0</v>
      </c>
      <c r="Q1000">
        <v>0</v>
      </c>
      <c r="R1000">
        <v>4994</v>
      </c>
      <c r="S1000">
        <v>693</v>
      </c>
      <c r="T1000">
        <v>2721</v>
      </c>
      <c r="U1000">
        <v>-4348</v>
      </c>
      <c r="V1000">
        <v>19981</v>
      </c>
      <c r="W1000">
        <v>2772</v>
      </c>
      <c r="X1000">
        <v>7413</v>
      </c>
      <c r="Y1000">
        <v>-17393</v>
      </c>
      <c r="Z1000">
        <v>0</v>
      </c>
      <c r="AA1000">
        <v>10242.23</v>
      </c>
      <c r="AB1000">
        <v>21.4</v>
      </c>
      <c r="AC1000">
        <v>0</v>
      </c>
      <c r="AD1000">
        <v>5905.98</v>
      </c>
      <c r="AE1000">
        <v>8912</v>
      </c>
      <c r="AF1000">
        <v>184131</v>
      </c>
      <c r="AG1000">
        <v>51120</v>
      </c>
      <c r="AH1000">
        <v>0</v>
      </c>
      <c r="AI1000">
        <v>566</v>
      </c>
      <c r="AJ1000">
        <v>322</v>
      </c>
      <c r="AK1000">
        <v>495</v>
      </c>
      <c r="AL1000">
        <v>2603</v>
      </c>
      <c r="AM1000">
        <v>245</v>
      </c>
      <c r="AN1000">
        <v>0</v>
      </c>
      <c r="AO1000">
        <v>0</v>
      </c>
      <c r="AP1000">
        <v>0</v>
      </c>
      <c r="AQ1000">
        <v>0</v>
      </c>
      <c r="AR1000">
        <v>1224</v>
      </c>
      <c r="AS1000">
        <v>31136</v>
      </c>
      <c r="AT1000">
        <v>545</v>
      </c>
      <c r="AU1000">
        <v>128</v>
      </c>
      <c r="AV1000">
        <v>0</v>
      </c>
      <c r="AW1000">
        <v>168</v>
      </c>
      <c r="AX1000">
        <v>5</v>
      </c>
      <c r="AY1000">
        <v>20558</v>
      </c>
      <c r="AZ1000">
        <v>6392</v>
      </c>
      <c r="BA1000">
        <v>0</v>
      </c>
      <c r="BB1000">
        <v>0</v>
      </c>
      <c r="BC1000" s="1">
        <v>17.381695388914764</v>
      </c>
      <c r="BD1000" s="1">
        <v>0.48789007918025151</v>
      </c>
      <c r="BE1000" s="1">
        <v>4294</v>
      </c>
      <c r="BF1000" s="1">
        <v>15187</v>
      </c>
      <c r="BG1000" s="1">
        <v>0.11983933627444525</v>
      </c>
      <c r="BH1000" s="1">
        <v>0.30177125172845198</v>
      </c>
      <c r="BI1000" s="1">
        <v>19.725093830249556</v>
      </c>
      <c r="BJ1000" s="1">
        <v>24.080463554355699</v>
      </c>
      <c r="BK1000" s="1">
        <v>79834.094291170084</v>
      </c>
      <c r="BL1000" s="1">
        <v>60.984855468492789</v>
      </c>
      <c r="BM1000" s="1">
        <v>29.767103443734772</v>
      </c>
      <c r="BN1000" s="1">
        <v>185.70388051184128</v>
      </c>
      <c r="BO1000" s="1">
        <v>5.4165333999666565</v>
      </c>
      <c r="BP1000">
        <f>IFERROR(VLOOKUP(C1000,'[2]Øyer per selskap'!$A$2:$D$43,4,FALSE),0)</f>
        <v>0</v>
      </c>
      <c r="BQ1000">
        <f>IFERROR(VLOOKUP(C1000,'[1]Pivot 28112017 - VIR 2018'!$D$4:$E$117,2,FALSE),0)</f>
        <v>23.76</v>
      </c>
      <c r="BR1000">
        <v>246.69</v>
      </c>
    </row>
    <row r="1001" spans="1:70" x14ac:dyDescent="0.25">
      <c r="A1001" t="s">
        <v>440</v>
      </c>
      <c r="B1001" t="s">
        <v>74</v>
      </c>
      <c r="C1001">
        <v>916069634</v>
      </c>
      <c r="D1001" t="s">
        <v>75</v>
      </c>
      <c r="E1001">
        <v>2016</v>
      </c>
      <c r="F1001">
        <v>0</v>
      </c>
      <c r="G1001">
        <v>0</v>
      </c>
      <c r="H1001">
        <v>0</v>
      </c>
      <c r="I1001">
        <v>10983</v>
      </c>
      <c r="J1001">
        <v>0</v>
      </c>
      <c r="K1001">
        <v>2879</v>
      </c>
      <c r="L1001">
        <v>8419</v>
      </c>
      <c r="M1001">
        <v>12645</v>
      </c>
      <c r="N1001">
        <v>0</v>
      </c>
      <c r="O1001">
        <v>0</v>
      </c>
      <c r="P1001">
        <v>0</v>
      </c>
      <c r="Q1001">
        <v>0</v>
      </c>
      <c r="R1001">
        <v>6858</v>
      </c>
      <c r="S1001">
        <v>-82</v>
      </c>
      <c r="T1001">
        <v>3482</v>
      </c>
      <c r="U1001">
        <v>-2435</v>
      </c>
      <c r="V1001">
        <v>27432</v>
      </c>
      <c r="W1001">
        <v>-327</v>
      </c>
      <c r="X1001">
        <v>11229</v>
      </c>
      <c r="Y1001">
        <v>-1152</v>
      </c>
      <c r="Z1001">
        <v>0</v>
      </c>
      <c r="AA1001">
        <v>10349.81</v>
      </c>
      <c r="AB1001">
        <v>114.28</v>
      </c>
      <c r="AC1001">
        <v>0</v>
      </c>
      <c r="AD1001">
        <v>7156.67</v>
      </c>
      <c r="AE1001">
        <v>9091</v>
      </c>
      <c r="AF1001">
        <v>204457</v>
      </c>
      <c r="AG1001">
        <v>50542</v>
      </c>
      <c r="AH1001">
        <v>0</v>
      </c>
      <c r="AI1001">
        <v>570</v>
      </c>
      <c r="AJ1001">
        <v>314</v>
      </c>
      <c r="AK1001">
        <v>511</v>
      </c>
      <c r="AL1001">
        <v>2224</v>
      </c>
      <c r="AM1001">
        <v>476</v>
      </c>
      <c r="AN1001">
        <v>0</v>
      </c>
      <c r="AO1001">
        <v>0</v>
      </c>
      <c r="AP1001">
        <v>0</v>
      </c>
      <c r="AQ1001">
        <v>0</v>
      </c>
      <c r="AR1001">
        <v>1570</v>
      </c>
      <c r="AS1001">
        <v>40883</v>
      </c>
      <c r="AT1001">
        <v>990</v>
      </c>
      <c r="AU1001">
        <v>499</v>
      </c>
      <c r="AV1001">
        <v>0</v>
      </c>
      <c r="AW1001">
        <v>177</v>
      </c>
      <c r="AX1001">
        <v>20</v>
      </c>
      <c r="AY1001">
        <v>13457</v>
      </c>
      <c r="AZ1001">
        <v>3299</v>
      </c>
      <c r="BA1001">
        <v>0</v>
      </c>
      <c r="BB1001">
        <v>0</v>
      </c>
      <c r="BC1001" s="1">
        <v>17.381695388914764</v>
      </c>
      <c r="BD1001" s="1">
        <v>0.48789007918025151</v>
      </c>
      <c r="BE1001" s="1">
        <v>4294</v>
      </c>
      <c r="BF1001" s="1">
        <v>15187</v>
      </c>
      <c r="BG1001" s="1">
        <v>0.11983933627444525</v>
      </c>
      <c r="BH1001" s="1">
        <v>0.30177125172845198</v>
      </c>
      <c r="BI1001" s="1">
        <v>19.725093830249556</v>
      </c>
      <c r="BJ1001" s="1">
        <v>24.080463554355699</v>
      </c>
      <c r="BK1001" s="1">
        <v>79834.094291170084</v>
      </c>
      <c r="BL1001" s="1">
        <v>60.984855468492789</v>
      </c>
      <c r="BM1001" s="1">
        <v>29.767103443734772</v>
      </c>
      <c r="BN1001" s="1">
        <v>185.70388051184128</v>
      </c>
      <c r="BO1001" s="1">
        <v>5.4165333999666565</v>
      </c>
      <c r="BP1001">
        <f>IFERROR(VLOOKUP(C1001,'[2]Øyer per selskap'!$A$2:$D$43,4,FALSE),0)</f>
        <v>0</v>
      </c>
      <c r="BQ1001">
        <f>IFERROR(VLOOKUP(C1001,'[1]Pivot 28112017 - VIR 2018'!$D$4:$E$117,2,FALSE),0)</f>
        <v>23.76</v>
      </c>
      <c r="BR1001">
        <v>246.69</v>
      </c>
    </row>
    <row r="1002" spans="1:70" x14ac:dyDescent="0.25">
      <c r="A1002" t="s">
        <v>1520</v>
      </c>
      <c r="B1002" t="s">
        <v>1521</v>
      </c>
      <c r="C1002">
        <v>985294836</v>
      </c>
      <c r="D1002" t="s">
        <v>1522</v>
      </c>
      <c r="E1002">
        <v>2007</v>
      </c>
      <c r="F1002">
        <v>0</v>
      </c>
      <c r="G1002">
        <v>0</v>
      </c>
      <c r="H1002">
        <v>0</v>
      </c>
      <c r="I1002">
        <v>8104</v>
      </c>
      <c r="J1002">
        <v>0</v>
      </c>
      <c r="K1002">
        <v>1309</v>
      </c>
      <c r="L1002">
        <v>1180</v>
      </c>
      <c r="M1002">
        <v>17326</v>
      </c>
      <c r="N1002">
        <v>0</v>
      </c>
      <c r="O1002">
        <v>0</v>
      </c>
      <c r="P1002">
        <v>0</v>
      </c>
      <c r="Q1002">
        <v>0</v>
      </c>
      <c r="R1002">
        <v>21</v>
      </c>
      <c r="S1002">
        <v>0</v>
      </c>
      <c r="T1002">
        <v>0</v>
      </c>
      <c r="U1002">
        <v>0</v>
      </c>
      <c r="V1002">
        <v>919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10050</v>
      </c>
      <c r="AF1002">
        <v>127890</v>
      </c>
      <c r="AG1002">
        <v>16712</v>
      </c>
      <c r="AH1002">
        <v>0</v>
      </c>
      <c r="AI1002">
        <v>688</v>
      </c>
      <c r="AJ1002">
        <v>307</v>
      </c>
      <c r="AK1002">
        <v>431</v>
      </c>
      <c r="AL1002">
        <v>1907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414</v>
      </c>
      <c r="AS1002">
        <v>7139</v>
      </c>
      <c r="AT1002">
        <v>0</v>
      </c>
      <c r="AU1002">
        <v>42</v>
      </c>
      <c r="AV1002">
        <v>0</v>
      </c>
      <c r="AW1002">
        <v>124</v>
      </c>
      <c r="AX1002">
        <v>0</v>
      </c>
      <c r="AY1002">
        <v>17850</v>
      </c>
      <c r="AZ1002">
        <v>971</v>
      </c>
      <c r="BA1002">
        <v>0</v>
      </c>
      <c r="BB1002">
        <v>0</v>
      </c>
      <c r="BC1002" s="1">
        <v>3.391089108910891</v>
      </c>
      <c r="BD1002" s="1">
        <v>0.25742574257425743</v>
      </c>
      <c r="BE1002" s="1">
        <v>202</v>
      </c>
      <c r="BF1002" s="1">
        <v>12628</v>
      </c>
      <c r="BG1002" s="1">
        <v>0.21959138422553057</v>
      </c>
      <c r="BH1002" s="1">
        <v>1.8767817548305352E-2</v>
      </c>
      <c r="BI1002" s="1">
        <v>3.9158219828951535</v>
      </c>
      <c r="BJ1002" s="1">
        <v>22</v>
      </c>
      <c r="BK1002" s="1">
        <v>160194.09803611023</v>
      </c>
      <c r="BL1002" s="1">
        <v>60</v>
      </c>
      <c r="BM1002" s="1">
        <v>24.363240418118465</v>
      </c>
      <c r="BN1002" s="1">
        <v>156.37223366064833</v>
      </c>
      <c r="BO1002" s="1">
        <v>4.1286426987648861</v>
      </c>
      <c r="BP1002">
        <f>IFERROR(VLOOKUP(C1002,'[2]Øyer per selskap'!$A$2:$D$43,4,FALSE),0)</f>
        <v>0</v>
      </c>
      <c r="BQ1002">
        <f>IFERROR(VLOOKUP(C1002,'[1]Pivot 28112017 - VIR 2018'!$D$4:$E$117,2,FALSE),0)</f>
        <v>0</v>
      </c>
      <c r="BR1002">
        <v>259.7</v>
      </c>
    </row>
    <row r="1003" spans="1:70" x14ac:dyDescent="0.25">
      <c r="A1003" t="s">
        <v>1523</v>
      </c>
      <c r="B1003" t="s">
        <v>1521</v>
      </c>
      <c r="C1003">
        <v>985294836</v>
      </c>
      <c r="D1003" t="s">
        <v>1522</v>
      </c>
      <c r="E1003">
        <v>2008</v>
      </c>
      <c r="F1003">
        <v>0</v>
      </c>
      <c r="G1003">
        <v>0</v>
      </c>
      <c r="H1003">
        <v>0</v>
      </c>
      <c r="I1003">
        <v>9810</v>
      </c>
      <c r="J1003">
        <v>0</v>
      </c>
      <c r="K1003">
        <v>1392</v>
      </c>
      <c r="L1003">
        <v>1167</v>
      </c>
      <c r="M1003">
        <v>19086</v>
      </c>
      <c r="N1003">
        <v>0</v>
      </c>
      <c r="O1003">
        <v>0</v>
      </c>
      <c r="P1003">
        <v>0</v>
      </c>
      <c r="Q1003">
        <v>0</v>
      </c>
      <c r="R1003">
        <v>329</v>
      </c>
      <c r="S1003">
        <v>0</v>
      </c>
      <c r="T1003">
        <v>0</v>
      </c>
      <c r="U1003">
        <v>0</v>
      </c>
      <c r="V1003">
        <v>3560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10187</v>
      </c>
      <c r="AF1003">
        <v>133599</v>
      </c>
      <c r="AG1003">
        <v>15861</v>
      </c>
      <c r="AH1003">
        <v>0</v>
      </c>
      <c r="AI1003">
        <v>696</v>
      </c>
      <c r="AJ1003">
        <v>310</v>
      </c>
      <c r="AK1003">
        <v>435</v>
      </c>
      <c r="AL1003">
        <v>1336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419</v>
      </c>
      <c r="AS1003">
        <v>6849</v>
      </c>
      <c r="AT1003">
        <v>139</v>
      </c>
      <c r="AU1003">
        <v>57</v>
      </c>
      <c r="AV1003">
        <v>0</v>
      </c>
      <c r="AW1003">
        <v>125</v>
      </c>
      <c r="AX1003">
        <v>0</v>
      </c>
      <c r="AY1003">
        <v>17212</v>
      </c>
      <c r="AZ1003">
        <v>981</v>
      </c>
      <c r="BA1003">
        <v>0</v>
      </c>
      <c r="BB1003">
        <v>0</v>
      </c>
      <c r="BP1003">
        <f>IFERROR(VLOOKUP(C1003,'[2]Øyer per selskap'!$A$2:$D$43,4,FALSE),0)</f>
        <v>0</v>
      </c>
      <c r="BQ1003">
        <f>IFERROR(VLOOKUP(C1003,'[1]Pivot 28112017 - VIR 2018'!$D$4:$E$117,2,FALSE),0)</f>
        <v>0</v>
      </c>
      <c r="BR1003">
        <v>259.7</v>
      </c>
    </row>
    <row r="1004" spans="1:70" x14ac:dyDescent="0.25">
      <c r="A1004" t="s">
        <v>1524</v>
      </c>
      <c r="B1004" t="s">
        <v>1521</v>
      </c>
      <c r="C1004">
        <v>985294836</v>
      </c>
      <c r="D1004" t="s">
        <v>1522</v>
      </c>
      <c r="E1004">
        <v>2009</v>
      </c>
      <c r="F1004">
        <v>0</v>
      </c>
      <c r="G1004">
        <v>0</v>
      </c>
      <c r="H1004">
        <v>0</v>
      </c>
      <c r="I1004">
        <v>9673</v>
      </c>
      <c r="J1004">
        <v>0</v>
      </c>
      <c r="K1004">
        <v>1420</v>
      </c>
      <c r="L1004">
        <v>788</v>
      </c>
      <c r="M1004">
        <v>14504</v>
      </c>
      <c r="N1004">
        <v>0</v>
      </c>
      <c r="O1004">
        <v>0</v>
      </c>
      <c r="P1004">
        <v>0</v>
      </c>
      <c r="Q1004">
        <v>0</v>
      </c>
      <c r="R1004">
        <v>386</v>
      </c>
      <c r="S1004">
        <v>0</v>
      </c>
      <c r="T1004">
        <v>37</v>
      </c>
      <c r="U1004">
        <v>0</v>
      </c>
      <c r="V1004">
        <v>5259</v>
      </c>
      <c r="W1004">
        <v>0</v>
      </c>
      <c r="X1004">
        <v>1594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10251</v>
      </c>
      <c r="AF1004">
        <v>147765</v>
      </c>
      <c r="AG1004">
        <v>18726</v>
      </c>
      <c r="AH1004">
        <v>0</v>
      </c>
      <c r="AI1004">
        <v>696</v>
      </c>
      <c r="AJ1004">
        <v>306</v>
      </c>
      <c r="AK1004">
        <v>436</v>
      </c>
      <c r="AL1004">
        <v>1758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415</v>
      </c>
      <c r="AS1004">
        <v>6734</v>
      </c>
      <c r="AT1004">
        <v>0</v>
      </c>
      <c r="AU1004">
        <v>0</v>
      </c>
      <c r="AV1004">
        <v>0</v>
      </c>
      <c r="AW1004">
        <v>130</v>
      </c>
      <c r="AX1004">
        <v>0</v>
      </c>
      <c r="AY1004">
        <v>19879</v>
      </c>
      <c r="AZ1004">
        <v>1277</v>
      </c>
      <c r="BA1004">
        <v>0</v>
      </c>
      <c r="BB1004">
        <v>0</v>
      </c>
      <c r="BP1004">
        <f>IFERROR(VLOOKUP(C1004,'[2]Øyer per selskap'!$A$2:$D$43,4,FALSE),0)</f>
        <v>0</v>
      </c>
      <c r="BQ1004">
        <f>IFERROR(VLOOKUP(C1004,'[1]Pivot 28112017 - VIR 2018'!$D$4:$E$117,2,FALSE),0)</f>
        <v>0</v>
      </c>
      <c r="BR1004">
        <v>259.7</v>
      </c>
    </row>
    <row r="1005" spans="1:70" x14ac:dyDescent="0.25">
      <c r="A1005" t="s">
        <v>1525</v>
      </c>
      <c r="B1005" t="s">
        <v>1521</v>
      </c>
      <c r="C1005">
        <v>985294836</v>
      </c>
      <c r="D1005" t="s">
        <v>1522</v>
      </c>
      <c r="E1005">
        <v>2010</v>
      </c>
      <c r="F1005">
        <v>0</v>
      </c>
      <c r="G1005">
        <v>0</v>
      </c>
      <c r="H1005">
        <v>0</v>
      </c>
      <c r="I1005">
        <v>10251</v>
      </c>
      <c r="J1005">
        <v>0</v>
      </c>
      <c r="K1005">
        <v>1416</v>
      </c>
      <c r="L1005">
        <v>236</v>
      </c>
      <c r="M1005">
        <v>19347</v>
      </c>
      <c r="N1005">
        <v>0</v>
      </c>
      <c r="O1005">
        <v>0</v>
      </c>
      <c r="P1005">
        <v>0</v>
      </c>
      <c r="Q1005">
        <v>0</v>
      </c>
      <c r="R1005">
        <v>72</v>
      </c>
      <c r="S1005">
        <v>0</v>
      </c>
      <c r="T1005">
        <v>0</v>
      </c>
      <c r="U1005">
        <v>0</v>
      </c>
      <c r="V1005">
        <v>3161</v>
      </c>
      <c r="W1005">
        <v>0</v>
      </c>
      <c r="X1005">
        <v>1867</v>
      </c>
      <c r="Y1005">
        <v>0</v>
      </c>
      <c r="Z1005">
        <v>0</v>
      </c>
      <c r="AA1005">
        <v>447.68</v>
      </c>
      <c r="AB1005">
        <v>0</v>
      </c>
      <c r="AC1005">
        <v>0</v>
      </c>
      <c r="AD1005">
        <v>5156.24</v>
      </c>
      <c r="AE1005">
        <v>10286</v>
      </c>
      <c r="AF1005">
        <v>166194</v>
      </c>
      <c r="AG1005">
        <v>17373</v>
      </c>
      <c r="AH1005">
        <v>0</v>
      </c>
      <c r="AI1005">
        <v>700</v>
      </c>
      <c r="AJ1005">
        <v>304</v>
      </c>
      <c r="AK1005">
        <v>435</v>
      </c>
      <c r="AL1005">
        <v>1430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432</v>
      </c>
      <c r="AS1005">
        <v>7332</v>
      </c>
      <c r="AT1005">
        <v>66</v>
      </c>
      <c r="AU1005">
        <v>0</v>
      </c>
      <c r="AV1005">
        <v>0</v>
      </c>
      <c r="AW1005">
        <v>131</v>
      </c>
      <c r="AX1005">
        <v>0</v>
      </c>
      <c r="AY1005">
        <v>20489</v>
      </c>
      <c r="AZ1005">
        <v>1543</v>
      </c>
      <c r="BA1005">
        <v>0</v>
      </c>
      <c r="BB1005">
        <v>0</v>
      </c>
      <c r="BP1005">
        <f>IFERROR(VLOOKUP(C1005,'[2]Øyer per selskap'!$A$2:$D$43,4,FALSE),0)</f>
        <v>0</v>
      </c>
      <c r="BQ1005">
        <f>IFERROR(VLOOKUP(C1005,'[1]Pivot 28112017 - VIR 2018'!$D$4:$E$117,2,FALSE),0)</f>
        <v>0</v>
      </c>
      <c r="BR1005">
        <v>259.7</v>
      </c>
    </row>
    <row r="1006" spans="1:70" x14ac:dyDescent="0.25">
      <c r="A1006" t="s">
        <v>1526</v>
      </c>
      <c r="B1006" t="s">
        <v>1521</v>
      </c>
      <c r="C1006">
        <v>985294836</v>
      </c>
      <c r="D1006" t="s">
        <v>1522</v>
      </c>
      <c r="E1006">
        <v>2011</v>
      </c>
      <c r="F1006">
        <v>0</v>
      </c>
      <c r="G1006">
        <v>0</v>
      </c>
      <c r="H1006">
        <v>0</v>
      </c>
      <c r="I1006">
        <v>10277</v>
      </c>
      <c r="J1006">
        <v>0</v>
      </c>
      <c r="K1006">
        <v>1384</v>
      </c>
      <c r="L1006">
        <v>1196</v>
      </c>
      <c r="M1006">
        <v>13131</v>
      </c>
      <c r="N1006">
        <v>0</v>
      </c>
      <c r="O1006">
        <v>0</v>
      </c>
      <c r="P1006">
        <v>0</v>
      </c>
      <c r="Q1006">
        <v>0</v>
      </c>
      <c r="R1006">
        <v>368</v>
      </c>
      <c r="S1006">
        <v>0</v>
      </c>
      <c r="T1006">
        <v>0</v>
      </c>
      <c r="U1006">
        <v>0</v>
      </c>
      <c r="V1006">
        <v>5035</v>
      </c>
      <c r="W1006">
        <v>1405</v>
      </c>
      <c r="X1006">
        <v>1893</v>
      </c>
      <c r="Y1006">
        <v>0</v>
      </c>
      <c r="Z1006">
        <v>0</v>
      </c>
      <c r="AA1006">
        <v>447.68</v>
      </c>
      <c r="AB1006">
        <v>0</v>
      </c>
      <c r="AC1006">
        <v>0</v>
      </c>
      <c r="AD1006">
        <v>5156.24</v>
      </c>
      <c r="AE1006">
        <v>10323</v>
      </c>
      <c r="AF1006">
        <v>186970</v>
      </c>
      <c r="AG1006">
        <v>16211</v>
      </c>
      <c r="AH1006">
        <v>0</v>
      </c>
      <c r="AI1006">
        <v>705</v>
      </c>
      <c r="AJ1006">
        <v>308</v>
      </c>
      <c r="AK1006">
        <v>443</v>
      </c>
      <c r="AL1006">
        <v>2903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460</v>
      </c>
      <c r="AS1006">
        <v>7540</v>
      </c>
      <c r="AT1006">
        <v>48</v>
      </c>
      <c r="AU1006">
        <v>0</v>
      </c>
      <c r="AV1006">
        <v>0</v>
      </c>
      <c r="AW1006">
        <v>135</v>
      </c>
      <c r="AX1006">
        <v>0</v>
      </c>
      <c r="AY1006">
        <v>19498</v>
      </c>
      <c r="AZ1006">
        <v>1278</v>
      </c>
      <c r="BA1006">
        <v>0</v>
      </c>
      <c r="BB1006">
        <v>0</v>
      </c>
      <c r="BP1006">
        <f>IFERROR(VLOOKUP(C1006,'[2]Øyer per selskap'!$A$2:$D$43,4,FALSE),0)</f>
        <v>0</v>
      </c>
      <c r="BQ1006">
        <f>IFERROR(VLOOKUP(C1006,'[1]Pivot 28112017 - VIR 2018'!$D$4:$E$117,2,FALSE),0)</f>
        <v>0</v>
      </c>
      <c r="BR1006">
        <v>259.7</v>
      </c>
    </row>
    <row r="1007" spans="1:70" x14ac:dyDescent="0.25">
      <c r="A1007" t="s">
        <v>1527</v>
      </c>
      <c r="B1007" t="s">
        <v>1521</v>
      </c>
      <c r="C1007">
        <v>985294836</v>
      </c>
      <c r="D1007" t="s">
        <v>1522</v>
      </c>
      <c r="E1007">
        <v>2012</v>
      </c>
      <c r="F1007">
        <v>0</v>
      </c>
      <c r="G1007">
        <v>0</v>
      </c>
      <c r="H1007">
        <v>0</v>
      </c>
      <c r="I1007">
        <v>10821</v>
      </c>
      <c r="J1007">
        <v>0</v>
      </c>
      <c r="K1007">
        <v>1390</v>
      </c>
      <c r="L1007">
        <v>1193</v>
      </c>
      <c r="M1007">
        <v>15647</v>
      </c>
      <c r="N1007">
        <v>0</v>
      </c>
      <c r="O1007">
        <v>0</v>
      </c>
      <c r="P1007">
        <v>0</v>
      </c>
      <c r="Q1007">
        <v>0</v>
      </c>
      <c r="R1007">
        <v>391</v>
      </c>
      <c r="S1007">
        <v>76</v>
      </c>
      <c r="T1007">
        <v>0</v>
      </c>
      <c r="U1007">
        <v>0</v>
      </c>
      <c r="V1007">
        <v>6247</v>
      </c>
      <c r="W1007">
        <v>1206</v>
      </c>
      <c r="X1007">
        <v>2621</v>
      </c>
      <c r="Y1007">
        <v>0</v>
      </c>
      <c r="Z1007">
        <v>0</v>
      </c>
      <c r="AA1007">
        <v>447.68</v>
      </c>
      <c r="AB1007">
        <v>0</v>
      </c>
      <c r="AC1007">
        <v>0</v>
      </c>
      <c r="AD1007">
        <v>5156.24</v>
      </c>
      <c r="AE1007">
        <v>10430</v>
      </c>
      <c r="AF1007">
        <v>205809</v>
      </c>
      <c r="AG1007">
        <v>14965</v>
      </c>
      <c r="AH1007">
        <v>0</v>
      </c>
      <c r="AI1007">
        <v>706</v>
      </c>
      <c r="AJ1007">
        <v>300</v>
      </c>
      <c r="AK1007">
        <v>439</v>
      </c>
      <c r="AL1007">
        <v>2602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493</v>
      </c>
      <c r="AS1007">
        <v>8231</v>
      </c>
      <c r="AT1007">
        <v>60</v>
      </c>
      <c r="AU1007">
        <v>0</v>
      </c>
      <c r="AV1007">
        <v>0</v>
      </c>
      <c r="AW1007">
        <v>139</v>
      </c>
      <c r="AX1007">
        <v>0</v>
      </c>
      <c r="AY1007">
        <v>20160</v>
      </c>
      <c r="AZ1007">
        <v>1092</v>
      </c>
      <c r="BA1007">
        <v>0</v>
      </c>
      <c r="BB1007">
        <v>0</v>
      </c>
      <c r="BP1007">
        <f>IFERROR(VLOOKUP(C1007,'[2]Øyer per selskap'!$A$2:$D$43,4,FALSE),0)</f>
        <v>0</v>
      </c>
      <c r="BQ1007">
        <f>IFERROR(VLOOKUP(C1007,'[1]Pivot 28112017 - VIR 2018'!$D$4:$E$117,2,FALSE),0)</f>
        <v>0</v>
      </c>
      <c r="BR1007">
        <v>259.7</v>
      </c>
    </row>
    <row r="1008" spans="1:70" x14ac:dyDescent="0.25">
      <c r="A1008" t="s">
        <v>1528</v>
      </c>
      <c r="B1008" t="s">
        <v>1521</v>
      </c>
      <c r="C1008">
        <v>985294836</v>
      </c>
      <c r="D1008" t="s">
        <v>1522</v>
      </c>
      <c r="E1008">
        <v>2013</v>
      </c>
      <c r="F1008">
        <v>0</v>
      </c>
      <c r="G1008">
        <v>0</v>
      </c>
      <c r="H1008">
        <v>0</v>
      </c>
      <c r="I1008">
        <v>11506</v>
      </c>
      <c r="J1008">
        <v>0</v>
      </c>
      <c r="K1008">
        <v>1419</v>
      </c>
      <c r="L1008">
        <v>241</v>
      </c>
      <c r="M1008">
        <v>16825</v>
      </c>
      <c r="N1008">
        <v>0</v>
      </c>
      <c r="O1008">
        <v>0</v>
      </c>
      <c r="P1008">
        <v>0</v>
      </c>
      <c r="Q1008">
        <v>0</v>
      </c>
      <c r="R1008">
        <v>630</v>
      </c>
      <c r="S1008">
        <v>136</v>
      </c>
      <c r="T1008">
        <v>0</v>
      </c>
      <c r="U1008">
        <v>0</v>
      </c>
      <c r="V1008">
        <v>9302</v>
      </c>
      <c r="W1008">
        <v>2018</v>
      </c>
      <c r="X1008">
        <v>3979</v>
      </c>
      <c r="Y1008">
        <v>0</v>
      </c>
      <c r="Z1008">
        <v>0</v>
      </c>
      <c r="AA1008">
        <v>447.68</v>
      </c>
      <c r="AB1008">
        <v>0</v>
      </c>
      <c r="AC1008">
        <v>0</v>
      </c>
      <c r="AD1008">
        <v>5156.24</v>
      </c>
      <c r="AE1008">
        <v>10595</v>
      </c>
      <c r="AF1008">
        <v>233488</v>
      </c>
      <c r="AG1008">
        <v>19275</v>
      </c>
      <c r="AH1008">
        <v>0</v>
      </c>
      <c r="AI1008">
        <v>711</v>
      </c>
      <c r="AJ1008">
        <v>300</v>
      </c>
      <c r="AK1008">
        <v>447</v>
      </c>
      <c r="AL1008">
        <v>4071</v>
      </c>
      <c r="AM1008">
        <v>414</v>
      </c>
      <c r="AN1008">
        <v>0</v>
      </c>
      <c r="AO1008">
        <v>0</v>
      </c>
      <c r="AP1008">
        <v>0</v>
      </c>
      <c r="AQ1008">
        <v>0</v>
      </c>
      <c r="AR1008">
        <v>523</v>
      </c>
      <c r="AS1008">
        <v>8919</v>
      </c>
      <c r="AT1008">
        <v>1022</v>
      </c>
      <c r="AU1008">
        <v>48</v>
      </c>
      <c r="AV1008">
        <v>0</v>
      </c>
      <c r="AW1008">
        <v>147</v>
      </c>
      <c r="AX1008">
        <v>0</v>
      </c>
      <c r="AY1008">
        <v>20817</v>
      </c>
      <c r="AZ1008">
        <v>2132</v>
      </c>
      <c r="BA1008">
        <v>0</v>
      </c>
      <c r="BB1008">
        <v>0</v>
      </c>
      <c r="BC1008" s="1">
        <v>3.391089108910891</v>
      </c>
      <c r="BD1008" s="1">
        <v>0.25742574257425743</v>
      </c>
      <c r="BE1008" s="1">
        <v>202</v>
      </c>
      <c r="BF1008" s="1">
        <v>12628</v>
      </c>
      <c r="BG1008" s="1">
        <v>0.21959138422553057</v>
      </c>
      <c r="BH1008" s="1">
        <v>1.8767817548305352E-2</v>
      </c>
      <c r="BI1008" s="1">
        <v>3.9158219828951535</v>
      </c>
      <c r="BJ1008" s="1">
        <v>22</v>
      </c>
      <c r="BK1008" s="1">
        <v>160194.09803611023</v>
      </c>
      <c r="BL1008" s="1">
        <v>60</v>
      </c>
      <c r="BM1008" s="1">
        <v>24.363240418118465</v>
      </c>
      <c r="BN1008" s="1">
        <v>156.37223366064833</v>
      </c>
      <c r="BO1008" s="1">
        <v>4.1286426987648861</v>
      </c>
      <c r="BP1008">
        <f>IFERROR(VLOOKUP(C1008,'[2]Øyer per selskap'!$A$2:$D$43,4,FALSE),0)</f>
        <v>0</v>
      </c>
      <c r="BQ1008">
        <f>IFERROR(VLOOKUP(C1008,'[1]Pivot 28112017 - VIR 2018'!$D$4:$E$117,2,FALSE),0)</f>
        <v>0</v>
      </c>
      <c r="BR1008">
        <v>259.7</v>
      </c>
    </row>
    <row r="1009" spans="1:70" x14ac:dyDescent="0.25">
      <c r="A1009" t="s">
        <v>1529</v>
      </c>
      <c r="B1009" t="s">
        <v>1521</v>
      </c>
      <c r="C1009">
        <v>985294836</v>
      </c>
      <c r="D1009" t="s">
        <v>1522</v>
      </c>
      <c r="E1009">
        <v>2014</v>
      </c>
      <c r="F1009">
        <v>0</v>
      </c>
      <c r="G1009">
        <v>0</v>
      </c>
      <c r="H1009">
        <v>0</v>
      </c>
      <c r="I1009">
        <v>13329</v>
      </c>
      <c r="J1009">
        <v>0</v>
      </c>
      <c r="K1009">
        <v>1543</v>
      </c>
      <c r="L1009">
        <v>1111</v>
      </c>
      <c r="M1009">
        <v>13234</v>
      </c>
      <c r="N1009">
        <v>0</v>
      </c>
      <c r="O1009">
        <v>0</v>
      </c>
      <c r="P1009">
        <v>0</v>
      </c>
      <c r="Q1009">
        <v>0</v>
      </c>
      <c r="R1009">
        <v>460</v>
      </c>
      <c r="S1009">
        <v>-44</v>
      </c>
      <c r="T1009">
        <v>86</v>
      </c>
      <c r="U1009">
        <v>0</v>
      </c>
      <c r="V1009">
        <v>10243</v>
      </c>
      <c r="W1009">
        <v>-985</v>
      </c>
      <c r="X1009">
        <v>3128</v>
      </c>
      <c r="Y1009">
        <v>0</v>
      </c>
      <c r="Z1009">
        <v>0</v>
      </c>
      <c r="AA1009">
        <v>447.68</v>
      </c>
      <c r="AB1009">
        <v>0</v>
      </c>
      <c r="AC1009">
        <v>0</v>
      </c>
      <c r="AD1009">
        <v>5156.24</v>
      </c>
      <c r="AE1009">
        <v>10707</v>
      </c>
      <c r="AF1009">
        <v>262127</v>
      </c>
      <c r="AG1009">
        <v>18159</v>
      </c>
      <c r="AH1009">
        <v>0</v>
      </c>
      <c r="AI1009">
        <v>718</v>
      </c>
      <c r="AJ1009">
        <v>292</v>
      </c>
      <c r="AK1009">
        <v>450</v>
      </c>
      <c r="AL1009">
        <v>1567</v>
      </c>
      <c r="AM1009">
        <v>38</v>
      </c>
      <c r="AN1009">
        <v>0</v>
      </c>
      <c r="AO1009">
        <v>0</v>
      </c>
      <c r="AP1009">
        <v>0</v>
      </c>
      <c r="AQ1009">
        <v>0</v>
      </c>
      <c r="AR1009">
        <v>587</v>
      </c>
      <c r="AS1009">
        <v>12190</v>
      </c>
      <c r="AT1009">
        <v>1407</v>
      </c>
      <c r="AU1009">
        <v>0</v>
      </c>
      <c r="AV1009">
        <v>0</v>
      </c>
      <c r="AW1009">
        <v>158</v>
      </c>
      <c r="AX1009">
        <v>0</v>
      </c>
      <c r="AY1009">
        <v>21761</v>
      </c>
      <c r="AZ1009">
        <v>1303</v>
      </c>
      <c r="BA1009">
        <v>0</v>
      </c>
      <c r="BB1009">
        <v>0</v>
      </c>
      <c r="BC1009" s="1">
        <v>3.391089108910891</v>
      </c>
      <c r="BD1009" s="1">
        <v>0.25742574257425743</v>
      </c>
      <c r="BE1009" s="1">
        <v>202</v>
      </c>
      <c r="BF1009" s="1">
        <v>12628</v>
      </c>
      <c r="BG1009" s="1">
        <v>0.21959138422553057</v>
      </c>
      <c r="BH1009" s="1">
        <v>1.8767817548305352E-2</v>
      </c>
      <c r="BI1009" s="1">
        <v>3.9158219828951535</v>
      </c>
      <c r="BJ1009" s="1">
        <v>22</v>
      </c>
      <c r="BK1009" s="1">
        <v>160194.09803611023</v>
      </c>
      <c r="BL1009" s="1">
        <v>60</v>
      </c>
      <c r="BM1009" s="1">
        <v>24.363240418118465</v>
      </c>
      <c r="BN1009" s="1">
        <v>156.37223366064833</v>
      </c>
      <c r="BO1009" s="1">
        <v>4.1286426987648861</v>
      </c>
      <c r="BP1009">
        <f>IFERROR(VLOOKUP(C1009,'[2]Øyer per selskap'!$A$2:$D$43,4,FALSE),0)</f>
        <v>0</v>
      </c>
      <c r="BQ1009">
        <f>IFERROR(VLOOKUP(C1009,'[1]Pivot 28112017 - VIR 2018'!$D$4:$E$117,2,FALSE),0)</f>
        <v>0</v>
      </c>
      <c r="BR1009">
        <v>259.7</v>
      </c>
    </row>
    <row r="1010" spans="1:70" x14ac:dyDescent="0.25">
      <c r="A1010" t="s">
        <v>1530</v>
      </c>
      <c r="B1010" t="s">
        <v>1521</v>
      </c>
      <c r="C1010">
        <v>985294836</v>
      </c>
      <c r="D1010" t="s">
        <v>1522</v>
      </c>
      <c r="E1010">
        <v>2015</v>
      </c>
      <c r="F1010">
        <v>0</v>
      </c>
      <c r="G1010">
        <v>0</v>
      </c>
      <c r="H1010">
        <v>0</v>
      </c>
      <c r="I1010">
        <v>15108</v>
      </c>
      <c r="J1010">
        <v>0</v>
      </c>
      <c r="K1010">
        <v>1558</v>
      </c>
      <c r="L1010">
        <v>1014</v>
      </c>
      <c r="M1010">
        <v>13594</v>
      </c>
      <c r="N1010">
        <v>0</v>
      </c>
      <c r="O1010">
        <v>0</v>
      </c>
      <c r="P1010">
        <v>0</v>
      </c>
      <c r="Q1010">
        <v>0</v>
      </c>
      <c r="R1010">
        <v>628</v>
      </c>
      <c r="S1010">
        <v>133</v>
      </c>
      <c r="T1010">
        <v>127</v>
      </c>
      <c r="U1010">
        <v>0</v>
      </c>
      <c r="V1010">
        <v>10816</v>
      </c>
      <c r="W1010">
        <v>2016</v>
      </c>
      <c r="X1010">
        <v>2708</v>
      </c>
      <c r="Y1010">
        <v>0</v>
      </c>
      <c r="Z1010">
        <v>0</v>
      </c>
      <c r="AA1010">
        <v>447.68</v>
      </c>
      <c r="AB1010">
        <v>0</v>
      </c>
      <c r="AC1010">
        <v>0</v>
      </c>
      <c r="AD1010">
        <v>5156.24</v>
      </c>
      <c r="AE1010">
        <v>10896</v>
      </c>
      <c r="AF1010">
        <v>301356</v>
      </c>
      <c r="AG1010">
        <v>18268</v>
      </c>
      <c r="AH1010">
        <v>0</v>
      </c>
      <c r="AI1010">
        <v>721</v>
      </c>
      <c r="AJ1010">
        <v>290</v>
      </c>
      <c r="AK1010">
        <v>455</v>
      </c>
      <c r="AL1010">
        <v>1037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720</v>
      </c>
      <c r="AS1010">
        <v>14237</v>
      </c>
      <c r="AT1010">
        <v>2309</v>
      </c>
      <c r="AU1010">
        <v>194</v>
      </c>
      <c r="AV1010">
        <v>0</v>
      </c>
      <c r="AW1010">
        <v>165</v>
      </c>
      <c r="AX1010">
        <v>0</v>
      </c>
      <c r="AY1010">
        <v>22093</v>
      </c>
      <c r="AZ1010">
        <v>1867</v>
      </c>
      <c r="BA1010">
        <v>0</v>
      </c>
      <c r="BB1010">
        <v>0</v>
      </c>
      <c r="BC1010" s="1">
        <v>3.391089108910891</v>
      </c>
      <c r="BD1010" s="1">
        <v>0.25742574257425743</v>
      </c>
      <c r="BE1010" s="1">
        <v>202</v>
      </c>
      <c r="BF1010" s="1">
        <v>12628</v>
      </c>
      <c r="BG1010" s="1">
        <v>0.21959138422553057</v>
      </c>
      <c r="BH1010" s="1">
        <v>1.8767817548305352E-2</v>
      </c>
      <c r="BI1010" s="1">
        <v>3.9158219828951535</v>
      </c>
      <c r="BJ1010" s="1">
        <v>22</v>
      </c>
      <c r="BK1010" s="1">
        <v>160194.09803611023</v>
      </c>
      <c r="BL1010" s="1">
        <v>60</v>
      </c>
      <c r="BM1010" s="1">
        <v>24.363240418118465</v>
      </c>
      <c r="BN1010" s="1">
        <v>156.37223366064833</v>
      </c>
      <c r="BO1010" s="1">
        <v>4.1286426987648861</v>
      </c>
      <c r="BP1010">
        <f>IFERROR(VLOOKUP(C1010,'[2]Øyer per selskap'!$A$2:$D$43,4,FALSE),0)</f>
        <v>0</v>
      </c>
      <c r="BQ1010">
        <f>IFERROR(VLOOKUP(C1010,'[1]Pivot 28112017 - VIR 2018'!$D$4:$E$117,2,FALSE),0)</f>
        <v>0</v>
      </c>
      <c r="BR1010">
        <v>259.7</v>
      </c>
    </row>
    <row r="1011" spans="1:70" x14ac:dyDescent="0.25">
      <c r="A1011" t="s">
        <v>1531</v>
      </c>
      <c r="B1011" t="s">
        <v>1521</v>
      </c>
      <c r="C1011">
        <v>985294836</v>
      </c>
      <c r="D1011" t="s">
        <v>1522</v>
      </c>
      <c r="E1011">
        <v>2016</v>
      </c>
      <c r="F1011">
        <v>0</v>
      </c>
      <c r="G1011">
        <v>0</v>
      </c>
      <c r="H1011">
        <v>0</v>
      </c>
      <c r="I1011">
        <v>17370</v>
      </c>
      <c r="J1011">
        <v>0</v>
      </c>
      <c r="K1011">
        <v>648</v>
      </c>
      <c r="L1011">
        <v>1183</v>
      </c>
      <c r="M1011">
        <v>8166</v>
      </c>
      <c r="N1011">
        <v>0</v>
      </c>
      <c r="O1011">
        <v>0</v>
      </c>
      <c r="P1011">
        <v>0</v>
      </c>
      <c r="Q1011">
        <v>0</v>
      </c>
      <c r="R1011">
        <v>325</v>
      </c>
      <c r="S1011">
        <v>52</v>
      </c>
      <c r="T1011">
        <v>78</v>
      </c>
      <c r="U1011">
        <v>0</v>
      </c>
      <c r="V1011">
        <v>13986</v>
      </c>
      <c r="W1011">
        <v>2241</v>
      </c>
      <c r="X1011">
        <v>3716</v>
      </c>
      <c r="Y1011">
        <v>0</v>
      </c>
      <c r="Z1011">
        <v>1974.25</v>
      </c>
      <c r="AA1011">
        <v>447.68</v>
      </c>
      <c r="AB1011">
        <v>0</v>
      </c>
      <c r="AC1011">
        <v>0</v>
      </c>
      <c r="AD1011">
        <v>3181.99</v>
      </c>
      <c r="AE1011">
        <v>11061</v>
      </c>
      <c r="AF1011">
        <v>322544</v>
      </c>
      <c r="AG1011">
        <v>7653</v>
      </c>
      <c r="AH1011">
        <v>0</v>
      </c>
      <c r="AI1011">
        <v>725</v>
      </c>
      <c r="AJ1011">
        <v>291</v>
      </c>
      <c r="AK1011">
        <v>461</v>
      </c>
      <c r="AL1011">
        <v>1899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812</v>
      </c>
      <c r="AS1011">
        <v>19598</v>
      </c>
      <c r="AT1011">
        <v>1956</v>
      </c>
      <c r="AU1011">
        <v>0</v>
      </c>
      <c r="AV1011">
        <v>0</v>
      </c>
      <c r="AW1011">
        <v>170</v>
      </c>
      <c r="AX1011">
        <v>0</v>
      </c>
      <c r="AY1011">
        <v>22101</v>
      </c>
      <c r="AZ1011">
        <v>494</v>
      </c>
      <c r="BA1011">
        <v>0</v>
      </c>
      <c r="BB1011">
        <v>0</v>
      </c>
      <c r="BC1011" s="1">
        <v>3.391089108910891</v>
      </c>
      <c r="BD1011" s="1">
        <v>0.25742574257425743</v>
      </c>
      <c r="BE1011" s="1">
        <v>202</v>
      </c>
      <c r="BF1011" s="1">
        <v>12628</v>
      </c>
      <c r="BG1011" s="1">
        <v>0.21959138422553057</v>
      </c>
      <c r="BH1011" s="1">
        <v>1.8767817548305352E-2</v>
      </c>
      <c r="BI1011" s="1">
        <v>3.9158219828951535</v>
      </c>
      <c r="BJ1011" s="1">
        <v>22</v>
      </c>
      <c r="BK1011" s="1">
        <v>160194.09803611023</v>
      </c>
      <c r="BL1011" s="1">
        <v>60</v>
      </c>
      <c r="BM1011" s="1">
        <v>24.363240418118465</v>
      </c>
      <c r="BN1011" s="1">
        <v>156.37223366064833</v>
      </c>
      <c r="BO1011" s="1">
        <v>4.1286426987648861</v>
      </c>
      <c r="BP1011">
        <f>IFERROR(VLOOKUP(C1011,'[2]Øyer per selskap'!$A$2:$D$43,4,FALSE),0)</f>
        <v>0</v>
      </c>
      <c r="BQ1011">
        <f>IFERROR(VLOOKUP(C1011,'[1]Pivot 28112017 - VIR 2018'!$D$4:$E$117,2,FALSE),0)</f>
        <v>0</v>
      </c>
      <c r="BR1011">
        <v>259.7</v>
      </c>
    </row>
    <row r="1012" spans="1:70" x14ac:dyDescent="0.25">
      <c r="A1012" t="s">
        <v>1568</v>
      </c>
      <c r="B1012" t="s">
        <v>1569</v>
      </c>
      <c r="C1012">
        <v>987059729</v>
      </c>
      <c r="D1012" t="s">
        <v>1570</v>
      </c>
      <c r="E1012">
        <v>2007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172</v>
      </c>
      <c r="L1012">
        <v>1455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5549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84</v>
      </c>
      <c r="BA1012">
        <v>0</v>
      </c>
      <c r="BB1012">
        <v>0</v>
      </c>
      <c r="BC1012" s="1">
        <v>0</v>
      </c>
      <c r="BD1012" s="1">
        <v>0</v>
      </c>
      <c r="BE1012" s="1">
        <v>0</v>
      </c>
      <c r="BF1012" s="1">
        <v>29</v>
      </c>
      <c r="BG1012" s="1">
        <v>0.34482758620689657</v>
      </c>
      <c r="BH1012" s="1">
        <v>0.41379310344827586</v>
      </c>
      <c r="BI1012" s="1">
        <v>16.310344827586206</v>
      </c>
      <c r="BJ1012" s="1">
        <v>29</v>
      </c>
      <c r="BK1012" s="1">
        <v>14274.103448275862</v>
      </c>
      <c r="BL1012" s="1">
        <v>66</v>
      </c>
      <c r="BM1012" s="1">
        <v>36.413793103448278</v>
      </c>
      <c r="BN1012" s="1">
        <v>560.71149425287354</v>
      </c>
      <c r="BO1012" s="1">
        <v>3.5689655172413794</v>
      </c>
      <c r="BP1012">
        <f>IFERROR(VLOOKUP(C1012,'[2]Øyer per selskap'!$A$2:$D$43,4,FALSE),0)</f>
        <v>0</v>
      </c>
      <c r="BQ1012">
        <f>IFERROR(VLOOKUP(C1012,'[1]Pivot 28112017 - VIR 2018'!$D$4:$E$117,2,FALSE),0)</f>
        <v>4.45</v>
      </c>
      <c r="BR1012">
        <v>246.69</v>
      </c>
    </row>
    <row r="1013" spans="1:70" x14ac:dyDescent="0.25">
      <c r="A1013" t="s">
        <v>1571</v>
      </c>
      <c r="B1013" t="s">
        <v>1569</v>
      </c>
      <c r="C1013">
        <v>987059729</v>
      </c>
      <c r="D1013" t="s">
        <v>1570</v>
      </c>
      <c r="E1013">
        <v>2008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172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5377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P1013">
        <f>IFERROR(VLOOKUP(C1013,'[2]Øyer per selskap'!$A$2:$D$43,4,FALSE),0)</f>
        <v>0</v>
      </c>
      <c r="BQ1013">
        <f>IFERROR(VLOOKUP(C1013,'[1]Pivot 28112017 - VIR 2018'!$D$4:$E$117,2,FALSE),0)</f>
        <v>4.45</v>
      </c>
      <c r="BR1013">
        <v>246.69</v>
      </c>
    </row>
    <row r="1014" spans="1:70" x14ac:dyDescent="0.25">
      <c r="A1014" t="s">
        <v>1572</v>
      </c>
      <c r="B1014" t="s">
        <v>1569</v>
      </c>
      <c r="C1014">
        <v>987059729</v>
      </c>
      <c r="D1014" t="s">
        <v>1570</v>
      </c>
      <c r="E1014">
        <v>2009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5205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P1014">
        <f>IFERROR(VLOOKUP(C1014,'[2]Øyer per selskap'!$A$2:$D$43,4,FALSE),0)</f>
        <v>0</v>
      </c>
      <c r="BQ1014">
        <f>IFERROR(VLOOKUP(C1014,'[1]Pivot 28112017 - VIR 2018'!$D$4:$E$117,2,FALSE),0)</f>
        <v>4.45</v>
      </c>
      <c r="BR1014">
        <v>246.69</v>
      </c>
    </row>
    <row r="1015" spans="1:70" x14ac:dyDescent="0.25">
      <c r="A1015" t="s">
        <v>1573</v>
      </c>
      <c r="B1015" t="s">
        <v>1569</v>
      </c>
      <c r="C1015">
        <v>987059729</v>
      </c>
      <c r="D1015" t="s">
        <v>1570</v>
      </c>
      <c r="E1015">
        <v>2010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172</v>
      </c>
      <c r="L1015">
        <v>847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413.65</v>
      </c>
      <c r="AE1015">
        <v>0</v>
      </c>
      <c r="AF1015">
        <v>0</v>
      </c>
      <c r="AG1015">
        <v>5033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P1015">
        <f>IFERROR(VLOOKUP(C1015,'[2]Øyer per selskap'!$A$2:$D$43,4,FALSE),0)</f>
        <v>0</v>
      </c>
      <c r="BQ1015">
        <f>IFERROR(VLOOKUP(C1015,'[1]Pivot 28112017 - VIR 2018'!$D$4:$E$117,2,FALSE),0)</f>
        <v>4.45</v>
      </c>
      <c r="BR1015">
        <v>246.69</v>
      </c>
    </row>
    <row r="1016" spans="1:70" x14ac:dyDescent="0.25">
      <c r="A1016" t="s">
        <v>1574</v>
      </c>
      <c r="B1016" t="s">
        <v>1569</v>
      </c>
      <c r="C1016">
        <v>987059729</v>
      </c>
      <c r="D1016" t="s">
        <v>1570</v>
      </c>
      <c r="E1016">
        <v>2011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172</v>
      </c>
      <c r="L1016">
        <v>970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413.65</v>
      </c>
      <c r="AE1016">
        <v>0</v>
      </c>
      <c r="AF1016">
        <v>0</v>
      </c>
      <c r="AG1016">
        <v>4861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P1016">
        <f>IFERROR(VLOOKUP(C1016,'[2]Øyer per selskap'!$A$2:$D$43,4,FALSE),0)</f>
        <v>0</v>
      </c>
      <c r="BQ1016">
        <f>IFERROR(VLOOKUP(C1016,'[1]Pivot 28112017 - VIR 2018'!$D$4:$E$117,2,FALSE),0)</f>
        <v>4.45</v>
      </c>
      <c r="BR1016">
        <v>246.69</v>
      </c>
    </row>
    <row r="1017" spans="1:70" x14ac:dyDescent="0.25">
      <c r="A1017" t="s">
        <v>1575</v>
      </c>
      <c r="B1017" t="s">
        <v>1569</v>
      </c>
      <c r="C1017">
        <v>987059729</v>
      </c>
      <c r="D1017" t="s">
        <v>1570</v>
      </c>
      <c r="E1017">
        <v>2012</v>
      </c>
      <c r="F1017">
        <v>0</v>
      </c>
      <c r="G1017">
        <v>0</v>
      </c>
      <c r="H1017">
        <v>0</v>
      </c>
      <c r="I1017">
        <v>0</v>
      </c>
      <c r="J1017">
        <v>392</v>
      </c>
      <c r="K1017">
        <v>172</v>
      </c>
      <c r="L1017">
        <v>1770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413.65</v>
      </c>
      <c r="AE1017">
        <v>0</v>
      </c>
      <c r="AF1017">
        <v>0</v>
      </c>
      <c r="AG1017">
        <v>4689</v>
      </c>
      <c r="AH1017">
        <v>3133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171</v>
      </c>
      <c r="BA1017">
        <v>80</v>
      </c>
      <c r="BB1017">
        <v>0</v>
      </c>
      <c r="BP1017">
        <f>IFERROR(VLOOKUP(C1017,'[2]Øyer per selskap'!$A$2:$D$43,4,FALSE),0)</f>
        <v>0</v>
      </c>
      <c r="BQ1017">
        <f>IFERROR(VLOOKUP(C1017,'[1]Pivot 28112017 - VIR 2018'!$D$4:$E$117,2,FALSE),0)</f>
        <v>4.45</v>
      </c>
      <c r="BR1017">
        <v>246.69</v>
      </c>
    </row>
    <row r="1018" spans="1:70" x14ac:dyDescent="0.25">
      <c r="A1018" t="s">
        <v>1576</v>
      </c>
      <c r="B1018" t="s">
        <v>1569</v>
      </c>
      <c r="C1018">
        <v>987059729</v>
      </c>
      <c r="D1018" t="s">
        <v>1570</v>
      </c>
      <c r="E1018">
        <v>2013</v>
      </c>
      <c r="F1018">
        <v>0</v>
      </c>
      <c r="G1018">
        <v>0</v>
      </c>
      <c r="H1018">
        <v>0</v>
      </c>
      <c r="I1018">
        <v>0</v>
      </c>
      <c r="J1018">
        <v>392</v>
      </c>
      <c r="K1018">
        <v>172</v>
      </c>
      <c r="L1018">
        <v>1121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413.65</v>
      </c>
      <c r="AE1018">
        <v>0</v>
      </c>
      <c r="AF1018">
        <v>0</v>
      </c>
      <c r="AG1018">
        <v>4517</v>
      </c>
      <c r="AH1018">
        <v>2741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175</v>
      </c>
      <c r="BA1018">
        <v>180</v>
      </c>
      <c r="BB1018">
        <v>0</v>
      </c>
      <c r="BC1018" s="1">
        <v>0</v>
      </c>
      <c r="BD1018" s="1">
        <v>0</v>
      </c>
      <c r="BE1018" s="1">
        <v>0</v>
      </c>
      <c r="BF1018" s="1">
        <v>29</v>
      </c>
      <c r="BG1018" s="1">
        <v>0.34482758620689657</v>
      </c>
      <c r="BH1018" s="1">
        <v>0.41379310344827586</v>
      </c>
      <c r="BI1018" s="1">
        <v>16.310344827586206</v>
      </c>
      <c r="BJ1018" s="1">
        <v>29</v>
      </c>
      <c r="BK1018" s="1">
        <v>14274.103448275862</v>
      </c>
      <c r="BL1018" s="1">
        <v>66</v>
      </c>
      <c r="BM1018" s="1">
        <v>36.413793103448278</v>
      </c>
      <c r="BN1018" s="1">
        <v>560.71149425287354</v>
      </c>
      <c r="BO1018" s="1">
        <v>3.5689655172413794</v>
      </c>
      <c r="BP1018">
        <f>IFERROR(VLOOKUP(C1018,'[2]Øyer per selskap'!$A$2:$D$43,4,FALSE),0)</f>
        <v>0</v>
      </c>
      <c r="BQ1018">
        <f>IFERROR(VLOOKUP(C1018,'[1]Pivot 28112017 - VIR 2018'!$D$4:$E$117,2,FALSE),0)</f>
        <v>4.45</v>
      </c>
      <c r="BR1018">
        <v>246.69</v>
      </c>
    </row>
    <row r="1019" spans="1:70" x14ac:dyDescent="0.25">
      <c r="A1019" t="s">
        <v>1577</v>
      </c>
      <c r="B1019" t="s">
        <v>1569</v>
      </c>
      <c r="C1019">
        <v>987059729</v>
      </c>
      <c r="D1019" t="s">
        <v>1570</v>
      </c>
      <c r="E1019">
        <v>2014</v>
      </c>
      <c r="F1019">
        <v>0</v>
      </c>
      <c r="G1019">
        <v>0</v>
      </c>
      <c r="H1019">
        <v>0</v>
      </c>
      <c r="I1019">
        <v>0</v>
      </c>
      <c r="J1019">
        <v>392</v>
      </c>
      <c r="K1019">
        <v>173</v>
      </c>
      <c r="L1019">
        <v>1266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413.65</v>
      </c>
      <c r="AE1019">
        <v>0</v>
      </c>
      <c r="AF1019">
        <v>0</v>
      </c>
      <c r="AG1019">
        <v>4344</v>
      </c>
      <c r="AH1019">
        <v>2349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179</v>
      </c>
      <c r="BA1019">
        <v>94</v>
      </c>
      <c r="BB1019">
        <v>0</v>
      </c>
      <c r="BC1019" s="1">
        <v>0</v>
      </c>
      <c r="BD1019" s="1">
        <v>0</v>
      </c>
      <c r="BE1019" s="1">
        <v>0</v>
      </c>
      <c r="BF1019" s="1">
        <v>29</v>
      </c>
      <c r="BG1019" s="1">
        <v>0.34482758620689657</v>
      </c>
      <c r="BH1019" s="1">
        <v>0.41379310344827586</v>
      </c>
      <c r="BI1019" s="1">
        <v>16.310344827586206</v>
      </c>
      <c r="BJ1019" s="1">
        <v>29</v>
      </c>
      <c r="BK1019" s="1">
        <v>14274.103448275862</v>
      </c>
      <c r="BL1019" s="1">
        <v>66</v>
      </c>
      <c r="BM1019" s="1">
        <v>36.413793103448278</v>
      </c>
      <c r="BN1019" s="1">
        <v>560.71149425287354</v>
      </c>
      <c r="BO1019" s="1">
        <v>3.5689655172413794</v>
      </c>
      <c r="BP1019">
        <f>IFERROR(VLOOKUP(C1019,'[2]Øyer per selskap'!$A$2:$D$43,4,FALSE),0)</f>
        <v>0</v>
      </c>
      <c r="BQ1019">
        <f>IFERROR(VLOOKUP(C1019,'[1]Pivot 28112017 - VIR 2018'!$D$4:$E$117,2,FALSE),0)</f>
        <v>4.45</v>
      </c>
      <c r="BR1019">
        <v>246.69</v>
      </c>
    </row>
    <row r="1020" spans="1:70" x14ac:dyDescent="0.25">
      <c r="A1020" t="s">
        <v>1578</v>
      </c>
      <c r="B1020" t="s">
        <v>1569</v>
      </c>
      <c r="C1020">
        <v>987059729</v>
      </c>
      <c r="D1020" t="s">
        <v>1570</v>
      </c>
      <c r="E1020">
        <v>2015</v>
      </c>
      <c r="F1020">
        <v>0</v>
      </c>
      <c r="G1020">
        <v>0</v>
      </c>
      <c r="H1020">
        <v>0</v>
      </c>
      <c r="I1020">
        <v>0</v>
      </c>
      <c r="J1020">
        <v>392</v>
      </c>
      <c r="K1020">
        <v>172</v>
      </c>
      <c r="L1020">
        <v>1445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413.65</v>
      </c>
      <c r="AE1020">
        <v>0</v>
      </c>
      <c r="AF1020">
        <v>0</v>
      </c>
      <c r="AG1020">
        <v>4172</v>
      </c>
      <c r="AH1020">
        <v>1957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 s="1">
        <v>0</v>
      </c>
      <c r="BD1020" s="1">
        <v>0</v>
      </c>
      <c r="BE1020" s="1">
        <v>0</v>
      </c>
      <c r="BF1020" s="1">
        <v>29</v>
      </c>
      <c r="BG1020" s="1">
        <v>0.34482758620689657</v>
      </c>
      <c r="BH1020" s="1">
        <v>0.41379310344827586</v>
      </c>
      <c r="BI1020" s="1">
        <v>16.310344827586206</v>
      </c>
      <c r="BJ1020" s="1">
        <v>29</v>
      </c>
      <c r="BK1020" s="1">
        <v>14274.103448275862</v>
      </c>
      <c r="BL1020" s="1">
        <v>66</v>
      </c>
      <c r="BM1020" s="1">
        <v>36.413793103448278</v>
      </c>
      <c r="BN1020" s="1">
        <v>560.71149425287354</v>
      </c>
      <c r="BO1020" s="1">
        <v>3.5689655172413794</v>
      </c>
      <c r="BP1020">
        <f>IFERROR(VLOOKUP(C1020,'[2]Øyer per selskap'!$A$2:$D$43,4,FALSE),0)</f>
        <v>0</v>
      </c>
      <c r="BQ1020">
        <f>IFERROR(VLOOKUP(C1020,'[1]Pivot 28112017 - VIR 2018'!$D$4:$E$117,2,FALSE),0)</f>
        <v>4.45</v>
      </c>
      <c r="BR1020">
        <v>246.69</v>
      </c>
    </row>
    <row r="1021" spans="1:70" x14ac:dyDescent="0.25">
      <c r="A1021" t="s">
        <v>1579</v>
      </c>
      <c r="B1021" t="s">
        <v>1569</v>
      </c>
      <c r="C1021">
        <v>987059729</v>
      </c>
      <c r="D1021" t="s">
        <v>1570</v>
      </c>
      <c r="E1021">
        <v>2016</v>
      </c>
      <c r="F1021">
        <v>0</v>
      </c>
      <c r="G1021">
        <v>0</v>
      </c>
      <c r="H1021">
        <v>0</v>
      </c>
      <c r="I1021">
        <v>0</v>
      </c>
      <c r="J1021">
        <v>392</v>
      </c>
      <c r="K1021">
        <v>172</v>
      </c>
      <c r="L1021">
        <v>1400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413.65</v>
      </c>
      <c r="AE1021">
        <v>0</v>
      </c>
      <c r="AF1021">
        <v>0</v>
      </c>
      <c r="AG1021">
        <v>4000</v>
      </c>
      <c r="AH1021">
        <v>1565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 s="1">
        <v>0</v>
      </c>
      <c r="BD1021" s="1">
        <v>0</v>
      </c>
      <c r="BE1021" s="1">
        <v>0</v>
      </c>
      <c r="BF1021" s="1">
        <v>29</v>
      </c>
      <c r="BG1021" s="1">
        <v>0.34482758620689657</v>
      </c>
      <c r="BH1021" s="1">
        <v>0.41379310344827586</v>
      </c>
      <c r="BI1021" s="1">
        <v>16.310344827586206</v>
      </c>
      <c r="BJ1021" s="1">
        <v>29</v>
      </c>
      <c r="BK1021" s="1">
        <v>14274.103448275862</v>
      </c>
      <c r="BL1021" s="1">
        <v>66</v>
      </c>
      <c r="BM1021" s="1">
        <v>36.413793103448278</v>
      </c>
      <c r="BN1021" s="1">
        <v>560.71149425287354</v>
      </c>
      <c r="BO1021" s="1">
        <v>3.5689655172413794</v>
      </c>
      <c r="BP1021">
        <f>IFERROR(VLOOKUP(C1021,'[2]Øyer per selskap'!$A$2:$D$43,4,FALSE),0)</f>
        <v>0</v>
      </c>
      <c r="BQ1021">
        <f>IFERROR(VLOOKUP(C1021,'[1]Pivot 28112017 - VIR 2018'!$D$4:$E$117,2,FALSE),0)</f>
        <v>4.45</v>
      </c>
      <c r="BR1021">
        <v>246.69</v>
      </c>
    </row>
    <row r="1022" spans="1:70" x14ac:dyDescent="0.25">
      <c r="A1022" t="s">
        <v>1799</v>
      </c>
      <c r="B1022" t="s">
        <v>1645</v>
      </c>
      <c r="C1022">
        <v>996325458</v>
      </c>
      <c r="D1022" t="s">
        <v>1646</v>
      </c>
      <c r="E1022">
        <v>2007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P1022">
        <f>IFERROR(VLOOKUP(C1022,'[2]Øyer per selskap'!$A$2:$D$43,4,FALSE),0)</f>
        <v>0</v>
      </c>
      <c r="BQ1022">
        <f>IFERROR(VLOOKUP(C1022,'[1]Pivot 28112017 - VIR 2018'!$D$4:$E$117,2,FALSE),0)</f>
        <v>0</v>
      </c>
      <c r="BR1022">
        <v>247.85</v>
      </c>
    </row>
    <row r="1023" spans="1:70" x14ac:dyDescent="0.25">
      <c r="A1023" t="s">
        <v>1800</v>
      </c>
      <c r="B1023" t="s">
        <v>1645</v>
      </c>
      <c r="C1023">
        <v>996325458</v>
      </c>
      <c r="D1023" t="s">
        <v>1646</v>
      </c>
      <c r="E1023">
        <v>2008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P1023">
        <f>IFERROR(VLOOKUP(C1023,'[2]Øyer per selskap'!$A$2:$D$43,4,FALSE),0)</f>
        <v>0</v>
      </c>
      <c r="BQ1023">
        <f>IFERROR(VLOOKUP(C1023,'[1]Pivot 28112017 - VIR 2018'!$D$4:$E$117,2,FALSE),0)</f>
        <v>0</v>
      </c>
      <c r="BR1023">
        <v>247.85</v>
      </c>
    </row>
    <row r="1024" spans="1:70" x14ac:dyDescent="0.25">
      <c r="A1024" t="s">
        <v>1801</v>
      </c>
      <c r="B1024" t="s">
        <v>1645</v>
      </c>
      <c r="C1024">
        <v>996325458</v>
      </c>
      <c r="D1024" t="s">
        <v>1646</v>
      </c>
      <c r="E1024">
        <v>2009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P1024">
        <f>IFERROR(VLOOKUP(C1024,'[2]Øyer per selskap'!$A$2:$D$43,4,FALSE),0)</f>
        <v>0</v>
      </c>
      <c r="BQ1024">
        <f>IFERROR(VLOOKUP(C1024,'[1]Pivot 28112017 - VIR 2018'!$D$4:$E$117,2,FALSE),0)</f>
        <v>0</v>
      </c>
      <c r="BR1024">
        <v>247.85</v>
      </c>
    </row>
    <row r="1025" spans="1:70" x14ac:dyDescent="0.25">
      <c r="A1025" t="s">
        <v>1802</v>
      </c>
      <c r="B1025" t="s">
        <v>1645</v>
      </c>
      <c r="C1025">
        <v>996325458</v>
      </c>
      <c r="D1025" t="s">
        <v>1646</v>
      </c>
      <c r="E1025">
        <v>2010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P1025">
        <f>IFERROR(VLOOKUP(C1025,'[2]Øyer per selskap'!$A$2:$D$43,4,FALSE),0)</f>
        <v>0</v>
      </c>
      <c r="BQ1025">
        <f>IFERROR(VLOOKUP(C1025,'[1]Pivot 28112017 - VIR 2018'!$D$4:$E$117,2,FALSE),0)</f>
        <v>0</v>
      </c>
      <c r="BR1025">
        <v>247.85</v>
      </c>
    </row>
    <row r="1026" spans="1:70" x14ac:dyDescent="0.25">
      <c r="A1026" t="s">
        <v>1803</v>
      </c>
      <c r="B1026" t="s">
        <v>1645</v>
      </c>
      <c r="C1026">
        <v>996325458</v>
      </c>
      <c r="D1026" t="s">
        <v>1646</v>
      </c>
      <c r="E1026">
        <v>2011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P1026">
        <f>IFERROR(VLOOKUP(C1026,'[2]Øyer per selskap'!$A$2:$D$43,4,FALSE),0)</f>
        <v>0</v>
      </c>
      <c r="BQ1026">
        <f>IFERROR(VLOOKUP(C1026,'[1]Pivot 28112017 - VIR 2018'!$D$4:$E$117,2,FALSE),0)</f>
        <v>0</v>
      </c>
      <c r="BR1026">
        <v>247.85</v>
      </c>
    </row>
    <row r="1027" spans="1:70" x14ac:dyDescent="0.25">
      <c r="A1027" t="s">
        <v>1804</v>
      </c>
      <c r="B1027" t="s">
        <v>1645</v>
      </c>
      <c r="C1027">
        <v>996325458</v>
      </c>
      <c r="D1027" t="s">
        <v>1646</v>
      </c>
      <c r="E1027">
        <v>2012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>
        <f>IFERROR(VLOOKUP(C1027,'[2]Øyer per selskap'!$A$2:$D$43,4,FALSE),0)</f>
        <v>0</v>
      </c>
      <c r="BQ1027">
        <f>IFERROR(VLOOKUP(C1027,'[1]Pivot 28112017 - VIR 2018'!$D$4:$E$117,2,FALSE),0)</f>
        <v>0</v>
      </c>
      <c r="BR1027">
        <v>247.85</v>
      </c>
    </row>
    <row r="1028" spans="1:70" x14ac:dyDescent="0.25">
      <c r="A1028" t="s">
        <v>1644</v>
      </c>
      <c r="B1028" t="s">
        <v>1645</v>
      </c>
      <c r="C1028">
        <v>996325458</v>
      </c>
      <c r="D1028" t="s">
        <v>1646</v>
      </c>
      <c r="E1028">
        <v>2013</v>
      </c>
      <c r="F1028">
        <v>0</v>
      </c>
      <c r="G1028">
        <v>0</v>
      </c>
      <c r="H1028">
        <v>0</v>
      </c>
      <c r="I1028">
        <v>0</v>
      </c>
      <c r="J1028">
        <v>10448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118104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14196</v>
      </c>
      <c r="BB1028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>
        <f>IFERROR(VLOOKUP(C1028,'[2]Øyer per selskap'!$A$2:$D$43,4,FALSE),0)</f>
        <v>0</v>
      </c>
      <c r="BQ1028">
        <f>IFERROR(VLOOKUP(C1028,'[1]Pivot 28112017 - VIR 2018'!$D$4:$E$117,2,FALSE),0)</f>
        <v>0</v>
      </c>
      <c r="BR1028">
        <v>247.85</v>
      </c>
    </row>
    <row r="1029" spans="1:70" x14ac:dyDescent="0.25">
      <c r="A1029" t="s">
        <v>1647</v>
      </c>
      <c r="B1029" t="s">
        <v>1645</v>
      </c>
      <c r="C1029">
        <v>996325458</v>
      </c>
      <c r="D1029" t="s">
        <v>1646</v>
      </c>
      <c r="E1029">
        <v>2014</v>
      </c>
      <c r="F1029">
        <v>0</v>
      </c>
      <c r="G1029">
        <v>0</v>
      </c>
      <c r="H1029">
        <v>0</v>
      </c>
      <c r="I1029">
        <v>0</v>
      </c>
      <c r="J1029">
        <v>8820</v>
      </c>
      <c r="K1029">
        <v>0</v>
      </c>
      <c r="L1029">
        <v>0</v>
      </c>
      <c r="M1029">
        <v>0</v>
      </c>
      <c r="N1029">
        <v>1073</v>
      </c>
      <c r="O1029">
        <v>4012</v>
      </c>
      <c r="P1029">
        <v>3194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98294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16824</v>
      </c>
      <c r="BB1029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>
        <f>IFERROR(VLOOKUP(C1029,'[2]Øyer per selskap'!$A$2:$D$43,4,FALSE),0)</f>
        <v>0</v>
      </c>
      <c r="BQ1029">
        <f>IFERROR(VLOOKUP(C1029,'[1]Pivot 28112017 - VIR 2018'!$D$4:$E$117,2,FALSE),0)</f>
        <v>0</v>
      </c>
      <c r="BR1029">
        <v>247.85</v>
      </c>
    </row>
    <row r="1030" spans="1:70" x14ac:dyDescent="0.25">
      <c r="A1030" t="s">
        <v>1648</v>
      </c>
      <c r="B1030" t="s">
        <v>1645</v>
      </c>
      <c r="C1030">
        <v>996325458</v>
      </c>
      <c r="D1030" t="s">
        <v>1646</v>
      </c>
      <c r="E1030">
        <v>2015</v>
      </c>
      <c r="F1030">
        <v>0</v>
      </c>
      <c r="G1030">
        <v>0</v>
      </c>
      <c r="H1030">
        <v>0</v>
      </c>
      <c r="I1030">
        <v>0</v>
      </c>
      <c r="J1030">
        <v>8821</v>
      </c>
      <c r="K1030">
        <v>0</v>
      </c>
      <c r="L1030">
        <v>0</v>
      </c>
      <c r="M1030">
        <v>0</v>
      </c>
      <c r="N1030">
        <v>487</v>
      </c>
      <c r="O1030">
        <v>6479</v>
      </c>
      <c r="P1030">
        <v>4490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47488.69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103675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118437</v>
      </c>
      <c r="BB1030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>
        <f>IFERROR(VLOOKUP(C1030,'[2]Øyer per selskap'!$A$2:$D$43,4,FALSE),0)</f>
        <v>0</v>
      </c>
      <c r="BQ1030">
        <f>IFERROR(VLOOKUP(C1030,'[1]Pivot 28112017 - VIR 2018'!$D$4:$E$117,2,FALSE),0)</f>
        <v>0</v>
      </c>
      <c r="BR1030">
        <v>247.85</v>
      </c>
    </row>
    <row r="1031" spans="1:70" x14ac:dyDescent="0.25">
      <c r="A1031" t="s">
        <v>1649</v>
      </c>
      <c r="B1031" t="s">
        <v>1645</v>
      </c>
      <c r="C1031">
        <v>996325458</v>
      </c>
      <c r="D1031" t="s">
        <v>1646</v>
      </c>
      <c r="E1031">
        <v>2016</v>
      </c>
      <c r="F1031">
        <v>0</v>
      </c>
      <c r="G1031">
        <v>0</v>
      </c>
      <c r="H1031">
        <v>0</v>
      </c>
      <c r="I1031">
        <v>0</v>
      </c>
      <c r="J1031">
        <v>9765</v>
      </c>
      <c r="K1031">
        <v>0</v>
      </c>
      <c r="L1031">
        <v>0</v>
      </c>
      <c r="M1031">
        <v>0</v>
      </c>
      <c r="N1031">
        <v>357</v>
      </c>
      <c r="O1031">
        <v>3788</v>
      </c>
      <c r="P1031">
        <v>3494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47488.69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93980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22703</v>
      </c>
      <c r="BB103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>
        <f>IFERROR(VLOOKUP(C1031,'[2]Øyer per selskap'!$A$2:$D$43,4,FALSE),0)</f>
        <v>0</v>
      </c>
      <c r="BQ1031">
        <f>IFERROR(VLOOKUP(C1031,'[1]Pivot 28112017 - VIR 2018'!$D$4:$E$117,2,FALSE),0)</f>
        <v>0</v>
      </c>
      <c r="BR1031">
        <v>247.85</v>
      </c>
    </row>
    <row r="1032" spans="1:70" x14ac:dyDescent="0.25">
      <c r="A1032" t="s">
        <v>1256</v>
      </c>
      <c r="B1032" t="s">
        <v>1257</v>
      </c>
      <c r="C1032">
        <v>979951140</v>
      </c>
      <c r="D1032" t="s">
        <v>1258</v>
      </c>
      <c r="E1032">
        <v>2007</v>
      </c>
      <c r="F1032">
        <v>0</v>
      </c>
      <c r="G1032">
        <v>0</v>
      </c>
      <c r="H1032">
        <v>0</v>
      </c>
      <c r="I1032">
        <v>4026</v>
      </c>
      <c r="J1032">
        <v>0</v>
      </c>
      <c r="K1032">
        <v>48</v>
      </c>
      <c r="L1032">
        <v>0</v>
      </c>
      <c r="M1032">
        <v>7888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4746</v>
      </c>
      <c r="W1032">
        <v>672</v>
      </c>
      <c r="X1032">
        <v>134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2973</v>
      </c>
      <c r="AF1032">
        <v>35200</v>
      </c>
      <c r="AG1032">
        <v>1249</v>
      </c>
      <c r="AH1032">
        <v>0</v>
      </c>
      <c r="AI1032">
        <v>213</v>
      </c>
      <c r="AJ1032">
        <v>116</v>
      </c>
      <c r="AK1032">
        <v>168</v>
      </c>
      <c r="AL1032">
        <v>169</v>
      </c>
      <c r="AM1032">
        <v>0</v>
      </c>
      <c r="AN1032">
        <v>0</v>
      </c>
      <c r="AO1032">
        <v>0</v>
      </c>
      <c r="AP1032">
        <v>48</v>
      </c>
      <c r="AQ1032">
        <v>1249</v>
      </c>
      <c r="AR1032">
        <v>216</v>
      </c>
      <c r="AS1032">
        <v>5697</v>
      </c>
      <c r="AT1032">
        <v>8</v>
      </c>
      <c r="AU1032">
        <v>0</v>
      </c>
      <c r="AV1032">
        <v>0</v>
      </c>
      <c r="AW1032">
        <v>49</v>
      </c>
      <c r="AX1032">
        <v>3</v>
      </c>
      <c r="AY1032">
        <v>5299</v>
      </c>
      <c r="AZ1032">
        <v>0</v>
      </c>
      <c r="BA1032">
        <v>0</v>
      </c>
      <c r="BB1032">
        <v>0</v>
      </c>
      <c r="BC1032" s="1">
        <v>0</v>
      </c>
      <c r="BD1032" s="1">
        <v>0</v>
      </c>
      <c r="BE1032" s="1">
        <v>0</v>
      </c>
      <c r="BF1032" s="1">
        <v>5286</v>
      </c>
      <c r="BG1032" s="1">
        <v>0.12580401059402194</v>
      </c>
      <c r="BH1032" s="1">
        <v>0.17272039349224366</v>
      </c>
      <c r="BI1032" s="1">
        <v>14.311577752553916</v>
      </c>
      <c r="BJ1032" s="1">
        <v>26.014377601210747</v>
      </c>
      <c r="BK1032" s="1">
        <v>40010.806659099508</v>
      </c>
      <c r="BL1032" s="1">
        <v>61.97105561861521</v>
      </c>
      <c r="BM1032" s="1">
        <v>61.023836549375709</v>
      </c>
      <c r="BN1032" s="1">
        <v>351.2827531845125</v>
      </c>
      <c r="BO1032" s="1">
        <v>5.3678027867095315</v>
      </c>
      <c r="BP1032">
        <f>IFERROR(VLOOKUP(C1032,'[2]Øyer per selskap'!$A$2:$D$43,4,FALSE),0)</f>
        <v>0</v>
      </c>
      <c r="BQ1032">
        <f>IFERROR(VLOOKUP(C1032,'[1]Pivot 28112017 - VIR 2018'!$D$4:$E$117,2,FALSE),0)</f>
        <v>49.195999999999998</v>
      </c>
      <c r="BR1032">
        <v>276.60000000000002</v>
      </c>
    </row>
    <row r="1033" spans="1:70" x14ac:dyDescent="0.25">
      <c r="A1033" t="s">
        <v>1259</v>
      </c>
      <c r="B1033" t="s">
        <v>1257</v>
      </c>
      <c r="C1033">
        <v>979951140</v>
      </c>
      <c r="D1033" t="s">
        <v>1258</v>
      </c>
      <c r="E1033">
        <v>2008</v>
      </c>
      <c r="F1033">
        <v>0</v>
      </c>
      <c r="G1033">
        <v>0</v>
      </c>
      <c r="H1033">
        <v>0</v>
      </c>
      <c r="I1033">
        <v>4040</v>
      </c>
      <c r="J1033">
        <v>0</v>
      </c>
      <c r="K1033">
        <v>48</v>
      </c>
      <c r="L1033">
        <v>0</v>
      </c>
      <c r="M1033">
        <v>7031</v>
      </c>
      <c r="N1033">
        <v>0</v>
      </c>
      <c r="O1033">
        <v>0</v>
      </c>
      <c r="P1033">
        <v>0</v>
      </c>
      <c r="Q1033">
        <v>0</v>
      </c>
      <c r="R1033">
        <v>241</v>
      </c>
      <c r="S1033">
        <v>0</v>
      </c>
      <c r="T1033">
        <v>0</v>
      </c>
      <c r="U1033">
        <v>0</v>
      </c>
      <c r="V1033">
        <v>6100</v>
      </c>
      <c r="W1033">
        <v>357</v>
      </c>
      <c r="X1033">
        <v>505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2957</v>
      </c>
      <c r="AF1033">
        <v>33056</v>
      </c>
      <c r="AG1033">
        <v>1201</v>
      </c>
      <c r="AH1033">
        <v>0</v>
      </c>
      <c r="AI1033">
        <v>207</v>
      </c>
      <c r="AJ1033">
        <v>116</v>
      </c>
      <c r="AK1033">
        <v>169</v>
      </c>
      <c r="AL1033">
        <v>398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245</v>
      </c>
      <c r="AS1033">
        <v>6344</v>
      </c>
      <c r="AT1033">
        <v>118</v>
      </c>
      <c r="AU1033">
        <v>0</v>
      </c>
      <c r="AV1033">
        <v>0</v>
      </c>
      <c r="AW1033">
        <v>50</v>
      </c>
      <c r="AX1033">
        <v>3</v>
      </c>
      <c r="AY1033">
        <v>5660</v>
      </c>
      <c r="AZ1033">
        <v>145</v>
      </c>
      <c r="BA1033">
        <v>0</v>
      </c>
      <c r="BB1033">
        <v>0</v>
      </c>
      <c r="BP1033">
        <f>IFERROR(VLOOKUP(C1033,'[2]Øyer per selskap'!$A$2:$D$43,4,FALSE),0)</f>
        <v>0</v>
      </c>
      <c r="BQ1033">
        <f>IFERROR(VLOOKUP(C1033,'[1]Pivot 28112017 - VIR 2018'!$D$4:$E$117,2,FALSE),0)</f>
        <v>49.195999999999998</v>
      </c>
      <c r="BR1033">
        <v>276.60000000000002</v>
      </c>
    </row>
    <row r="1034" spans="1:70" x14ac:dyDescent="0.25">
      <c r="A1034" t="s">
        <v>1260</v>
      </c>
      <c r="B1034" t="s">
        <v>1257</v>
      </c>
      <c r="C1034">
        <v>979951140</v>
      </c>
      <c r="D1034" t="s">
        <v>1258</v>
      </c>
      <c r="E1034">
        <v>2009</v>
      </c>
      <c r="F1034">
        <v>0</v>
      </c>
      <c r="G1034">
        <v>0</v>
      </c>
      <c r="H1034">
        <v>0</v>
      </c>
      <c r="I1034">
        <v>4139</v>
      </c>
      <c r="J1034">
        <v>0</v>
      </c>
      <c r="K1034">
        <v>48</v>
      </c>
      <c r="L1034">
        <v>0</v>
      </c>
      <c r="M1034">
        <v>7303</v>
      </c>
      <c r="N1034">
        <v>0</v>
      </c>
      <c r="O1034">
        <v>0</v>
      </c>
      <c r="P1034">
        <v>0</v>
      </c>
      <c r="Q1034">
        <v>0</v>
      </c>
      <c r="R1034">
        <v>201</v>
      </c>
      <c r="S1034">
        <v>0</v>
      </c>
      <c r="T1034">
        <v>0</v>
      </c>
      <c r="U1034">
        <v>0</v>
      </c>
      <c r="V1034">
        <v>8286</v>
      </c>
      <c r="W1034">
        <v>361</v>
      </c>
      <c r="X1034">
        <v>517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3036</v>
      </c>
      <c r="AF1034">
        <v>30522</v>
      </c>
      <c r="AG1034">
        <v>1152</v>
      </c>
      <c r="AH1034">
        <v>0</v>
      </c>
      <c r="AI1034">
        <v>210</v>
      </c>
      <c r="AJ1034">
        <v>115</v>
      </c>
      <c r="AK1034">
        <v>172</v>
      </c>
      <c r="AL1034">
        <v>161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295</v>
      </c>
      <c r="AS1034">
        <v>7766</v>
      </c>
      <c r="AT1034">
        <v>0</v>
      </c>
      <c r="AU1034">
        <v>0</v>
      </c>
      <c r="AV1034">
        <v>0</v>
      </c>
      <c r="AW1034">
        <v>54</v>
      </c>
      <c r="AX1034">
        <v>3</v>
      </c>
      <c r="AY1034">
        <v>5904</v>
      </c>
      <c r="AZ1034">
        <v>201</v>
      </c>
      <c r="BA1034">
        <v>0</v>
      </c>
      <c r="BB1034">
        <v>0</v>
      </c>
      <c r="BP1034">
        <f>IFERROR(VLOOKUP(C1034,'[2]Øyer per selskap'!$A$2:$D$43,4,FALSE),0)</f>
        <v>0</v>
      </c>
      <c r="BQ1034">
        <f>IFERROR(VLOOKUP(C1034,'[1]Pivot 28112017 - VIR 2018'!$D$4:$E$117,2,FALSE),0)</f>
        <v>49.195999999999998</v>
      </c>
      <c r="BR1034">
        <v>276.60000000000002</v>
      </c>
    </row>
    <row r="1035" spans="1:70" x14ac:dyDescent="0.25">
      <c r="A1035" t="s">
        <v>1261</v>
      </c>
      <c r="B1035" t="s">
        <v>1257</v>
      </c>
      <c r="C1035">
        <v>979951140</v>
      </c>
      <c r="D1035" t="s">
        <v>1258</v>
      </c>
      <c r="E1035">
        <v>2010</v>
      </c>
      <c r="F1035">
        <v>0</v>
      </c>
      <c r="G1035">
        <v>0</v>
      </c>
      <c r="H1035">
        <v>0</v>
      </c>
      <c r="I1035">
        <v>4262</v>
      </c>
      <c r="J1035">
        <v>0</v>
      </c>
      <c r="K1035">
        <v>63</v>
      </c>
      <c r="L1035">
        <v>0</v>
      </c>
      <c r="M1035">
        <v>8694</v>
      </c>
      <c r="N1035">
        <v>0</v>
      </c>
      <c r="O1035">
        <v>0</v>
      </c>
      <c r="P1035">
        <v>0</v>
      </c>
      <c r="Q1035">
        <v>0</v>
      </c>
      <c r="R1035">
        <v>175</v>
      </c>
      <c r="S1035">
        <v>0</v>
      </c>
      <c r="T1035">
        <v>0</v>
      </c>
      <c r="U1035">
        <v>0</v>
      </c>
      <c r="V1035">
        <v>8600</v>
      </c>
      <c r="W1035">
        <v>-365</v>
      </c>
      <c r="X1035">
        <v>508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197.42</v>
      </c>
      <c r="AE1035">
        <v>3071</v>
      </c>
      <c r="AF1035">
        <v>30464</v>
      </c>
      <c r="AG1035">
        <v>1731</v>
      </c>
      <c r="AH1035">
        <v>0</v>
      </c>
      <c r="AI1035">
        <v>213</v>
      </c>
      <c r="AJ1035">
        <v>115</v>
      </c>
      <c r="AK1035">
        <v>172</v>
      </c>
      <c r="AL1035">
        <v>630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355</v>
      </c>
      <c r="AS1035">
        <v>9122</v>
      </c>
      <c r="AT1035">
        <v>0</v>
      </c>
      <c r="AU1035">
        <v>0</v>
      </c>
      <c r="AV1035">
        <v>0</v>
      </c>
      <c r="AW1035">
        <v>54</v>
      </c>
      <c r="AX1035">
        <v>3</v>
      </c>
      <c r="AY1035">
        <v>4846</v>
      </c>
      <c r="AZ1035">
        <v>110</v>
      </c>
      <c r="BA1035">
        <v>0</v>
      </c>
      <c r="BB1035">
        <v>0</v>
      </c>
      <c r="BP1035">
        <f>IFERROR(VLOOKUP(C1035,'[2]Øyer per selskap'!$A$2:$D$43,4,FALSE),0)</f>
        <v>0</v>
      </c>
      <c r="BQ1035">
        <f>IFERROR(VLOOKUP(C1035,'[1]Pivot 28112017 - VIR 2018'!$D$4:$E$117,2,FALSE),0)</f>
        <v>49.195999999999998</v>
      </c>
      <c r="BR1035">
        <v>276.60000000000002</v>
      </c>
    </row>
    <row r="1036" spans="1:70" x14ac:dyDescent="0.25">
      <c r="A1036" t="s">
        <v>1262</v>
      </c>
      <c r="B1036" t="s">
        <v>1257</v>
      </c>
      <c r="C1036">
        <v>979951140</v>
      </c>
      <c r="D1036" t="s">
        <v>1258</v>
      </c>
      <c r="E1036">
        <v>2011</v>
      </c>
      <c r="F1036">
        <v>0</v>
      </c>
      <c r="G1036">
        <v>0</v>
      </c>
      <c r="H1036">
        <v>0</v>
      </c>
      <c r="I1036">
        <v>3454</v>
      </c>
      <c r="J1036">
        <v>0</v>
      </c>
      <c r="K1036">
        <v>74</v>
      </c>
      <c r="L1036">
        <v>0</v>
      </c>
      <c r="M1036">
        <v>10298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6119</v>
      </c>
      <c r="W1036">
        <v>2666</v>
      </c>
      <c r="X1036">
        <v>1098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197.42</v>
      </c>
      <c r="AE1036">
        <v>3120</v>
      </c>
      <c r="AF1036">
        <v>31756</v>
      </c>
      <c r="AG1036">
        <v>1657</v>
      </c>
      <c r="AH1036">
        <v>0</v>
      </c>
      <c r="AI1036">
        <v>214</v>
      </c>
      <c r="AJ1036">
        <v>115</v>
      </c>
      <c r="AK1036">
        <v>175</v>
      </c>
      <c r="AL1036">
        <v>2334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437</v>
      </c>
      <c r="AS1036">
        <v>11470</v>
      </c>
      <c r="AT1036">
        <v>0</v>
      </c>
      <c r="AU1036">
        <v>0</v>
      </c>
      <c r="AV1036">
        <v>0</v>
      </c>
      <c r="AW1036">
        <v>57</v>
      </c>
      <c r="AX1036">
        <v>3</v>
      </c>
      <c r="AY1036">
        <v>7079</v>
      </c>
      <c r="AZ1036">
        <v>407</v>
      </c>
      <c r="BA1036">
        <v>0</v>
      </c>
      <c r="BB1036">
        <v>0</v>
      </c>
      <c r="BP1036">
        <f>IFERROR(VLOOKUP(C1036,'[2]Øyer per selskap'!$A$2:$D$43,4,FALSE),0)</f>
        <v>0</v>
      </c>
      <c r="BQ1036">
        <f>IFERROR(VLOOKUP(C1036,'[1]Pivot 28112017 - VIR 2018'!$D$4:$E$117,2,FALSE),0)</f>
        <v>49.195999999999998</v>
      </c>
      <c r="BR1036">
        <v>276.60000000000002</v>
      </c>
    </row>
    <row r="1037" spans="1:70" x14ac:dyDescent="0.25">
      <c r="A1037" t="s">
        <v>1263</v>
      </c>
      <c r="B1037" t="s">
        <v>1257</v>
      </c>
      <c r="C1037">
        <v>979951140</v>
      </c>
      <c r="D1037" t="s">
        <v>1258</v>
      </c>
      <c r="E1037">
        <v>2012</v>
      </c>
      <c r="F1037">
        <v>0</v>
      </c>
      <c r="G1037">
        <v>0</v>
      </c>
      <c r="H1037">
        <v>0</v>
      </c>
      <c r="I1037">
        <v>3437</v>
      </c>
      <c r="J1037">
        <v>0</v>
      </c>
      <c r="K1037">
        <v>74</v>
      </c>
      <c r="L1037">
        <v>0</v>
      </c>
      <c r="M1037">
        <v>11681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6663</v>
      </c>
      <c r="W1037">
        <v>849</v>
      </c>
      <c r="X1037">
        <v>1474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197.42</v>
      </c>
      <c r="AE1037">
        <v>3180</v>
      </c>
      <c r="AF1037">
        <v>40457</v>
      </c>
      <c r="AG1037">
        <v>1598</v>
      </c>
      <c r="AH1037">
        <v>0</v>
      </c>
      <c r="AI1037">
        <v>213</v>
      </c>
      <c r="AJ1037">
        <v>116</v>
      </c>
      <c r="AK1037">
        <v>186</v>
      </c>
      <c r="AL1037">
        <v>592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450</v>
      </c>
      <c r="AS1037">
        <v>11390</v>
      </c>
      <c r="AT1037">
        <v>0</v>
      </c>
      <c r="AU1037">
        <v>0</v>
      </c>
      <c r="AV1037">
        <v>0</v>
      </c>
      <c r="AW1037">
        <v>67</v>
      </c>
      <c r="AX1037">
        <v>3</v>
      </c>
      <c r="AY1037">
        <v>6577</v>
      </c>
      <c r="AZ1037">
        <v>265</v>
      </c>
      <c r="BA1037">
        <v>0</v>
      </c>
      <c r="BB1037">
        <v>0</v>
      </c>
      <c r="BP1037">
        <f>IFERROR(VLOOKUP(C1037,'[2]Øyer per selskap'!$A$2:$D$43,4,FALSE),0)</f>
        <v>0</v>
      </c>
      <c r="BQ1037">
        <f>IFERROR(VLOOKUP(C1037,'[1]Pivot 28112017 - VIR 2018'!$D$4:$E$117,2,FALSE),0)</f>
        <v>49.195999999999998</v>
      </c>
      <c r="BR1037">
        <v>276.60000000000002</v>
      </c>
    </row>
    <row r="1038" spans="1:70" x14ac:dyDescent="0.25">
      <c r="A1038" t="s">
        <v>1264</v>
      </c>
      <c r="B1038" t="s">
        <v>1257</v>
      </c>
      <c r="C1038">
        <v>979951140</v>
      </c>
      <c r="D1038" t="s">
        <v>1258</v>
      </c>
      <c r="E1038">
        <v>2013</v>
      </c>
      <c r="F1038">
        <v>0</v>
      </c>
      <c r="G1038">
        <v>0</v>
      </c>
      <c r="H1038">
        <v>0</v>
      </c>
      <c r="I1038">
        <v>3349</v>
      </c>
      <c r="J1038">
        <v>0</v>
      </c>
      <c r="K1038">
        <v>75</v>
      </c>
      <c r="L1038">
        <v>0</v>
      </c>
      <c r="M1038">
        <v>11382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7880</v>
      </c>
      <c r="W1038">
        <v>1078</v>
      </c>
      <c r="X1038">
        <v>1842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197.42</v>
      </c>
      <c r="AE1038">
        <v>3235</v>
      </c>
      <c r="AF1038">
        <v>42854</v>
      </c>
      <c r="AG1038">
        <v>1540</v>
      </c>
      <c r="AH1038">
        <v>0</v>
      </c>
      <c r="AI1038">
        <v>213</v>
      </c>
      <c r="AJ1038">
        <v>111</v>
      </c>
      <c r="AK1038">
        <v>184</v>
      </c>
      <c r="AL1038">
        <v>233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533</v>
      </c>
      <c r="AS1038">
        <v>13571</v>
      </c>
      <c r="AT1038">
        <v>0</v>
      </c>
      <c r="AU1038">
        <v>0</v>
      </c>
      <c r="AV1038">
        <v>0</v>
      </c>
      <c r="AW1038">
        <v>70</v>
      </c>
      <c r="AX1038">
        <v>3</v>
      </c>
      <c r="AY1038">
        <v>6679</v>
      </c>
      <c r="AZ1038">
        <v>270</v>
      </c>
      <c r="BA1038">
        <v>0</v>
      </c>
      <c r="BB1038">
        <v>0</v>
      </c>
      <c r="BC1038" s="1">
        <v>0</v>
      </c>
      <c r="BD1038" s="1">
        <v>0</v>
      </c>
      <c r="BE1038" s="1">
        <v>0</v>
      </c>
      <c r="BF1038" s="1">
        <v>5286</v>
      </c>
      <c r="BG1038" s="1">
        <v>0.12580401059402194</v>
      </c>
      <c r="BH1038" s="1">
        <v>0.17272039349224366</v>
      </c>
      <c r="BI1038" s="1">
        <v>14.311577752553916</v>
      </c>
      <c r="BJ1038" s="1">
        <v>26.014377601210747</v>
      </c>
      <c r="BK1038" s="1">
        <v>40010.806659099508</v>
      </c>
      <c r="BL1038" s="1">
        <v>61.97105561861521</v>
      </c>
      <c r="BM1038" s="1">
        <v>61.023836549375709</v>
      </c>
      <c r="BN1038" s="1">
        <v>351.2827531845125</v>
      </c>
      <c r="BO1038" s="1">
        <v>5.3678027867095315</v>
      </c>
      <c r="BP1038">
        <f>IFERROR(VLOOKUP(C1038,'[2]Øyer per selskap'!$A$2:$D$43,4,FALSE),0)</f>
        <v>0</v>
      </c>
      <c r="BQ1038">
        <f>IFERROR(VLOOKUP(C1038,'[1]Pivot 28112017 - VIR 2018'!$D$4:$E$117,2,FALSE),0)</f>
        <v>49.195999999999998</v>
      </c>
      <c r="BR1038">
        <v>276.60000000000002</v>
      </c>
    </row>
    <row r="1039" spans="1:70" x14ac:dyDescent="0.25">
      <c r="A1039" t="s">
        <v>1265</v>
      </c>
      <c r="B1039" t="s">
        <v>1257</v>
      </c>
      <c r="C1039">
        <v>979951140</v>
      </c>
      <c r="D1039" t="s">
        <v>1258</v>
      </c>
      <c r="E1039">
        <v>2014</v>
      </c>
      <c r="F1039">
        <v>0</v>
      </c>
      <c r="G1039">
        <v>0</v>
      </c>
      <c r="H1039">
        <v>0</v>
      </c>
      <c r="I1039">
        <v>3180</v>
      </c>
      <c r="J1039">
        <v>0</v>
      </c>
      <c r="K1039">
        <v>78</v>
      </c>
      <c r="L1039">
        <v>0</v>
      </c>
      <c r="M1039">
        <v>9817</v>
      </c>
      <c r="N1039">
        <v>0</v>
      </c>
      <c r="O1039">
        <v>0</v>
      </c>
      <c r="P1039">
        <v>0</v>
      </c>
      <c r="Q1039">
        <v>0</v>
      </c>
      <c r="R1039">
        <v>30</v>
      </c>
      <c r="S1039">
        <v>0</v>
      </c>
      <c r="T1039">
        <v>30</v>
      </c>
      <c r="U1039">
        <v>0</v>
      </c>
      <c r="V1039">
        <v>6687</v>
      </c>
      <c r="W1039">
        <v>1019</v>
      </c>
      <c r="X1039">
        <v>1623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197.42</v>
      </c>
      <c r="AE1039">
        <v>3273</v>
      </c>
      <c r="AF1039">
        <v>45293</v>
      </c>
      <c r="AG1039">
        <v>2133</v>
      </c>
      <c r="AH1039">
        <v>0</v>
      </c>
      <c r="AI1039">
        <v>213</v>
      </c>
      <c r="AJ1039">
        <v>109</v>
      </c>
      <c r="AK1039">
        <v>188</v>
      </c>
      <c r="AL1039">
        <v>1998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565</v>
      </c>
      <c r="AS1039">
        <v>16118</v>
      </c>
      <c r="AT1039">
        <v>157</v>
      </c>
      <c r="AU1039">
        <v>0</v>
      </c>
      <c r="AV1039">
        <v>0</v>
      </c>
      <c r="AW1039">
        <v>76</v>
      </c>
      <c r="AX1039">
        <v>3</v>
      </c>
      <c r="AY1039">
        <v>3833</v>
      </c>
      <c r="AZ1039">
        <v>280</v>
      </c>
      <c r="BA1039">
        <v>0</v>
      </c>
      <c r="BB1039">
        <v>0</v>
      </c>
      <c r="BC1039" s="1">
        <v>0</v>
      </c>
      <c r="BD1039" s="1">
        <v>0</v>
      </c>
      <c r="BE1039" s="1">
        <v>0</v>
      </c>
      <c r="BF1039" s="1">
        <v>5286</v>
      </c>
      <c r="BG1039" s="1">
        <v>0.12580401059402194</v>
      </c>
      <c r="BH1039" s="1">
        <v>0.17272039349224366</v>
      </c>
      <c r="BI1039" s="1">
        <v>14.311577752553916</v>
      </c>
      <c r="BJ1039" s="1">
        <v>26.014377601210747</v>
      </c>
      <c r="BK1039" s="1">
        <v>40010.806659099508</v>
      </c>
      <c r="BL1039" s="1">
        <v>61.97105561861521</v>
      </c>
      <c r="BM1039" s="1">
        <v>61.023836549375709</v>
      </c>
      <c r="BN1039" s="1">
        <v>351.2827531845125</v>
      </c>
      <c r="BO1039" s="1">
        <v>5.3678027867095315</v>
      </c>
      <c r="BP1039">
        <f>IFERROR(VLOOKUP(C1039,'[2]Øyer per selskap'!$A$2:$D$43,4,FALSE),0)</f>
        <v>0</v>
      </c>
      <c r="BQ1039">
        <f>IFERROR(VLOOKUP(C1039,'[1]Pivot 28112017 - VIR 2018'!$D$4:$E$117,2,FALSE),0)</f>
        <v>49.195999999999998</v>
      </c>
      <c r="BR1039">
        <v>276.60000000000002</v>
      </c>
    </row>
    <row r="1040" spans="1:70" x14ac:dyDescent="0.25">
      <c r="A1040" t="s">
        <v>1266</v>
      </c>
      <c r="B1040" t="s">
        <v>1257</v>
      </c>
      <c r="C1040">
        <v>979951140</v>
      </c>
      <c r="D1040" t="s">
        <v>1258</v>
      </c>
      <c r="E1040">
        <v>2015</v>
      </c>
      <c r="F1040">
        <v>0</v>
      </c>
      <c r="G1040">
        <v>0</v>
      </c>
      <c r="H1040">
        <v>0</v>
      </c>
      <c r="I1040">
        <v>3156</v>
      </c>
      <c r="J1040">
        <v>0</v>
      </c>
      <c r="K1040">
        <v>117</v>
      </c>
      <c r="L1040">
        <v>0</v>
      </c>
      <c r="M1040">
        <v>12113</v>
      </c>
      <c r="N1040">
        <v>0</v>
      </c>
      <c r="O1040">
        <v>0</v>
      </c>
      <c r="P1040">
        <v>0</v>
      </c>
      <c r="Q1040">
        <v>0</v>
      </c>
      <c r="R1040">
        <v>309</v>
      </c>
      <c r="S1040">
        <v>63</v>
      </c>
      <c r="T1040">
        <v>309</v>
      </c>
      <c r="U1040">
        <v>0</v>
      </c>
      <c r="V1040">
        <v>7892</v>
      </c>
      <c r="W1040">
        <v>1617</v>
      </c>
      <c r="X1040">
        <v>1943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230.32</v>
      </c>
      <c r="AE1040">
        <v>3330</v>
      </c>
      <c r="AF1040">
        <v>69384</v>
      </c>
      <c r="AG1040">
        <v>6481</v>
      </c>
      <c r="AH1040">
        <v>0</v>
      </c>
      <c r="AI1040">
        <v>219</v>
      </c>
      <c r="AJ1040">
        <v>103</v>
      </c>
      <c r="AK1040">
        <v>190</v>
      </c>
      <c r="AL1040">
        <v>1303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657</v>
      </c>
      <c r="AS1040">
        <v>16782</v>
      </c>
      <c r="AT1040">
        <v>213</v>
      </c>
      <c r="AU1040">
        <v>0</v>
      </c>
      <c r="AV1040">
        <v>0</v>
      </c>
      <c r="AW1040">
        <v>84</v>
      </c>
      <c r="AX1040">
        <v>3</v>
      </c>
      <c r="AY1040">
        <v>6596</v>
      </c>
      <c r="AZ1040">
        <v>286</v>
      </c>
      <c r="BA1040">
        <v>0</v>
      </c>
      <c r="BB1040">
        <v>0</v>
      </c>
      <c r="BC1040" s="1">
        <v>0</v>
      </c>
      <c r="BD1040" s="1">
        <v>0</v>
      </c>
      <c r="BE1040" s="1">
        <v>0</v>
      </c>
      <c r="BF1040" s="1">
        <v>5286</v>
      </c>
      <c r="BG1040" s="1">
        <v>0.12580401059402194</v>
      </c>
      <c r="BH1040" s="1">
        <v>0.17272039349224366</v>
      </c>
      <c r="BI1040" s="1">
        <v>14.311577752553916</v>
      </c>
      <c r="BJ1040" s="1">
        <v>26.014377601210747</v>
      </c>
      <c r="BK1040" s="1">
        <v>40010.806659099508</v>
      </c>
      <c r="BL1040" s="1">
        <v>61.97105561861521</v>
      </c>
      <c r="BM1040" s="1">
        <v>61.023836549375709</v>
      </c>
      <c r="BN1040" s="1">
        <v>351.2827531845125</v>
      </c>
      <c r="BO1040" s="1">
        <v>5.3678027867095315</v>
      </c>
      <c r="BP1040">
        <f>IFERROR(VLOOKUP(C1040,'[2]Øyer per selskap'!$A$2:$D$43,4,FALSE),0)</f>
        <v>0</v>
      </c>
      <c r="BQ1040">
        <f>IFERROR(VLOOKUP(C1040,'[1]Pivot 28112017 - VIR 2018'!$D$4:$E$117,2,FALSE),0)</f>
        <v>49.195999999999998</v>
      </c>
      <c r="BR1040">
        <v>276.60000000000002</v>
      </c>
    </row>
    <row r="1041" spans="1:70" x14ac:dyDescent="0.25">
      <c r="A1041" t="s">
        <v>1267</v>
      </c>
      <c r="B1041" t="s">
        <v>1257</v>
      </c>
      <c r="C1041">
        <v>979951140</v>
      </c>
      <c r="D1041" t="s">
        <v>1258</v>
      </c>
      <c r="E1041">
        <v>2016</v>
      </c>
      <c r="F1041">
        <v>0</v>
      </c>
      <c r="G1041">
        <v>0</v>
      </c>
      <c r="H1041">
        <v>0</v>
      </c>
      <c r="I1041">
        <v>3910</v>
      </c>
      <c r="J1041">
        <v>0</v>
      </c>
      <c r="K1041">
        <v>279</v>
      </c>
      <c r="L1041">
        <v>0</v>
      </c>
      <c r="M1041">
        <v>12792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10434</v>
      </c>
      <c r="W1041">
        <v>1992</v>
      </c>
      <c r="X1041">
        <v>1439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230.32</v>
      </c>
      <c r="AE1041">
        <v>3396</v>
      </c>
      <c r="AF1041">
        <v>73992</v>
      </c>
      <c r="AG1041">
        <v>5828</v>
      </c>
      <c r="AH1041">
        <v>0</v>
      </c>
      <c r="AI1041">
        <v>228</v>
      </c>
      <c r="AJ1041">
        <v>102</v>
      </c>
      <c r="AK1041">
        <v>194</v>
      </c>
      <c r="AL1041">
        <v>386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704</v>
      </c>
      <c r="AS1041">
        <v>17918</v>
      </c>
      <c r="AT1041">
        <v>143</v>
      </c>
      <c r="AU1041">
        <v>0</v>
      </c>
      <c r="AV1041">
        <v>0</v>
      </c>
      <c r="AW1041">
        <v>89</v>
      </c>
      <c r="AX1041">
        <v>3</v>
      </c>
      <c r="AY1041">
        <v>5751</v>
      </c>
      <c r="AZ1041">
        <v>426</v>
      </c>
      <c r="BA1041">
        <v>0</v>
      </c>
      <c r="BB1041">
        <v>0</v>
      </c>
      <c r="BC1041" s="1">
        <v>0</v>
      </c>
      <c r="BD1041" s="1">
        <v>0</v>
      </c>
      <c r="BE1041" s="1">
        <v>0</v>
      </c>
      <c r="BF1041" s="1">
        <v>5286</v>
      </c>
      <c r="BG1041" s="1">
        <v>0.12580401059402194</v>
      </c>
      <c r="BH1041" s="1">
        <v>0.17272039349224366</v>
      </c>
      <c r="BI1041" s="1">
        <v>14.311577752553916</v>
      </c>
      <c r="BJ1041" s="1">
        <v>26.014377601210747</v>
      </c>
      <c r="BK1041" s="1">
        <v>40010.806659099508</v>
      </c>
      <c r="BL1041" s="1">
        <v>61.97105561861521</v>
      </c>
      <c r="BM1041" s="1">
        <v>61.023836549375709</v>
      </c>
      <c r="BN1041" s="1">
        <v>351.2827531845125</v>
      </c>
      <c r="BO1041" s="1">
        <v>5.3678027867095315</v>
      </c>
      <c r="BP1041">
        <f>IFERROR(VLOOKUP(C1041,'[2]Øyer per selskap'!$A$2:$D$43,4,FALSE),0)</f>
        <v>0</v>
      </c>
      <c r="BQ1041">
        <f>IFERROR(VLOOKUP(C1041,'[1]Pivot 28112017 - VIR 2018'!$D$4:$E$117,2,FALSE),0)</f>
        <v>49.195999999999998</v>
      </c>
      <c r="BR1041">
        <v>276.60000000000002</v>
      </c>
    </row>
    <row r="1042" spans="1:70" x14ac:dyDescent="0.25">
      <c r="A1042" t="s">
        <v>1063</v>
      </c>
      <c r="B1042" t="s">
        <v>1064</v>
      </c>
      <c r="C1042">
        <v>976626192</v>
      </c>
      <c r="D1042" t="s">
        <v>1065</v>
      </c>
      <c r="E1042">
        <v>2007</v>
      </c>
      <c r="F1042">
        <v>0</v>
      </c>
      <c r="G1042">
        <v>0</v>
      </c>
      <c r="H1042">
        <v>0</v>
      </c>
      <c r="I1042">
        <v>3693</v>
      </c>
      <c r="J1042">
        <v>0</v>
      </c>
      <c r="K1042">
        <v>0</v>
      </c>
      <c r="L1042">
        <v>0</v>
      </c>
      <c r="M1042">
        <v>6267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5707</v>
      </c>
      <c r="W1042">
        <v>880</v>
      </c>
      <c r="X1042">
        <v>1648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4018</v>
      </c>
      <c r="AF1042">
        <v>60318</v>
      </c>
      <c r="AG1042">
        <v>0</v>
      </c>
      <c r="AH1042">
        <v>0</v>
      </c>
      <c r="AI1042">
        <v>325</v>
      </c>
      <c r="AJ1042">
        <v>201</v>
      </c>
      <c r="AK1042">
        <v>246</v>
      </c>
      <c r="AL1042">
        <v>251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208</v>
      </c>
      <c r="AS1042">
        <v>6433</v>
      </c>
      <c r="AT1042">
        <v>0</v>
      </c>
      <c r="AU1042">
        <v>0</v>
      </c>
      <c r="AV1042">
        <v>0</v>
      </c>
      <c r="AW1042">
        <v>45</v>
      </c>
      <c r="AX1042">
        <v>0</v>
      </c>
      <c r="AY1042">
        <v>6898</v>
      </c>
      <c r="AZ1042">
        <v>0</v>
      </c>
      <c r="BA1042">
        <v>0</v>
      </c>
      <c r="BB1042">
        <v>0</v>
      </c>
      <c r="BC1042" s="1">
        <v>0</v>
      </c>
      <c r="BD1042" s="1">
        <v>0</v>
      </c>
      <c r="BE1042" s="1">
        <v>0</v>
      </c>
      <c r="BF1042" s="1">
        <v>8875</v>
      </c>
      <c r="BG1042" s="1">
        <v>0.1755492957746479</v>
      </c>
      <c r="BH1042" s="1">
        <v>0.22343661971830986</v>
      </c>
      <c r="BI1042" s="1">
        <v>14.81881690140845</v>
      </c>
      <c r="BJ1042" s="1">
        <v>24.006760563380283</v>
      </c>
      <c r="BK1042" s="1">
        <v>57598.130140845067</v>
      </c>
      <c r="BL1042" s="1">
        <v>61</v>
      </c>
      <c r="BM1042" s="1">
        <v>24.020056338028169</v>
      </c>
      <c r="BN1042" s="1">
        <v>241.77711173708926</v>
      </c>
      <c r="BO1042" s="1">
        <v>5.486824632209605</v>
      </c>
      <c r="BP1042">
        <f>IFERROR(VLOOKUP(C1042,'[2]Øyer per selskap'!$A$2:$D$43,4,FALSE),0)</f>
        <v>0</v>
      </c>
      <c r="BQ1042">
        <f>IFERROR(VLOOKUP(C1042,'[1]Pivot 28112017 - VIR 2018'!$D$4:$E$117,2,FALSE),0)</f>
        <v>20.004999999999999</v>
      </c>
      <c r="BR1042">
        <v>276.60000000000002</v>
      </c>
    </row>
    <row r="1043" spans="1:70" x14ac:dyDescent="0.25">
      <c r="A1043" t="s">
        <v>1066</v>
      </c>
      <c r="B1043" t="s">
        <v>1064</v>
      </c>
      <c r="C1043">
        <v>976626192</v>
      </c>
      <c r="D1043" t="s">
        <v>1065</v>
      </c>
      <c r="E1043">
        <v>2008</v>
      </c>
      <c r="F1043">
        <v>0</v>
      </c>
      <c r="G1043">
        <v>0</v>
      </c>
      <c r="H1043">
        <v>0</v>
      </c>
      <c r="I1043">
        <v>4142</v>
      </c>
      <c r="J1043">
        <v>0</v>
      </c>
      <c r="K1043">
        <v>0</v>
      </c>
      <c r="L1043">
        <v>0</v>
      </c>
      <c r="M1043">
        <v>6151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8643</v>
      </c>
      <c r="W1043">
        <v>1539</v>
      </c>
      <c r="X1043">
        <v>1242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4105</v>
      </c>
      <c r="AF1043">
        <v>62190</v>
      </c>
      <c r="AG1043">
        <v>0</v>
      </c>
      <c r="AH1043">
        <v>0</v>
      </c>
      <c r="AI1043">
        <v>330</v>
      </c>
      <c r="AJ1043">
        <v>202</v>
      </c>
      <c r="AK1043">
        <v>249</v>
      </c>
      <c r="AL1043">
        <v>832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262</v>
      </c>
      <c r="AS1043">
        <v>7342</v>
      </c>
      <c r="AT1043">
        <v>0</v>
      </c>
      <c r="AU1043">
        <v>0</v>
      </c>
      <c r="AV1043">
        <v>0</v>
      </c>
      <c r="AW1043">
        <v>47</v>
      </c>
      <c r="AX1043">
        <v>0</v>
      </c>
      <c r="AY1043">
        <v>5057</v>
      </c>
      <c r="AZ1043">
        <v>0</v>
      </c>
      <c r="BA1043">
        <v>0</v>
      </c>
      <c r="BB1043">
        <v>0</v>
      </c>
      <c r="BP1043">
        <f>IFERROR(VLOOKUP(C1043,'[2]Øyer per selskap'!$A$2:$D$43,4,FALSE),0)</f>
        <v>0</v>
      </c>
      <c r="BQ1043">
        <f>IFERROR(VLOOKUP(C1043,'[1]Pivot 28112017 - VIR 2018'!$D$4:$E$117,2,FALSE),0)</f>
        <v>20.004999999999999</v>
      </c>
      <c r="BR1043">
        <v>276.60000000000002</v>
      </c>
    </row>
    <row r="1044" spans="1:70" x14ac:dyDescent="0.25">
      <c r="A1044" t="s">
        <v>1067</v>
      </c>
      <c r="B1044" t="s">
        <v>1064</v>
      </c>
      <c r="C1044">
        <v>976626192</v>
      </c>
      <c r="D1044" t="s">
        <v>1065</v>
      </c>
      <c r="E1044">
        <v>2009</v>
      </c>
      <c r="F1044">
        <v>0</v>
      </c>
      <c r="G1044">
        <v>0</v>
      </c>
      <c r="H1044">
        <v>0</v>
      </c>
      <c r="I1044">
        <v>4215</v>
      </c>
      <c r="J1044">
        <v>0</v>
      </c>
      <c r="K1044">
        <v>0</v>
      </c>
      <c r="L1044">
        <v>0</v>
      </c>
      <c r="M1044">
        <v>6279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6724</v>
      </c>
      <c r="W1044">
        <v>854</v>
      </c>
      <c r="X1044">
        <v>1097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4172</v>
      </c>
      <c r="AF1044">
        <v>61938</v>
      </c>
      <c r="AG1044">
        <v>0</v>
      </c>
      <c r="AH1044">
        <v>0</v>
      </c>
      <c r="AI1044">
        <v>327</v>
      </c>
      <c r="AJ1044">
        <v>202</v>
      </c>
      <c r="AK1044">
        <v>250</v>
      </c>
      <c r="AL1044">
        <v>1134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315</v>
      </c>
      <c r="AS1044">
        <v>9163</v>
      </c>
      <c r="AT1044">
        <v>0</v>
      </c>
      <c r="AU1044">
        <v>0</v>
      </c>
      <c r="AV1044">
        <v>0</v>
      </c>
      <c r="AW1044">
        <v>48</v>
      </c>
      <c r="AX1044">
        <v>0</v>
      </c>
      <c r="AY1044">
        <v>8417</v>
      </c>
      <c r="AZ1044">
        <v>0</v>
      </c>
      <c r="BA1044">
        <v>0</v>
      </c>
      <c r="BB1044">
        <v>0</v>
      </c>
      <c r="BP1044">
        <f>IFERROR(VLOOKUP(C1044,'[2]Øyer per selskap'!$A$2:$D$43,4,FALSE),0)</f>
        <v>0</v>
      </c>
      <c r="BQ1044">
        <f>IFERROR(VLOOKUP(C1044,'[1]Pivot 28112017 - VIR 2018'!$D$4:$E$117,2,FALSE),0)</f>
        <v>20.004999999999999</v>
      </c>
      <c r="BR1044">
        <v>276.60000000000002</v>
      </c>
    </row>
    <row r="1045" spans="1:70" x14ac:dyDescent="0.25">
      <c r="A1045" t="s">
        <v>1068</v>
      </c>
      <c r="B1045" t="s">
        <v>1064</v>
      </c>
      <c r="C1045">
        <v>976626192</v>
      </c>
      <c r="D1045" t="s">
        <v>1065</v>
      </c>
      <c r="E1045">
        <v>2010</v>
      </c>
      <c r="F1045">
        <v>0</v>
      </c>
      <c r="G1045">
        <v>0</v>
      </c>
      <c r="H1045">
        <v>0</v>
      </c>
      <c r="I1045">
        <v>4476</v>
      </c>
      <c r="J1045">
        <v>0</v>
      </c>
      <c r="K1045">
        <v>0</v>
      </c>
      <c r="L1045">
        <v>0</v>
      </c>
      <c r="M1045">
        <v>7324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7041</v>
      </c>
      <c r="W1045">
        <v>-100</v>
      </c>
      <c r="X1045">
        <v>964</v>
      </c>
      <c r="Y1045">
        <v>0</v>
      </c>
      <c r="Z1045">
        <v>263.23</v>
      </c>
      <c r="AA1045">
        <v>0</v>
      </c>
      <c r="AB1045">
        <v>0</v>
      </c>
      <c r="AC1045">
        <v>0</v>
      </c>
      <c r="AD1045">
        <v>0</v>
      </c>
      <c r="AE1045">
        <v>4268</v>
      </c>
      <c r="AF1045">
        <v>67405</v>
      </c>
      <c r="AG1045">
        <v>0</v>
      </c>
      <c r="AH1045">
        <v>0</v>
      </c>
      <c r="AI1045">
        <v>331</v>
      </c>
      <c r="AJ1045">
        <v>203</v>
      </c>
      <c r="AK1045">
        <v>255</v>
      </c>
      <c r="AL1045">
        <v>543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376</v>
      </c>
      <c r="AS1045">
        <v>10407</v>
      </c>
      <c r="AT1045">
        <v>0</v>
      </c>
      <c r="AU1045">
        <v>0</v>
      </c>
      <c r="AV1045">
        <v>0</v>
      </c>
      <c r="AW1045">
        <v>52</v>
      </c>
      <c r="AX1045">
        <v>0</v>
      </c>
      <c r="AY1045">
        <v>8395</v>
      </c>
      <c r="AZ1045">
        <v>0</v>
      </c>
      <c r="BA1045">
        <v>0</v>
      </c>
      <c r="BB1045">
        <v>0</v>
      </c>
      <c r="BP1045">
        <f>IFERROR(VLOOKUP(C1045,'[2]Øyer per selskap'!$A$2:$D$43,4,FALSE),0)</f>
        <v>0</v>
      </c>
      <c r="BQ1045">
        <f>IFERROR(VLOOKUP(C1045,'[1]Pivot 28112017 - VIR 2018'!$D$4:$E$117,2,FALSE),0)</f>
        <v>20.004999999999999</v>
      </c>
      <c r="BR1045">
        <v>276.60000000000002</v>
      </c>
    </row>
    <row r="1046" spans="1:70" x14ac:dyDescent="0.25">
      <c r="A1046" t="s">
        <v>1069</v>
      </c>
      <c r="B1046" t="s">
        <v>1064</v>
      </c>
      <c r="C1046">
        <v>976626192</v>
      </c>
      <c r="D1046" t="s">
        <v>1065</v>
      </c>
      <c r="E1046">
        <v>2011</v>
      </c>
      <c r="F1046">
        <v>0</v>
      </c>
      <c r="G1046">
        <v>0</v>
      </c>
      <c r="H1046">
        <v>0</v>
      </c>
      <c r="I1046">
        <v>5106</v>
      </c>
      <c r="J1046">
        <v>0</v>
      </c>
      <c r="K1046">
        <v>0</v>
      </c>
      <c r="L1046">
        <v>0</v>
      </c>
      <c r="M1046">
        <v>6809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8310</v>
      </c>
      <c r="W1046">
        <v>946</v>
      </c>
      <c r="X1046">
        <v>980</v>
      </c>
      <c r="Y1046">
        <v>0</v>
      </c>
      <c r="Z1046">
        <v>263.23</v>
      </c>
      <c r="AA1046">
        <v>0</v>
      </c>
      <c r="AB1046">
        <v>0</v>
      </c>
      <c r="AC1046">
        <v>0</v>
      </c>
      <c r="AD1046">
        <v>0</v>
      </c>
      <c r="AE1046">
        <v>4343</v>
      </c>
      <c r="AF1046">
        <v>67309</v>
      </c>
      <c r="AG1046">
        <v>0</v>
      </c>
      <c r="AH1046">
        <v>0</v>
      </c>
      <c r="AI1046">
        <v>335</v>
      </c>
      <c r="AJ1046">
        <v>201</v>
      </c>
      <c r="AK1046">
        <v>255</v>
      </c>
      <c r="AL1046">
        <v>3509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421</v>
      </c>
      <c r="AS1046">
        <v>11121</v>
      </c>
      <c r="AT1046">
        <v>0</v>
      </c>
      <c r="AU1046">
        <v>0</v>
      </c>
      <c r="AV1046">
        <v>0</v>
      </c>
      <c r="AW1046">
        <v>54</v>
      </c>
      <c r="AX1046">
        <v>0</v>
      </c>
      <c r="AY1046">
        <v>9734</v>
      </c>
      <c r="AZ1046">
        <v>0</v>
      </c>
      <c r="BA1046">
        <v>0</v>
      </c>
      <c r="BB1046">
        <v>0</v>
      </c>
      <c r="BP1046">
        <f>IFERROR(VLOOKUP(C1046,'[2]Øyer per selskap'!$A$2:$D$43,4,FALSE),0)</f>
        <v>0</v>
      </c>
      <c r="BQ1046">
        <f>IFERROR(VLOOKUP(C1046,'[1]Pivot 28112017 - VIR 2018'!$D$4:$E$117,2,FALSE),0)</f>
        <v>20.004999999999999</v>
      </c>
      <c r="BR1046">
        <v>276.60000000000002</v>
      </c>
    </row>
    <row r="1047" spans="1:70" x14ac:dyDescent="0.25">
      <c r="A1047" t="s">
        <v>1070</v>
      </c>
      <c r="B1047" t="s">
        <v>1064</v>
      </c>
      <c r="C1047">
        <v>976626192</v>
      </c>
      <c r="D1047" t="s">
        <v>1065</v>
      </c>
      <c r="E1047">
        <v>2012</v>
      </c>
      <c r="F1047">
        <v>0</v>
      </c>
      <c r="G1047">
        <v>0</v>
      </c>
      <c r="H1047">
        <v>0</v>
      </c>
      <c r="I1047">
        <v>4953</v>
      </c>
      <c r="J1047">
        <v>0</v>
      </c>
      <c r="K1047">
        <v>0</v>
      </c>
      <c r="L1047">
        <v>0</v>
      </c>
      <c r="M1047">
        <v>9078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8523</v>
      </c>
      <c r="W1047">
        <v>1867</v>
      </c>
      <c r="X1047">
        <v>1882</v>
      </c>
      <c r="Y1047">
        <v>0</v>
      </c>
      <c r="Z1047">
        <v>263.23</v>
      </c>
      <c r="AA1047">
        <v>0</v>
      </c>
      <c r="AB1047">
        <v>0</v>
      </c>
      <c r="AC1047">
        <v>0</v>
      </c>
      <c r="AD1047">
        <v>0</v>
      </c>
      <c r="AE1047">
        <v>4406</v>
      </c>
      <c r="AF1047">
        <v>71681</v>
      </c>
      <c r="AG1047">
        <v>0</v>
      </c>
      <c r="AH1047">
        <v>0</v>
      </c>
      <c r="AI1047">
        <v>340</v>
      </c>
      <c r="AJ1047">
        <v>200</v>
      </c>
      <c r="AK1047">
        <v>260</v>
      </c>
      <c r="AL1047">
        <v>969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506</v>
      </c>
      <c r="AS1047">
        <v>12485</v>
      </c>
      <c r="AT1047">
        <v>223</v>
      </c>
      <c r="AU1047">
        <v>0</v>
      </c>
      <c r="AV1047">
        <v>0</v>
      </c>
      <c r="AW1047">
        <v>60</v>
      </c>
      <c r="AX1047">
        <v>0</v>
      </c>
      <c r="AY1047">
        <v>8553</v>
      </c>
      <c r="AZ1047">
        <v>0</v>
      </c>
      <c r="BA1047">
        <v>0</v>
      </c>
      <c r="BB1047">
        <v>0</v>
      </c>
      <c r="BP1047">
        <f>IFERROR(VLOOKUP(C1047,'[2]Øyer per selskap'!$A$2:$D$43,4,FALSE),0)</f>
        <v>0</v>
      </c>
      <c r="BQ1047">
        <f>IFERROR(VLOOKUP(C1047,'[1]Pivot 28112017 - VIR 2018'!$D$4:$E$117,2,FALSE),0)</f>
        <v>20.004999999999999</v>
      </c>
      <c r="BR1047">
        <v>276.60000000000002</v>
      </c>
    </row>
    <row r="1048" spans="1:70" x14ac:dyDescent="0.25">
      <c r="A1048" t="s">
        <v>1071</v>
      </c>
      <c r="B1048" t="s">
        <v>1064</v>
      </c>
      <c r="C1048">
        <v>976626192</v>
      </c>
      <c r="D1048" t="s">
        <v>1065</v>
      </c>
      <c r="E1048">
        <v>2013</v>
      </c>
      <c r="F1048">
        <v>0</v>
      </c>
      <c r="G1048">
        <v>0</v>
      </c>
      <c r="H1048">
        <v>0</v>
      </c>
      <c r="I1048">
        <v>5168</v>
      </c>
      <c r="J1048">
        <v>0</v>
      </c>
      <c r="K1048">
        <v>0</v>
      </c>
      <c r="L1048">
        <v>0</v>
      </c>
      <c r="M1048">
        <v>9170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8893</v>
      </c>
      <c r="W1048">
        <v>1687</v>
      </c>
      <c r="X1048">
        <v>1989</v>
      </c>
      <c r="Y1048">
        <v>0</v>
      </c>
      <c r="Z1048">
        <v>263.23</v>
      </c>
      <c r="AA1048">
        <v>0</v>
      </c>
      <c r="AB1048">
        <v>0</v>
      </c>
      <c r="AC1048">
        <v>0</v>
      </c>
      <c r="AD1048">
        <v>0</v>
      </c>
      <c r="AE1048">
        <v>4458</v>
      </c>
      <c r="AF1048">
        <v>75500</v>
      </c>
      <c r="AG1048">
        <v>0</v>
      </c>
      <c r="AH1048">
        <v>0</v>
      </c>
      <c r="AI1048">
        <v>342</v>
      </c>
      <c r="AJ1048">
        <v>204</v>
      </c>
      <c r="AK1048">
        <v>265</v>
      </c>
      <c r="AL1048">
        <v>1552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589</v>
      </c>
      <c r="AS1048">
        <v>13471</v>
      </c>
      <c r="AT1048">
        <v>183</v>
      </c>
      <c r="AU1048">
        <v>0</v>
      </c>
      <c r="AV1048">
        <v>0</v>
      </c>
      <c r="AW1048">
        <v>61</v>
      </c>
      <c r="AX1048">
        <v>0</v>
      </c>
      <c r="AY1048">
        <v>11638</v>
      </c>
      <c r="AZ1048">
        <v>0</v>
      </c>
      <c r="BA1048">
        <v>0</v>
      </c>
      <c r="BB1048">
        <v>0</v>
      </c>
      <c r="BC1048" s="1">
        <v>0</v>
      </c>
      <c r="BD1048" s="1">
        <v>0</v>
      </c>
      <c r="BE1048" s="1">
        <v>0</v>
      </c>
      <c r="BF1048" s="1">
        <v>8875</v>
      </c>
      <c r="BG1048" s="1">
        <v>0.1755492957746479</v>
      </c>
      <c r="BH1048" s="1">
        <v>0.22343661971830986</v>
      </c>
      <c r="BI1048" s="1">
        <v>14.81881690140845</v>
      </c>
      <c r="BJ1048" s="1">
        <v>24.006760563380283</v>
      </c>
      <c r="BK1048" s="1">
        <v>57598.130140845067</v>
      </c>
      <c r="BL1048" s="1">
        <v>61</v>
      </c>
      <c r="BM1048" s="1">
        <v>24.020056338028169</v>
      </c>
      <c r="BN1048" s="1">
        <v>241.77711173708926</v>
      </c>
      <c r="BO1048" s="1">
        <v>5.486824632209605</v>
      </c>
      <c r="BP1048">
        <f>IFERROR(VLOOKUP(C1048,'[2]Øyer per selskap'!$A$2:$D$43,4,FALSE),0)</f>
        <v>0</v>
      </c>
      <c r="BQ1048">
        <f>IFERROR(VLOOKUP(C1048,'[1]Pivot 28112017 - VIR 2018'!$D$4:$E$117,2,FALSE),0)</f>
        <v>20.004999999999999</v>
      </c>
      <c r="BR1048">
        <v>276.60000000000002</v>
      </c>
    </row>
    <row r="1049" spans="1:70" x14ac:dyDescent="0.25">
      <c r="A1049" t="s">
        <v>1072</v>
      </c>
      <c r="B1049" t="s">
        <v>1064</v>
      </c>
      <c r="C1049">
        <v>976626192</v>
      </c>
      <c r="D1049" t="s">
        <v>1065</v>
      </c>
      <c r="E1049">
        <v>2014</v>
      </c>
      <c r="F1049">
        <v>0</v>
      </c>
      <c r="G1049">
        <v>0</v>
      </c>
      <c r="H1049">
        <v>0</v>
      </c>
      <c r="I1049">
        <v>5622</v>
      </c>
      <c r="J1049">
        <v>0</v>
      </c>
      <c r="K1049">
        <v>0</v>
      </c>
      <c r="L1049">
        <v>0</v>
      </c>
      <c r="M1049">
        <v>8989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9783</v>
      </c>
      <c r="W1049">
        <v>-944</v>
      </c>
      <c r="X1049">
        <v>2646</v>
      </c>
      <c r="Y1049">
        <v>0</v>
      </c>
      <c r="Z1049">
        <v>197.42</v>
      </c>
      <c r="AA1049">
        <v>0</v>
      </c>
      <c r="AB1049">
        <v>0</v>
      </c>
      <c r="AC1049">
        <v>0</v>
      </c>
      <c r="AD1049">
        <v>0</v>
      </c>
      <c r="AE1049">
        <v>4493</v>
      </c>
      <c r="AF1049">
        <v>82383</v>
      </c>
      <c r="AG1049">
        <v>0</v>
      </c>
      <c r="AH1049">
        <v>0</v>
      </c>
      <c r="AI1049">
        <v>346</v>
      </c>
      <c r="AJ1049">
        <v>202</v>
      </c>
      <c r="AK1049">
        <v>266</v>
      </c>
      <c r="AL1049">
        <v>673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717</v>
      </c>
      <c r="AS1049">
        <v>15777</v>
      </c>
      <c r="AT1049">
        <v>792</v>
      </c>
      <c r="AU1049">
        <v>0</v>
      </c>
      <c r="AV1049">
        <v>0</v>
      </c>
      <c r="AW1049">
        <v>64</v>
      </c>
      <c r="AX1049">
        <v>0</v>
      </c>
      <c r="AY1049">
        <v>9411</v>
      </c>
      <c r="AZ1049">
        <v>0</v>
      </c>
      <c r="BA1049">
        <v>0</v>
      </c>
      <c r="BB1049">
        <v>0</v>
      </c>
      <c r="BC1049" s="1">
        <v>0</v>
      </c>
      <c r="BD1049" s="1">
        <v>0</v>
      </c>
      <c r="BE1049" s="1">
        <v>0</v>
      </c>
      <c r="BF1049" s="1">
        <v>8875</v>
      </c>
      <c r="BG1049" s="1">
        <v>0.1755492957746479</v>
      </c>
      <c r="BH1049" s="1">
        <v>0.22343661971830986</v>
      </c>
      <c r="BI1049" s="1">
        <v>14.81881690140845</v>
      </c>
      <c r="BJ1049" s="1">
        <v>24.006760563380283</v>
      </c>
      <c r="BK1049" s="1">
        <v>57598.130140845067</v>
      </c>
      <c r="BL1049" s="1">
        <v>61</v>
      </c>
      <c r="BM1049" s="1">
        <v>24.020056338028169</v>
      </c>
      <c r="BN1049" s="1">
        <v>241.77711173708926</v>
      </c>
      <c r="BO1049" s="1">
        <v>5.486824632209605</v>
      </c>
      <c r="BP1049">
        <f>IFERROR(VLOOKUP(C1049,'[2]Øyer per selskap'!$A$2:$D$43,4,FALSE),0)</f>
        <v>0</v>
      </c>
      <c r="BQ1049">
        <f>IFERROR(VLOOKUP(C1049,'[1]Pivot 28112017 - VIR 2018'!$D$4:$E$117,2,FALSE),0)</f>
        <v>20.004999999999999</v>
      </c>
      <c r="BR1049">
        <v>276.60000000000002</v>
      </c>
    </row>
    <row r="1050" spans="1:70" x14ac:dyDescent="0.25">
      <c r="A1050" t="s">
        <v>1073</v>
      </c>
      <c r="B1050" t="s">
        <v>1064</v>
      </c>
      <c r="C1050">
        <v>976626192</v>
      </c>
      <c r="D1050" t="s">
        <v>1065</v>
      </c>
      <c r="E1050">
        <v>2015</v>
      </c>
      <c r="F1050">
        <v>0</v>
      </c>
      <c r="G1050">
        <v>0</v>
      </c>
      <c r="H1050">
        <v>0</v>
      </c>
      <c r="I1050">
        <v>6241</v>
      </c>
      <c r="J1050">
        <v>0</v>
      </c>
      <c r="K1050">
        <v>0</v>
      </c>
      <c r="L1050">
        <v>0</v>
      </c>
      <c r="M1050">
        <v>8663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9948</v>
      </c>
      <c r="W1050">
        <v>2656</v>
      </c>
      <c r="X1050">
        <v>4515</v>
      </c>
      <c r="Y1050">
        <v>0</v>
      </c>
      <c r="Z1050">
        <v>197.42</v>
      </c>
      <c r="AA1050">
        <v>0</v>
      </c>
      <c r="AB1050">
        <v>0</v>
      </c>
      <c r="AC1050">
        <v>0</v>
      </c>
      <c r="AD1050">
        <v>0</v>
      </c>
      <c r="AE1050">
        <v>4587</v>
      </c>
      <c r="AF1050">
        <v>91955</v>
      </c>
      <c r="AG1050">
        <v>0</v>
      </c>
      <c r="AH1050">
        <v>0</v>
      </c>
      <c r="AI1050">
        <v>348</v>
      </c>
      <c r="AJ1050">
        <v>201</v>
      </c>
      <c r="AK1050">
        <v>268</v>
      </c>
      <c r="AL1050">
        <v>530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704</v>
      </c>
      <c r="AS1050">
        <v>17993</v>
      </c>
      <c r="AT1050">
        <v>649</v>
      </c>
      <c r="AU1050">
        <v>0</v>
      </c>
      <c r="AV1050">
        <v>0</v>
      </c>
      <c r="AW1050">
        <v>67</v>
      </c>
      <c r="AX1050">
        <v>0</v>
      </c>
      <c r="AY1050">
        <v>11080</v>
      </c>
      <c r="AZ1050">
        <v>0</v>
      </c>
      <c r="BA1050">
        <v>0</v>
      </c>
      <c r="BB1050">
        <v>0</v>
      </c>
      <c r="BC1050" s="1">
        <v>0</v>
      </c>
      <c r="BD1050" s="1">
        <v>0</v>
      </c>
      <c r="BE1050" s="1">
        <v>0</v>
      </c>
      <c r="BF1050" s="1">
        <v>8875</v>
      </c>
      <c r="BG1050" s="1">
        <v>0.1755492957746479</v>
      </c>
      <c r="BH1050" s="1">
        <v>0.22343661971830986</v>
      </c>
      <c r="BI1050" s="1">
        <v>14.81881690140845</v>
      </c>
      <c r="BJ1050" s="1">
        <v>24.006760563380283</v>
      </c>
      <c r="BK1050" s="1">
        <v>57598.130140845067</v>
      </c>
      <c r="BL1050" s="1">
        <v>61</v>
      </c>
      <c r="BM1050" s="1">
        <v>24.020056338028169</v>
      </c>
      <c r="BN1050" s="1">
        <v>241.77711173708926</v>
      </c>
      <c r="BO1050" s="1">
        <v>5.486824632209605</v>
      </c>
      <c r="BP1050">
        <f>IFERROR(VLOOKUP(C1050,'[2]Øyer per selskap'!$A$2:$D$43,4,FALSE),0)</f>
        <v>0</v>
      </c>
      <c r="BQ1050">
        <f>IFERROR(VLOOKUP(C1050,'[1]Pivot 28112017 - VIR 2018'!$D$4:$E$117,2,FALSE),0)</f>
        <v>20.004999999999999</v>
      </c>
      <c r="BR1050">
        <v>276.60000000000002</v>
      </c>
    </row>
    <row r="1051" spans="1:70" x14ac:dyDescent="0.25">
      <c r="A1051" t="s">
        <v>1074</v>
      </c>
      <c r="B1051" t="s">
        <v>1064</v>
      </c>
      <c r="C1051">
        <v>976626192</v>
      </c>
      <c r="D1051" t="s">
        <v>1065</v>
      </c>
      <c r="E1051">
        <v>2016</v>
      </c>
      <c r="F1051">
        <v>0</v>
      </c>
      <c r="G1051">
        <v>0</v>
      </c>
      <c r="H1051">
        <v>0</v>
      </c>
      <c r="I1051">
        <v>6795</v>
      </c>
      <c r="J1051">
        <v>0</v>
      </c>
      <c r="K1051">
        <v>0</v>
      </c>
      <c r="L1051">
        <v>0</v>
      </c>
      <c r="M1051">
        <v>9386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14712</v>
      </c>
      <c r="W1051">
        <v>2350</v>
      </c>
      <c r="X1051">
        <v>4895</v>
      </c>
      <c r="Y1051">
        <v>0</v>
      </c>
      <c r="Z1051">
        <v>197.42</v>
      </c>
      <c r="AA1051">
        <v>0</v>
      </c>
      <c r="AB1051">
        <v>0</v>
      </c>
      <c r="AC1051">
        <v>0</v>
      </c>
      <c r="AD1051">
        <v>0</v>
      </c>
      <c r="AE1051">
        <v>4681</v>
      </c>
      <c r="AF1051">
        <v>98457</v>
      </c>
      <c r="AG1051">
        <v>0</v>
      </c>
      <c r="AH1051">
        <v>0</v>
      </c>
      <c r="AI1051">
        <v>354</v>
      </c>
      <c r="AJ1051">
        <v>200</v>
      </c>
      <c r="AK1051">
        <v>274</v>
      </c>
      <c r="AL1051">
        <v>1246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875</v>
      </c>
      <c r="AS1051">
        <v>24206</v>
      </c>
      <c r="AT1051">
        <v>2207</v>
      </c>
      <c r="AU1051">
        <v>0</v>
      </c>
      <c r="AV1051">
        <v>0</v>
      </c>
      <c r="AW1051">
        <v>74</v>
      </c>
      <c r="AX1051">
        <v>0</v>
      </c>
      <c r="AY1051">
        <v>11034</v>
      </c>
      <c r="AZ1051">
        <v>0</v>
      </c>
      <c r="BA1051">
        <v>0</v>
      </c>
      <c r="BB1051">
        <v>0</v>
      </c>
      <c r="BC1051" s="1">
        <v>0</v>
      </c>
      <c r="BD1051" s="1">
        <v>0</v>
      </c>
      <c r="BE1051" s="1">
        <v>0</v>
      </c>
      <c r="BF1051" s="1">
        <v>8875</v>
      </c>
      <c r="BG1051" s="1">
        <v>0.1755492957746479</v>
      </c>
      <c r="BH1051" s="1">
        <v>0.22343661971830986</v>
      </c>
      <c r="BI1051" s="1">
        <v>14.81881690140845</v>
      </c>
      <c r="BJ1051" s="1">
        <v>24.006760563380283</v>
      </c>
      <c r="BK1051" s="1">
        <v>57598.130140845067</v>
      </c>
      <c r="BL1051" s="1">
        <v>61</v>
      </c>
      <c r="BM1051" s="1">
        <v>24.020056338028169</v>
      </c>
      <c r="BN1051" s="1">
        <v>241.77711173708926</v>
      </c>
      <c r="BO1051" s="1">
        <v>5.486824632209605</v>
      </c>
      <c r="BP1051">
        <f>IFERROR(VLOOKUP(C1051,'[2]Øyer per selskap'!$A$2:$D$43,4,FALSE),0)</f>
        <v>0</v>
      </c>
      <c r="BQ1051">
        <f>IFERROR(VLOOKUP(C1051,'[1]Pivot 28112017 - VIR 2018'!$D$4:$E$117,2,FALSE),0)</f>
        <v>20.004999999999999</v>
      </c>
      <c r="BR1051">
        <v>276.60000000000002</v>
      </c>
    </row>
    <row r="1052" spans="1:70" x14ac:dyDescent="0.25">
      <c r="A1052" t="s">
        <v>974</v>
      </c>
      <c r="B1052" t="s">
        <v>975</v>
      </c>
      <c r="C1052">
        <v>971034998</v>
      </c>
      <c r="D1052" t="s">
        <v>976</v>
      </c>
      <c r="E1052">
        <v>2007</v>
      </c>
      <c r="F1052">
        <v>0</v>
      </c>
      <c r="G1052">
        <v>0</v>
      </c>
      <c r="H1052">
        <v>0</v>
      </c>
      <c r="I1052">
        <v>3539</v>
      </c>
      <c r="J1052">
        <v>0</v>
      </c>
      <c r="K1052">
        <v>612</v>
      </c>
      <c r="L1052">
        <v>5000</v>
      </c>
      <c r="M1052">
        <v>7119</v>
      </c>
      <c r="N1052">
        <v>0</v>
      </c>
      <c r="O1052">
        <v>0</v>
      </c>
      <c r="P1052">
        <v>0</v>
      </c>
      <c r="Q1052">
        <v>0</v>
      </c>
      <c r="R1052">
        <v>500</v>
      </c>
      <c r="S1052">
        <v>80</v>
      </c>
      <c r="T1052">
        <v>0</v>
      </c>
      <c r="U1052">
        <v>0</v>
      </c>
      <c r="V1052">
        <v>8373</v>
      </c>
      <c r="W1052">
        <v>1055</v>
      </c>
      <c r="X1052">
        <v>1652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3491</v>
      </c>
      <c r="AF1052">
        <v>62611</v>
      </c>
      <c r="AG1052">
        <v>8057</v>
      </c>
      <c r="AH1052">
        <v>0</v>
      </c>
      <c r="AI1052">
        <v>303</v>
      </c>
      <c r="AJ1052">
        <v>261</v>
      </c>
      <c r="AK1052">
        <v>330</v>
      </c>
      <c r="AL1052">
        <v>663</v>
      </c>
      <c r="AM1052">
        <v>0</v>
      </c>
      <c r="AN1052">
        <v>0</v>
      </c>
      <c r="AO1052">
        <v>0</v>
      </c>
      <c r="AP1052">
        <v>130</v>
      </c>
      <c r="AQ1052">
        <v>1629</v>
      </c>
      <c r="AR1052">
        <v>1026</v>
      </c>
      <c r="AS1052">
        <v>18410</v>
      </c>
      <c r="AT1052">
        <v>0</v>
      </c>
      <c r="AU1052">
        <v>0</v>
      </c>
      <c r="AV1052">
        <v>0</v>
      </c>
      <c r="AW1052">
        <v>64</v>
      </c>
      <c r="AX1052">
        <v>5</v>
      </c>
      <c r="AY1052">
        <v>3857</v>
      </c>
      <c r="AZ1052">
        <v>295</v>
      </c>
      <c r="BA1052">
        <v>0</v>
      </c>
      <c r="BB1052">
        <v>0</v>
      </c>
      <c r="BC1052" s="1">
        <v>16.345905172413794</v>
      </c>
      <c r="BD1052" s="1">
        <v>0.25431034482758619</v>
      </c>
      <c r="BE1052" s="1">
        <v>1856</v>
      </c>
      <c r="BF1052" s="1">
        <v>11101</v>
      </c>
      <c r="BG1052" s="1">
        <v>0.17692099810827852</v>
      </c>
      <c r="BH1052" s="1">
        <v>0.13251058463201512</v>
      </c>
      <c r="BI1052" s="1">
        <v>17.022790739573011</v>
      </c>
      <c r="BJ1052" s="1">
        <v>24.017115575173406</v>
      </c>
      <c r="BK1052" s="1">
        <v>21062.232591658409</v>
      </c>
      <c r="BL1052" s="1">
        <v>59</v>
      </c>
      <c r="BM1052" s="1">
        <v>16.700387352490768</v>
      </c>
      <c r="BN1052" s="1">
        <v>185.55839113593373</v>
      </c>
      <c r="BO1052" s="1">
        <v>6.1964042661249277</v>
      </c>
      <c r="BP1052">
        <f>IFERROR(VLOOKUP(C1052,'[2]Øyer per selskap'!$A$2:$D$43,4,FALSE),0)</f>
        <v>1</v>
      </c>
      <c r="BQ1052">
        <f>IFERROR(VLOOKUP(C1052,'[1]Pivot 28112017 - VIR 2018'!$D$4:$E$117,2,FALSE),0)</f>
        <v>44.268000000000001</v>
      </c>
      <c r="BR1052">
        <v>247.85</v>
      </c>
    </row>
    <row r="1053" spans="1:70" x14ac:dyDescent="0.25">
      <c r="A1053" t="s">
        <v>977</v>
      </c>
      <c r="B1053" t="s">
        <v>975</v>
      </c>
      <c r="C1053">
        <v>971034998</v>
      </c>
      <c r="D1053" t="s">
        <v>976</v>
      </c>
      <c r="E1053">
        <v>2008</v>
      </c>
      <c r="F1053">
        <v>0</v>
      </c>
      <c r="G1053">
        <v>0</v>
      </c>
      <c r="H1053">
        <v>0</v>
      </c>
      <c r="I1053">
        <v>3841</v>
      </c>
      <c r="J1053">
        <v>0</v>
      </c>
      <c r="K1053">
        <v>678</v>
      </c>
      <c r="L1053">
        <v>3000</v>
      </c>
      <c r="M1053">
        <v>5759</v>
      </c>
      <c r="N1053">
        <v>0</v>
      </c>
      <c r="O1053">
        <v>0</v>
      </c>
      <c r="P1053">
        <v>0</v>
      </c>
      <c r="Q1053">
        <v>0</v>
      </c>
      <c r="R1053">
        <v>550</v>
      </c>
      <c r="S1053">
        <v>80</v>
      </c>
      <c r="T1053">
        <v>0</v>
      </c>
      <c r="U1053">
        <v>0</v>
      </c>
      <c r="V1053">
        <v>8535</v>
      </c>
      <c r="W1053">
        <v>1135</v>
      </c>
      <c r="X1053">
        <v>2038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3551</v>
      </c>
      <c r="AF1053">
        <v>66461</v>
      </c>
      <c r="AG1053">
        <v>7884</v>
      </c>
      <c r="AH1053">
        <v>0</v>
      </c>
      <c r="AI1053">
        <v>301</v>
      </c>
      <c r="AJ1053">
        <v>261</v>
      </c>
      <c r="AK1053">
        <v>334</v>
      </c>
      <c r="AL1053">
        <v>549</v>
      </c>
      <c r="AM1053">
        <v>82</v>
      </c>
      <c r="AN1053">
        <v>0</v>
      </c>
      <c r="AO1053">
        <v>0</v>
      </c>
      <c r="AP1053">
        <v>159</v>
      </c>
      <c r="AQ1053">
        <v>2192</v>
      </c>
      <c r="AR1053">
        <v>1176</v>
      </c>
      <c r="AS1053">
        <v>21890</v>
      </c>
      <c r="AT1053">
        <v>0</v>
      </c>
      <c r="AU1053">
        <v>0</v>
      </c>
      <c r="AV1053">
        <v>0</v>
      </c>
      <c r="AW1053">
        <v>68</v>
      </c>
      <c r="AX1053">
        <v>5</v>
      </c>
      <c r="AY1053">
        <v>4520</v>
      </c>
      <c r="AZ1053">
        <v>845</v>
      </c>
      <c r="BA1053">
        <v>0</v>
      </c>
      <c r="BB1053">
        <v>0</v>
      </c>
      <c r="BP1053">
        <f>IFERROR(VLOOKUP(C1053,'[2]Øyer per selskap'!$A$2:$D$43,4,FALSE),0)</f>
        <v>1</v>
      </c>
      <c r="BQ1053">
        <f>IFERROR(VLOOKUP(C1053,'[1]Pivot 28112017 - VIR 2018'!$D$4:$E$117,2,FALSE),0)</f>
        <v>44.268000000000001</v>
      </c>
      <c r="BR1053">
        <v>247.85</v>
      </c>
    </row>
    <row r="1054" spans="1:70" x14ac:dyDescent="0.25">
      <c r="A1054" t="s">
        <v>978</v>
      </c>
      <c r="B1054" t="s">
        <v>975</v>
      </c>
      <c r="C1054">
        <v>971034998</v>
      </c>
      <c r="D1054" t="s">
        <v>976</v>
      </c>
      <c r="E1054">
        <v>2009</v>
      </c>
      <c r="F1054">
        <v>0</v>
      </c>
      <c r="G1054">
        <v>0</v>
      </c>
      <c r="H1054">
        <v>0</v>
      </c>
      <c r="I1054">
        <v>3873</v>
      </c>
      <c r="J1054">
        <v>0</v>
      </c>
      <c r="K1054">
        <v>674</v>
      </c>
      <c r="L1054">
        <v>4000</v>
      </c>
      <c r="M1054">
        <v>7103</v>
      </c>
      <c r="N1054">
        <v>0</v>
      </c>
      <c r="O1054">
        <v>0</v>
      </c>
      <c r="P1054">
        <v>0</v>
      </c>
      <c r="Q1054">
        <v>0</v>
      </c>
      <c r="R1054">
        <v>600</v>
      </c>
      <c r="S1054">
        <v>75</v>
      </c>
      <c r="T1054">
        <v>0</v>
      </c>
      <c r="U1054">
        <v>0</v>
      </c>
      <c r="V1054">
        <v>9318</v>
      </c>
      <c r="W1054">
        <v>1011</v>
      </c>
      <c r="X1054">
        <v>1681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3578</v>
      </c>
      <c r="AF1054">
        <v>65663</v>
      </c>
      <c r="AG1054">
        <v>7192</v>
      </c>
      <c r="AH1054">
        <v>0</v>
      </c>
      <c r="AI1054">
        <v>309</v>
      </c>
      <c r="AJ1054">
        <v>263</v>
      </c>
      <c r="AK1054">
        <v>339</v>
      </c>
      <c r="AL1054">
        <v>1413</v>
      </c>
      <c r="AM1054">
        <v>0</v>
      </c>
      <c r="AN1054">
        <v>0</v>
      </c>
      <c r="AO1054">
        <v>0</v>
      </c>
      <c r="AP1054">
        <v>0</v>
      </c>
      <c r="AQ1054">
        <v>3508</v>
      </c>
      <c r="AR1054">
        <v>1463</v>
      </c>
      <c r="AS1054">
        <v>29392</v>
      </c>
      <c r="AT1054">
        <v>0</v>
      </c>
      <c r="AU1054">
        <v>0</v>
      </c>
      <c r="AV1054">
        <v>0</v>
      </c>
      <c r="AW1054">
        <v>71</v>
      </c>
      <c r="AX1054">
        <v>5</v>
      </c>
      <c r="AY1054">
        <v>6195</v>
      </c>
      <c r="AZ1054">
        <v>938</v>
      </c>
      <c r="BA1054">
        <v>0</v>
      </c>
      <c r="BB1054">
        <v>0</v>
      </c>
      <c r="BP1054">
        <f>IFERROR(VLOOKUP(C1054,'[2]Øyer per selskap'!$A$2:$D$43,4,FALSE),0)</f>
        <v>1</v>
      </c>
      <c r="BQ1054">
        <f>IFERROR(VLOOKUP(C1054,'[1]Pivot 28112017 - VIR 2018'!$D$4:$E$117,2,FALSE),0)</f>
        <v>44.268000000000001</v>
      </c>
      <c r="BR1054">
        <v>247.85</v>
      </c>
    </row>
    <row r="1055" spans="1:70" x14ac:dyDescent="0.25">
      <c r="A1055" t="s">
        <v>979</v>
      </c>
      <c r="B1055" t="s">
        <v>975</v>
      </c>
      <c r="C1055">
        <v>971034998</v>
      </c>
      <c r="D1055" t="s">
        <v>976</v>
      </c>
      <c r="E1055">
        <v>2010</v>
      </c>
      <c r="F1055">
        <v>0</v>
      </c>
      <c r="G1055">
        <v>0</v>
      </c>
      <c r="H1055">
        <v>0</v>
      </c>
      <c r="I1055">
        <v>4492</v>
      </c>
      <c r="J1055">
        <v>0</v>
      </c>
      <c r="K1055">
        <v>710</v>
      </c>
      <c r="L1055">
        <v>4000</v>
      </c>
      <c r="M1055">
        <v>5095</v>
      </c>
      <c r="N1055">
        <v>0</v>
      </c>
      <c r="O1055">
        <v>0</v>
      </c>
      <c r="P1055">
        <v>0</v>
      </c>
      <c r="Q1055">
        <v>0</v>
      </c>
      <c r="R1055">
        <v>600</v>
      </c>
      <c r="S1055">
        <v>85</v>
      </c>
      <c r="T1055">
        <v>0</v>
      </c>
      <c r="U1055">
        <v>0</v>
      </c>
      <c r="V1055">
        <v>9981</v>
      </c>
      <c r="W1055">
        <v>960</v>
      </c>
      <c r="X1055">
        <v>609</v>
      </c>
      <c r="Y1055">
        <v>0</v>
      </c>
      <c r="Z1055">
        <v>0</v>
      </c>
      <c r="AA1055">
        <v>4187.16</v>
      </c>
      <c r="AB1055">
        <v>86.92</v>
      </c>
      <c r="AC1055">
        <v>0</v>
      </c>
      <c r="AD1055">
        <v>1994.59</v>
      </c>
      <c r="AE1055">
        <v>3589</v>
      </c>
      <c r="AF1055">
        <v>69206</v>
      </c>
      <c r="AG1055">
        <v>7995</v>
      </c>
      <c r="AH1055">
        <v>0</v>
      </c>
      <c r="AI1055">
        <v>311</v>
      </c>
      <c r="AJ1055">
        <v>265</v>
      </c>
      <c r="AK1055">
        <v>342</v>
      </c>
      <c r="AL1055">
        <v>1078</v>
      </c>
      <c r="AM1055">
        <v>456</v>
      </c>
      <c r="AN1055">
        <v>0</v>
      </c>
      <c r="AO1055">
        <v>0</v>
      </c>
      <c r="AP1055">
        <v>261</v>
      </c>
      <c r="AQ1055">
        <v>4975</v>
      </c>
      <c r="AR1055">
        <v>1588</v>
      </c>
      <c r="AS1055">
        <v>31477</v>
      </c>
      <c r="AT1055">
        <v>0</v>
      </c>
      <c r="AU1055">
        <v>0</v>
      </c>
      <c r="AV1055">
        <v>0</v>
      </c>
      <c r="AW1055">
        <v>72</v>
      </c>
      <c r="AX1055">
        <v>5</v>
      </c>
      <c r="AY1055">
        <v>7341</v>
      </c>
      <c r="AZ1055">
        <v>955</v>
      </c>
      <c r="BA1055">
        <v>0</v>
      </c>
      <c r="BB1055">
        <v>0</v>
      </c>
      <c r="BP1055">
        <f>IFERROR(VLOOKUP(C1055,'[2]Øyer per selskap'!$A$2:$D$43,4,FALSE),0)</f>
        <v>1</v>
      </c>
      <c r="BQ1055">
        <f>IFERROR(VLOOKUP(C1055,'[1]Pivot 28112017 - VIR 2018'!$D$4:$E$117,2,FALSE),0)</f>
        <v>44.268000000000001</v>
      </c>
      <c r="BR1055">
        <v>247.85</v>
      </c>
    </row>
    <row r="1056" spans="1:70" x14ac:dyDescent="0.25">
      <c r="A1056" t="s">
        <v>980</v>
      </c>
      <c r="B1056" t="s">
        <v>975</v>
      </c>
      <c r="C1056">
        <v>971034998</v>
      </c>
      <c r="D1056" t="s">
        <v>976</v>
      </c>
      <c r="E1056">
        <v>2011</v>
      </c>
      <c r="F1056">
        <v>0</v>
      </c>
      <c r="G1056">
        <v>0</v>
      </c>
      <c r="H1056">
        <v>0</v>
      </c>
      <c r="I1056">
        <v>4208</v>
      </c>
      <c r="J1056">
        <v>0</v>
      </c>
      <c r="K1056">
        <v>658</v>
      </c>
      <c r="L1056">
        <v>4722</v>
      </c>
      <c r="M1056">
        <v>5821</v>
      </c>
      <c r="N1056">
        <v>0</v>
      </c>
      <c r="O1056">
        <v>0</v>
      </c>
      <c r="P1056">
        <v>0</v>
      </c>
      <c r="Q1056">
        <v>0</v>
      </c>
      <c r="R1056">
        <v>500</v>
      </c>
      <c r="S1056">
        <v>100</v>
      </c>
      <c r="T1056">
        <v>0</v>
      </c>
      <c r="U1056">
        <v>100</v>
      </c>
      <c r="V1056">
        <v>10656</v>
      </c>
      <c r="W1056">
        <v>1120</v>
      </c>
      <c r="X1056">
        <v>2850</v>
      </c>
      <c r="Y1056">
        <v>3723</v>
      </c>
      <c r="Z1056">
        <v>0</v>
      </c>
      <c r="AA1056">
        <v>4187.16</v>
      </c>
      <c r="AB1056">
        <v>86.92</v>
      </c>
      <c r="AC1056">
        <v>0</v>
      </c>
      <c r="AD1056">
        <v>1994.59</v>
      </c>
      <c r="AE1056">
        <v>3605</v>
      </c>
      <c r="AF1056">
        <v>70614</v>
      </c>
      <c r="AG1056">
        <v>8655</v>
      </c>
      <c r="AH1056">
        <v>0</v>
      </c>
      <c r="AI1056">
        <v>313</v>
      </c>
      <c r="AJ1056">
        <v>258</v>
      </c>
      <c r="AK1056">
        <v>346</v>
      </c>
      <c r="AL1056">
        <v>549</v>
      </c>
      <c r="AM1056">
        <v>464</v>
      </c>
      <c r="AN1056">
        <v>0</v>
      </c>
      <c r="AO1056">
        <v>0</v>
      </c>
      <c r="AP1056">
        <v>291</v>
      </c>
      <c r="AQ1056">
        <v>4825</v>
      </c>
      <c r="AR1056">
        <v>1676</v>
      </c>
      <c r="AS1056">
        <v>33009</v>
      </c>
      <c r="AT1056">
        <v>0</v>
      </c>
      <c r="AU1056">
        <v>0</v>
      </c>
      <c r="AV1056">
        <v>0</v>
      </c>
      <c r="AW1056">
        <v>83</v>
      </c>
      <c r="AX1056">
        <v>5</v>
      </c>
      <c r="AY1056">
        <v>6934</v>
      </c>
      <c r="AZ1056">
        <v>607</v>
      </c>
      <c r="BA1056">
        <v>0</v>
      </c>
      <c r="BB1056">
        <v>0</v>
      </c>
      <c r="BP1056">
        <f>IFERROR(VLOOKUP(C1056,'[2]Øyer per selskap'!$A$2:$D$43,4,FALSE),0)</f>
        <v>1</v>
      </c>
      <c r="BQ1056">
        <f>IFERROR(VLOOKUP(C1056,'[1]Pivot 28112017 - VIR 2018'!$D$4:$E$117,2,FALSE),0)</f>
        <v>44.268000000000001</v>
      </c>
      <c r="BR1056">
        <v>247.85</v>
      </c>
    </row>
    <row r="1057" spans="1:70" x14ac:dyDescent="0.25">
      <c r="A1057" t="s">
        <v>981</v>
      </c>
      <c r="B1057" t="s">
        <v>975</v>
      </c>
      <c r="C1057">
        <v>971034998</v>
      </c>
      <c r="D1057" t="s">
        <v>976</v>
      </c>
      <c r="E1057">
        <v>2012</v>
      </c>
      <c r="F1057">
        <v>0</v>
      </c>
      <c r="G1057">
        <v>0</v>
      </c>
      <c r="H1057">
        <v>0</v>
      </c>
      <c r="I1057">
        <v>4343</v>
      </c>
      <c r="J1057">
        <v>0</v>
      </c>
      <c r="K1057">
        <v>747</v>
      </c>
      <c r="L1057">
        <v>5577</v>
      </c>
      <c r="M1057">
        <v>7999</v>
      </c>
      <c r="N1057">
        <v>0</v>
      </c>
      <c r="O1057">
        <v>0</v>
      </c>
      <c r="P1057">
        <v>0</v>
      </c>
      <c r="Q1057">
        <v>0</v>
      </c>
      <c r="R1057">
        <v>500</v>
      </c>
      <c r="S1057">
        <v>300</v>
      </c>
      <c r="T1057">
        <v>0</v>
      </c>
      <c r="U1057">
        <v>0</v>
      </c>
      <c r="V1057">
        <v>12332</v>
      </c>
      <c r="W1057">
        <v>2078</v>
      </c>
      <c r="X1057">
        <v>1397</v>
      </c>
      <c r="Y1057">
        <v>0</v>
      </c>
      <c r="Z1057">
        <v>0</v>
      </c>
      <c r="AA1057">
        <v>4187.16</v>
      </c>
      <c r="AB1057">
        <v>86.92</v>
      </c>
      <c r="AC1057">
        <v>0</v>
      </c>
      <c r="AD1057">
        <v>1994.59</v>
      </c>
      <c r="AE1057">
        <v>3658</v>
      </c>
      <c r="AF1057">
        <v>70829</v>
      </c>
      <c r="AG1057">
        <v>10027</v>
      </c>
      <c r="AH1057">
        <v>0</v>
      </c>
      <c r="AI1057">
        <v>318</v>
      </c>
      <c r="AJ1057">
        <v>251</v>
      </c>
      <c r="AK1057">
        <v>342</v>
      </c>
      <c r="AL1057">
        <v>1819</v>
      </c>
      <c r="AM1057">
        <v>130</v>
      </c>
      <c r="AN1057">
        <v>0</v>
      </c>
      <c r="AO1057">
        <v>0</v>
      </c>
      <c r="AP1057">
        <v>223</v>
      </c>
      <c r="AQ1057">
        <v>4602</v>
      </c>
      <c r="AR1057">
        <v>1695</v>
      </c>
      <c r="AS1057">
        <v>33304</v>
      </c>
      <c r="AT1057">
        <v>0</v>
      </c>
      <c r="AU1057">
        <v>0</v>
      </c>
      <c r="AV1057">
        <v>0</v>
      </c>
      <c r="AW1057">
        <v>87</v>
      </c>
      <c r="AX1057">
        <v>4</v>
      </c>
      <c r="AY1057">
        <v>6923</v>
      </c>
      <c r="AZ1057">
        <v>1065</v>
      </c>
      <c r="BA1057">
        <v>0</v>
      </c>
      <c r="BB1057">
        <v>0</v>
      </c>
      <c r="BP1057">
        <f>IFERROR(VLOOKUP(C1057,'[2]Øyer per selskap'!$A$2:$D$43,4,FALSE),0)</f>
        <v>1</v>
      </c>
      <c r="BQ1057">
        <f>IFERROR(VLOOKUP(C1057,'[1]Pivot 28112017 - VIR 2018'!$D$4:$E$117,2,FALSE),0)</f>
        <v>44.268000000000001</v>
      </c>
      <c r="BR1057">
        <v>247.85</v>
      </c>
    </row>
    <row r="1058" spans="1:70" x14ac:dyDescent="0.25">
      <c r="A1058" t="s">
        <v>982</v>
      </c>
      <c r="B1058" t="s">
        <v>975</v>
      </c>
      <c r="C1058">
        <v>971034998</v>
      </c>
      <c r="D1058" t="s">
        <v>976</v>
      </c>
      <c r="E1058">
        <v>2013</v>
      </c>
      <c r="F1058">
        <v>0</v>
      </c>
      <c r="G1058">
        <v>0</v>
      </c>
      <c r="H1058">
        <v>0</v>
      </c>
      <c r="I1058">
        <v>4860</v>
      </c>
      <c r="J1058">
        <v>0</v>
      </c>
      <c r="K1058">
        <v>664</v>
      </c>
      <c r="L1058">
        <v>3832</v>
      </c>
      <c r="M1058">
        <v>6191</v>
      </c>
      <c r="N1058">
        <v>0</v>
      </c>
      <c r="O1058">
        <v>0</v>
      </c>
      <c r="P1058">
        <v>0</v>
      </c>
      <c r="Q1058">
        <v>0</v>
      </c>
      <c r="R1058">
        <v>250</v>
      </c>
      <c r="S1058">
        <v>250</v>
      </c>
      <c r="T1058">
        <v>0</v>
      </c>
      <c r="U1058">
        <v>0</v>
      </c>
      <c r="V1058">
        <v>10819</v>
      </c>
      <c r="W1058">
        <v>3156</v>
      </c>
      <c r="X1058">
        <v>1838</v>
      </c>
      <c r="Y1058">
        <v>0</v>
      </c>
      <c r="Z1058">
        <v>0</v>
      </c>
      <c r="AA1058">
        <v>4187.16</v>
      </c>
      <c r="AB1058">
        <v>86.92</v>
      </c>
      <c r="AC1058">
        <v>0</v>
      </c>
      <c r="AD1058">
        <v>2295.42</v>
      </c>
      <c r="AE1058">
        <v>3703</v>
      </c>
      <c r="AF1058">
        <v>77040</v>
      </c>
      <c r="AG1058">
        <v>8661</v>
      </c>
      <c r="AH1058">
        <v>0</v>
      </c>
      <c r="AI1058">
        <v>323</v>
      </c>
      <c r="AJ1058">
        <v>251</v>
      </c>
      <c r="AK1058">
        <v>345</v>
      </c>
      <c r="AL1058">
        <v>1137</v>
      </c>
      <c r="AM1058">
        <v>302</v>
      </c>
      <c r="AN1058">
        <v>0</v>
      </c>
      <c r="AO1058">
        <v>0</v>
      </c>
      <c r="AP1058">
        <v>223</v>
      </c>
      <c r="AQ1058">
        <v>4379</v>
      </c>
      <c r="AR1058">
        <v>1773</v>
      </c>
      <c r="AS1058">
        <v>34803</v>
      </c>
      <c r="AT1058">
        <v>0</v>
      </c>
      <c r="AU1058">
        <v>0</v>
      </c>
      <c r="AV1058">
        <v>0</v>
      </c>
      <c r="AW1058">
        <v>90</v>
      </c>
      <c r="AX1058">
        <v>4</v>
      </c>
      <c r="AY1058">
        <v>8582</v>
      </c>
      <c r="AZ1058">
        <v>831</v>
      </c>
      <c r="BA1058">
        <v>0</v>
      </c>
      <c r="BB1058">
        <v>0</v>
      </c>
      <c r="BC1058" s="1">
        <v>16.345905172413794</v>
      </c>
      <c r="BD1058" s="1">
        <v>0.25431034482758619</v>
      </c>
      <c r="BE1058" s="1">
        <v>1856</v>
      </c>
      <c r="BF1058" s="1">
        <v>11101</v>
      </c>
      <c r="BG1058" s="1">
        <v>0.17692099810827852</v>
      </c>
      <c r="BH1058" s="1">
        <v>0.13251058463201512</v>
      </c>
      <c r="BI1058" s="1">
        <v>17.022790739573011</v>
      </c>
      <c r="BJ1058" s="1">
        <v>24.017115575173406</v>
      </c>
      <c r="BK1058" s="1">
        <v>21062.232591658409</v>
      </c>
      <c r="BL1058" s="1">
        <v>59</v>
      </c>
      <c r="BM1058" s="1">
        <v>16.700387352490768</v>
      </c>
      <c r="BN1058" s="1">
        <v>185.55839113593373</v>
      </c>
      <c r="BO1058" s="1">
        <v>6.1964042661249277</v>
      </c>
      <c r="BP1058">
        <f>IFERROR(VLOOKUP(C1058,'[2]Øyer per selskap'!$A$2:$D$43,4,FALSE),0)</f>
        <v>1</v>
      </c>
      <c r="BQ1058">
        <f>IFERROR(VLOOKUP(C1058,'[1]Pivot 28112017 - VIR 2018'!$D$4:$E$117,2,FALSE),0)</f>
        <v>44.268000000000001</v>
      </c>
      <c r="BR1058">
        <v>247.85</v>
      </c>
    </row>
    <row r="1059" spans="1:70" x14ac:dyDescent="0.25">
      <c r="A1059" t="s">
        <v>983</v>
      </c>
      <c r="B1059" t="s">
        <v>975</v>
      </c>
      <c r="C1059">
        <v>971034998</v>
      </c>
      <c r="D1059" t="s">
        <v>976</v>
      </c>
      <c r="E1059">
        <v>2014</v>
      </c>
      <c r="F1059">
        <v>0</v>
      </c>
      <c r="G1059">
        <v>0</v>
      </c>
      <c r="H1059">
        <v>0</v>
      </c>
      <c r="I1059">
        <v>5331</v>
      </c>
      <c r="J1059">
        <v>0</v>
      </c>
      <c r="K1059">
        <v>691</v>
      </c>
      <c r="L1059">
        <v>3419</v>
      </c>
      <c r="M1059">
        <v>4676</v>
      </c>
      <c r="N1059">
        <v>0</v>
      </c>
      <c r="O1059">
        <v>0</v>
      </c>
      <c r="P1059">
        <v>0</v>
      </c>
      <c r="Q1059">
        <v>0</v>
      </c>
      <c r="R1059">
        <v>600</v>
      </c>
      <c r="S1059">
        <v>300</v>
      </c>
      <c r="T1059">
        <v>0</v>
      </c>
      <c r="U1059">
        <v>0</v>
      </c>
      <c r="V1059">
        <v>9424</v>
      </c>
      <c r="W1059">
        <v>4016</v>
      </c>
      <c r="X1059">
        <v>2462</v>
      </c>
      <c r="Y1059">
        <v>0</v>
      </c>
      <c r="Z1059">
        <v>0</v>
      </c>
      <c r="AA1059">
        <v>4187.16</v>
      </c>
      <c r="AB1059">
        <v>86.92</v>
      </c>
      <c r="AC1059">
        <v>0</v>
      </c>
      <c r="AD1059">
        <v>2201.41</v>
      </c>
      <c r="AE1059">
        <v>3815</v>
      </c>
      <c r="AF1059">
        <v>78349</v>
      </c>
      <c r="AG1059">
        <v>8457</v>
      </c>
      <c r="AH1059">
        <v>0</v>
      </c>
      <c r="AI1059">
        <v>344</v>
      </c>
      <c r="AJ1059">
        <v>249</v>
      </c>
      <c r="AK1059">
        <v>350</v>
      </c>
      <c r="AL1059">
        <v>2187</v>
      </c>
      <c r="AM1059">
        <v>66</v>
      </c>
      <c r="AN1059">
        <v>0</v>
      </c>
      <c r="AO1059">
        <v>0</v>
      </c>
      <c r="AP1059">
        <v>223</v>
      </c>
      <c r="AQ1059">
        <v>4156</v>
      </c>
      <c r="AR1059">
        <v>1876</v>
      </c>
      <c r="AS1059">
        <v>36474</v>
      </c>
      <c r="AT1059">
        <v>0</v>
      </c>
      <c r="AU1059">
        <v>0</v>
      </c>
      <c r="AV1059">
        <v>0</v>
      </c>
      <c r="AW1059">
        <v>97</v>
      </c>
      <c r="AX1059">
        <v>4</v>
      </c>
      <c r="AY1059">
        <v>6235</v>
      </c>
      <c r="AZ1059">
        <v>511</v>
      </c>
      <c r="BA1059">
        <v>0</v>
      </c>
      <c r="BB1059">
        <v>0</v>
      </c>
      <c r="BC1059" s="1">
        <v>16.345905172413794</v>
      </c>
      <c r="BD1059" s="1">
        <v>0.25431034482758619</v>
      </c>
      <c r="BE1059" s="1">
        <v>1856</v>
      </c>
      <c r="BF1059" s="1">
        <v>11101</v>
      </c>
      <c r="BG1059" s="1">
        <v>0.17692099810827852</v>
      </c>
      <c r="BH1059" s="1">
        <v>0.13251058463201512</v>
      </c>
      <c r="BI1059" s="1">
        <v>17.022790739573011</v>
      </c>
      <c r="BJ1059" s="1">
        <v>24.017115575173406</v>
      </c>
      <c r="BK1059" s="1">
        <v>21062.232591658409</v>
      </c>
      <c r="BL1059" s="1">
        <v>59</v>
      </c>
      <c r="BM1059" s="1">
        <v>16.700387352490768</v>
      </c>
      <c r="BN1059" s="1">
        <v>185.55839113593373</v>
      </c>
      <c r="BO1059" s="1">
        <v>6.1964042661249277</v>
      </c>
      <c r="BP1059">
        <f>IFERROR(VLOOKUP(C1059,'[2]Øyer per selskap'!$A$2:$D$43,4,FALSE),0)</f>
        <v>1</v>
      </c>
      <c r="BQ1059">
        <f>IFERROR(VLOOKUP(C1059,'[1]Pivot 28112017 - VIR 2018'!$D$4:$E$117,2,FALSE),0)</f>
        <v>44.268000000000001</v>
      </c>
      <c r="BR1059">
        <v>247.85</v>
      </c>
    </row>
    <row r="1060" spans="1:70" x14ac:dyDescent="0.25">
      <c r="A1060" t="s">
        <v>984</v>
      </c>
      <c r="B1060" t="s">
        <v>975</v>
      </c>
      <c r="C1060">
        <v>971034998</v>
      </c>
      <c r="D1060" t="s">
        <v>976</v>
      </c>
      <c r="E1060">
        <v>2015</v>
      </c>
      <c r="F1060">
        <v>0</v>
      </c>
      <c r="G1060">
        <v>0</v>
      </c>
      <c r="H1060">
        <v>0</v>
      </c>
      <c r="I1060">
        <v>5652</v>
      </c>
      <c r="J1060">
        <v>0</v>
      </c>
      <c r="K1060">
        <v>692</v>
      </c>
      <c r="L1060">
        <v>2860</v>
      </c>
      <c r="M1060">
        <v>6329</v>
      </c>
      <c r="N1060">
        <v>0</v>
      </c>
      <c r="O1060">
        <v>0</v>
      </c>
      <c r="P1060">
        <v>0</v>
      </c>
      <c r="Q1060">
        <v>0</v>
      </c>
      <c r="R1060">
        <v>197</v>
      </c>
      <c r="S1060">
        <v>23</v>
      </c>
      <c r="T1060">
        <v>0</v>
      </c>
      <c r="U1060">
        <v>0</v>
      </c>
      <c r="V1060">
        <v>14028</v>
      </c>
      <c r="W1060">
        <v>1796</v>
      </c>
      <c r="X1060">
        <v>3539</v>
      </c>
      <c r="Y1060">
        <v>0</v>
      </c>
      <c r="Z1060">
        <v>0</v>
      </c>
      <c r="AA1060">
        <v>4232.1400000000003</v>
      </c>
      <c r="AB1060">
        <v>86.92</v>
      </c>
      <c r="AC1060">
        <v>0</v>
      </c>
      <c r="AD1060">
        <v>2055.69</v>
      </c>
      <c r="AE1060">
        <v>3878</v>
      </c>
      <c r="AF1060">
        <v>90641</v>
      </c>
      <c r="AG1060">
        <v>8130</v>
      </c>
      <c r="AH1060">
        <v>0</v>
      </c>
      <c r="AI1060">
        <v>329</v>
      </c>
      <c r="AJ1060">
        <v>246</v>
      </c>
      <c r="AK1060">
        <v>348</v>
      </c>
      <c r="AL1060">
        <v>1823</v>
      </c>
      <c r="AM1060">
        <v>465</v>
      </c>
      <c r="AN1060">
        <v>0</v>
      </c>
      <c r="AO1060">
        <v>0</v>
      </c>
      <c r="AP1060">
        <v>223</v>
      </c>
      <c r="AQ1060">
        <v>3776</v>
      </c>
      <c r="AR1060">
        <v>1912</v>
      </c>
      <c r="AS1060">
        <v>36376</v>
      </c>
      <c r="AT1060">
        <v>0</v>
      </c>
      <c r="AU1060">
        <v>0</v>
      </c>
      <c r="AV1060">
        <v>0</v>
      </c>
      <c r="AW1060">
        <v>98</v>
      </c>
      <c r="AX1060">
        <v>4</v>
      </c>
      <c r="AY1060">
        <v>10330</v>
      </c>
      <c r="AZ1060">
        <v>586</v>
      </c>
      <c r="BA1060">
        <v>0</v>
      </c>
      <c r="BB1060">
        <v>0</v>
      </c>
      <c r="BC1060" s="1">
        <v>16.345905172413794</v>
      </c>
      <c r="BD1060" s="1">
        <v>0.25431034482758619</v>
      </c>
      <c r="BE1060" s="1">
        <v>1856</v>
      </c>
      <c r="BF1060" s="1">
        <v>11101</v>
      </c>
      <c r="BG1060" s="1">
        <v>0.17692099810827852</v>
      </c>
      <c r="BH1060" s="1">
        <v>0.13251058463201512</v>
      </c>
      <c r="BI1060" s="1">
        <v>17.022790739573011</v>
      </c>
      <c r="BJ1060" s="1">
        <v>24.017115575173406</v>
      </c>
      <c r="BK1060" s="1">
        <v>21062.232591658409</v>
      </c>
      <c r="BL1060" s="1">
        <v>59</v>
      </c>
      <c r="BM1060" s="1">
        <v>16.700387352490768</v>
      </c>
      <c r="BN1060" s="1">
        <v>185.55839113593373</v>
      </c>
      <c r="BO1060" s="1">
        <v>6.1964042661249277</v>
      </c>
      <c r="BP1060">
        <f>IFERROR(VLOOKUP(C1060,'[2]Øyer per selskap'!$A$2:$D$43,4,FALSE),0)</f>
        <v>1</v>
      </c>
      <c r="BQ1060">
        <f>IFERROR(VLOOKUP(C1060,'[1]Pivot 28112017 - VIR 2018'!$D$4:$E$117,2,FALSE),0)</f>
        <v>44.268000000000001</v>
      </c>
      <c r="BR1060">
        <v>247.85</v>
      </c>
    </row>
    <row r="1061" spans="1:70" x14ac:dyDescent="0.25">
      <c r="A1061" t="s">
        <v>985</v>
      </c>
      <c r="B1061" t="s">
        <v>975</v>
      </c>
      <c r="C1061">
        <v>971034998</v>
      </c>
      <c r="D1061" t="s">
        <v>976</v>
      </c>
      <c r="E1061">
        <v>2016</v>
      </c>
      <c r="F1061">
        <v>0</v>
      </c>
      <c r="G1061">
        <v>0</v>
      </c>
      <c r="H1061">
        <v>0</v>
      </c>
      <c r="I1061">
        <v>6317</v>
      </c>
      <c r="J1061">
        <v>0</v>
      </c>
      <c r="K1061">
        <v>685</v>
      </c>
      <c r="L1061">
        <v>1548</v>
      </c>
      <c r="M1061">
        <v>6193</v>
      </c>
      <c r="N1061">
        <v>0</v>
      </c>
      <c r="O1061">
        <v>0</v>
      </c>
      <c r="P1061">
        <v>0</v>
      </c>
      <c r="Q1061">
        <v>0</v>
      </c>
      <c r="R1061">
        <v>339</v>
      </c>
      <c r="S1061">
        <v>53</v>
      </c>
      <c r="T1061">
        <v>274</v>
      </c>
      <c r="U1061">
        <v>0</v>
      </c>
      <c r="V1061">
        <v>14395</v>
      </c>
      <c r="W1061">
        <v>2243</v>
      </c>
      <c r="X1061">
        <v>3170</v>
      </c>
      <c r="Y1061">
        <v>0</v>
      </c>
      <c r="Z1061">
        <v>0</v>
      </c>
      <c r="AA1061">
        <v>4232.1400000000003</v>
      </c>
      <c r="AB1061">
        <v>86.92</v>
      </c>
      <c r="AC1061">
        <v>0</v>
      </c>
      <c r="AD1061">
        <v>2055.69</v>
      </c>
      <c r="AE1061">
        <v>3921</v>
      </c>
      <c r="AF1061">
        <v>89839</v>
      </c>
      <c r="AG1061">
        <v>8964</v>
      </c>
      <c r="AH1061">
        <v>0</v>
      </c>
      <c r="AI1061">
        <v>330</v>
      </c>
      <c r="AJ1061">
        <v>245</v>
      </c>
      <c r="AK1061">
        <v>349</v>
      </c>
      <c r="AL1061">
        <v>1410</v>
      </c>
      <c r="AM1061">
        <v>0</v>
      </c>
      <c r="AN1061">
        <v>0</v>
      </c>
      <c r="AO1061">
        <v>0</v>
      </c>
      <c r="AP1061">
        <v>158</v>
      </c>
      <c r="AQ1061">
        <v>3618</v>
      </c>
      <c r="AR1061">
        <v>2254</v>
      </c>
      <c r="AS1061">
        <v>36126</v>
      </c>
      <c r="AT1061">
        <v>63</v>
      </c>
      <c r="AU1061">
        <v>0</v>
      </c>
      <c r="AV1061">
        <v>0</v>
      </c>
      <c r="AW1061">
        <v>100</v>
      </c>
      <c r="AX1061">
        <v>4</v>
      </c>
      <c r="AY1061">
        <v>7031</v>
      </c>
      <c r="AZ1061">
        <v>883</v>
      </c>
      <c r="BA1061">
        <v>0</v>
      </c>
      <c r="BB1061">
        <v>0</v>
      </c>
      <c r="BC1061" s="1">
        <v>16.345905172413794</v>
      </c>
      <c r="BD1061" s="1">
        <v>0.25431034482758619</v>
      </c>
      <c r="BE1061" s="1">
        <v>1856</v>
      </c>
      <c r="BF1061" s="1">
        <v>11101</v>
      </c>
      <c r="BG1061" s="1">
        <v>0.17692099810827852</v>
      </c>
      <c r="BH1061" s="1">
        <v>0.13251058463201512</v>
      </c>
      <c r="BI1061" s="1">
        <v>17.022790739573011</v>
      </c>
      <c r="BJ1061" s="1">
        <v>24.017115575173406</v>
      </c>
      <c r="BK1061" s="1">
        <v>21062.232591658409</v>
      </c>
      <c r="BL1061" s="1">
        <v>59</v>
      </c>
      <c r="BM1061" s="1">
        <v>16.700387352490768</v>
      </c>
      <c r="BN1061" s="1">
        <v>185.55839113593373</v>
      </c>
      <c r="BO1061" s="1">
        <v>6.1964042661249277</v>
      </c>
      <c r="BP1061">
        <f>IFERROR(VLOOKUP(C1061,'[2]Øyer per selskap'!$A$2:$D$43,4,FALSE),0)</f>
        <v>1</v>
      </c>
      <c r="BQ1061">
        <f>IFERROR(VLOOKUP(C1061,'[1]Pivot 28112017 - VIR 2018'!$D$4:$E$117,2,FALSE),0)</f>
        <v>44.268000000000001</v>
      </c>
      <c r="BR1061">
        <v>247.85</v>
      </c>
    </row>
    <row r="1062" spans="1:70" x14ac:dyDescent="0.25">
      <c r="A1062" t="s">
        <v>902</v>
      </c>
      <c r="B1062" t="s">
        <v>903</v>
      </c>
      <c r="C1062">
        <v>971029102</v>
      </c>
      <c r="D1062" t="s">
        <v>904</v>
      </c>
      <c r="E1062">
        <v>2007</v>
      </c>
      <c r="F1062">
        <v>0</v>
      </c>
      <c r="G1062">
        <v>0</v>
      </c>
      <c r="H1062">
        <v>0</v>
      </c>
      <c r="I1062">
        <v>3931</v>
      </c>
      <c r="J1062">
        <v>0</v>
      </c>
      <c r="K1062">
        <v>0</v>
      </c>
      <c r="L1062">
        <v>0</v>
      </c>
      <c r="M1062">
        <v>6441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3936</v>
      </c>
      <c r="W1062">
        <v>807</v>
      </c>
      <c r="X1062">
        <v>947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4508</v>
      </c>
      <c r="AF1062">
        <v>55504</v>
      </c>
      <c r="AG1062">
        <v>0</v>
      </c>
      <c r="AH1062">
        <v>0</v>
      </c>
      <c r="AI1062">
        <v>261</v>
      </c>
      <c r="AJ1062">
        <v>140</v>
      </c>
      <c r="AK1062">
        <v>200</v>
      </c>
      <c r="AL1062">
        <v>180</v>
      </c>
      <c r="AM1062">
        <v>0</v>
      </c>
      <c r="AN1062">
        <v>0</v>
      </c>
      <c r="AO1062">
        <v>26</v>
      </c>
      <c r="AP1062">
        <v>0</v>
      </c>
      <c r="AQ1062">
        <v>0</v>
      </c>
      <c r="AR1062">
        <v>520</v>
      </c>
      <c r="AS1062">
        <v>13254</v>
      </c>
      <c r="AT1062">
        <v>0</v>
      </c>
      <c r="AU1062">
        <v>0</v>
      </c>
      <c r="AV1062">
        <v>0</v>
      </c>
      <c r="AW1062">
        <v>60</v>
      </c>
      <c r="AX1062">
        <v>0</v>
      </c>
      <c r="AY1062">
        <v>7301</v>
      </c>
      <c r="AZ1062">
        <v>0</v>
      </c>
      <c r="BA1062">
        <v>0</v>
      </c>
      <c r="BB1062">
        <v>0</v>
      </c>
      <c r="BC1062" s="1">
        <v>0</v>
      </c>
      <c r="BD1062" s="1">
        <v>0</v>
      </c>
      <c r="BE1062" s="1">
        <v>0</v>
      </c>
      <c r="BF1062" s="1">
        <v>5649</v>
      </c>
      <c r="BG1062" s="1">
        <v>0.1534784917684546</v>
      </c>
      <c r="BH1062" s="1">
        <v>0.27633209417596033</v>
      </c>
      <c r="BI1062" s="1">
        <v>11.710568242166755</v>
      </c>
      <c r="BJ1062" s="1">
        <v>26.999468932554436</v>
      </c>
      <c r="BK1062" s="1">
        <v>50937.165338998049</v>
      </c>
      <c r="BL1062" s="1">
        <v>62</v>
      </c>
      <c r="BM1062" s="1">
        <v>40.297220747034871</v>
      </c>
      <c r="BN1062" s="1">
        <v>315.74249719714396</v>
      </c>
      <c r="BO1062" s="1">
        <v>4.918594377510118</v>
      </c>
      <c r="BP1062">
        <f>IFERROR(VLOOKUP(C1062,'[2]Øyer per selskap'!$A$2:$D$43,4,FALSE),0)</f>
        <v>0</v>
      </c>
      <c r="BQ1062">
        <f>IFERROR(VLOOKUP(C1062,'[1]Pivot 28112017 - VIR 2018'!$D$4:$E$117,2,FALSE),0)</f>
        <v>23.634999999999998</v>
      </c>
      <c r="BR1062">
        <v>276.60000000000002</v>
      </c>
    </row>
    <row r="1063" spans="1:70" x14ac:dyDescent="0.25">
      <c r="A1063" t="s">
        <v>905</v>
      </c>
      <c r="B1063" t="s">
        <v>903</v>
      </c>
      <c r="C1063">
        <v>971029102</v>
      </c>
      <c r="D1063" t="s">
        <v>904</v>
      </c>
      <c r="E1063">
        <v>2008</v>
      </c>
      <c r="F1063">
        <v>0</v>
      </c>
      <c r="G1063">
        <v>0</v>
      </c>
      <c r="H1063">
        <v>0</v>
      </c>
      <c r="I1063">
        <v>4004</v>
      </c>
      <c r="J1063">
        <v>0</v>
      </c>
      <c r="K1063">
        <v>0</v>
      </c>
      <c r="L1063">
        <v>0</v>
      </c>
      <c r="M1063">
        <v>5628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4381</v>
      </c>
      <c r="W1063">
        <v>1126</v>
      </c>
      <c r="X1063">
        <v>1772</v>
      </c>
      <c r="Y1063">
        <v>7014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4531</v>
      </c>
      <c r="AF1063">
        <v>68277</v>
      </c>
      <c r="AG1063">
        <v>0</v>
      </c>
      <c r="AH1063">
        <v>0</v>
      </c>
      <c r="AI1063">
        <v>243</v>
      </c>
      <c r="AJ1063">
        <v>146</v>
      </c>
      <c r="AK1063">
        <v>208</v>
      </c>
      <c r="AL1063">
        <v>490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620</v>
      </c>
      <c r="AS1063">
        <v>15653</v>
      </c>
      <c r="AT1063">
        <v>1</v>
      </c>
      <c r="AU1063">
        <v>0</v>
      </c>
      <c r="AV1063">
        <v>0</v>
      </c>
      <c r="AW1063">
        <v>62</v>
      </c>
      <c r="AX1063">
        <v>0</v>
      </c>
      <c r="AY1063">
        <v>7610</v>
      </c>
      <c r="AZ1063">
        <v>0</v>
      </c>
      <c r="BA1063">
        <v>0</v>
      </c>
      <c r="BB1063">
        <v>18</v>
      </c>
      <c r="BP1063">
        <f>IFERROR(VLOOKUP(C1063,'[2]Øyer per selskap'!$A$2:$D$43,4,FALSE),0)</f>
        <v>0</v>
      </c>
      <c r="BQ1063">
        <f>IFERROR(VLOOKUP(C1063,'[1]Pivot 28112017 - VIR 2018'!$D$4:$E$117,2,FALSE),0)</f>
        <v>23.634999999999998</v>
      </c>
      <c r="BR1063">
        <v>276.60000000000002</v>
      </c>
    </row>
    <row r="1064" spans="1:70" x14ac:dyDescent="0.25">
      <c r="A1064" t="s">
        <v>906</v>
      </c>
      <c r="B1064" t="s">
        <v>903</v>
      </c>
      <c r="C1064">
        <v>971029102</v>
      </c>
      <c r="D1064" t="s">
        <v>904</v>
      </c>
      <c r="E1064">
        <v>2009</v>
      </c>
      <c r="F1064">
        <v>0</v>
      </c>
      <c r="G1064">
        <v>0</v>
      </c>
      <c r="H1064">
        <v>0</v>
      </c>
      <c r="I1064">
        <v>4780</v>
      </c>
      <c r="J1064">
        <v>0</v>
      </c>
      <c r="K1064">
        <v>0</v>
      </c>
      <c r="L1064">
        <v>0</v>
      </c>
      <c r="M1064">
        <v>6735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7663</v>
      </c>
      <c r="W1064">
        <v>806</v>
      </c>
      <c r="X1064">
        <v>2170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4619</v>
      </c>
      <c r="AF1064">
        <v>81342</v>
      </c>
      <c r="AG1064">
        <v>0</v>
      </c>
      <c r="AH1064">
        <v>0</v>
      </c>
      <c r="AI1064">
        <v>261</v>
      </c>
      <c r="AJ1064">
        <v>143</v>
      </c>
      <c r="AK1064">
        <v>222</v>
      </c>
      <c r="AL1064">
        <v>766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1107</v>
      </c>
      <c r="AS1064">
        <v>29155</v>
      </c>
      <c r="AT1064">
        <v>0</v>
      </c>
      <c r="AU1064">
        <v>0</v>
      </c>
      <c r="AV1064">
        <v>0</v>
      </c>
      <c r="AW1064">
        <v>79</v>
      </c>
      <c r="AX1064">
        <v>0</v>
      </c>
      <c r="AY1064">
        <v>5873</v>
      </c>
      <c r="AZ1064">
        <v>0</v>
      </c>
      <c r="BA1064">
        <v>0</v>
      </c>
      <c r="BB1064">
        <v>0</v>
      </c>
      <c r="BP1064">
        <f>IFERROR(VLOOKUP(C1064,'[2]Øyer per selskap'!$A$2:$D$43,4,FALSE),0)</f>
        <v>0</v>
      </c>
      <c r="BQ1064">
        <f>IFERROR(VLOOKUP(C1064,'[1]Pivot 28112017 - VIR 2018'!$D$4:$E$117,2,FALSE),0)</f>
        <v>23.634999999999998</v>
      </c>
      <c r="BR1064">
        <v>276.60000000000002</v>
      </c>
    </row>
    <row r="1065" spans="1:70" x14ac:dyDescent="0.25">
      <c r="A1065" t="s">
        <v>907</v>
      </c>
      <c r="B1065" t="s">
        <v>903</v>
      </c>
      <c r="C1065">
        <v>971029102</v>
      </c>
      <c r="D1065" t="s">
        <v>904</v>
      </c>
      <c r="E1065">
        <v>2010</v>
      </c>
      <c r="F1065">
        <v>0</v>
      </c>
      <c r="G1065">
        <v>0</v>
      </c>
      <c r="H1065">
        <v>0</v>
      </c>
      <c r="I1065">
        <v>5176</v>
      </c>
      <c r="J1065">
        <v>0</v>
      </c>
      <c r="K1065">
        <v>0</v>
      </c>
      <c r="L1065">
        <v>0</v>
      </c>
      <c r="M1065">
        <v>8819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9559</v>
      </c>
      <c r="W1065">
        <v>-203</v>
      </c>
      <c r="X1065">
        <v>959</v>
      </c>
      <c r="Y1065">
        <v>0</v>
      </c>
      <c r="Z1065">
        <v>361.94</v>
      </c>
      <c r="AA1065">
        <v>0</v>
      </c>
      <c r="AB1065">
        <v>0</v>
      </c>
      <c r="AC1065">
        <v>0</v>
      </c>
      <c r="AD1065">
        <v>0</v>
      </c>
      <c r="AE1065">
        <v>4667</v>
      </c>
      <c r="AF1065">
        <v>82038</v>
      </c>
      <c r="AG1065">
        <v>0</v>
      </c>
      <c r="AH1065">
        <v>0</v>
      </c>
      <c r="AI1065">
        <v>262</v>
      </c>
      <c r="AJ1065">
        <v>140</v>
      </c>
      <c r="AK1065">
        <v>220</v>
      </c>
      <c r="AL1065">
        <v>962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1140</v>
      </c>
      <c r="AS1065">
        <v>28983</v>
      </c>
      <c r="AT1065">
        <v>0</v>
      </c>
      <c r="AU1065">
        <v>0</v>
      </c>
      <c r="AV1065">
        <v>0</v>
      </c>
      <c r="AW1065">
        <v>80</v>
      </c>
      <c r="AX1065">
        <v>0</v>
      </c>
      <c r="AY1065">
        <v>7088</v>
      </c>
      <c r="AZ1065">
        <v>0</v>
      </c>
      <c r="BA1065">
        <v>0</v>
      </c>
      <c r="BB1065">
        <v>0</v>
      </c>
      <c r="BP1065">
        <f>IFERROR(VLOOKUP(C1065,'[2]Øyer per selskap'!$A$2:$D$43,4,FALSE),0)</f>
        <v>0</v>
      </c>
      <c r="BQ1065">
        <f>IFERROR(VLOOKUP(C1065,'[1]Pivot 28112017 - VIR 2018'!$D$4:$E$117,2,FALSE),0)</f>
        <v>23.634999999999998</v>
      </c>
      <c r="BR1065">
        <v>276.60000000000002</v>
      </c>
    </row>
    <row r="1066" spans="1:70" x14ac:dyDescent="0.25">
      <c r="A1066" t="s">
        <v>908</v>
      </c>
      <c r="B1066" t="s">
        <v>903</v>
      </c>
      <c r="C1066">
        <v>971029102</v>
      </c>
      <c r="D1066" t="s">
        <v>904</v>
      </c>
      <c r="E1066">
        <v>2011</v>
      </c>
      <c r="F1066">
        <v>0</v>
      </c>
      <c r="G1066">
        <v>0</v>
      </c>
      <c r="H1066">
        <v>0</v>
      </c>
      <c r="I1066">
        <v>5344</v>
      </c>
      <c r="J1066">
        <v>0</v>
      </c>
      <c r="K1066">
        <v>0</v>
      </c>
      <c r="L1066">
        <v>0</v>
      </c>
      <c r="M1066">
        <v>2321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4739</v>
      </c>
      <c r="W1066">
        <v>1470</v>
      </c>
      <c r="X1066">
        <v>1716</v>
      </c>
      <c r="Y1066">
        <v>0</v>
      </c>
      <c r="Z1066">
        <v>361.94</v>
      </c>
      <c r="AA1066">
        <v>0</v>
      </c>
      <c r="AB1066">
        <v>0</v>
      </c>
      <c r="AC1066">
        <v>0</v>
      </c>
      <c r="AD1066">
        <v>0</v>
      </c>
      <c r="AE1066">
        <v>4684</v>
      </c>
      <c r="AF1066">
        <v>79363</v>
      </c>
      <c r="AG1066">
        <v>0</v>
      </c>
      <c r="AH1066">
        <v>0</v>
      </c>
      <c r="AI1066">
        <v>266</v>
      </c>
      <c r="AJ1066">
        <v>138</v>
      </c>
      <c r="AK1066">
        <v>226</v>
      </c>
      <c r="AL1066">
        <v>378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1345</v>
      </c>
      <c r="AS1066">
        <v>33803</v>
      </c>
      <c r="AT1066">
        <v>0</v>
      </c>
      <c r="AU1066">
        <v>0</v>
      </c>
      <c r="AV1066">
        <v>0</v>
      </c>
      <c r="AW1066">
        <v>88</v>
      </c>
      <c r="AX1066">
        <v>0</v>
      </c>
      <c r="AY1066">
        <v>12233</v>
      </c>
      <c r="AZ1066">
        <v>0</v>
      </c>
      <c r="BA1066">
        <v>0</v>
      </c>
      <c r="BB1066">
        <v>0</v>
      </c>
      <c r="BP1066">
        <f>IFERROR(VLOOKUP(C1066,'[2]Øyer per selskap'!$A$2:$D$43,4,FALSE),0)</f>
        <v>0</v>
      </c>
      <c r="BQ1066">
        <f>IFERROR(VLOOKUP(C1066,'[1]Pivot 28112017 - VIR 2018'!$D$4:$E$117,2,FALSE),0)</f>
        <v>23.634999999999998</v>
      </c>
      <c r="BR1066">
        <v>276.60000000000002</v>
      </c>
    </row>
    <row r="1067" spans="1:70" x14ac:dyDescent="0.25">
      <c r="A1067" t="s">
        <v>909</v>
      </c>
      <c r="B1067" t="s">
        <v>903</v>
      </c>
      <c r="C1067">
        <v>971029102</v>
      </c>
      <c r="D1067" t="s">
        <v>904</v>
      </c>
      <c r="E1067">
        <v>2012</v>
      </c>
      <c r="F1067">
        <v>0</v>
      </c>
      <c r="G1067">
        <v>0</v>
      </c>
      <c r="H1067">
        <v>0</v>
      </c>
      <c r="I1067">
        <v>5402</v>
      </c>
      <c r="J1067">
        <v>0</v>
      </c>
      <c r="K1067">
        <v>0</v>
      </c>
      <c r="L1067">
        <v>0</v>
      </c>
      <c r="M1067">
        <v>9521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4018</v>
      </c>
      <c r="W1067">
        <v>1747</v>
      </c>
      <c r="X1067">
        <v>683</v>
      </c>
      <c r="Y1067">
        <v>0</v>
      </c>
      <c r="Z1067">
        <v>361.94</v>
      </c>
      <c r="AA1067">
        <v>0</v>
      </c>
      <c r="AB1067">
        <v>0</v>
      </c>
      <c r="AC1067">
        <v>0</v>
      </c>
      <c r="AD1067">
        <v>0</v>
      </c>
      <c r="AE1067">
        <v>4684</v>
      </c>
      <c r="AF1067">
        <v>76125</v>
      </c>
      <c r="AG1067">
        <v>0</v>
      </c>
      <c r="AH1067">
        <v>0</v>
      </c>
      <c r="AI1067">
        <v>261</v>
      </c>
      <c r="AJ1067">
        <v>137</v>
      </c>
      <c r="AK1067">
        <v>228</v>
      </c>
      <c r="AL1067">
        <v>367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1417</v>
      </c>
      <c r="AS1067">
        <v>34519</v>
      </c>
      <c r="AT1067">
        <v>0</v>
      </c>
      <c r="AU1067">
        <v>0</v>
      </c>
      <c r="AV1067">
        <v>0</v>
      </c>
      <c r="AW1067">
        <v>91</v>
      </c>
      <c r="AX1067">
        <v>0</v>
      </c>
      <c r="AY1067">
        <v>14758</v>
      </c>
      <c r="AZ1067">
        <v>0</v>
      </c>
      <c r="BA1067">
        <v>0</v>
      </c>
      <c r="BB1067">
        <v>0</v>
      </c>
      <c r="BP1067">
        <f>IFERROR(VLOOKUP(C1067,'[2]Øyer per selskap'!$A$2:$D$43,4,FALSE),0)</f>
        <v>0</v>
      </c>
      <c r="BQ1067">
        <f>IFERROR(VLOOKUP(C1067,'[1]Pivot 28112017 - VIR 2018'!$D$4:$E$117,2,FALSE),0)</f>
        <v>23.634999999999998</v>
      </c>
      <c r="BR1067">
        <v>276.60000000000002</v>
      </c>
    </row>
    <row r="1068" spans="1:70" x14ac:dyDescent="0.25">
      <c r="A1068" t="s">
        <v>910</v>
      </c>
      <c r="B1068" t="s">
        <v>903</v>
      </c>
      <c r="C1068">
        <v>971029102</v>
      </c>
      <c r="D1068" t="s">
        <v>904</v>
      </c>
      <c r="E1068">
        <v>2013</v>
      </c>
      <c r="F1068">
        <v>0</v>
      </c>
      <c r="G1068">
        <v>0</v>
      </c>
      <c r="H1068">
        <v>0</v>
      </c>
      <c r="I1068">
        <v>5882</v>
      </c>
      <c r="J1068">
        <v>0</v>
      </c>
      <c r="K1068">
        <v>0</v>
      </c>
      <c r="L1068">
        <v>0</v>
      </c>
      <c r="M1068">
        <v>5877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4979</v>
      </c>
      <c r="W1068">
        <v>1663</v>
      </c>
      <c r="X1068">
        <v>1454</v>
      </c>
      <c r="Y1068">
        <v>0</v>
      </c>
      <c r="Z1068">
        <v>394.85</v>
      </c>
      <c r="AA1068">
        <v>0</v>
      </c>
      <c r="AB1068">
        <v>0</v>
      </c>
      <c r="AC1068">
        <v>0</v>
      </c>
      <c r="AD1068">
        <v>0</v>
      </c>
      <c r="AE1068">
        <v>4747</v>
      </c>
      <c r="AF1068">
        <v>80268</v>
      </c>
      <c r="AG1068">
        <v>0</v>
      </c>
      <c r="AH1068">
        <v>0</v>
      </c>
      <c r="AI1068">
        <v>264</v>
      </c>
      <c r="AJ1068">
        <v>135</v>
      </c>
      <c r="AK1068">
        <v>234</v>
      </c>
      <c r="AL1068">
        <v>315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1511</v>
      </c>
      <c r="AS1068">
        <v>35832</v>
      </c>
      <c r="AT1068">
        <v>0</v>
      </c>
      <c r="AU1068">
        <v>0</v>
      </c>
      <c r="AV1068">
        <v>0</v>
      </c>
      <c r="AW1068">
        <v>99</v>
      </c>
      <c r="AX1068">
        <v>0</v>
      </c>
      <c r="AY1068">
        <v>13580</v>
      </c>
      <c r="AZ1068">
        <v>0</v>
      </c>
      <c r="BA1068">
        <v>0</v>
      </c>
      <c r="BB1068">
        <v>0</v>
      </c>
      <c r="BC1068" s="1">
        <v>0</v>
      </c>
      <c r="BD1068" s="1">
        <v>0</v>
      </c>
      <c r="BE1068" s="1">
        <v>0</v>
      </c>
      <c r="BF1068" s="1">
        <v>5649</v>
      </c>
      <c r="BG1068" s="1">
        <v>0.1534784917684546</v>
      </c>
      <c r="BH1068" s="1">
        <v>0.27633209417596033</v>
      </c>
      <c r="BI1068" s="1">
        <v>11.710568242166755</v>
      </c>
      <c r="BJ1068" s="1">
        <v>26.999468932554436</v>
      </c>
      <c r="BK1068" s="1">
        <v>50937.165338998049</v>
      </c>
      <c r="BL1068" s="1">
        <v>62</v>
      </c>
      <c r="BM1068" s="1">
        <v>40.297220747034871</v>
      </c>
      <c r="BN1068" s="1">
        <v>315.74249719714396</v>
      </c>
      <c r="BO1068" s="1">
        <v>4.918594377510118</v>
      </c>
      <c r="BP1068">
        <f>IFERROR(VLOOKUP(C1068,'[2]Øyer per selskap'!$A$2:$D$43,4,FALSE),0)</f>
        <v>0</v>
      </c>
      <c r="BQ1068">
        <f>IFERROR(VLOOKUP(C1068,'[1]Pivot 28112017 - VIR 2018'!$D$4:$E$117,2,FALSE),0)</f>
        <v>23.634999999999998</v>
      </c>
      <c r="BR1068">
        <v>276.60000000000002</v>
      </c>
    </row>
    <row r="1069" spans="1:70" x14ac:dyDescent="0.25">
      <c r="A1069" t="s">
        <v>911</v>
      </c>
      <c r="B1069" t="s">
        <v>903</v>
      </c>
      <c r="C1069">
        <v>971029102</v>
      </c>
      <c r="D1069" t="s">
        <v>904</v>
      </c>
      <c r="E1069">
        <v>2014</v>
      </c>
      <c r="F1069">
        <v>0</v>
      </c>
      <c r="G1069">
        <v>0</v>
      </c>
      <c r="H1069">
        <v>0</v>
      </c>
      <c r="I1069">
        <v>6281</v>
      </c>
      <c r="J1069">
        <v>0</v>
      </c>
      <c r="K1069">
        <v>0</v>
      </c>
      <c r="L1069">
        <v>0</v>
      </c>
      <c r="M1069">
        <v>4234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7748</v>
      </c>
      <c r="W1069">
        <v>-1299</v>
      </c>
      <c r="X1069">
        <v>1549</v>
      </c>
      <c r="Y1069">
        <v>0</v>
      </c>
      <c r="Z1069">
        <v>427.75</v>
      </c>
      <c r="AA1069">
        <v>0</v>
      </c>
      <c r="AB1069">
        <v>0</v>
      </c>
      <c r="AC1069">
        <v>0</v>
      </c>
      <c r="AD1069">
        <v>0</v>
      </c>
      <c r="AE1069">
        <v>4776</v>
      </c>
      <c r="AF1069">
        <v>75917</v>
      </c>
      <c r="AG1069">
        <v>0</v>
      </c>
      <c r="AH1069">
        <v>0</v>
      </c>
      <c r="AI1069">
        <v>275</v>
      </c>
      <c r="AJ1069">
        <v>135</v>
      </c>
      <c r="AK1069">
        <v>242</v>
      </c>
      <c r="AL1069">
        <v>383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1713</v>
      </c>
      <c r="AS1069">
        <v>40216</v>
      </c>
      <c r="AT1069">
        <v>0</v>
      </c>
      <c r="AU1069">
        <v>0</v>
      </c>
      <c r="AV1069">
        <v>0</v>
      </c>
      <c r="AW1069">
        <v>107</v>
      </c>
      <c r="AX1069">
        <v>0</v>
      </c>
      <c r="AY1069">
        <v>11574</v>
      </c>
      <c r="AZ1069">
        <v>0</v>
      </c>
      <c r="BA1069">
        <v>0</v>
      </c>
      <c r="BB1069">
        <v>0</v>
      </c>
      <c r="BC1069" s="1">
        <v>0</v>
      </c>
      <c r="BD1069" s="1">
        <v>0</v>
      </c>
      <c r="BE1069" s="1">
        <v>0</v>
      </c>
      <c r="BF1069" s="1">
        <v>5649</v>
      </c>
      <c r="BG1069" s="1">
        <v>0.1534784917684546</v>
      </c>
      <c r="BH1069" s="1">
        <v>0.27633209417596033</v>
      </c>
      <c r="BI1069" s="1">
        <v>11.710568242166755</v>
      </c>
      <c r="BJ1069" s="1">
        <v>26.999468932554436</v>
      </c>
      <c r="BK1069" s="1">
        <v>50937.165338998049</v>
      </c>
      <c r="BL1069" s="1">
        <v>62</v>
      </c>
      <c r="BM1069" s="1">
        <v>40.297220747034871</v>
      </c>
      <c r="BN1069" s="1">
        <v>315.74249719714396</v>
      </c>
      <c r="BO1069" s="1">
        <v>4.918594377510118</v>
      </c>
      <c r="BP1069">
        <f>IFERROR(VLOOKUP(C1069,'[2]Øyer per selskap'!$A$2:$D$43,4,FALSE),0)</f>
        <v>0</v>
      </c>
      <c r="BQ1069">
        <f>IFERROR(VLOOKUP(C1069,'[1]Pivot 28112017 - VIR 2018'!$D$4:$E$117,2,FALSE),0)</f>
        <v>23.634999999999998</v>
      </c>
      <c r="BR1069">
        <v>276.60000000000002</v>
      </c>
    </row>
    <row r="1070" spans="1:70" x14ac:dyDescent="0.25">
      <c r="A1070" t="s">
        <v>912</v>
      </c>
      <c r="B1070" t="s">
        <v>903</v>
      </c>
      <c r="C1070">
        <v>971029102</v>
      </c>
      <c r="D1070" t="s">
        <v>904</v>
      </c>
      <c r="E1070">
        <v>2015</v>
      </c>
      <c r="F1070">
        <v>0</v>
      </c>
      <c r="G1070">
        <v>0</v>
      </c>
      <c r="H1070">
        <v>0</v>
      </c>
      <c r="I1070">
        <v>6360</v>
      </c>
      <c r="J1070">
        <v>0</v>
      </c>
      <c r="K1070">
        <v>0</v>
      </c>
      <c r="L1070">
        <v>0</v>
      </c>
      <c r="M1070">
        <v>6194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6170</v>
      </c>
      <c r="W1070">
        <v>1022</v>
      </c>
      <c r="X1070">
        <v>2175</v>
      </c>
      <c r="Y1070">
        <v>0</v>
      </c>
      <c r="Z1070">
        <v>427.75</v>
      </c>
      <c r="AA1070">
        <v>0</v>
      </c>
      <c r="AB1070">
        <v>0</v>
      </c>
      <c r="AC1070">
        <v>0</v>
      </c>
      <c r="AD1070">
        <v>0</v>
      </c>
      <c r="AE1070">
        <v>4804</v>
      </c>
      <c r="AF1070">
        <v>78320</v>
      </c>
      <c r="AG1070">
        <v>0</v>
      </c>
      <c r="AH1070">
        <v>0</v>
      </c>
      <c r="AI1070">
        <v>283</v>
      </c>
      <c r="AJ1070">
        <v>135</v>
      </c>
      <c r="AK1070">
        <v>253</v>
      </c>
      <c r="AL1070">
        <v>989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1799</v>
      </c>
      <c r="AS1070">
        <v>40956</v>
      </c>
      <c r="AT1070">
        <v>0</v>
      </c>
      <c r="AU1070">
        <v>0</v>
      </c>
      <c r="AV1070">
        <v>0</v>
      </c>
      <c r="AW1070">
        <v>118</v>
      </c>
      <c r="AX1070">
        <v>0</v>
      </c>
      <c r="AY1070">
        <v>14557</v>
      </c>
      <c r="AZ1070">
        <v>0</v>
      </c>
      <c r="BA1070">
        <v>0</v>
      </c>
      <c r="BB1070">
        <v>0</v>
      </c>
      <c r="BC1070" s="1">
        <v>0</v>
      </c>
      <c r="BD1070" s="1">
        <v>0</v>
      </c>
      <c r="BE1070" s="1">
        <v>0</v>
      </c>
      <c r="BF1070" s="1">
        <v>5649</v>
      </c>
      <c r="BG1070" s="1">
        <v>0.1534784917684546</v>
      </c>
      <c r="BH1070" s="1">
        <v>0.27633209417596033</v>
      </c>
      <c r="BI1070" s="1">
        <v>11.710568242166755</v>
      </c>
      <c r="BJ1070" s="1">
        <v>26.999468932554436</v>
      </c>
      <c r="BK1070" s="1">
        <v>50937.165338998049</v>
      </c>
      <c r="BL1070" s="1">
        <v>62</v>
      </c>
      <c r="BM1070" s="1">
        <v>40.297220747034871</v>
      </c>
      <c r="BN1070" s="1">
        <v>315.74249719714396</v>
      </c>
      <c r="BO1070" s="1">
        <v>4.918594377510118</v>
      </c>
      <c r="BP1070">
        <f>IFERROR(VLOOKUP(C1070,'[2]Øyer per selskap'!$A$2:$D$43,4,FALSE),0)</f>
        <v>0</v>
      </c>
      <c r="BQ1070">
        <f>IFERROR(VLOOKUP(C1070,'[1]Pivot 28112017 - VIR 2018'!$D$4:$E$117,2,FALSE),0)</f>
        <v>23.634999999999998</v>
      </c>
      <c r="BR1070">
        <v>276.60000000000002</v>
      </c>
    </row>
    <row r="1071" spans="1:70" x14ac:dyDescent="0.25">
      <c r="A1071" t="s">
        <v>913</v>
      </c>
      <c r="B1071" t="s">
        <v>903</v>
      </c>
      <c r="C1071">
        <v>971029102</v>
      </c>
      <c r="D1071" t="s">
        <v>904</v>
      </c>
      <c r="E1071">
        <v>2016</v>
      </c>
      <c r="F1071">
        <v>0</v>
      </c>
      <c r="G1071">
        <v>0</v>
      </c>
      <c r="H1071">
        <v>0</v>
      </c>
      <c r="I1071">
        <v>6910</v>
      </c>
      <c r="J1071">
        <v>0</v>
      </c>
      <c r="K1071">
        <v>0</v>
      </c>
      <c r="L1071">
        <v>0</v>
      </c>
      <c r="M1071">
        <v>7040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12328</v>
      </c>
      <c r="W1071">
        <v>1772</v>
      </c>
      <c r="X1071">
        <v>1950</v>
      </c>
      <c r="Y1071">
        <v>0</v>
      </c>
      <c r="Z1071">
        <v>427.75</v>
      </c>
      <c r="AA1071">
        <v>0</v>
      </c>
      <c r="AB1071">
        <v>0</v>
      </c>
      <c r="AC1071">
        <v>0</v>
      </c>
      <c r="AD1071">
        <v>0</v>
      </c>
      <c r="AE1071">
        <v>4840</v>
      </c>
      <c r="AF1071">
        <v>79795</v>
      </c>
      <c r="AG1071">
        <v>0</v>
      </c>
      <c r="AH1071">
        <v>0</v>
      </c>
      <c r="AI1071">
        <v>282</v>
      </c>
      <c r="AJ1071">
        <v>135</v>
      </c>
      <c r="AK1071">
        <v>257</v>
      </c>
      <c r="AL1071">
        <v>441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1825</v>
      </c>
      <c r="AS1071">
        <v>39919</v>
      </c>
      <c r="AT1071">
        <v>0</v>
      </c>
      <c r="AU1071">
        <v>0</v>
      </c>
      <c r="AV1071">
        <v>0</v>
      </c>
      <c r="AW1071">
        <v>122</v>
      </c>
      <c r="AX1071">
        <v>0</v>
      </c>
      <c r="AY1071">
        <v>6031</v>
      </c>
      <c r="AZ1071">
        <v>0</v>
      </c>
      <c r="BA1071">
        <v>0</v>
      </c>
      <c r="BB1071">
        <v>0</v>
      </c>
      <c r="BC1071" s="1">
        <v>0</v>
      </c>
      <c r="BD1071" s="1">
        <v>0</v>
      </c>
      <c r="BE1071" s="1">
        <v>0</v>
      </c>
      <c r="BF1071" s="1">
        <v>5649</v>
      </c>
      <c r="BG1071" s="1">
        <v>0.1534784917684546</v>
      </c>
      <c r="BH1071" s="1">
        <v>0.27633209417596033</v>
      </c>
      <c r="BI1071" s="1">
        <v>11.710568242166755</v>
      </c>
      <c r="BJ1071" s="1">
        <v>26.999468932554436</v>
      </c>
      <c r="BK1071" s="1">
        <v>50937.165338998049</v>
      </c>
      <c r="BL1071" s="1">
        <v>62</v>
      </c>
      <c r="BM1071" s="1">
        <v>40.297220747034871</v>
      </c>
      <c r="BN1071" s="1">
        <v>315.74249719714396</v>
      </c>
      <c r="BO1071" s="1">
        <v>4.918594377510118</v>
      </c>
      <c r="BP1071">
        <f>IFERROR(VLOOKUP(C1071,'[2]Øyer per selskap'!$A$2:$D$43,4,FALSE),0)</f>
        <v>0</v>
      </c>
      <c r="BQ1071">
        <f>IFERROR(VLOOKUP(C1071,'[1]Pivot 28112017 - VIR 2018'!$D$4:$E$117,2,FALSE),0)</f>
        <v>23.634999999999998</v>
      </c>
      <c r="BR1071">
        <v>276.60000000000002</v>
      </c>
    </row>
    <row r="1072" spans="1:70" x14ac:dyDescent="0.25">
      <c r="A1072" t="s">
        <v>453</v>
      </c>
      <c r="B1072" t="s">
        <v>454</v>
      </c>
      <c r="C1072">
        <v>916501420</v>
      </c>
      <c r="D1072" t="s">
        <v>455</v>
      </c>
      <c r="E1072">
        <v>2007</v>
      </c>
      <c r="F1072">
        <v>0</v>
      </c>
      <c r="G1072">
        <v>0</v>
      </c>
      <c r="H1072">
        <v>0</v>
      </c>
      <c r="I1072">
        <v>15032</v>
      </c>
      <c r="J1072">
        <v>294</v>
      </c>
      <c r="K1072">
        <v>5119</v>
      </c>
      <c r="L1072">
        <v>5500</v>
      </c>
      <c r="M1072">
        <v>26500</v>
      </c>
      <c r="N1072">
        <v>0</v>
      </c>
      <c r="O1072">
        <v>0</v>
      </c>
      <c r="P1072">
        <v>0</v>
      </c>
      <c r="Q1072">
        <v>0</v>
      </c>
      <c r="R1072">
        <v>8135</v>
      </c>
      <c r="S1072">
        <v>908</v>
      </c>
      <c r="T1072">
        <v>1902</v>
      </c>
      <c r="U1072">
        <v>850</v>
      </c>
      <c r="V1072">
        <v>23154</v>
      </c>
      <c r="W1072">
        <v>2586</v>
      </c>
      <c r="X1072">
        <v>5412</v>
      </c>
      <c r="Y1072">
        <v>2420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13972</v>
      </c>
      <c r="AF1072">
        <v>252705</v>
      </c>
      <c r="AG1072">
        <v>98395</v>
      </c>
      <c r="AH1072">
        <v>7120</v>
      </c>
      <c r="AI1072">
        <v>1033</v>
      </c>
      <c r="AJ1072">
        <v>863</v>
      </c>
      <c r="AK1072">
        <v>1049</v>
      </c>
      <c r="AL1072">
        <v>1637</v>
      </c>
      <c r="AM1072">
        <v>96</v>
      </c>
      <c r="AN1072">
        <v>0</v>
      </c>
      <c r="AO1072">
        <v>0</v>
      </c>
      <c r="AP1072">
        <v>22</v>
      </c>
      <c r="AQ1072">
        <v>318</v>
      </c>
      <c r="AR1072">
        <v>2150</v>
      </c>
      <c r="AS1072">
        <v>48186</v>
      </c>
      <c r="AT1072">
        <v>0</v>
      </c>
      <c r="AU1072">
        <v>0</v>
      </c>
      <c r="AV1072">
        <v>0</v>
      </c>
      <c r="AW1072">
        <v>173</v>
      </c>
      <c r="AX1072">
        <v>13</v>
      </c>
      <c r="AY1072">
        <v>15853</v>
      </c>
      <c r="AZ1072">
        <v>4584</v>
      </c>
      <c r="BA1072">
        <v>302</v>
      </c>
      <c r="BB1072">
        <v>0</v>
      </c>
      <c r="BC1072" s="1">
        <v>16.349330192845578</v>
      </c>
      <c r="BD1072" s="1">
        <v>0.39128514647431178</v>
      </c>
      <c r="BE1072" s="1">
        <v>6793</v>
      </c>
      <c r="BF1072" s="1">
        <v>42280</v>
      </c>
      <c r="BG1072" s="1">
        <v>0.15049668874172187</v>
      </c>
      <c r="BH1072" s="1">
        <v>0.17925733207190162</v>
      </c>
      <c r="BI1072" s="1">
        <v>13.959862819299905</v>
      </c>
      <c r="BJ1072" s="1">
        <v>26.259720908230843</v>
      </c>
      <c r="BK1072" s="1">
        <v>25037.595766319773</v>
      </c>
      <c r="BL1072" s="1">
        <v>60.999077578051086</v>
      </c>
      <c r="BM1072" s="1">
        <v>37.33888363292337</v>
      </c>
      <c r="BN1072" s="1">
        <v>247.67312046672973</v>
      </c>
      <c r="BO1072" s="1">
        <v>5.7034773330417252</v>
      </c>
      <c r="BP1072">
        <f>IFERROR(VLOOKUP(C1072,'[2]Øyer per selskap'!$A$2:$D$43,4,FALSE),0)</f>
        <v>13</v>
      </c>
      <c r="BQ1072">
        <f>IFERROR(VLOOKUP(C1072,'[1]Pivot 28112017 - VIR 2018'!$D$4:$E$117,2,FALSE),0)</f>
        <v>111.37829999999998</v>
      </c>
      <c r="BR1072">
        <v>260.66314318852807</v>
      </c>
    </row>
    <row r="1073" spans="1:70" x14ac:dyDescent="0.25">
      <c r="A1073" t="s">
        <v>456</v>
      </c>
      <c r="B1073" t="s">
        <v>454</v>
      </c>
      <c r="C1073">
        <v>916501420</v>
      </c>
      <c r="D1073" t="s">
        <v>455</v>
      </c>
      <c r="E1073">
        <v>2008</v>
      </c>
      <c r="F1073">
        <v>0</v>
      </c>
      <c r="G1073">
        <v>0</v>
      </c>
      <c r="H1073">
        <v>0</v>
      </c>
      <c r="I1073">
        <v>15889</v>
      </c>
      <c r="J1073">
        <v>295</v>
      </c>
      <c r="K1073">
        <v>5177</v>
      </c>
      <c r="L1073">
        <v>6686</v>
      </c>
      <c r="M1073">
        <v>22256</v>
      </c>
      <c r="N1073">
        <v>0</v>
      </c>
      <c r="O1073">
        <v>0</v>
      </c>
      <c r="P1073">
        <v>0</v>
      </c>
      <c r="Q1073">
        <v>0</v>
      </c>
      <c r="R1073">
        <v>8176</v>
      </c>
      <c r="S1073">
        <v>803</v>
      </c>
      <c r="T1073">
        <v>1281</v>
      </c>
      <c r="U1073">
        <v>2600</v>
      </c>
      <c r="V1073">
        <v>25549</v>
      </c>
      <c r="W1073">
        <v>3060</v>
      </c>
      <c r="X1073">
        <v>4883</v>
      </c>
      <c r="Y1073">
        <v>8421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14314</v>
      </c>
      <c r="AF1073">
        <v>270874</v>
      </c>
      <c r="AG1073">
        <v>97400</v>
      </c>
      <c r="AH1073">
        <v>7041</v>
      </c>
      <c r="AI1073">
        <v>1038</v>
      </c>
      <c r="AJ1073">
        <v>861</v>
      </c>
      <c r="AK1073">
        <v>1058</v>
      </c>
      <c r="AL1073">
        <v>2839</v>
      </c>
      <c r="AM1073">
        <v>122</v>
      </c>
      <c r="AN1073">
        <v>0</v>
      </c>
      <c r="AO1073">
        <v>0</v>
      </c>
      <c r="AP1073">
        <v>22</v>
      </c>
      <c r="AQ1073">
        <v>296</v>
      </c>
      <c r="AR1073">
        <v>2194</v>
      </c>
      <c r="AS1073">
        <v>47249</v>
      </c>
      <c r="AT1073">
        <v>0</v>
      </c>
      <c r="AU1073">
        <v>0</v>
      </c>
      <c r="AV1073">
        <v>0</v>
      </c>
      <c r="AW1073">
        <v>183</v>
      </c>
      <c r="AX1073">
        <v>14</v>
      </c>
      <c r="AY1073">
        <v>19141</v>
      </c>
      <c r="AZ1073">
        <v>5652</v>
      </c>
      <c r="BA1073">
        <v>547</v>
      </c>
      <c r="BB1073">
        <v>0</v>
      </c>
      <c r="BP1073">
        <f>IFERROR(VLOOKUP(C1073,'[2]Øyer per selskap'!$A$2:$D$43,4,FALSE),0)</f>
        <v>13</v>
      </c>
      <c r="BQ1073">
        <f>IFERROR(VLOOKUP(C1073,'[1]Pivot 28112017 - VIR 2018'!$D$4:$E$117,2,FALSE),0)</f>
        <v>111.37829999999998</v>
      </c>
      <c r="BR1073">
        <v>260.66314318852807</v>
      </c>
    </row>
    <row r="1074" spans="1:70" x14ac:dyDescent="0.25">
      <c r="A1074" t="s">
        <v>457</v>
      </c>
      <c r="B1074" t="s">
        <v>454</v>
      </c>
      <c r="C1074">
        <v>916501420</v>
      </c>
      <c r="D1074" t="s">
        <v>455</v>
      </c>
      <c r="E1074">
        <v>2009</v>
      </c>
      <c r="F1074">
        <v>0</v>
      </c>
      <c r="G1074">
        <v>0</v>
      </c>
      <c r="H1074">
        <v>0</v>
      </c>
      <c r="I1074">
        <v>16744</v>
      </c>
      <c r="J1074">
        <v>295</v>
      </c>
      <c r="K1074">
        <v>5278</v>
      </c>
      <c r="L1074">
        <v>6019</v>
      </c>
      <c r="M1074">
        <v>24058</v>
      </c>
      <c r="N1074">
        <v>53</v>
      </c>
      <c r="O1074">
        <v>398</v>
      </c>
      <c r="P1074">
        <v>75</v>
      </c>
      <c r="Q1074">
        <v>-116</v>
      </c>
      <c r="R1074">
        <v>7137</v>
      </c>
      <c r="S1074">
        <v>951</v>
      </c>
      <c r="T1074">
        <v>1338</v>
      </c>
      <c r="U1074">
        <v>-2070</v>
      </c>
      <c r="V1074">
        <v>23608</v>
      </c>
      <c r="W1074">
        <v>3147</v>
      </c>
      <c r="X1074">
        <v>4426</v>
      </c>
      <c r="Y1074">
        <v>-6848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14424</v>
      </c>
      <c r="AF1074">
        <v>273588</v>
      </c>
      <c r="AG1074">
        <v>94080</v>
      </c>
      <c r="AH1074">
        <v>6798</v>
      </c>
      <c r="AI1074">
        <v>1050</v>
      </c>
      <c r="AJ1074">
        <v>896</v>
      </c>
      <c r="AK1074">
        <v>1107</v>
      </c>
      <c r="AL1074">
        <v>4359</v>
      </c>
      <c r="AM1074">
        <v>2105</v>
      </c>
      <c r="AN1074">
        <v>0</v>
      </c>
      <c r="AO1074">
        <v>0</v>
      </c>
      <c r="AP1074">
        <v>22</v>
      </c>
      <c r="AQ1074">
        <v>274</v>
      </c>
      <c r="AR1074">
        <v>2211</v>
      </c>
      <c r="AS1074">
        <v>45489</v>
      </c>
      <c r="AT1074">
        <v>0</v>
      </c>
      <c r="AU1074">
        <v>0</v>
      </c>
      <c r="AV1074">
        <v>0</v>
      </c>
      <c r="AW1074">
        <v>197</v>
      </c>
      <c r="AX1074">
        <v>14</v>
      </c>
      <c r="AY1074">
        <v>24279</v>
      </c>
      <c r="AZ1074">
        <v>6856</v>
      </c>
      <c r="BA1074">
        <v>274</v>
      </c>
      <c r="BB1074">
        <v>0</v>
      </c>
      <c r="BP1074">
        <f>IFERROR(VLOOKUP(C1074,'[2]Øyer per selskap'!$A$2:$D$43,4,FALSE),0)</f>
        <v>13</v>
      </c>
      <c r="BQ1074">
        <f>IFERROR(VLOOKUP(C1074,'[1]Pivot 28112017 - VIR 2018'!$D$4:$E$117,2,FALSE),0)</f>
        <v>111.37829999999998</v>
      </c>
      <c r="BR1074">
        <v>260.66314318852807</v>
      </c>
    </row>
    <row r="1075" spans="1:70" x14ac:dyDescent="0.25">
      <c r="A1075" t="s">
        <v>458</v>
      </c>
      <c r="B1075" t="s">
        <v>454</v>
      </c>
      <c r="C1075">
        <v>916501420</v>
      </c>
      <c r="D1075" t="s">
        <v>455</v>
      </c>
      <c r="E1075">
        <v>2010</v>
      </c>
      <c r="F1075">
        <v>0</v>
      </c>
      <c r="G1075">
        <v>0</v>
      </c>
      <c r="H1075">
        <v>0</v>
      </c>
      <c r="I1075">
        <v>17144</v>
      </c>
      <c r="J1075">
        <v>291</v>
      </c>
      <c r="K1075">
        <v>5321</v>
      </c>
      <c r="L1075">
        <v>5230</v>
      </c>
      <c r="M1075">
        <v>27200</v>
      </c>
      <c r="N1075">
        <v>-39</v>
      </c>
      <c r="O1075">
        <v>467</v>
      </c>
      <c r="P1075">
        <v>122</v>
      </c>
      <c r="Q1075">
        <v>224</v>
      </c>
      <c r="R1075">
        <v>10510</v>
      </c>
      <c r="S1075">
        <v>-884</v>
      </c>
      <c r="T1075">
        <v>2742</v>
      </c>
      <c r="U1075">
        <v>5032</v>
      </c>
      <c r="V1075">
        <v>27527</v>
      </c>
      <c r="W1075">
        <v>-2312</v>
      </c>
      <c r="X1075">
        <v>7185</v>
      </c>
      <c r="Y1075">
        <v>13180</v>
      </c>
      <c r="Z1075">
        <v>0</v>
      </c>
      <c r="AA1075">
        <v>16170.98</v>
      </c>
      <c r="AB1075">
        <v>1046.1099999999999</v>
      </c>
      <c r="AC1075">
        <v>0</v>
      </c>
      <c r="AD1075">
        <v>9671.4500000000007</v>
      </c>
      <c r="AE1075">
        <v>14572</v>
      </c>
      <c r="AF1075">
        <v>279690</v>
      </c>
      <c r="AG1075">
        <v>91941</v>
      </c>
      <c r="AH1075">
        <v>6579</v>
      </c>
      <c r="AI1075">
        <v>1060</v>
      </c>
      <c r="AJ1075">
        <v>850</v>
      </c>
      <c r="AK1075">
        <v>1051</v>
      </c>
      <c r="AL1075">
        <v>2041</v>
      </c>
      <c r="AM1075">
        <v>34</v>
      </c>
      <c r="AN1075">
        <v>0</v>
      </c>
      <c r="AO1075">
        <v>0</v>
      </c>
      <c r="AP1075">
        <v>62</v>
      </c>
      <c r="AQ1075">
        <v>1607</v>
      </c>
      <c r="AR1075">
        <v>2312</v>
      </c>
      <c r="AS1075">
        <v>46130</v>
      </c>
      <c r="AT1075">
        <v>0</v>
      </c>
      <c r="AU1075">
        <v>0</v>
      </c>
      <c r="AV1075">
        <v>0</v>
      </c>
      <c r="AW1075">
        <v>187</v>
      </c>
      <c r="AX1075">
        <v>14</v>
      </c>
      <c r="AY1075">
        <v>25913</v>
      </c>
      <c r="AZ1075">
        <v>9970</v>
      </c>
      <c r="BA1075">
        <v>251</v>
      </c>
      <c r="BB1075">
        <v>0</v>
      </c>
      <c r="BP1075">
        <f>IFERROR(VLOOKUP(C1075,'[2]Øyer per selskap'!$A$2:$D$43,4,FALSE),0)</f>
        <v>13</v>
      </c>
      <c r="BQ1075">
        <f>IFERROR(VLOOKUP(C1075,'[1]Pivot 28112017 - VIR 2018'!$D$4:$E$117,2,FALSE),0)</f>
        <v>111.37829999999998</v>
      </c>
      <c r="BR1075">
        <v>260.66314318852807</v>
      </c>
    </row>
    <row r="1076" spans="1:70" x14ac:dyDescent="0.25">
      <c r="A1076" t="s">
        <v>459</v>
      </c>
      <c r="B1076" t="s">
        <v>454</v>
      </c>
      <c r="C1076">
        <v>916501420</v>
      </c>
      <c r="D1076" t="s">
        <v>455</v>
      </c>
      <c r="E1076">
        <v>2011</v>
      </c>
      <c r="F1076">
        <v>0</v>
      </c>
      <c r="G1076">
        <v>0</v>
      </c>
      <c r="H1076">
        <v>0</v>
      </c>
      <c r="I1076">
        <v>18516</v>
      </c>
      <c r="J1076">
        <v>428</v>
      </c>
      <c r="K1076">
        <v>5196</v>
      </c>
      <c r="L1076">
        <v>10118</v>
      </c>
      <c r="M1076">
        <v>23775</v>
      </c>
      <c r="N1076">
        <v>59</v>
      </c>
      <c r="O1076">
        <v>495</v>
      </c>
      <c r="P1076">
        <v>112</v>
      </c>
      <c r="Q1076">
        <v>143</v>
      </c>
      <c r="R1076">
        <v>6577</v>
      </c>
      <c r="S1076">
        <v>792</v>
      </c>
      <c r="T1076">
        <v>1497</v>
      </c>
      <c r="U1076">
        <v>1908</v>
      </c>
      <c r="V1076">
        <v>35501</v>
      </c>
      <c r="W1076">
        <v>4239</v>
      </c>
      <c r="X1076">
        <v>8032</v>
      </c>
      <c r="Y1076">
        <v>10231</v>
      </c>
      <c r="Z1076">
        <v>0</v>
      </c>
      <c r="AA1076">
        <v>16182.26</v>
      </c>
      <c r="AB1076">
        <v>1046.1099999999999</v>
      </c>
      <c r="AC1076">
        <v>0</v>
      </c>
      <c r="AD1076">
        <v>10450.83</v>
      </c>
      <c r="AE1076">
        <v>14618</v>
      </c>
      <c r="AF1076">
        <v>285088</v>
      </c>
      <c r="AG1076">
        <v>94132</v>
      </c>
      <c r="AH1076">
        <v>14492</v>
      </c>
      <c r="AI1076">
        <v>1066</v>
      </c>
      <c r="AJ1076">
        <v>849</v>
      </c>
      <c r="AK1076">
        <v>1062</v>
      </c>
      <c r="AL1076">
        <v>8180</v>
      </c>
      <c r="AM1076">
        <v>5223</v>
      </c>
      <c r="AN1076">
        <v>0</v>
      </c>
      <c r="AO1076">
        <v>0</v>
      </c>
      <c r="AP1076">
        <v>212</v>
      </c>
      <c r="AQ1076">
        <v>6665</v>
      </c>
      <c r="AR1076">
        <v>2457</v>
      </c>
      <c r="AS1076">
        <v>48355</v>
      </c>
      <c r="AT1076">
        <v>0</v>
      </c>
      <c r="AU1076">
        <v>0</v>
      </c>
      <c r="AV1076">
        <v>0</v>
      </c>
      <c r="AW1076">
        <v>194</v>
      </c>
      <c r="AX1076">
        <v>19</v>
      </c>
      <c r="AY1076">
        <v>32263</v>
      </c>
      <c r="AZ1076">
        <v>7401</v>
      </c>
      <c r="BA1076">
        <v>420</v>
      </c>
      <c r="BB1076">
        <v>0</v>
      </c>
      <c r="BP1076">
        <f>IFERROR(VLOOKUP(C1076,'[2]Øyer per selskap'!$A$2:$D$43,4,FALSE),0)</f>
        <v>13</v>
      </c>
      <c r="BQ1076">
        <f>IFERROR(VLOOKUP(C1076,'[1]Pivot 28112017 - VIR 2018'!$D$4:$E$117,2,FALSE),0)</f>
        <v>111.37829999999998</v>
      </c>
      <c r="BR1076">
        <v>260.66314318852807</v>
      </c>
    </row>
    <row r="1077" spans="1:70" x14ac:dyDescent="0.25">
      <c r="A1077" t="s">
        <v>460</v>
      </c>
      <c r="B1077" t="s">
        <v>454</v>
      </c>
      <c r="C1077">
        <v>916501420</v>
      </c>
      <c r="D1077" t="s">
        <v>455</v>
      </c>
      <c r="E1077">
        <v>2012</v>
      </c>
      <c r="F1077">
        <v>0</v>
      </c>
      <c r="G1077">
        <v>0</v>
      </c>
      <c r="H1077">
        <v>0</v>
      </c>
      <c r="I1077">
        <v>19680</v>
      </c>
      <c r="J1077">
        <v>574</v>
      </c>
      <c r="K1077">
        <v>5065</v>
      </c>
      <c r="L1077">
        <v>7661</v>
      </c>
      <c r="M1077">
        <v>29006</v>
      </c>
      <c r="N1077">
        <v>116</v>
      </c>
      <c r="O1077">
        <v>776</v>
      </c>
      <c r="P1077">
        <v>187</v>
      </c>
      <c r="Q1077">
        <v>-167</v>
      </c>
      <c r="R1077">
        <v>5576</v>
      </c>
      <c r="S1077">
        <v>838</v>
      </c>
      <c r="T1077">
        <v>1350</v>
      </c>
      <c r="U1077">
        <v>-1202</v>
      </c>
      <c r="V1077">
        <v>37032</v>
      </c>
      <c r="W1077">
        <v>5562</v>
      </c>
      <c r="X1077">
        <v>8962</v>
      </c>
      <c r="Y1077">
        <v>-7969</v>
      </c>
      <c r="Z1077">
        <v>0</v>
      </c>
      <c r="AA1077">
        <v>16172.18</v>
      </c>
      <c r="AB1077">
        <v>1046.1099999999999</v>
      </c>
      <c r="AC1077">
        <v>0</v>
      </c>
      <c r="AD1077">
        <v>10450.83</v>
      </c>
      <c r="AE1077">
        <v>14853</v>
      </c>
      <c r="AF1077">
        <v>300054</v>
      </c>
      <c r="AG1077">
        <v>93797</v>
      </c>
      <c r="AH1077">
        <v>14294</v>
      </c>
      <c r="AI1077">
        <v>1075</v>
      </c>
      <c r="AJ1077">
        <v>846</v>
      </c>
      <c r="AK1077">
        <v>1076</v>
      </c>
      <c r="AL1077">
        <v>1908</v>
      </c>
      <c r="AM1077">
        <v>96</v>
      </c>
      <c r="AN1077">
        <v>0</v>
      </c>
      <c r="AO1077">
        <v>0</v>
      </c>
      <c r="AP1077">
        <v>212</v>
      </c>
      <c r="AQ1077">
        <v>6453</v>
      </c>
      <c r="AR1077">
        <v>2517</v>
      </c>
      <c r="AS1077">
        <v>47531</v>
      </c>
      <c r="AT1077">
        <v>0</v>
      </c>
      <c r="AU1077">
        <v>0</v>
      </c>
      <c r="AV1077">
        <v>0</v>
      </c>
      <c r="AW1077">
        <v>210</v>
      </c>
      <c r="AX1077">
        <v>20</v>
      </c>
      <c r="AY1077">
        <v>25541</v>
      </c>
      <c r="AZ1077">
        <v>743</v>
      </c>
      <c r="BA1077">
        <v>374</v>
      </c>
      <c r="BB1077">
        <v>0</v>
      </c>
      <c r="BP1077">
        <f>IFERROR(VLOOKUP(C1077,'[2]Øyer per selskap'!$A$2:$D$43,4,FALSE),0)</f>
        <v>13</v>
      </c>
      <c r="BQ1077">
        <f>IFERROR(VLOOKUP(C1077,'[1]Pivot 28112017 - VIR 2018'!$D$4:$E$117,2,FALSE),0)</f>
        <v>111.37829999999998</v>
      </c>
      <c r="BR1077">
        <v>260.66314318852807</v>
      </c>
    </row>
    <row r="1078" spans="1:70" x14ac:dyDescent="0.25">
      <c r="A1078" t="s">
        <v>461</v>
      </c>
      <c r="B1078" t="s">
        <v>454</v>
      </c>
      <c r="C1078">
        <v>916501420</v>
      </c>
      <c r="D1078" t="s">
        <v>455</v>
      </c>
      <c r="E1078">
        <v>2013</v>
      </c>
      <c r="F1078">
        <v>0</v>
      </c>
      <c r="G1078">
        <v>0</v>
      </c>
      <c r="H1078">
        <v>0</v>
      </c>
      <c r="I1078">
        <v>20618</v>
      </c>
      <c r="J1078">
        <v>316</v>
      </c>
      <c r="K1078">
        <v>5853</v>
      </c>
      <c r="L1078">
        <v>6714</v>
      </c>
      <c r="M1078">
        <v>29424</v>
      </c>
      <c r="N1078">
        <v>96</v>
      </c>
      <c r="O1078">
        <v>543</v>
      </c>
      <c r="P1078">
        <v>142</v>
      </c>
      <c r="Q1078">
        <v>-57</v>
      </c>
      <c r="R1078">
        <v>8146</v>
      </c>
      <c r="S1078">
        <v>1452</v>
      </c>
      <c r="T1078">
        <v>2139</v>
      </c>
      <c r="U1078">
        <v>-857</v>
      </c>
      <c r="V1078">
        <v>33701</v>
      </c>
      <c r="W1078">
        <v>6001</v>
      </c>
      <c r="X1078">
        <v>8849</v>
      </c>
      <c r="Y1078">
        <v>-3550</v>
      </c>
      <c r="Z1078">
        <v>0</v>
      </c>
      <c r="AA1078">
        <v>16183.37</v>
      </c>
      <c r="AB1078">
        <v>1046.1099999999999</v>
      </c>
      <c r="AC1078">
        <v>0</v>
      </c>
      <c r="AD1078">
        <v>10366.549999999999</v>
      </c>
      <c r="AE1078">
        <v>15065</v>
      </c>
      <c r="AF1078">
        <v>292754</v>
      </c>
      <c r="AG1078">
        <v>99556</v>
      </c>
      <c r="AH1078">
        <v>5930</v>
      </c>
      <c r="AI1078">
        <v>1079</v>
      </c>
      <c r="AJ1078">
        <v>833</v>
      </c>
      <c r="AK1078">
        <v>1067</v>
      </c>
      <c r="AL1078">
        <v>2719</v>
      </c>
      <c r="AM1078">
        <v>284</v>
      </c>
      <c r="AN1078">
        <v>0</v>
      </c>
      <c r="AO1078">
        <v>0</v>
      </c>
      <c r="AP1078">
        <v>212</v>
      </c>
      <c r="AQ1078">
        <v>6241</v>
      </c>
      <c r="AR1078">
        <v>2640</v>
      </c>
      <c r="AS1078">
        <v>48348</v>
      </c>
      <c r="AT1078">
        <v>0</v>
      </c>
      <c r="AU1078">
        <v>0</v>
      </c>
      <c r="AV1078">
        <v>0</v>
      </c>
      <c r="AW1078">
        <v>214</v>
      </c>
      <c r="AX1078">
        <v>20</v>
      </c>
      <c r="AY1078">
        <v>26986</v>
      </c>
      <c r="AZ1078">
        <v>5983</v>
      </c>
      <c r="BA1078">
        <v>341</v>
      </c>
      <c r="BB1078">
        <v>0</v>
      </c>
      <c r="BC1078" s="1">
        <v>16.349330192845578</v>
      </c>
      <c r="BD1078" s="1">
        <v>0.39128514647431178</v>
      </c>
      <c r="BE1078" s="1">
        <v>6793</v>
      </c>
      <c r="BF1078" s="1">
        <v>42280</v>
      </c>
      <c r="BG1078" s="1">
        <v>0.15049668874172187</v>
      </c>
      <c r="BH1078" s="1">
        <v>0.17925733207190162</v>
      </c>
      <c r="BI1078" s="1">
        <v>13.959862819299905</v>
      </c>
      <c r="BJ1078" s="1">
        <v>26.259720908230843</v>
      </c>
      <c r="BK1078" s="1">
        <v>25037.595766319773</v>
      </c>
      <c r="BL1078" s="1">
        <v>60.999077578051086</v>
      </c>
      <c r="BM1078" s="1">
        <v>37.33888363292337</v>
      </c>
      <c r="BN1078" s="1">
        <v>247.67312046672973</v>
      </c>
      <c r="BO1078" s="1">
        <v>5.7034773330417252</v>
      </c>
      <c r="BP1078">
        <f>IFERROR(VLOOKUP(C1078,'[2]Øyer per selskap'!$A$2:$D$43,4,FALSE),0)</f>
        <v>13</v>
      </c>
      <c r="BQ1078">
        <f>IFERROR(VLOOKUP(C1078,'[1]Pivot 28112017 - VIR 2018'!$D$4:$E$117,2,FALSE),0)</f>
        <v>111.37829999999998</v>
      </c>
      <c r="BR1078">
        <v>260.66314318852807</v>
      </c>
    </row>
    <row r="1079" spans="1:70" x14ac:dyDescent="0.25">
      <c r="A1079" t="s">
        <v>462</v>
      </c>
      <c r="B1079" t="s">
        <v>454</v>
      </c>
      <c r="C1079">
        <v>916501420</v>
      </c>
      <c r="D1079" t="s">
        <v>455</v>
      </c>
      <c r="E1079">
        <v>2014</v>
      </c>
      <c r="F1079">
        <v>0</v>
      </c>
      <c r="G1079">
        <v>0</v>
      </c>
      <c r="H1079">
        <v>0</v>
      </c>
      <c r="I1079">
        <v>21440</v>
      </c>
      <c r="J1079">
        <v>340</v>
      </c>
      <c r="K1079">
        <v>5678</v>
      </c>
      <c r="L1079">
        <v>7675</v>
      </c>
      <c r="M1079">
        <v>18826</v>
      </c>
      <c r="N1079">
        <v>42</v>
      </c>
      <c r="O1079">
        <v>762</v>
      </c>
      <c r="P1079">
        <v>277</v>
      </c>
      <c r="Q1079">
        <v>313</v>
      </c>
      <c r="R1079">
        <v>5688</v>
      </c>
      <c r="S1079">
        <v>313</v>
      </c>
      <c r="T1079">
        <v>2063</v>
      </c>
      <c r="U1079">
        <v>2337</v>
      </c>
      <c r="V1079">
        <v>34078</v>
      </c>
      <c r="W1079">
        <v>1875</v>
      </c>
      <c r="X1079">
        <v>12363</v>
      </c>
      <c r="Y1079">
        <v>14003</v>
      </c>
      <c r="Z1079">
        <v>0</v>
      </c>
      <c r="AA1079">
        <v>16213.73</v>
      </c>
      <c r="AB1079">
        <v>1046.1099999999999</v>
      </c>
      <c r="AC1079">
        <v>0</v>
      </c>
      <c r="AD1079">
        <v>10366.549999999999</v>
      </c>
      <c r="AE1079">
        <v>15224</v>
      </c>
      <c r="AF1079">
        <v>309749</v>
      </c>
      <c r="AG1079">
        <v>106153</v>
      </c>
      <c r="AH1079">
        <v>6094</v>
      </c>
      <c r="AI1079">
        <v>1084</v>
      </c>
      <c r="AJ1079">
        <v>832</v>
      </c>
      <c r="AK1079">
        <v>1070</v>
      </c>
      <c r="AL1079">
        <v>5058</v>
      </c>
      <c r="AM1079">
        <v>527</v>
      </c>
      <c r="AN1079">
        <v>0</v>
      </c>
      <c r="AO1079">
        <v>0</v>
      </c>
      <c r="AP1079">
        <v>212</v>
      </c>
      <c r="AQ1079">
        <v>6029</v>
      </c>
      <c r="AR1079">
        <v>2780</v>
      </c>
      <c r="AS1079">
        <v>49193</v>
      </c>
      <c r="AT1079">
        <v>0</v>
      </c>
      <c r="AU1079">
        <v>0</v>
      </c>
      <c r="AV1079">
        <v>0</v>
      </c>
      <c r="AW1079">
        <v>218</v>
      </c>
      <c r="AX1079">
        <v>20</v>
      </c>
      <c r="AY1079">
        <v>34060</v>
      </c>
      <c r="AZ1079">
        <v>7403</v>
      </c>
      <c r="BA1079">
        <v>619</v>
      </c>
      <c r="BB1079">
        <v>0</v>
      </c>
      <c r="BC1079" s="1">
        <v>16.349330192845578</v>
      </c>
      <c r="BD1079" s="1">
        <v>0.39128514647431178</v>
      </c>
      <c r="BE1079" s="1">
        <v>6793</v>
      </c>
      <c r="BF1079" s="1">
        <v>42280</v>
      </c>
      <c r="BG1079" s="1">
        <v>0.15049668874172187</v>
      </c>
      <c r="BH1079" s="1">
        <v>0.17925733207190162</v>
      </c>
      <c r="BI1079" s="1">
        <v>13.959862819299905</v>
      </c>
      <c r="BJ1079" s="1">
        <v>26.259720908230843</v>
      </c>
      <c r="BK1079" s="1">
        <v>25037.595766319773</v>
      </c>
      <c r="BL1079" s="1">
        <v>60.999077578051086</v>
      </c>
      <c r="BM1079" s="1">
        <v>37.33888363292337</v>
      </c>
      <c r="BN1079" s="1">
        <v>247.67312046672973</v>
      </c>
      <c r="BO1079" s="1">
        <v>5.7034773330417252</v>
      </c>
      <c r="BP1079">
        <f>IFERROR(VLOOKUP(C1079,'[2]Øyer per selskap'!$A$2:$D$43,4,FALSE),0)</f>
        <v>13</v>
      </c>
      <c r="BQ1079">
        <f>IFERROR(VLOOKUP(C1079,'[1]Pivot 28112017 - VIR 2018'!$D$4:$E$117,2,FALSE),0)</f>
        <v>111.37829999999998</v>
      </c>
      <c r="BR1079">
        <v>260.66314318852807</v>
      </c>
    </row>
    <row r="1080" spans="1:70" x14ac:dyDescent="0.25">
      <c r="A1080" t="s">
        <v>463</v>
      </c>
      <c r="B1080" t="s">
        <v>454</v>
      </c>
      <c r="C1080">
        <v>916501420</v>
      </c>
      <c r="D1080" t="s">
        <v>455</v>
      </c>
      <c r="E1080">
        <v>2015</v>
      </c>
      <c r="F1080">
        <v>0</v>
      </c>
      <c r="G1080">
        <v>0</v>
      </c>
      <c r="H1080">
        <v>0</v>
      </c>
      <c r="I1080">
        <v>23660</v>
      </c>
      <c r="J1080">
        <v>285</v>
      </c>
      <c r="K1080">
        <v>6469</v>
      </c>
      <c r="L1080">
        <v>14003</v>
      </c>
      <c r="M1080">
        <v>24411</v>
      </c>
      <c r="N1080">
        <v>61</v>
      </c>
      <c r="O1080">
        <v>501</v>
      </c>
      <c r="P1080">
        <v>182</v>
      </c>
      <c r="Q1080">
        <v>-253</v>
      </c>
      <c r="R1080">
        <v>9071</v>
      </c>
      <c r="S1080">
        <v>1099</v>
      </c>
      <c r="T1080">
        <v>3289</v>
      </c>
      <c r="U1080">
        <v>-4577</v>
      </c>
      <c r="V1080">
        <v>42255</v>
      </c>
      <c r="W1080">
        <v>5121</v>
      </c>
      <c r="X1080">
        <v>15320</v>
      </c>
      <c r="Y1080">
        <v>-21324</v>
      </c>
      <c r="Z1080">
        <v>0</v>
      </c>
      <c r="AA1080">
        <v>16277.32</v>
      </c>
      <c r="AB1080">
        <v>1062.92</v>
      </c>
      <c r="AC1080">
        <v>0</v>
      </c>
      <c r="AD1080">
        <v>10333.64</v>
      </c>
      <c r="AE1080">
        <v>15351</v>
      </c>
      <c r="AF1080">
        <v>331681</v>
      </c>
      <c r="AG1080">
        <v>114443</v>
      </c>
      <c r="AH1080">
        <v>5287</v>
      </c>
      <c r="AI1080">
        <v>1093</v>
      </c>
      <c r="AJ1080">
        <v>832</v>
      </c>
      <c r="AK1080">
        <v>1075</v>
      </c>
      <c r="AL1080">
        <v>4451</v>
      </c>
      <c r="AM1080">
        <v>448</v>
      </c>
      <c r="AN1080">
        <v>0</v>
      </c>
      <c r="AO1080">
        <v>0</v>
      </c>
      <c r="AP1080">
        <v>212</v>
      </c>
      <c r="AQ1080">
        <v>5817</v>
      </c>
      <c r="AR1080">
        <v>2911</v>
      </c>
      <c r="AS1080">
        <v>49762</v>
      </c>
      <c r="AT1080">
        <v>0</v>
      </c>
      <c r="AU1080">
        <v>0</v>
      </c>
      <c r="AV1080">
        <v>0</v>
      </c>
      <c r="AW1080">
        <v>223</v>
      </c>
      <c r="AX1080">
        <v>20</v>
      </c>
      <c r="AY1080">
        <v>31099</v>
      </c>
      <c r="AZ1080">
        <v>6146</v>
      </c>
      <c r="BA1080">
        <v>214</v>
      </c>
      <c r="BB1080">
        <v>0</v>
      </c>
      <c r="BC1080" s="1">
        <v>16.349330192845578</v>
      </c>
      <c r="BD1080" s="1">
        <v>0.39128514647431178</v>
      </c>
      <c r="BE1080" s="1">
        <v>6793</v>
      </c>
      <c r="BF1080" s="1">
        <v>42280</v>
      </c>
      <c r="BG1080" s="1">
        <v>0.15049668874172187</v>
      </c>
      <c r="BH1080" s="1">
        <v>0.17925733207190162</v>
      </c>
      <c r="BI1080" s="1">
        <v>13.959862819299905</v>
      </c>
      <c r="BJ1080" s="1">
        <v>26.259720908230843</v>
      </c>
      <c r="BK1080" s="1">
        <v>25037.595766319773</v>
      </c>
      <c r="BL1080" s="1">
        <v>60.999077578051086</v>
      </c>
      <c r="BM1080" s="1">
        <v>37.33888363292337</v>
      </c>
      <c r="BN1080" s="1">
        <v>247.67312046672973</v>
      </c>
      <c r="BO1080" s="1">
        <v>5.7034773330417252</v>
      </c>
      <c r="BP1080">
        <f>IFERROR(VLOOKUP(C1080,'[2]Øyer per selskap'!$A$2:$D$43,4,FALSE),0)</f>
        <v>13</v>
      </c>
      <c r="BQ1080">
        <f>IFERROR(VLOOKUP(C1080,'[1]Pivot 28112017 - VIR 2018'!$D$4:$E$117,2,FALSE),0)</f>
        <v>111.37829999999998</v>
      </c>
      <c r="BR1080">
        <v>260.66314318852807</v>
      </c>
    </row>
    <row r="1081" spans="1:70" x14ac:dyDescent="0.25">
      <c r="A1081" t="s">
        <v>464</v>
      </c>
      <c r="B1081" t="s">
        <v>454</v>
      </c>
      <c r="C1081">
        <v>916501420</v>
      </c>
      <c r="D1081" t="s">
        <v>455</v>
      </c>
      <c r="E1081">
        <v>2016</v>
      </c>
      <c r="F1081">
        <v>0</v>
      </c>
      <c r="G1081">
        <v>0</v>
      </c>
      <c r="H1081">
        <v>0</v>
      </c>
      <c r="I1081">
        <v>25671</v>
      </c>
      <c r="J1081">
        <v>299</v>
      </c>
      <c r="K1081">
        <v>6870</v>
      </c>
      <c r="L1081">
        <v>8705</v>
      </c>
      <c r="M1081">
        <v>29231</v>
      </c>
      <c r="N1081">
        <v>-15</v>
      </c>
      <c r="O1081">
        <v>141</v>
      </c>
      <c r="P1081">
        <v>19</v>
      </c>
      <c r="Q1081">
        <v>-51</v>
      </c>
      <c r="R1081">
        <v>4553</v>
      </c>
      <c r="S1081">
        <v>-211</v>
      </c>
      <c r="T1081">
        <v>253</v>
      </c>
      <c r="U1081">
        <v>-694</v>
      </c>
      <c r="V1081">
        <v>52117</v>
      </c>
      <c r="W1081">
        <v>-1641</v>
      </c>
      <c r="X1081">
        <v>23290</v>
      </c>
      <c r="Y1081">
        <v>-2960</v>
      </c>
      <c r="Z1081">
        <v>0</v>
      </c>
      <c r="AA1081">
        <v>16277.32</v>
      </c>
      <c r="AB1081">
        <v>1062.92</v>
      </c>
      <c r="AC1081">
        <v>0</v>
      </c>
      <c r="AD1081">
        <v>10417.92</v>
      </c>
      <c r="AE1081">
        <v>15641</v>
      </c>
      <c r="AF1081">
        <v>346907</v>
      </c>
      <c r="AG1081">
        <v>111388</v>
      </c>
      <c r="AH1081">
        <v>5117</v>
      </c>
      <c r="AI1081">
        <v>1102</v>
      </c>
      <c r="AJ1081">
        <v>830</v>
      </c>
      <c r="AK1081">
        <v>1079</v>
      </c>
      <c r="AL1081">
        <v>5221</v>
      </c>
      <c r="AM1081">
        <v>268</v>
      </c>
      <c r="AN1081">
        <v>0</v>
      </c>
      <c r="AO1081">
        <v>0</v>
      </c>
      <c r="AP1081">
        <v>212</v>
      </c>
      <c r="AQ1081">
        <v>5605</v>
      </c>
      <c r="AR1081">
        <v>3446</v>
      </c>
      <c r="AS1081">
        <v>65038</v>
      </c>
      <c r="AT1081">
        <v>515</v>
      </c>
      <c r="AU1081">
        <v>0</v>
      </c>
      <c r="AV1081">
        <v>0</v>
      </c>
      <c r="AW1081">
        <v>229</v>
      </c>
      <c r="AX1081">
        <v>20</v>
      </c>
      <c r="AY1081">
        <v>31388</v>
      </c>
      <c r="AZ1081">
        <v>3946</v>
      </c>
      <c r="BA1081">
        <v>157</v>
      </c>
      <c r="BB1081">
        <v>0</v>
      </c>
      <c r="BC1081" s="1">
        <v>16.349330192845578</v>
      </c>
      <c r="BD1081" s="1">
        <v>0.39128514647431178</v>
      </c>
      <c r="BE1081" s="1">
        <v>6793</v>
      </c>
      <c r="BF1081" s="1">
        <v>42280</v>
      </c>
      <c r="BG1081" s="1">
        <v>0.15049668874172187</v>
      </c>
      <c r="BH1081" s="1">
        <v>0.17925733207190162</v>
      </c>
      <c r="BI1081" s="1">
        <v>13.959862819299905</v>
      </c>
      <c r="BJ1081" s="1">
        <v>26.259720908230843</v>
      </c>
      <c r="BK1081" s="1">
        <v>25037.595766319773</v>
      </c>
      <c r="BL1081" s="1">
        <v>60.999077578051086</v>
      </c>
      <c r="BM1081" s="1">
        <v>37.33888363292337</v>
      </c>
      <c r="BN1081" s="1">
        <v>247.67312046672973</v>
      </c>
      <c r="BO1081" s="1">
        <v>5.7034773330417252</v>
      </c>
      <c r="BP1081">
        <f>IFERROR(VLOOKUP(C1081,'[2]Øyer per selskap'!$A$2:$D$43,4,FALSE),0)</f>
        <v>13</v>
      </c>
      <c r="BQ1081">
        <f>IFERROR(VLOOKUP(C1081,'[1]Pivot 28112017 - VIR 2018'!$D$4:$E$117,2,FALSE),0)</f>
        <v>111.37829999999998</v>
      </c>
      <c r="BR1081">
        <v>260.66314318852807</v>
      </c>
    </row>
    <row r="1082" spans="1:70" x14ac:dyDescent="0.25">
      <c r="A1082" t="s">
        <v>496</v>
      </c>
      <c r="B1082" t="s">
        <v>497</v>
      </c>
      <c r="C1082">
        <v>919763159</v>
      </c>
      <c r="D1082" t="s">
        <v>498</v>
      </c>
      <c r="E1082">
        <v>2007</v>
      </c>
      <c r="F1082">
        <v>0</v>
      </c>
      <c r="G1082">
        <v>0</v>
      </c>
      <c r="H1082">
        <v>0</v>
      </c>
      <c r="I1082">
        <v>6559</v>
      </c>
      <c r="J1082">
        <v>0</v>
      </c>
      <c r="K1082">
        <v>2317</v>
      </c>
      <c r="L1082">
        <v>3100</v>
      </c>
      <c r="M1082">
        <v>8145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57</v>
      </c>
      <c r="V1082">
        <v>6845</v>
      </c>
      <c r="W1082">
        <v>1194</v>
      </c>
      <c r="X1082">
        <v>1802</v>
      </c>
      <c r="Y1082">
        <v>2387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6350</v>
      </c>
      <c r="AF1082">
        <v>84871</v>
      </c>
      <c r="AG1082">
        <v>21979</v>
      </c>
      <c r="AH1082">
        <v>0</v>
      </c>
      <c r="AI1082">
        <v>514</v>
      </c>
      <c r="AJ1082">
        <v>405</v>
      </c>
      <c r="AK1082">
        <v>466</v>
      </c>
      <c r="AL1082">
        <v>263</v>
      </c>
      <c r="AM1082">
        <v>0</v>
      </c>
      <c r="AN1082">
        <v>0</v>
      </c>
      <c r="AO1082">
        <v>54</v>
      </c>
      <c r="AP1082">
        <v>22</v>
      </c>
      <c r="AQ1082">
        <v>0</v>
      </c>
      <c r="AR1082">
        <v>490</v>
      </c>
      <c r="AS1082">
        <v>11709</v>
      </c>
      <c r="AT1082">
        <v>0</v>
      </c>
      <c r="AU1082">
        <v>0</v>
      </c>
      <c r="AV1082">
        <v>0</v>
      </c>
      <c r="AW1082">
        <v>60</v>
      </c>
      <c r="AX1082">
        <v>1</v>
      </c>
      <c r="AY1082">
        <v>16897</v>
      </c>
      <c r="AZ1082">
        <v>443</v>
      </c>
      <c r="BA1082">
        <v>0</v>
      </c>
      <c r="BB1082">
        <v>0</v>
      </c>
      <c r="BC1082" s="1">
        <v>9.7708333333333339</v>
      </c>
      <c r="BD1082" s="1">
        <v>0.3</v>
      </c>
      <c r="BE1082" s="1">
        <v>480</v>
      </c>
      <c r="BF1082" s="1">
        <v>17152</v>
      </c>
      <c r="BG1082" s="1">
        <v>0.23023554104477612</v>
      </c>
      <c r="BH1082" s="1">
        <v>0.12657416044776118</v>
      </c>
      <c r="BI1082" s="1">
        <v>10.794426305970148</v>
      </c>
      <c r="BJ1082" s="1">
        <v>26.073227611940297</v>
      </c>
      <c r="BK1082" s="1">
        <v>19017.2276119403</v>
      </c>
      <c r="BL1082" s="1">
        <v>62.708955223880594</v>
      </c>
      <c r="BM1082" s="1">
        <v>48.755247201492537</v>
      </c>
      <c r="BN1082" s="1">
        <v>324.03005869092044</v>
      </c>
      <c r="BO1082" s="1">
        <v>5.1756216545839049</v>
      </c>
      <c r="BP1082">
        <f>IFERROR(VLOOKUP(C1082,'[2]Øyer per selskap'!$A$2:$D$43,4,FALSE),0)</f>
        <v>0</v>
      </c>
      <c r="BQ1082">
        <f>IFERROR(VLOOKUP(C1082,'[1]Pivot 28112017 - VIR 2018'!$D$4:$E$117,2,FALSE),0)</f>
        <v>29.410000000000004</v>
      </c>
      <c r="BR1082">
        <v>276.60000000000002</v>
      </c>
    </row>
    <row r="1083" spans="1:70" x14ac:dyDescent="0.25">
      <c r="A1083" t="s">
        <v>499</v>
      </c>
      <c r="B1083" t="s">
        <v>497</v>
      </c>
      <c r="C1083">
        <v>919763159</v>
      </c>
      <c r="D1083" t="s">
        <v>498</v>
      </c>
      <c r="E1083">
        <v>2008</v>
      </c>
      <c r="F1083">
        <v>0</v>
      </c>
      <c r="G1083">
        <v>0</v>
      </c>
      <c r="H1083">
        <v>0</v>
      </c>
      <c r="I1083">
        <v>6602</v>
      </c>
      <c r="J1083">
        <v>0</v>
      </c>
      <c r="K1083">
        <v>2300</v>
      </c>
      <c r="L1083">
        <v>2710</v>
      </c>
      <c r="M1083">
        <v>8931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10369</v>
      </c>
      <c r="W1083">
        <v>1636</v>
      </c>
      <c r="X1083">
        <v>2062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6399</v>
      </c>
      <c r="AF1083">
        <v>83334</v>
      </c>
      <c r="AG1083">
        <v>18959</v>
      </c>
      <c r="AH1083">
        <v>0</v>
      </c>
      <c r="AI1083">
        <v>518</v>
      </c>
      <c r="AJ1083">
        <v>405</v>
      </c>
      <c r="AK1083">
        <v>467</v>
      </c>
      <c r="AL1083">
        <v>912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565</v>
      </c>
      <c r="AS1083">
        <v>13402</v>
      </c>
      <c r="AT1083">
        <v>264</v>
      </c>
      <c r="AU1083">
        <v>0</v>
      </c>
      <c r="AV1083">
        <v>0</v>
      </c>
      <c r="AW1083">
        <v>61</v>
      </c>
      <c r="AX1083">
        <v>1</v>
      </c>
      <c r="AY1083">
        <v>11769</v>
      </c>
      <c r="AZ1083">
        <v>273</v>
      </c>
      <c r="BA1083">
        <v>0</v>
      </c>
      <c r="BB1083">
        <v>0</v>
      </c>
      <c r="BP1083">
        <f>IFERROR(VLOOKUP(C1083,'[2]Øyer per selskap'!$A$2:$D$43,4,FALSE),0)</f>
        <v>0</v>
      </c>
      <c r="BQ1083">
        <f>IFERROR(VLOOKUP(C1083,'[1]Pivot 28112017 - VIR 2018'!$D$4:$E$117,2,FALSE),0)</f>
        <v>29.410000000000004</v>
      </c>
      <c r="BR1083">
        <v>276.60000000000002</v>
      </c>
    </row>
    <row r="1084" spans="1:70" x14ac:dyDescent="0.25">
      <c r="A1084" t="s">
        <v>500</v>
      </c>
      <c r="B1084" t="s">
        <v>497</v>
      </c>
      <c r="C1084">
        <v>919763159</v>
      </c>
      <c r="D1084" t="s">
        <v>498</v>
      </c>
      <c r="E1084">
        <v>2009</v>
      </c>
      <c r="F1084">
        <v>0</v>
      </c>
      <c r="G1084">
        <v>0</v>
      </c>
      <c r="H1084">
        <v>0</v>
      </c>
      <c r="I1084">
        <v>6950</v>
      </c>
      <c r="J1084">
        <v>0</v>
      </c>
      <c r="K1084">
        <v>2266</v>
      </c>
      <c r="L1084">
        <v>2672</v>
      </c>
      <c r="M1084">
        <v>9155</v>
      </c>
      <c r="N1084">
        <v>0</v>
      </c>
      <c r="O1084">
        <v>0</v>
      </c>
      <c r="P1084">
        <v>0</v>
      </c>
      <c r="Q1084">
        <v>0</v>
      </c>
      <c r="R1084">
        <v>168</v>
      </c>
      <c r="S1084">
        <v>10</v>
      </c>
      <c r="T1084">
        <v>0</v>
      </c>
      <c r="U1084">
        <v>0</v>
      </c>
      <c r="V1084">
        <v>9479</v>
      </c>
      <c r="W1084">
        <v>1386</v>
      </c>
      <c r="X1084">
        <v>1469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6454</v>
      </c>
      <c r="AF1084">
        <v>87101</v>
      </c>
      <c r="AG1084">
        <v>17135</v>
      </c>
      <c r="AH1084">
        <v>0</v>
      </c>
      <c r="AI1084">
        <v>525</v>
      </c>
      <c r="AJ1084">
        <v>406</v>
      </c>
      <c r="AK1084">
        <v>474</v>
      </c>
      <c r="AL1084">
        <v>512</v>
      </c>
      <c r="AM1084">
        <v>10</v>
      </c>
      <c r="AN1084">
        <v>0</v>
      </c>
      <c r="AO1084">
        <v>0</v>
      </c>
      <c r="AP1084">
        <v>0</v>
      </c>
      <c r="AQ1084">
        <v>0</v>
      </c>
      <c r="AR1084">
        <v>520</v>
      </c>
      <c r="AS1084">
        <v>14878</v>
      </c>
      <c r="AT1084">
        <v>0</v>
      </c>
      <c r="AU1084">
        <v>0</v>
      </c>
      <c r="AV1084">
        <v>0</v>
      </c>
      <c r="AW1084">
        <v>67</v>
      </c>
      <c r="AX1084">
        <v>1</v>
      </c>
      <c r="AY1084">
        <v>15069</v>
      </c>
      <c r="AZ1084">
        <v>485</v>
      </c>
      <c r="BA1084">
        <v>0</v>
      </c>
      <c r="BB1084">
        <v>0</v>
      </c>
      <c r="BP1084">
        <f>IFERROR(VLOOKUP(C1084,'[2]Øyer per selskap'!$A$2:$D$43,4,FALSE),0)</f>
        <v>0</v>
      </c>
      <c r="BQ1084">
        <f>IFERROR(VLOOKUP(C1084,'[1]Pivot 28112017 - VIR 2018'!$D$4:$E$117,2,FALSE),0)</f>
        <v>29.410000000000004</v>
      </c>
      <c r="BR1084">
        <v>276.60000000000002</v>
      </c>
    </row>
    <row r="1085" spans="1:70" x14ac:dyDescent="0.25">
      <c r="A1085" t="s">
        <v>501</v>
      </c>
      <c r="B1085" t="s">
        <v>497</v>
      </c>
      <c r="C1085">
        <v>919763159</v>
      </c>
      <c r="D1085" t="s">
        <v>498</v>
      </c>
      <c r="E1085">
        <v>2010</v>
      </c>
      <c r="F1085">
        <v>0</v>
      </c>
      <c r="G1085">
        <v>0</v>
      </c>
      <c r="H1085">
        <v>0</v>
      </c>
      <c r="I1085">
        <v>7289</v>
      </c>
      <c r="J1085">
        <v>0</v>
      </c>
      <c r="K1085">
        <v>1966</v>
      </c>
      <c r="L1085">
        <v>2318</v>
      </c>
      <c r="M1085">
        <v>11125</v>
      </c>
      <c r="N1085">
        <v>0</v>
      </c>
      <c r="O1085">
        <v>0</v>
      </c>
      <c r="P1085">
        <v>0</v>
      </c>
      <c r="Q1085">
        <v>0</v>
      </c>
      <c r="R1085">
        <v>309</v>
      </c>
      <c r="S1085">
        <v>10</v>
      </c>
      <c r="T1085">
        <v>0</v>
      </c>
      <c r="U1085">
        <v>0</v>
      </c>
      <c r="V1085">
        <v>10263</v>
      </c>
      <c r="W1085">
        <v>401</v>
      </c>
      <c r="X1085">
        <v>1469</v>
      </c>
      <c r="Y1085">
        <v>0</v>
      </c>
      <c r="Z1085">
        <v>658.08</v>
      </c>
      <c r="AA1085">
        <v>966.71</v>
      </c>
      <c r="AB1085">
        <v>62.08</v>
      </c>
      <c r="AC1085">
        <v>0</v>
      </c>
      <c r="AD1085">
        <v>1630.7</v>
      </c>
      <c r="AE1085">
        <v>6286</v>
      </c>
      <c r="AF1085">
        <v>85072</v>
      </c>
      <c r="AG1085">
        <v>15524</v>
      </c>
      <c r="AH1085">
        <v>0</v>
      </c>
      <c r="AI1085">
        <v>528</v>
      </c>
      <c r="AJ1085">
        <v>406</v>
      </c>
      <c r="AK1085">
        <v>475</v>
      </c>
      <c r="AL1085">
        <v>700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805</v>
      </c>
      <c r="AS1085">
        <v>16977</v>
      </c>
      <c r="AT1085">
        <v>13</v>
      </c>
      <c r="AU1085">
        <v>0</v>
      </c>
      <c r="AV1085">
        <v>0</v>
      </c>
      <c r="AW1085">
        <v>68</v>
      </c>
      <c r="AX1085">
        <v>1</v>
      </c>
      <c r="AY1085">
        <v>15061</v>
      </c>
      <c r="AZ1085">
        <v>699</v>
      </c>
      <c r="BA1085">
        <v>0</v>
      </c>
      <c r="BB1085">
        <v>0</v>
      </c>
      <c r="BP1085">
        <f>IFERROR(VLOOKUP(C1085,'[2]Øyer per selskap'!$A$2:$D$43,4,FALSE),0)</f>
        <v>0</v>
      </c>
      <c r="BQ1085">
        <f>IFERROR(VLOOKUP(C1085,'[1]Pivot 28112017 - VIR 2018'!$D$4:$E$117,2,FALSE),0)</f>
        <v>29.410000000000004</v>
      </c>
      <c r="BR1085">
        <v>276.60000000000002</v>
      </c>
    </row>
    <row r="1086" spans="1:70" x14ac:dyDescent="0.25">
      <c r="A1086" t="s">
        <v>502</v>
      </c>
      <c r="B1086" t="s">
        <v>497</v>
      </c>
      <c r="C1086">
        <v>919763159</v>
      </c>
      <c r="D1086" t="s">
        <v>498</v>
      </c>
      <c r="E1086">
        <v>2011</v>
      </c>
      <c r="F1086">
        <v>0</v>
      </c>
      <c r="G1086">
        <v>0</v>
      </c>
      <c r="H1086">
        <v>0</v>
      </c>
      <c r="I1086">
        <v>7742</v>
      </c>
      <c r="J1086">
        <v>0</v>
      </c>
      <c r="K1086">
        <v>1977</v>
      </c>
      <c r="L1086">
        <v>2551</v>
      </c>
      <c r="M1086">
        <v>9624</v>
      </c>
      <c r="N1086">
        <v>0</v>
      </c>
      <c r="O1086">
        <v>0</v>
      </c>
      <c r="P1086">
        <v>0</v>
      </c>
      <c r="Q1086">
        <v>0</v>
      </c>
      <c r="R1086">
        <v>329</v>
      </c>
      <c r="S1086">
        <v>16</v>
      </c>
      <c r="T1086">
        <v>0</v>
      </c>
      <c r="U1086">
        <v>0</v>
      </c>
      <c r="V1086">
        <v>11876</v>
      </c>
      <c r="W1086">
        <v>569</v>
      </c>
      <c r="X1086">
        <v>2117</v>
      </c>
      <c r="Y1086">
        <v>0</v>
      </c>
      <c r="Z1086">
        <v>658.08</v>
      </c>
      <c r="AA1086">
        <v>966.71</v>
      </c>
      <c r="AB1086">
        <v>62.08</v>
      </c>
      <c r="AC1086">
        <v>0</v>
      </c>
      <c r="AD1086">
        <v>1630.7</v>
      </c>
      <c r="AE1086">
        <v>6401</v>
      </c>
      <c r="AF1086">
        <v>88250</v>
      </c>
      <c r="AG1086">
        <v>13634</v>
      </c>
      <c r="AH1086">
        <v>0</v>
      </c>
      <c r="AI1086">
        <v>546</v>
      </c>
      <c r="AJ1086">
        <v>443</v>
      </c>
      <c r="AK1086">
        <v>520</v>
      </c>
      <c r="AL1086">
        <v>3716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714</v>
      </c>
      <c r="AS1086">
        <v>16594</v>
      </c>
      <c r="AT1086">
        <v>77</v>
      </c>
      <c r="AU1086">
        <v>0</v>
      </c>
      <c r="AV1086">
        <v>0</v>
      </c>
      <c r="AW1086">
        <v>76</v>
      </c>
      <c r="AX1086">
        <v>1</v>
      </c>
      <c r="AY1086">
        <v>19798</v>
      </c>
      <c r="AZ1086">
        <v>642</v>
      </c>
      <c r="BA1086">
        <v>0</v>
      </c>
      <c r="BB1086">
        <v>0</v>
      </c>
      <c r="BP1086">
        <f>IFERROR(VLOOKUP(C1086,'[2]Øyer per selskap'!$A$2:$D$43,4,FALSE),0)</f>
        <v>0</v>
      </c>
      <c r="BQ1086">
        <f>IFERROR(VLOOKUP(C1086,'[1]Pivot 28112017 - VIR 2018'!$D$4:$E$117,2,FALSE),0)</f>
        <v>29.410000000000004</v>
      </c>
      <c r="BR1086">
        <v>276.60000000000002</v>
      </c>
    </row>
    <row r="1087" spans="1:70" x14ac:dyDescent="0.25">
      <c r="A1087" t="s">
        <v>503</v>
      </c>
      <c r="B1087" t="s">
        <v>497</v>
      </c>
      <c r="C1087">
        <v>919763159</v>
      </c>
      <c r="D1087" t="s">
        <v>498</v>
      </c>
      <c r="E1087">
        <v>2012</v>
      </c>
      <c r="F1087">
        <v>0</v>
      </c>
      <c r="G1087">
        <v>0</v>
      </c>
      <c r="H1087">
        <v>0</v>
      </c>
      <c r="I1087">
        <v>8592</v>
      </c>
      <c r="J1087">
        <v>0</v>
      </c>
      <c r="K1087">
        <v>1302</v>
      </c>
      <c r="L1087">
        <v>2520</v>
      </c>
      <c r="M1087">
        <v>12556</v>
      </c>
      <c r="N1087">
        <v>0</v>
      </c>
      <c r="O1087">
        <v>0</v>
      </c>
      <c r="P1087">
        <v>0</v>
      </c>
      <c r="Q1087">
        <v>0</v>
      </c>
      <c r="R1087">
        <v>313</v>
      </c>
      <c r="S1087">
        <v>55</v>
      </c>
      <c r="T1087">
        <v>0</v>
      </c>
      <c r="U1087">
        <v>0</v>
      </c>
      <c r="V1087">
        <v>11509</v>
      </c>
      <c r="W1087">
        <v>2039</v>
      </c>
      <c r="X1087">
        <v>2896</v>
      </c>
      <c r="Y1087">
        <v>0</v>
      </c>
      <c r="Z1087">
        <v>658.08</v>
      </c>
      <c r="AA1087">
        <v>966.71</v>
      </c>
      <c r="AB1087">
        <v>62.08</v>
      </c>
      <c r="AC1087">
        <v>0</v>
      </c>
      <c r="AD1087">
        <v>1536.69</v>
      </c>
      <c r="AE1087">
        <v>6394</v>
      </c>
      <c r="AF1087">
        <v>161709</v>
      </c>
      <c r="AG1087">
        <v>12718</v>
      </c>
      <c r="AH1087">
        <v>0</v>
      </c>
      <c r="AI1087">
        <v>550</v>
      </c>
      <c r="AJ1087">
        <v>440</v>
      </c>
      <c r="AK1087">
        <v>519</v>
      </c>
      <c r="AL1087">
        <v>605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750</v>
      </c>
      <c r="AS1087">
        <v>17052</v>
      </c>
      <c r="AT1087">
        <v>0</v>
      </c>
      <c r="AU1087">
        <v>0</v>
      </c>
      <c r="AV1087">
        <v>0</v>
      </c>
      <c r="AW1087">
        <v>78</v>
      </c>
      <c r="AX1087">
        <v>1</v>
      </c>
      <c r="AY1087">
        <v>15296</v>
      </c>
      <c r="AZ1087">
        <v>520</v>
      </c>
      <c r="BA1087">
        <v>0</v>
      </c>
      <c r="BB1087">
        <v>0</v>
      </c>
      <c r="BP1087">
        <f>IFERROR(VLOOKUP(C1087,'[2]Øyer per selskap'!$A$2:$D$43,4,FALSE),0)</f>
        <v>0</v>
      </c>
      <c r="BQ1087">
        <f>IFERROR(VLOOKUP(C1087,'[1]Pivot 28112017 - VIR 2018'!$D$4:$E$117,2,FALSE),0)</f>
        <v>29.410000000000004</v>
      </c>
      <c r="BR1087">
        <v>276.60000000000002</v>
      </c>
    </row>
    <row r="1088" spans="1:70" x14ac:dyDescent="0.25">
      <c r="A1088" t="s">
        <v>504</v>
      </c>
      <c r="B1088" t="s">
        <v>497</v>
      </c>
      <c r="C1088">
        <v>919763159</v>
      </c>
      <c r="D1088" t="s">
        <v>498</v>
      </c>
      <c r="E1088">
        <v>2013</v>
      </c>
      <c r="F1088">
        <v>0</v>
      </c>
      <c r="G1088">
        <v>0</v>
      </c>
      <c r="H1088">
        <v>0</v>
      </c>
      <c r="I1088">
        <v>8663</v>
      </c>
      <c r="J1088">
        <v>0</v>
      </c>
      <c r="K1088">
        <v>1240</v>
      </c>
      <c r="L1088">
        <v>2212</v>
      </c>
      <c r="M1088">
        <v>10910</v>
      </c>
      <c r="N1088">
        <v>0</v>
      </c>
      <c r="O1088">
        <v>0</v>
      </c>
      <c r="P1088">
        <v>0</v>
      </c>
      <c r="Q1088">
        <v>0</v>
      </c>
      <c r="R1088">
        <v>323</v>
      </c>
      <c r="S1088">
        <v>56</v>
      </c>
      <c r="T1088">
        <v>0</v>
      </c>
      <c r="U1088">
        <v>0</v>
      </c>
      <c r="V1088">
        <v>11662</v>
      </c>
      <c r="W1088">
        <v>2013</v>
      </c>
      <c r="X1088">
        <v>2916</v>
      </c>
      <c r="Y1088">
        <v>0</v>
      </c>
      <c r="Z1088">
        <v>658.08</v>
      </c>
      <c r="AA1088">
        <v>966.71</v>
      </c>
      <c r="AB1088">
        <v>62.08</v>
      </c>
      <c r="AC1088">
        <v>0</v>
      </c>
      <c r="AD1088">
        <v>1536.69</v>
      </c>
      <c r="AE1088">
        <v>6445</v>
      </c>
      <c r="AF1088">
        <v>164097</v>
      </c>
      <c r="AG1088">
        <v>11965</v>
      </c>
      <c r="AH1088">
        <v>0</v>
      </c>
      <c r="AI1088">
        <v>550</v>
      </c>
      <c r="AJ1088">
        <v>440</v>
      </c>
      <c r="AK1088">
        <v>529</v>
      </c>
      <c r="AL1088">
        <v>3282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783</v>
      </c>
      <c r="AS1088">
        <v>17392</v>
      </c>
      <c r="AT1088">
        <v>0</v>
      </c>
      <c r="AU1088">
        <v>0</v>
      </c>
      <c r="AV1088">
        <v>0</v>
      </c>
      <c r="AW1088">
        <v>88</v>
      </c>
      <c r="AX1088">
        <v>1</v>
      </c>
      <c r="AY1088">
        <v>18373</v>
      </c>
      <c r="AZ1088">
        <v>550</v>
      </c>
      <c r="BA1088">
        <v>0</v>
      </c>
      <c r="BB1088">
        <v>0</v>
      </c>
      <c r="BC1088" s="1">
        <v>9.7708333333333339</v>
      </c>
      <c r="BD1088" s="1">
        <v>0.3</v>
      </c>
      <c r="BE1088" s="1">
        <v>480</v>
      </c>
      <c r="BF1088" s="1">
        <v>17152</v>
      </c>
      <c r="BG1088" s="1">
        <v>0.23023554104477612</v>
      </c>
      <c r="BH1088" s="1">
        <v>0.12657416044776118</v>
      </c>
      <c r="BI1088" s="1">
        <v>10.794426305970148</v>
      </c>
      <c r="BJ1088" s="1">
        <v>26.073227611940297</v>
      </c>
      <c r="BK1088" s="1">
        <v>19017.2276119403</v>
      </c>
      <c r="BL1088" s="1">
        <v>62.708955223880594</v>
      </c>
      <c r="BM1088" s="1">
        <v>48.755247201492537</v>
      </c>
      <c r="BN1088" s="1">
        <v>324.03005869092044</v>
      </c>
      <c r="BO1088" s="1">
        <v>5.1756216545839049</v>
      </c>
      <c r="BP1088">
        <f>IFERROR(VLOOKUP(C1088,'[2]Øyer per selskap'!$A$2:$D$43,4,FALSE),0)</f>
        <v>0</v>
      </c>
      <c r="BQ1088">
        <f>IFERROR(VLOOKUP(C1088,'[1]Pivot 28112017 - VIR 2018'!$D$4:$E$117,2,FALSE),0)</f>
        <v>29.410000000000004</v>
      </c>
      <c r="BR1088">
        <v>276.60000000000002</v>
      </c>
    </row>
    <row r="1089" spans="1:70" x14ac:dyDescent="0.25">
      <c r="A1089" t="s">
        <v>505</v>
      </c>
      <c r="B1089" t="s">
        <v>497</v>
      </c>
      <c r="C1089">
        <v>919763159</v>
      </c>
      <c r="D1089" t="s">
        <v>498</v>
      </c>
      <c r="E1089">
        <v>2014</v>
      </c>
      <c r="F1089">
        <v>0</v>
      </c>
      <c r="G1089">
        <v>0</v>
      </c>
      <c r="H1089">
        <v>0</v>
      </c>
      <c r="I1089">
        <v>8717</v>
      </c>
      <c r="J1089">
        <v>0</v>
      </c>
      <c r="K1089">
        <v>1184</v>
      </c>
      <c r="L1089">
        <v>1517</v>
      </c>
      <c r="M1089">
        <v>10002</v>
      </c>
      <c r="N1089">
        <v>0</v>
      </c>
      <c r="O1089">
        <v>0</v>
      </c>
      <c r="P1089">
        <v>0</v>
      </c>
      <c r="Q1089">
        <v>0</v>
      </c>
      <c r="R1089">
        <v>330</v>
      </c>
      <c r="S1089">
        <v>60</v>
      </c>
      <c r="T1089">
        <v>0</v>
      </c>
      <c r="U1089">
        <v>0</v>
      </c>
      <c r="V1089">
        <v>15518</v>
      </c>
      <c r="W1089">
        <v>2658</v>
      </c>
      <c r="X1089">
        <v>5550</v>
      </c>
      <c r="Y1089">
        <v>0</v>
      </c>
      <c r="Z1089">
        <v>658.08</v>
      </c>
      <c r="AA1089">
        <v>966.71</v>
      </c>
      <c r="AB1089">
        <v>62.08</v>
      </c>
      <c r="AC1089">
        <v>0</v>
      </c>
      <c r="AD1089">
        <v>1401.07</v>
      </c>
      <c r="AE1089">
        <v>6527</v>
      </c>
      <c r="AF1089">
        <v>173962</v>
      </c>
      <c r="AG1089">
        <v>11141</v>
      </c>
      <c r="AH1089">
        <v>0</v>
      </c>
      <c r="AI1089">
        <v>554</v>
      </c>
      <c r="AJ1089">
        <v>456</v>
      </c>
      <c r="AK1089">
        <v>545</v>
      </c>
      <c r="AL1089">
        <v>1965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897</v>
      </c>
      <c r="AS1089">
        <v>20370</v>
      </c>
      <c r="AT1089">
        <v>42</v>
      </c>
      <c r="AU1089">
        <v>0</v>
      </c>
      <c r="AV1089">
        <v>0</v>
      </c>
      <c r="AW1089">
        <v>88</v>
      </c>
      <c r="AX1089">
        <v>1</v>
      </c>
      <c r="AY1089">
        <v>13613</v>
      </c>
      <c r="AZ1089">
        <v>352</v>
      </c>
      <c r="BA1089">
        <v>0</v>
      </c>
      <c r="BB1089">
        <v>0</v>
      </c>
      <c r="BC1089" s="1">
        <v>9.7708333333333339</v>
      </c>
      <c r="BD1089" s="1">
        <v>0.3</v>
      </c>
      <c r="BE1089" s="1">
        <v>480</v>
      </c>
      <c r="BF1089" s="1">
        <v>17152</v>
      </c>
      <c r="BG1089" s="1">
        <v>0.23023554104477612</v>
      </c>
      <c r="BH1089" s="1">
        <v>0.12657416044776118</v>
      </c>
      <c r="BI1089" s="1">
        <v>10.794426305970148</v>
      </c>
      <c r="BJ1089" s="1">
        <v>26.073227611940297</v>
      </c>
      <c r="BK1089" s="1">
        <v>19017.2276119403</v>
      </c>
      <c r="BL1089" s="1">
        <v>62.708955223880594</v>
      </c>
      <c r="BM1089" s="1">
        <v>48.755247201492537</v>
      </c>
      <c r="BN1089" s="1">
        <v>324.03005869092044</v>
      </c>
      <c r="BO1089" s="1">
        <v>5.1756216545839049</v>
      </c>
      <c r="BP1089">
        <f>IFERROR(VLOOKUP(C1089,'[2]Øyer per selskap'!$A$2:$D$43,4,FALSE),0)</f>
        <v>0</v>
      </c>
      <c r="BQ1089">
        <f>IFERROR(VLOOKUP(C1089,'[1]Pivot 28112017 - VIR 2018'!$D$4:$E$117,2,FALSE),0)</f>
        <v>29.410000000000004</v>
      </c>
      <c r="BR1089">
        <v>276.60000000000002</v>
      </c>
    </row>
    <row r="1090" spans="1:70" x14ac:dyDescent="0.25">
      <c r="A1090" t="s">
        <v>506</v>
      </c>
      <c r="B1090" t="s">
        <v>497</v>
      </c>
      <c r="C1090">
        <v>919763159</v>
      </c>
      <c r="D1090" t="s">
        <v>498</v>
      </c>
      <c r="E1090">
        <v>2015</v>
      </c>
      <c r="F1090">
        <v>0</v>
      </c>
      <c r="G1090">
        <v>0</v>
      </c>
      <c r="H1090">
        <v>0</v>
      </c>
      <c r="I1090">
        <v>9770</v>
      </c>
      <c r="J1090">
        <v>0</v>
      </c>
      <c r="K1090">
        <v>1238</v>
      </c>
      <c r="L1090">
        <v>2605</v>
      </c>
      <c r="M1090">
        <v>12666</v>
      </c>
      <c r="N1090">
        <v>0</v>
      </c>
      <c r="O1090">
        <v>0</v>
      </c>
      <c r="P1090">
        <v>0</v>
      </c>
      <c r="Q1090">
        <v>0</v>
      </c>
      <c r="R1090">
        <v>350</v>
      </c>
      <c r="S1090">
        <v>60</v>
      </c>
      <c r="T1090">
        <v>0</v>
      </c>
      <c r="U1090">
        <v>0</v>
      </c>
      <c r="V1090">
        <v>15661</v>
      </c>
      <c r="W1090">
        <v>1522</v>
      </c>
      <c r="X1090">
        <v>5318</v>
      </c>
      <c r="Y1090">
        <v>0</v>
      </c>
      <c r="Z1090">
        <v>658.08</v>
      </c>
      <c r="AA1090">
        <v>966.71</v>
      </c>
      <c r="AB1090">
        <v>62.08</v>
      </c>
      <c r="AC1090">
        <v>0</v>
      </c>
      <c r="AD1090">
        <v>1401.07</v>
      </c>
      <c r="AE1090">
        <v>6595</v>
      </c>
      <c r="AF1090">
        <v>202593</v>
      </c>
      <c r="AG1090">
        <v>10069</v>
      </c>
      <c r="AH1090">
        <v>0</v>
      </c>
      <c r="AI1090">
        <v>547</v>
      </c>
      <c r="AJ1090">
        <v>426</v>
      </c>
      <c r="AK1090">
        <v>516</v>
      </c>
      <c r="AL1090">
        <v>1683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924</v>
      </c>
      <c r="AS1090">
        <v>20370</v>
      </c>
      <c r="AT1090">
        <v>0</v>
      </c>
      <c r="AU1090">
        <v>0</v>
      </c>
      <c r="AV1090">
        <v>0</v>
      </c>
      <c r="AW1090">
        <v>89</v>
      </c>
      <c r="AX1090">
        <v>1</v>
      </c>
      <c r="AY1090">
        <v>17391</v>
      </c>
      <c r="AZ1090">
        <v>405</v>
      </c>
      <c r="BA1090">
        <v>0</v>
      </c>
      <c r="BB1090">
        <v>0</v>
      </c>
      <c r="BC1090" s="1">
        <v>9.7708333333333339</v>
      </c>
      <c r="BD1090" s="1">
        <v>0.3</v>
      </c>
      <c r="BE1090" s="1">
        <v>480</v>
      </c>
      <c r="BF1090" s="1">
        <v>17152</v>
      </c>
      <c r="BG1090" s="1">
        <v>0.23023554104477612</v>
      </c>
      <c r="BH1090" s="1">
        <v>0.12657416044776118</v>
      </c>
      <c r="BI1090" s="1">
        <v>10.794426305970148</v>
      </c>
      <c r="BJ1090" s="1">
        <v>26.073227611940297</v>
      </c>
      <c r="BK1090" s="1">
        <v>19017.2276119403</v>
      </c>
      <c r="BL1090" s="1">
        <v>62.708955223880594</v>
      </c>
      <c r="BM1090" s="1">
        <v>48.755247201492537</v>
      </c>
      <c r="BN1090" s="1">
        <v>324.03005869092044</v>
      </c>
      <c r="BO1090" s="1">
        <v>5.1756216545839049</v>
      </c>
      <c r="BP1090">
        <f>IFERROR(VLOOKUP(C1090,'[2]Øyer per selskap'!$A$2:$D$43,4,FALSE),0)</f>
        <v>0</v>
      </c>
      <c r="BQ1090">
        <f>IFERROR(VLOOKUP(C1090,'[1]Pivot 28112017 - VIR 2018'!$D$4:$E$117,2,FALSE),0)</f>
        <v>29.410000000000004</v>
      </c>
      <c r="BR1090">
        <v>276.60000000000002</v>
      </c>
    </row>
    <row r="1091" spans="1:70" x14ac:dyDescent="0.25">
      <c r="A1091" t="s">
        <v>507</v>
      </c>
      <c r="B1091" t="s">
        <v>497</v>
      </c>
      <c r="C1091">
        <v>919763159</v>
      </c>
      <c r="D1091" t="s">
        <v>498</v>
      </c>
      <c r="E1091">
        <v>2016</v>
      </c>
      <c r="F1091">
        <v>0</v>
      </c>
      <c r="G1091">
        <v>0</v>
      </c>
      <c r="H1091">
        <v>0</v>
      </c>
      <c r="I1091">
        <v>10750</v>
      </c>
      <c r="J1091">
        <v>0</v>
      </c>
      <c r="K1091">
        <v>1226</v>
      </c>
      <c r="L1091">
        <v>2767</v>
      </c>
      <c r="M1091">
        <v>13131</v>
      </c>
      <c r="N1091">
        <v>0</v>
      </c>
      <c r="O1091">
        <v>0</v>
      </c>
      <c r="P1091">
        <v>0</v>
      </c>
      <c r="Q1091">
        <v>0</v>
      </c>
      <c r="R1091">
        <v>852</v>
      </c>
      <c r="S1091">
        <v>228</v>
      </c>
      <c r="T1091">
        <v>0</v>
      </c>
      <c r="U1091">
        <v>0</v>
      </c>
      <c r="V1091">
        <v>20248</v>
      </c>
      <c r="W1091">
        <v>3895</v>
      </c>
      <c r="X1091">
        <v>4525</v>
      </c>
      <c r="Y1091">
        <v>0</v>
      </c>
      <c r="Z1091">
        <v>658.08</v>
      </c>
      <c r="AA1091">
        <v>966.71</v>
      </c>
      <c r="AB1091">
        <v>62.08</v>
      </c>
      <c r="AC1091">
        <v>0</v>
      </c>
      <c r="AD1091">
        <v>1401.07</v>
      </c>
      <c r="AE1091">
        <v>6671</v>
      </c>
      <c r="AF1091">
        <v>188242</v>
      </c>
      <c r="AG1091">
        <v>10418</v>
      </c>
      <c r="AH1091">
        <v>0</v>
      </c>
      <c r="AI1091">
        <v>532</v>
      </c>
      <c r="AJ1091">
        <v>419</v>
      </c>
      <c r="AK1091">
        <v>515</v>
      </c>
      <c r="AL1091">
        <v>2157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989</v>
      </c>
      <c r="AS1091">
        <v>21563</v>
      </c>
      <c r="AT1091">
        <v>0</v>
      </c>
      <c r="AU1091">
        <v>0</v>
      </c>
      <c r="AV1091">
        <v>0</v>
      </c>
      <c r="AW1091">
        <v>95</v>
      </c>
      <c r="AX1091">
        <v>1</v>
      </c>
      <c r="AY1091">
        <v>13661</v>
      </c>
      <c r="AZ1091">
        <v>413</v>
      </c>
      <c r="BA1091">
        <v>0</v>
      </c>
      <c r="BB1091">
        <v>0</v>
      </c>
      <c r="BC1091" s="1">
        <v>9.7708333333333339</v>
      </c>
      <c r="BD1091" s="1">
        <v>0.3</v>
      </c>
      <c r="BE1091" s="1">
        <v>480</v>
      </c>
      <c r="BF1091" s="1">
        <v>17152</v>
      </c>
      <c r="BG1091" s="1">
        <v>0.23023554104477612</v>
      </c>
      <c r="BH1091" s="1">
        <v>0.12657416044776118</v>
      </c>
      <c r="BI1091" s="1">
        <v>10.794426305970148</v>
      </c>
      <c r="BJ1091" s="1">
        <v>26.073227611940297</v>
      </c>
      <c r="BK1091" s="1">
        <v>19017.2276119403</v>
      </c>
      <c r="BL1091" s="1">
        <v>62.708955223880594</v>
      </c>
      <c r="BM1091" s="1">
        <v>48.755247201492537</v>
      </c>
      <c r="BN1091" s="1">
        <v>324.03005869092044</v>
      </c>
      <c r="BO1091" s="1">
        <v>5.1756216545839049</v>
      </c>
      <c r="BP1091">
        <f>IFERROR(VLOOKUP(C1091,'[2]Øyer per selskap'!$A$2:$D$43,4,FALSE),0)</f>
        <v>0</v>
      </c>
      <c r="BQ1091">
        <f>IFERROR(VLOOKUP(C1091,'[1]Pivot 28112017 - VIR 2018'!$D$4:$E$117,2,FALSE),0)</f>
        <v>29.410000000000004</v>
      </c>
      <c r="BR1091">
        <v>276.60000000000002</v>
      </c>
    </row>
    <row r="1092" spans="1:70" x14ac:dyDescent="0.25">
      <c r="A1092" t="s">
        <v>1043</v>
      </c>
      <c r="B1092" t="s">
        <v>108</v>
      </c>
      <c r="C1092">
        <v>973058347</v>
      </c>
      <c r="D1092" t="s">
        <v>109</v>
      </c>
      <c r="E1092">
        <v>2007</v>
      </c>
      <c r="F1092">
        <v>0</v>
      </c>
      <c r="G1092">
        <v>0</v>
      </c>
      <c r="H1092">
        <v>0</v>
      </c>
      <c r="I1092">
        <v>102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220</v>
      </c>
      <c r="W1092">
        <v>18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2548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156</v>
      </c>
      <c r="AZ1092">
        <v>0</v>
      </c>
      <c r="BA1092">
        <v>0</v>
      </c>
      <c r="BB1092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>
        <f>IFERROR(VLOOKUP(C1092,'[2]Øyer per selskap'!$A$2:$D$43,4,FALSE),0)</f>
        <v>0</v>
      </c>
      <c r="BQ1092">
        <f>IFERROR(VLOOKUP(C1092,'[1]Pivot 28112017 - VIR 2018'!$D$4:$E$117,2,FALSE),0)</f>
        <v>0</v>
      </c>
      <c r="BR1092">
        <v>276.60000000000002</v>
      </c>
    </row>
    <row r="1093" spans="1:70" x14ac:dyDescent="0.25">
      <c r="A1093" t="s">
        <v>1044</v>
      </c>
      <c r="B1093" t="s">
        <v>108</v>
      </c>
      <c r="C1093">
        <v>973058347</v>
      </c>
      <c r="D1093" t="s">
        <v>109</v>
      </c>
      <c r="E1093">
        <v>2008</v>
      </c>
      <c r="F1093">
        <v>0</v>
      </c>
      <c r="G1093">
        <v>0</v>
      </c>
      <c r="H1093">
        <v>0</v>
      </c>
      <c r="I1093">
        <v>102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226</v>
      </c>
      <c r="W1093">
        <v>21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2446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160</v>
      </c>
      <c r="AZ1093">
        <v>0</v>
      </c>
      <c r="BA1093">
        <v>0</v>
      </c>
      <c r="BB1093">
        <v>0</v>
      </c>
      <c r="BP1093">
        <f>IFERROR(VLOOKUP(C1093,'[2]Øyer per selskap'!$A$2:$D$43,4,FALSE),0)</f>
        <v>0</v>
      </c>
      <c r="BQ1093">
        <f>IFERROR(VLOOKUP(C1093,'[1]Pivot 28112017 - VIR 2018'!$D$4:$E$117,2,FALSE),0)</f>
        <v>0</v>
      </c>
      <c r="BR1093">
        <v>276.60000000000002</v>
      </c>
    </row>
    <row r="1094" spans="1:70" x14ac:dyDescent="0.25">
      <c r="A1094" t="s">
        <v>1045</v>
      </c>
      <c r="B1094" t="s">
        <v>108</v>
      </c>
      <c r="C1094">
        <v>973058347</v>
      </c>
      <c r="D1094" t="s">
        <v>109</v>
      </c>
      <c r="E1094">
        <v>2009</v>
      </c>
      <c r="F1094">
        <v>0</v>
      </c>
      <c r="G1094">
        <v>0</v>
      </c>
      <c r="H1094">
        <v>0</v>
      </c>
      <c r="I1094">
        <v>102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244</v>
      </c>
      <c r="W1094">
        <v>20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2344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167</v>
      </c>
      <c r="AZ1094">
        <v>0</v>
      </c>
      <c r="BA1094">
        <v>0</v>
      </c>
      <c r="BB1094">
        <v>0</v>
      </c>
      <c r="BP1094">
        <f>IFERROR(VLOOKUP(C1094,'[2]Øyer per selskap'!$A$2:$D$43,4,FALSE),0)</f>
        <v>0</v>
      </c>
      <c r="BQ1094">
        <f>IFERROR(VLOOKUP(C1094,'[1]Pivot 28112017 - VIR 2018'!$D$4:$E$117,2,FALSE),0)</f>
        <v>0</v>
      </c>
      <c r="BR1094">
        <v>276.60000000000002</v>
      </c>
    </row>
    <row r="1095" spans="1:70" x14ac:dyDescent="0.25">
      <c r="A1095" t="s">
        <v>1046</v>
      </c>
      <c r="B1095" t="s">
        <v>108</v>
      </c>
      <c r="C1095">
        <v>973058347</v>
      </c>
      <c r="D1095" t="s">
        <v>109</v>
      </c>
      <c r="E1095">
        <v>2010</v>
      </c>
      <c r="F1095">
        <v>0</v>
      </c>
      <c r="G1095">
        <v>0</v>
      </c>
      <c r="H1095">
        <v>0</v>
      </c>
      <c r="I1095">
        <v>111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252</v>
      </c>
      <c r="W1095">
        <v>19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2883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138</v>
      </c>
      <c r="AZ1095">
        <v>0</v>
      </c>
      <c r="BA1095">
        <v>0</v>
      </c>
      <c r="BB1095">
        <v>0</v>
      </c>
      <c r="BP1095">
        <f>IFERROR(VLOOKUP(C1095,'[2]Øyer per selskap'!$A$2:$D$43,4,FALSE),0)</f>
        <v>0</v>
      </c>
      <c r="BQ1095">
        <f>IFERROR(VLOOKUP(C1095,'[1]Pivot 28112017 - VIR 2018'!$D$4:$E$117,2,FALSE),0)</f>
        <v>0</v>
      </c>
      <c r="BR1095">
        <v>276.60000000000002</v>
      </c>
    </row>
    <row r="1096" spans="1:70" x14ac:dyDescent="0.25">
      <c r="A1096" t="s">
        <v>1047</v>
      </c>
      <c r="B1096" t="s">
        <v>108</v>
      </c>
      <c r="C1096">
        <v>973058347</v>
      </c>
      <c r="D1096" t="s">
        <v>109</v>
      </c>
      <c r="E1096">
        <v>2011</v>
      </c>
      <c r="F1096">
        <v>0</v>
      </c>
      <c r="G1096">
        <v>0</v>
      </c>
      <c r="H1096">
        <v>0</v>
      </c>
      <c r="I1096">
        <v>133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248</v>
      </c>
      <c r="W1096">
        <v>26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2750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116</v>
      </c>
      <c r="AZ1096">
        <v>0</v>
      </c>
      <c r="BA1096">
        <v>0</v>
      </c>
      <c r="BB1096">
        <v>0</v>
      </c>
      <c r="BP1096">
        <f>IFERROR(VLOOKUP(C1096,'[2]Øyer per selskap'!$A$2:$D$43,4,FALSE),0)</f>
        <v>0</v>
      </c>
      <c r="BQ1096">
        <f>IFERROR(VLOOKUP(C1096,'[1]Pivot 28112017 - VIR 2018'!$D$4:$E$117,2,FALSE),0)</f>
        <v>0</v>
      </c>
      <c r="BR1096">
        <v>276.60000000000002</v>
      </c>
    </row>
    <row r="1097" spans="1:70" x14ac:dyDescent="0.25">
      <c r="A1097" t="s">
        <v>1048</v>
      </c>
      <c r="B1097" t="s">
        <v>108</v>
      </c>
      <c r="C1097">
        <v>973058347</v>
      </c>
      <c r="D1097" t="s">
        <v>109</v>
      </c>
      <c r="E1097">
        <v>2012</v>
      </c>
      <c r="F1097">
        <v>0</v>
      </c>
      <c r="G1097">
        <v>0</v>
      </c>
      <c r="H1097">
        <v>0</v>
      </c>
      <c r="I1097">
        <v>133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230</v>
      </c>
      <c r="W1097">
        <v>32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2617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250</v>
      </c>
      <c r="AZ1097">
        <v>0</v>
      </c>
      <c r="BA1097">
        <v>0</v>
      </c>
      <c r="BB1097">
        <v>0</v>
      </c>
      <c r="BP1097">
        <f>IFERROR(VLOOKUP(C1097,'[2]Øyer per selskap'!$A$2:$D$43,4,FALSE),0)</f>
        <v>0</v>
      </c>
      <c r="BQ1097">
        <f>IFERROR(VLOOKUP(C1097,'[1]Pivot 28112017 - VIR 2018'!$D$4:$E$117,2,FALSE),0)</f>
        <v>0</v>
      </c>
      <c r="BR1097">
        <v>276.60000000000002</v>
      </c>
    </row>
    <row r="1098" spans="1:70" x14ac:dyDescent="0.25">
      <c r="A1098" t="s">
        <v>1049</v>
      </c>
      <c r="B1098" t="s">
        <v>108</v>
      </c>
      <c r="C1098">
        <v>973058347</v>
      </c>
      <c r="D1098" t="s">
        <v>109</v>
      </c>
      <c r="E1098">
        <v>2013</v>
      </c>
      <c r="F1098">
        <v>0</v>
      </c>
      <c r="G1098">
        <v>0</v>
      </c>
      <c r="H1098">
        <v>0</v>
      </c>
      <c r="I1098">
        <v>131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205</v>
      </c>
      <c r="W1098">
        <v>33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2486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225</v>
      </c>
      <c r="AZ1098">
        <v>0</v>
      </c>
      <c r="BA1098">
        <v>0</v>
      </c>
      <c r="BB1098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>
        <f>IFERROR(VLOOKUP(C1098,'[2]Øyer per selskap'!$A$2:$D$43,4,FALSE),0)</f>
        <v>0</v>
      </c>
      <c r="BQ1098">
        <f>IFERROR(VLOOKUP(C1098,'[1]Pivot 28112017 - VIR 2018'!$D$4:$E$117,2,FALSE),0)</f>
        <v>0</v>
      </c>
      <c r="BR1098">
        <v>276.60000000000002</v>
      </c>
    </row>
    <row r="1099" spans="1:70" x14ac:dyDescent="0.25">
      <c r="A1099" t="s">
        <v>1050</v>
      </c>
      <c r="B1099" t="s">
        <v>108</v>
      </c>
      <c r="C1099">
        <v>973058347</v>
      </c>
      <c r="D1099" t="s">
        <v>109</v>
      </c>
      <c r="E1099">
        <v>2014</v>
      </c>
      <c r="F1099">
        <v>0</v>
      </c>
      <c r="G1099">
        <v>0</v>
      </c>
      <c r="H1099">
        <v>0</v>
      </c>
      <c r="I1099">
        <v>133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178</v>
      </c>
      <c r="W1099">
        <v>6</v>
      </c>
      <c r="X1099">
        <v>2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2558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253</v>
      </c>
      <c r="AZ1099">
        <v>0</v>
      </c>
      <c r="BA1099">
        <v>0</v>
      </c>
      <c r="BB1099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>
        <f>IFERROR(VLOOKUP(C1099,'[2]Øyer per selskap'!$A$2:$D$43,4,FALSE),0)</f>
        <v>0</v>
      </c>
      <c r="BQ1099">
        <f>IFERROR(VLOOKUP(C1099,'[1]Pivot 28112017 - VIR 2018'!$D$4:$E$117,2,FALSE),0)</f>
        <v>0</v>
      </c>
      <c r="BR1099">
        <v>276.60000000000002</v>
      </c>
    </row>
    <row r="1100" spans="1:70" x14ac:dyDescent="0.25">
      <c r="A1100" t="s">
        <v>107</v>
      </c>
      <c r="B1100" t="s">
        <v>108</v>
      </c>
      <c r="C1100">
        <v>973058347</v>
      </c>
      <c r="D1100" t="s">
        <v>109</v>
      </c>
      <c r="E1100">
        <v>2015</v>
      </c>
      <c r="F1100">
        <v>0</v>
      </c>
      <c r="G1100">
        <v>0</v>
      </c>
      <c r="H1100">
        <v>0</v>
      </c>
      <c r="I1100">
        <v>138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183</v>
      </c>
      <c r="W1100">
        <v>32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3663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240</v>
      </c>
      <c r="AZ1100">
        <v>0</v>
      </c>
      <c r="BA1100">
        <v>0</v>
      </c>
      <c r="BB1100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0</v>
      </c>
      <c r="BI1100" s="1">
        <v>0</v>
      </c>
      <c r="BJ1100" s="1">
        <v>0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>
        <f>IFERROR(VLOOKUP(C1100,'[2]Øyer per selskap'!$A$2:$D$43,4,FALSE),0)</f>
        <v>0</v>
      </c>
      <c r="BQ1100">
        <f>IFERROR(VLOOKUP(C1100,'[1]Pivot 28112017 - VIR 2018'!$D$4:$E$117,2,FALSE),0)</f>
        <v>0</v>
      </c>
      <c r="BR1100">
        <v>276.60000000000002</v>
      </c>
    </row>
    <row r="1101" spans="1:70" x14ac:dyDescent="0.25">
      <c r="A1101" t="s">
        <v>110</v>
      </c>
      <c r="B1101" t="s">
        <v>108</v>
      </c>
      <c r="C1101">
        <v>973058347</v>
      </c>
      <c r="D1101" t="s">
        <v>109</v>
      </c>
      <c r="E1101">
        <v>2016</v>
      </c>
      <c r="F1101">
        <v>0</v>
      </c>
      <c r="G1101">
        <v>0</v>
      </c>
      <c r="H1101">
        <v>0</v>
      </c>
      <c r="I1101">
        <v>185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177</v>
      </c>
      <c r="W1101">
        <v>11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3478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146</v>
      </c>
      <c r="AZ1101">
        <v>0</v>
      </c>
      <c r="BA1101">
        <v>0</v>
      </c>
      <c r="BB110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>
        <f>IFERROR(VLOOKUP(C1101,'[2]Øyer per selskap'!$A$2:$D$43,4,FALSE),0)</f>
        <v>0</v>
      </c>
      <c r="BQ1101">
        <f>IFERROR(VLOOKUP(C1101,'[1]Pivot 28112017 - VIR 2018'!$D$4:$E$117,2,FALSE),0)</f>
        <v>0</v>
      </c>
      <c r="BR1101">
        <v>276.60000000000002</v>
      </c>
    </row>
    <row r="1102" spans="1:70" x14ac:dyDescent="0.25">
      <c r="A1102" t="s">
        <v>1239</v>
      </c>
      <c r="B1102" t="s">
        <v>1240</v>
      </c>
      <c r="C1102">
        <v>979918224</v>
      </c>
      <c r="D1102" t="s">
        <v>1241</v>
      </c>
      <c r="E1102">
        <v>2007</v>
      </c>
      <c r="F1102">
        <v>0</v>
      </c>
      <c r="G1102">
        <v>0</v>
      </c>
      <c r="H1102">
        <v>0</v>
      </c>
      <c r="I1102">
        <v>4645</v>
      </c>
      <c r="J1102">
        <v>0</v>
      </c>
      <c r="K1102">
        <v>0</v>
      </c>
      <c r="L1102">
        <v>0</v>
      </c>
      <c r="M1102">
        <v>8108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7304</v>
      </c>
      <c r="W1102">
        <v>1000</v>
      </c>
      <c r="X1102">
        <v>1711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4378</v>
      </c>
      <c r="AF1102">
        <v>65428</v>
      </c>
      <c r="AG1102">
        <v>0</v>
      </c>
      <c r="AH1102">
        <v>0</v>
      </c>
      <c r="AI1102">
        <v>214</v>
      </c>
      <c r="AJ1102">
        <v>78</v>
      </c>
      <c r="AK1102">
        <v>158</v>
      </c>
      <c r="AL1102">
        <v>486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124</v>
      </c>
      <c r="AS1102">
        <v>3149</v>
      </c>
      <c r="AT1102">
        <v>108</v>
      </c>
      <c r="AU1102">
        <v>0</v>
      </c>
      <c r="AV1102">
        <v>0</v>
      </c>
      <c r="AW1102">
        <v>79</v>
      </c>
      <c r="AX1102">
        <v>1</v>
      </c>
      <c r="AY1102">
        <v>3201</v>
      </c>
      <c r="AZ1102">
        <v>0</v>
      </c>
      <c r="BA1102">
        <v>0</v>
      </c>
      <c r="BB1102">
        <v>0</v>
      </c>
      <c r="BC1102" s="1">
        <v>0</v>
      </c>
      <c r="BD1102" s="1">
        <v>0</v>
      </c>
      <c r="BE1102" s="1">
        <v>0</v>
      </c>
      <c r="BF1102" s="1">
        <v>3509</v>
      </c>
      <c r="BG1102" s="1">
        <v>8.6064405813622111E-2</v>
      </c>
      <c r="BH1102" s="1">
        <v>0.26075805072670277</v>
      </c>
      <c r="BI1102" s="1">
        <v>13.052721573097749</v>
      </c>
      <c r="BJ1102" s="1">
        <v>28</v>
      </c>
      <c r="BK1102" s="1">
        <v>14932.898261612994</v>
      </c>
      <c r="BL1102" s="1">
        <v>62</v>
      </c>
      <c r="BM1102" s="1">
        <v>63.08891422057566</v>
      </c>
      <c r="BN1102" s="1">
        <v>315.77916785408951</v>
      </c>
      <c r="BO1102" s="1">
        <v>6.0942103570280741</v>
      </c>
      <c r="BP1102">
        <f>IFERROR(VLOOKUP(C1102,'[2]Øyer per selskap'!$A$2:$D$43,4,FALSE),0)</f>
        <v>1</v>
      </c>
      <c r="BQ1102">
        <f>IFERROR(VLOOKUP(C1102,'[1]Pivot 28112017 - VIR 2018'!$D$4:$E$117,2,FALSE),0)</f>
        <v>14.904999999999998</v>
      </c>
      <c r="BR1102">
        <v>276.60000000000002</v>
      </c>
    </row>
    <row r="1103" spans="1:70" x14ac:dyDescent="0.25">
      <c r="A1103" t="s">
        <v>1242</v>
      </c>
      <c r="B1103" t="s">
        <v>1240</v>
      </c>
      <c r="C1103">
        <v>979918224</v>
      </c>
      <c r="D1103" t="s">
        <v>1241</v>
      </c>
      <c r="E1103">
        <v>2008</v>
      </c>
      <c r="F1103">
        <v>0</v>
      </c>
      <c r="G1103">
        <v>0</v>
      </c>
      <c r="H1103">
        <v>0</v>
      </c>
      <c r="I1103">
        <v>4710</v>
      </c>
      <c r="J1103">
        <v>0</v>
      </c>
      <c r="K1103">
        <v>0</v>
      </c>
      <c r="L1103">
        <v>0</v>
      </c>
      <c r="M1103">
        <v>8480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7385</v>
      </c>
      <c r="W1103">
        <v>972</v>
      </c>
      <c r="X1103">
        <v>1314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4473</v>
      </c>
      <c r="AF1103">
        <v>65080</v>
      </c>
      <c r="AG1103">
        <v>0</v>
      </c>
      <c r="AH1103">
        <v>0</v>
      </c>
      <c r="AI1103">
        <v>214</v>
      </c>
      <c r="AJ1103">
        <v>78</v>
      </c>
      <c r="AK1103">
        <v>160</v>
      </c>
      <c r="AL1103">
        <v>612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128</v>
      </c>
      <c r="AS1103">
        <v>3168</v>
      </c>
      <c r="AT1103">
        <v>1045</v>
      </c>
      <c r="AU1103">
        <v>0</v>
      </c>
      <c r="AV1103">
        <v>0</v>
      </c>
      <c r="AW1103">
        <v>81</v>
      </c>
      <c r="AX1103">
        <v>1</v>
      </c>
      <c r="AY1103">
        <v>3838</v>
      </c>
      <c r="AZ1103">
        <v>0</v>
      </c>
      <c r="BA1103">
        <v>0</v>
      </c>
      <c r="BB1103">
        <v>0</v>
      </c>
      <c r="BP1103">
        <f>IFERROR(VLOOKUP(C1103,'[2]Øyer per selskap'!$A$2:$D$43,4,FALSE),0)</f>
        <v>1</v>
      </c>
      <c r="BQ1103">
        <f>IFERROR(VLOOKUP(C1103,'[1]Pivot 28112017 - VIR 2018'!$D$4:$E$117,2,FALSE),0)</f>
        <v>14.904999999999998</v>
      </c>
      <c r="BR1103">
        <v>276.60000000000002</v>
      </c>
    </row>
    <row r="1104" spans="1:70" x14ac:dyDescent="0.25">
      <c r="A1104" t="s">
        <v>1243</v>
      </c>
      <c r="B1104" t="s">
        <v>1240</v>
      </c>
      <c r="C1104">
        <v>979918224</v>
      </c>
      <c r="D1104" t="s">
        <v>1241</v>
      </c>
      <c r="E1104">
        <v>2009</v>
      </c>
      <c r="F1104">
        <v>0</v>
      </c>
      <c r="G1104">
        <v>0</v>
      </c>
      <c r="H1104">
        <v>0</v>
      </c>
      <c r="I1104">
        <v>4841</v>
      </c>
      <c r="J1104">
        <v>0</v>
      </c>
      <c r="K1104">
        <v>0</v>
      </c>
      <c r="L1104">
        <v>0</v>
      </c>
      <c r="M1104">
        <v>8279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7893</v>
      </c>
      <c r="W1104">
        <v>873</v>
      </c>
      <c r="X1104">
        <v>1721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4463</v>
      </c>
      <c r="AF1104">
        <v>64474</v>
      </c>
      <c r="AG1104">
        <v>0</v>
      </c>
      <c r="AH1104">
        <v>0</v>
      </c>
      <c r="AI1104">
        <v>219</v>
      </c>
      <c r="AJ1104">
        <v>78</v>
      </c>
      <c r="AK1104">
        <v>162</v>
      </c>
      <c r="AL1104">
        <v>325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125</v>
      </c>
      <c r="AS1104">
        <v>3514</v>
      </c>
      <c r="AT1104">
        <v>922</v>
      </c>
      <c r="AU1104">
        <v>0</v>
      </c>
      <c r="AV1104">
        <v>0</v>
      </c>
      <c r="AW1104">
        <v>83</v>
      </c>
      <c r="AX1104">
        <v>1</v>
      </c>
      <c r="AY1104">
        <v>4282</v>
      </c>
      <c r="AZ1104">
        <v>0</v>
      </c>
      <c r="BA1104">
        <v>0</v>
      </c>
      <c r="BB1104">
        <v>0</v>
      </c>
      <c r="BP1104">
        <f>IFERROR(VLOOKUP(C1104,'[2]Øyer per selskap'!$A$2:$D$43,4,FALSE),0)</f>
        <v>1</v>
      </c>
      <c r="BQ1104">
        <f>IFERROR(VLOOKUP(C1104,'[1]Pivot 28112017 - VIR 2018'!$D$4:$E$117,2,FALSE),0)</f>
        <v>14.904999999999998</v>
      </c>
      <c r="BR1104">
        <v>276.60000000000002</v>
      </c>
    </row>
    <row r="1105" spans="1:70" x14ac:dyDescent="0.25">
      <c r="A1105" t="s">
        <v>1244</v>
      </c>
      <c r="B1105" t="s">
        <v>1240</v>
      </c>
      <c r="C1105">
        <v>979918224</v>
      </c>
      <c r="D1105" t="s">
        <v>1241</v>
      </c>
      <c r="E1105">
        <v>2010</v>
      </c>
      <c r="F1105">
        <v>0</v>
      </c>
      <c r="G1105">
        <v>0</v>
      </c>
      <c r="H1105">
        <v>0</v>
      </c>
      <c r="I1105">
        <v>5046</v>
      </c>
      <c r="J1105">
        <v>0</v>
      </c>
      <c r="K1105">
        <v>0</v>
      </c>
      <c r="L1105">
        <v>0</v>
      </c>
      <c r="M1105">
        <v>8744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6556</v>
      </c>
      <c r="W1105">
        <v>158</v>
      </c>
      <c r="X1105">
        <v>1159</v>
      </c>
      <c r="Y1105">
        <v>0</v>
      </c>
      <c r="Z1105">
        <v>197.42</v>
      </c>
      <c r="AA1105">
        <v>0</v>
      </c>
      <c r="AB1105">
        <v>0</v>
      </c>
      <c r="AC1105">
        <v>0</v>
      </c>
      <c r="AD1105">
        <v>0</v>
      </c>
      <c r="AE1105">
        <v>4462</v>
      </c>
      <c r="AF1105">
        <v>63574</v>
      </c>
      <c r="AG1105">
        <v>0</v>
      </c>
      <c r="AH1105">
        <v>0</v>
      </c>
      <c r="AI1105">
        <v>220</v>
      </c>
      <c r="AJ1105">
        <v>78</v>
      </c>
      <c r="AK1105">
        <v>163</v>
      </c>
      <c r="AL1105">
        <v>609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147</v>
      </c>
      <c r="AS1105">
        <v>4004</v>
      </c>
      <c r="AT1105">
        <v>799</v>
      </c>
      <c r="AU1105">
        <v>0</v>
      </c>
      <c r="AV1105">
        <v>0</v>
      </c>
      <c r="AW1105">
        <v>84</v>
      </c>
      <c r="AX1105">
        <v>1</v>
      </c>
      <c r="AY1105">
        <v>4900</v>
      </c>
      <c r="AZ1105">
        <v>0</v>
      </c>
      <c r="BA1105">
        <v>0</v>
      </c>
      <c r="BB1105">
        <v>0</v>
      </c>
      <c r="BP1105">
        <f>IFERROR(VLOOKUP(C1105,'[2]Øyer per selskap'!$A$2:$D$43,4,FALSE),0)</f>
        <v>1</v>
      </c>
      <c r="BQ1105">
        <f>IFERROR(VLOOKUP(C1105,'[1]Pivot 28112017 - VIR 2018'!$D$4:$E$117,2,FALSE),0)</f>
        <v>14.904999999999998</v>
      </c>
      <c r="BR1105">
        <v>276.60000000000002</v>
      </c>
    </row>
    <row r="1106" spans="1:70" x14ac:dyDescent="0.25">
      <c r="A1106" t="s">
        <v>1245</v>
      </c>
      <c r="B1106" t="s">
        <v>1240</v>
      </c>
      <c r="C1106">
        <v>979918224</v>
      </c>
      <c r="D1106" t="s">
        <v>1241</v>
      </c>
      <c r="E1106">
        <v>2011</v>
      </c>
      <c r="F1106">
        <v>0</v>
      </c>
      <c r="G1106">
        <v>0</v>
      </c>
      <c r="H1106">
        <v>0</v>
      </c>
      <c r="I1106">
        <v>5312</v>
      </c>
      <c r="J1106">
        <v>0</v>
      </c>
      <c r="K1106">
        <v>0</v>
      </c>
      <c r="L1106">
        <v>0</v>
      </c>
      <c r="M1106">
        <v>8803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6682</v>
      </c>
      <c r="W1106">
        <v>1124</v>
      </c>
      <c r="X1106">
        <v>1229</v>
      </c>
      <c r="Y1106">
        <v>0</v>
      </c>
      <c r="Z1106">
        <v>197.42</v>
      </c>
      <c r="AA1106">
        <v>0</v>
      </c>
      <c r="AB1106">
        <v>0</v>
      </c>
      <c r="AC1106">
        <v>0</v>
      </c>
      <c r="AD1106">
        <v>0</v>
      </c>
      <c r="AE1106">
        <v>4485</v>
      </c>
      <c r="AF1106">
        <v>62336</v>
      </c>
      <c r="AG1106">
        <v>0</v>
      </c>
      <c r="AH1106">
        <v>0</v>
      </c>
      <c r="AI1106">
        <v>222</v>
      </c>
      <c r="AJ1106">
        <v>78</v>
      </c>
      <c r="AK1106">
        <v>163</v>
      </c>
      <c r="AL1106">
        <v>716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192</v>
      </c>
      <c r="AS1106">
        <v>4440</v>
      </c>
      <c r="AT1106">
        <v>645</v>
      </c>
      <c r="AU1106">
        <v>0</v>
      </c>
      <c r="AV1106">
        <v>0</v>
      </c>
      <c r="AW1106">
        <v>84</v>
      </c>
      <c r="AX1106">
        <v>1</v>
      </c>
      <c r="AY1106">
        <v>4953</v>
      </c>
      <c r="AZ1106">
        <v>0</v>
      </c>
      <c r="BA1106">
        <v>0</v>
      </c>
      <c r="BB1106">
        <v>0</v>
      </c>
      <c r="BP1106">
        <f>IFERROR(VLOOKUP(C1106,'[2]Øyer per selskap'!$A$2:$D$43,4,FALSE),0)</f>
        <v>1</v>
      </c>
      <c r="BQ1106">
        <f>IFERROR(VLOOKUP(C1106,'[1]Pivot 28112017 - VIR 2018'!$D$4:$E$117,2,FALSE),0)</f>
        <v>14.904999999999998</v>
      </c>
      <c r="BR1106">
        <v>276.60000000000002</v>
      </c>
    </row>
    <row r="1107" spans="1:70" x14ac:dyDescent="0.25">
      <c r="A1107" t="s">
        <v>1246</v>
      </c>
      <c r="B1107" t="s">
        <v>1240</v>
      </c>
      <c r="C1107">
        <v>979918224</v>
      </c>
      <c r="D1107" t="s">
        <v>1241</v>
      </c>
      <c r="E1107">
        <v>2012</v>
      </c>
      <c r="F1107">
        <v>0</v>
      </c>
      <c r="G1107">
        <v>0</v>
      </c>
      <c r="H1107">
        <v>0</v>
      </c>
      <c r="I1107">
        <v>5560</v>
      </c>
      <c r="J1107">
        <v>0</v>
      </c>
      <c r="K1107">
        <v>0</v>
      </c>
      <c r="L1107">
        <v>0</v>
      </c>
      <c r="M1107">
        <v>8168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4953</v>
      </c>
      <c r="W1107">
        <v>1327</v>
      </c>
      <c r="X1107">
        <v>886</v>
      </c>
      <c r="Y1107">
        <v>0</v>
      </c>
      <c r="Z1107">
        <v>197.42</v>
      </c>
      <c r="AA1107">
        <v>0</v>
      </c>
      <c r="AB1107">
        <v>0</v>
      </c>
      <c r="AC1107">
        <v>0</v>
      </c>
      <c r="AD1107">
        <v>0</v>
      </c>
      <c r="AE1107">
        <v>4493</v>
      </c>
      <c r="AF1107">
        <v>59602</v>
      </c>
      <c r="AG1107">
        <v>0</v>
      </c>
      <c r="AH1107">
        <v>0</v>
      </c>
      <c r="AI1107">
        <v>220</v>
      </c>
      <c r="AJ1107">
        <v>77</v>
      </c>
      <c r="AK1107">
        <v>162</v>
      </c>
      <c r="AL1107">
        <v>290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210</v>
      </c>
      <c r="AS1107">
        <v>4769</v>
      </c>
      <c r="AT1107">
        <v>547</v>
      </c>
      <c r="AU1107">
        <v>0</v>
      </c>
      <c r="AV1107">
        <v>0</v>
      </c>
      <c r="AW1107">
        <v>84</v>
      </c>
      <c r="AX1107">
        <v>1</v>
      </c>
      <c r="AY1107">
        <v>5059</v>
      </c>
      <c r="AZ1107">
        <v>0</v>
      </c>
      <c r="BA1107">
        <v>0</v>
      </c>
      <c r="BB1107">
        <v>0</v>
      </c>
      <c r="BP1107">
        <f>IFERROR(VLOOKUP(C1107,'[2]Øyer per selskap'!$A$2:$D$43,4,FALSE),0)</f>
        <v>1</v>
      </c>
      <c r="BQ1107">
        <f>IFERROR(VLOOKUP(C1107,'[1]Pivot 28112017 - VIR 2018'!$D$4:$E$117,2,FALSE),0)</f>
        <v>14.904999999999998</v>
      </c>
      <c r="BR1107">
        <v>276.60000000000002</v>
      </c>
    </row>
    <row r="1108" spans="1:70" x14ac:dyDescent="0.25">
      <c r="A1108" t="s">
        <v>1247</v>
      </c>
      <c r="B1108" t="s">
        <v>1240</v>
      </c>
      <c r="C1108">
        <v>979918224</v>
      </c>
      <c r="D1108" t="s">
        <v>1241</v>
      </c>
      <c r="E1108">
        <v>2013</v>
      </c>
      <c r="F1108">
        <v>0</v>
      </c>
      <c r="G1108">
        <v>0</v>
      </c>
      <c r="H1108">
        <v>0</v>
      </c>
      <c r="I1108">
        <v>5669</v>
      </c>
      <c r="J1108">
        <v>0</v>
      </c>
      <c r="K1108">
        <v>0</v>
      </c>
      <c r="L1108">
        <v>0</v>
      </c>
      <c r="M1108">
        <v>4168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5759</v>
      </c>
      <c r="W1108">
        <v>1699</v>
      </c>
      <c r="X1108">
        <v>797</v>
      </c>
      <c r="Y1108">
        <v>0</v>
      </c>
      <c r="Z1108">
        <v>197.42</v>
      </c>
      <c r="AA1108">
        <v>0</v>
      </c>
      <c r="AB1108">
        <v>0</v>
      </c>
      <c r="AC1108">
        <v>0</v>
      </c>
      <c r="AD1108">
        <v>0</v>
      </c>
      <c r="AE1108">
        <v>4517</v>
      </c>
      <c r="AF1108">
        <v>56863</v>
      </c>
      <c r="AG1108">
        <v>0</v>
      </c>
      <c r="AH1108">
        <v>0</v>
      </c>
      <c r="AI1108">
        <v>220</v>
      </c>
      <c r="AJ1108">
        <v>77</v>
      </c>
      <c r="AK1108">
        <v>166</v>
      </c>
      <c r="AL1108">
        <v>910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217</v>
      </c>
      <c r="AS1108">
        <v>4781</v>
      </c>
      <c r="AT1108">
        <v>3148</v>
      </c>
      <c r="AU1108">
        <v>0</v>
      </c>
      <c r="AV1108">
        <v>0</v>
      </c>
      <c r="AW1108">
        <v>88</v>
      </c>
      <c r="AX1108">
        <v>1</v>
      </c>
      <c r="AY1108">
        <v>6828</v>
      </c>
      <c r="AZ1108">
        <v>0</v>
      </c>
      <c r="BA1108">
        <v>0</v>
      </c>
      <c r="BB1108">
        <v>0</v>
      </c>
      <c r="BC1108" s="1">
        <v>0</v>
      </c>
      <c r="BD1108" s="1">
        <v>0</v>
      </c>
      <c r="BE1108" s="1">
        <v>0</v>
      </c>
      <c r="BF1108" s="1">
        <v>3509</v>
      </c>
      <c r="BG1108" s="1">
        <v>8.6064405813622111E-2</v>
      </c>
      <c r="BH1108" s="1">
        <v>0.26075805072670277</v>
      </c>
      <c r="BI1108" s="1">
        <v>13.052721573097749</v>
      </c>
      <c r="BJ1108" s="1">
        <v>28</v>
      </c>
      <c r="BK1108" s="1">
        <v>14932.898261612994</v>
      </c>
      <c r="BL1108" s="1">
        <v>62</v>
      </c>
      <c r="BM1108" s="1">
        <v>63.08891422057566</v>
      </c>
      <c r="BN1108" s="1">
        <v>315.77916785408951</v>
      </c>
      <c r="BO1108" s="1">
        <v>6.0942103570280741</v>
      </c>
      <c r="BP1108">
        <f>IFERROR(VLOOKUP(C1108,'[2]Øyer per selskap'!$A$2:$D$43,4,FALSE),0)</f>
        <v>1</v>
      </c>
      <c r="BQ1108">
        <f>IFERROR(VLOOKUP(C1108,'[1]Pivot 28112017 - VIR 2018'!$D$4:$E$117,2,FALSE),0)</f>
        <v>14.904999999999998</v>
      </c>
      <c r="BR1108">
        <v>276.60000000000002</v>
      </c>
    </row>
    <row r="1109" spans="1:70" x14ac:dyDescent="0.25">
      <c r="A1109" t="s">
        <v>1248</v>
      </c>
      <c r="B1109" t="s">
        <v>1240</v>
      </c>
      <c r="C1109">
        <v>979918224</v>
      </c>
      <c r="D1109" t="s">
        <v>1241</v>
      </c>
      <c r="E1109">
        <v>2014</v>
      </c>
      <c r="F1109">
        <v>0</v>
      </c>
      <c r="G1109">
        <v>0</v>
      </c>
      <c r="H1109">
        <v>0</v>
      </c>
      <c r="I1109">
        <v>5757</v>
      </c>
      <c r="J1109">
        <v>0</v>
      </c>
      <c r="K1109">
        <v>0</v>
      </c>
      <c r="L1109">
        <v>0</v>
      </c>
      <c r="M1109">
        <v>5738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6828</v>
      </c>
      <c r="W1109">
        <v>-345</v>
      </c>
      <c r="X1109">
        <v>625</v>
      </c>
      <c r="Y1109">
        <v>0</v>
      </c>
      <c r="Z1109">
        <v>329.04</v>
      </c>
      <c r="AA1109">
        <v>0</v>
      </c>
      <c r="AB1109">
        <v>0</v>
      </c>
      <c r="AC1109">
        <v>0</v>
      </c>
      <c r="AD1109">
        <v>0</v>
      </c>
      <c r="AE1109">
        <v>4512</v>
      </c>
      <c r="AF1109">
        <v>59279</v>
      </c>
      <c r="AG1109">
        <v>0</v>
      </c>
      <c r="AH1109">
        <v>0</v>
      </c>
      <c r="AI1109">
        <v>223</v>
      </c>
      <c r="AJ1109">
        <v>78</v>
      </c>
      <c r="AK1109">
        <v>190</v>
      </c>
      <c r="AL1109">
        <v>897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675</v>
      </c>
      <c r="AS1109">
        <v>18963</v>
      </c>
      <c r="AT1109">
        <v>3818</v>
      </c>
      <c r="AU1109">
        <v>0</v>
      </c>
      <c r="AV1109">
        <v>0</v>
      </c>
      <c r="AW1109">
        <v>111</v>
      </c>
      <c r="AX1109">
        <v>1</v>
      </c>
      <c r="AY1109">
        <v>5917</v>
      </c>
      <c r="AZ1109">
        <v>0</v>
      </c>
      <c r="BA1109">
        <v>0</v>
      </c>
      <c r="BB1109">
        <v>0</v>
      </c>
      <c r="BC1109" s="1">
        <v>0</v>
      </c>
      <c r="BD1109" s="1">
        <v>0</v>
      </c>
      <c r="BE1109" s="1">
        <v>0</v>
      </c>
      <c r="BF1109" s="1">
        <v>3509</v>
      </c>
      <c r="BG1109" s="1">
        <v>8.6064405813622111E-2</v>
      </c>
      <c r="BH1109" s="1">
        <v>0.26075805072670277</v>
      </c>
      <c r="BI1109" s="1">
        <v>13.052721573097749</v>
      </c>
      <c r="BJ1109" s="1">
        <v>28</v>
      </c>
      <c r="BK1109" s="1">
        <v>14932.898261612994</v>
      </c>
      <c r="BL1109" s="1">
        <v>62</v>
      </c>
      <c r="BM1109" s="1">
        <v>63.08891422057566</v>
      </c>
      <c r="BN1109" s="1">
        <v>315.77916785408951</v>
      </c>
      <c r="BO1109" s="1">
        <v>6.0942103570280741</v>
      </c>
      <c r="BP1109">
        <f>IFERROR(VLOOKUP(C1109,'[2]Øyer per selskap'!$A$2:$D$43,4,FALSE),0)</f>
        <v>1</v>
      </c>
      <c r="BQ1109">
        <f>IFERROR(VLOOKUP(C1109,'[1]Pivot 28112017 - VIR 2018'!$D$4:$E$117,2,FALSE),0)</f>
        <v>14.904999999999998</v>
      </c>
      <c r="BR1109">
        <v>276.60000000000002</v>
      </c>
    </row>
    <row r="1110" spans="1:70" x14ac:dyDescent="0.25">
      <c r="A1110" t="s">
        <v>1249</v>
      </c>
      <c r="B1110" t="s">
        <v>1240</v>
      </c>
      <c r="C1110">
        <v>979918224</v>
      </c>
      <c r="D1110" t="s">
        <v>1241</v>
      </c>
      <c r="E1110">
        <v>2015</v>
      </c>
      <c r="F1110">
        <v>0</v>
      </c>
      <c r="G1110">
        <v>0</v>
      </c>
      <c r="H1110">
        <v>0</v>
      </c>
      <c r="I1110">
        <v>5879</v>
      </c>
      <c r="J1110">
        <v>0</v>
      </c>
      <c r="K1110">
        <v>0</v>
      </c>
      <c r="L1110">
        <v>0</v>
      </c>
      <c r="M1110">
        <v>6841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7341</v>
      </c>
      <c r="W1110">
        <v>1854</v>
      </c>
      <c r="X1110">
        <v>2439</v>
      </c>
      <c r="Y1110">
        <v>0</v>
      </c>
      <c r="Z1110">
        <v>394.85</v>
      </c>
      <c r="AA1110">
        <v>0</v>
      </c>
      <c r="AB1110">
        <v>0</v>
      </c>
      <c r="AC1110">
        <v>0</v>
      </c>
      <c r="AD1110">
        <v>0</v>
      </c>
      <c r="AE1110">
        <v>4550</v>
      </c>
      <c r="AF1110">
        <v>58069</v>
      </c>
      <c r="AG1110">
        <v>0</v>
      </c>
      <c r="AH1110">
        <v>0</v>
      </c>
      <c r="AI1110">
        <v>223</v>
      </c>
      <c r="AJ1110">
        <v>71</v>
      </c>
      <c r="AK1110">
        <v>186</v>
      </c>
      <c r="AL1110">
        <v>1198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886</v>
      </c>
      <c r="AS1110">
        <v>24987</v>
      </c>
      <c r="AT1110">
        <v>1301</v>
      </c>
      <c r="AU1110">
        <v>0</v>
      </c>
      <c r="AV1110">
        <v>0</v>
      </c>
      <c r="AW1110">
        <v>114</v>
      </c>
      <c r="AX1110">
        <v>1</v>
      </c>
      <c r="AY1110">
        <v>5607</v>
      </c>
      <c r="AZ1110">
        <v>0</v>
      </c>
      <c r="BA1110">
        <v>0</v>
      </c>
      <c r="BB1110">
        <v>0</v>
      </c>
      <c r="BC1110" s="1">
        <v>0</v>
      </c>
      <c r="BD1110" s="1">
        <v>0</v>
      </c>
      <c r="BE1110" s="1">
        <v>0</v>
      </c>
      <c r="BF1110" s="1">
        <v>3509</v>
      </c>
      <c r="BG1110" s="1">
        <v>8.6064405813622111E-2</v>
      </c>
      <c r="BH1110" s="1">
        <v>0.26075805072670277</v>
      </c>
      <c r="BI1110" s="1">
        <v>13.052721573097749</v>
      </c>
      <c r="BJ1110" s="1">
        <v>28</v>
      </c>
      <c r="BK1110" s="1">
        <v>14932.898261612994</v>
      </c>
      <c r="BL1110" s="1">
        <v>62</v>
      </c>
      <c r="BM1110" s="1">
        <v>63.08891422057566</v>
      </c>
      <c r="BN1110" s="1">
        <v>315.77916785408951</v>
      </c>
      <c r="BO1110" s="1">
        <v>6.0942103570280741</v>
      </c>
      <c r="BP1110">
        <f>IFERROR(VLOOKUP(C1110,'[2]Øyer per selskap'!$A$2:$D$43,4,FALSE),0)</f>
        <v>1</v>
      </c>
      <c r="BQ1110">
        <f>IFERROR(VLOOKUP(C1110,'[1]Pivot 28112017 - VIR 2018'!$D$4:$E$117,2,FALSE),0)</f>
        <v>14.904999999999998</v>
      </c>
      <c r="BR1110">
        <v>276.60000000000002</v>
      </c>
    </row>
    <row r="1111" spans="1:70" x14ac:dyDescent="0.25">
      <c r="A1111" t="s">
        <v>1250</v>
      </c>
      <c r="B1111" t="s">
        <v>1240</v>
      </c>
      <c r="C1111">
        <v>979918224</v>
      </c>
      <c r="D1111" t="s">
        <v>1241</v>
      </c>
      <c r="E1111">
        <v>2016</v>
      </c>
      <c r="F1111">
        <v>0</v>
      </c>
      <c r="G1111">
        <v>0</v>
      </c>
      <c r="H1111">
        <v>0</v>
      </c>
      <c r="I1111">
        <v>6103</v>
      </c>
      <c r="J1111">
        <v>0</v>
      </c>
      <c r="K1111">
        <v>0</v>
      </c>
      <c r="L1111">
        <v>0</v>
      </c>
      <c r="M1111">
        <v>7424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8317</v>
      </c>
      <c r="W1111">
        <v>1493</v>
      </c>
      <c r="X1111">
        <v>3006</v>
      </c>
      <c r="Y1111">
        <v>0</v>
      </c>
      <c r="Z1111">
        <v>460.65</v>
      </c>
      <c r="AA1111">
        <v>0</v>
      </c>
      <c r="AB1111">
        <v>0</v>
      </c>
      <c r="AC1111">
        <v>0</v>
      </c>
      <c r="AD1111">
        <v>0</v>
      </c>
      <c r="AE1111">
        <v>4571</v>
      </c>
      <c r="AF1111">
        <v>64943</v>
      </c>
      <c r="AG1111">
        <v>0</v>
      </c>
      <c r="AH1111">
        <v>0</v>
      </c>
      <c r="AI1111">
        <v>225</v>
      </c>
      <c r="AJ1111">
        <v>69</v>
      </c>
      <c r="AK1111">
        <v>189</v>
      </c>
      <c r="AL1111">
        <v>1173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896</v>
      </c>
      <c r="AS1111">
        <v>24342</v>
      </c>
      <c r="AT1111">
        <v>397</v>
      </c>
      <c r="AU1111">
        <v>0</v>
      </c>
      <c r="AV1111">
        <v>0</v>
      </c>
      <c r="AW1111">
        <v>119</v>
      </c>
      <c r="AX1111">
        <v>1</v>
      </c>
      <c r="AY1111">
        <v>5760</v>
      </c>
      <c r="AZ1111">
        <v>0</v>
      </c>
      <c r="BA1111">
        <v>0</v>
      </c>
      <c r="BB1111">
        <v>0</v>
      </c>
      <c r="BC1111" s="1">
        <v>0</v>
      </c>
      <c r="BD1111" s="1">
        <v>0</v>
      </c>
      <c r="BE1111" s="1">
        <v>0</v>
      </c>
      <c r="BF1111" s="1">
        <v>3509</v>
      </c>
      <c r="BG1111" s="1">
        <v>8.6064405813622111E-2</v>
      </c>
      <c r="BH1111" s="1">
        <v>0.26075805072670277</v>
      </c>
      <c r="BI1111" s="1">
        <v>13.052721573097749</v>
      </c>
      <c r="BJ1111" s="1">
        <v>28</v>
      </c>
      <c r="BK1111" s="1">
        <v>14932.898261612994</v>
      </c>
      <c r="BL1111" s="1">
        <v>62</v>
      </c>
      <c r="BM1111" s="1">
        <v>63.08891422057566</v>
      </c>
      <c r="BN1111" s="1">
        <v>315.77916785408951</v>
      </c>
      <c r="BO1111" s="1">
        <v>6.0942103570280741</v>
      </c>
      <c r="BP1111">
        <f>IFERROR(VLOOKUP(C1111,'[2]Øyer per selskap'!$A$2:$D$43,4,FALSE),0)</f>
        <v>1</v>
      </c>
      <c r="BQ1111">
        <f>IFERROR(VLOOKUP(C1111,'[1]Pivot 28112017 - VIR 2018'!$D$4:$E$117,2,FALSE),0)</f>
        <v>14.904999999999998</v>
      </c>
      <c r="BR1111">
        <v>276.60000000000002</v>
      </c>
    </row>
    <row r="1112" spans="1:70" x14ac:dyDescent="0.25">
      <c r="A1112" t="s">
        <v>1650</v>
      </c>
      <c r="B1112" t="s">
        <v>1651</v>
      </c>
      <c r="C1112">
        <v>997712099</v>
      </c>
      <c r="D1112" t="s">
        <v>1652</v>
      </c>
      <c r="E1112">
        <v>2007</v>
      </c>
      <c r="F1112">
        <v>0</v>
      </c>
      <c r="G1112">
        <v>0</v>
      </c>
      <c r="H1112">
        <v>0</v>
      </c>
      <c r="I1112">
        <v>3352</v>
      </c>
      <c r="J1112">
        <v>0</v>
      </c>
      <c r="K1112">
        <v>0</v>
      </c>
      <c r="L1112">
        <v>0</v>
      </c>
      <c r="M1112">
        <v>4443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5075</v>
      </c>
      <c r="W1112">
        <v>670</v>
      </c>
      <c r="X1112">
        <v>2387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2492</v>
      </c>
      <c r="AF1112">
        <v>49077</v>
      </c>
      <c r="AG1112">
        <v>0</v>
      </c>
      <c r="AH1112">
        <v>0</v>
      </c>
      <c r="AI1112">
        <v>247</v>
      </c>
      <c r="AJ1112">
        <v>163</v>
      </c>
      <c r="AK1112">
        <v>218</v>
      </c>
      <c r="AL1112">
        <v>816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875</v>
      </c>
      <c r="AS1112">
        <v>22726</v>
      </c>
      <c r="AT1112">
        <v>0</v>
      </c>
      <c r="AU1112">
        <v>0</v>
      </c>
      <c r="AV1112">
        <v>0</v>
      </c>
      <c r="AW1112">
        <v>55</v>
      </c>
      <c r="AX1112">
        <v>0</v>
      </c>
      <c r="AY1112">
        <v>5651</v>
      </c>
      <c r="AZ1112">
        <v>0</v>
      </c>
      <c r="BA1112">
        <v>0</v>
      </c>
      <c r="BB1112">
        <v>0</v>
      </c>
      <c r="BC1112" s="1">
        <v>0</v>
      </c>
      <c r="BD1112" s="1">
        <v>0</v>
      </c>
      <c r="BE1112" s="1">
        <v>0</v>
      </c>
      <c r="BF1112" s="1">
        <v>6490</v>
      </c>
      <c r="BG1112" s="1">
        <v>0.24822804314329738</v>
      </c>
      <c r="BH1112" s="1">
        <v>5.3929121725731898E-3</v>
      </c>
      <c r="BI1112" s="1">
        <v>9.3582434514637907</v>
      </c>
      <c r="BJ1112" s="1">
        <v>22</v>
      </c>
      <c r="BK1112" s="1">
        <v>166675.72095531586</v>
      </c>
      <c r="BL1112" s="1">
        <v>60</v>
      </c>
      <c r="BM1112" s="1">
        <v>33.605546995377502</v>
      </c>
      <c r="BN1112" s="1">
        <v>278.4096404725218</v>
      </c>
      <c r="BO1112" s="1">
        <v>2.4218330967029407</v>
      </c>
      <c r="BP1112">
        <f>IFERROR(VLOOKUP(C1112,'[2]Øyer per selskap'!$A$2:$D$43,4,FALSE),0)</f>
        <v>1</v>
      </c>
      <c r="BQ1112">
        <f>IFERROR(VLOOKUP(C1112,'[1]Pivot 28112017 - VIR 2018'!$D$4:$E$117,2,FALSE),0)</f>
        <v>16.2</v>
      </c>
      <c r="BR1112">
        <v>259.7</v>
      </c>
    </row>
    <row r="1113" spans="1:70" x14ac:dyDescent="0.25">
      <c r="A1113" t="s">
        <v>1653</v>
      </c>
      <c r="B1113" t="s">
        <v>1651</v>
      </c>
      <c r="C1113">
        <v>997712099</v>
      </c>
      <c r="D1113" t="s">
        <v>1652</v>
      </c>
      <c r="E1113">
        <v>2008</v>
      </c>
      <c r="F1113">
        <v>0</v>
      </c>
      <c r="G1113">
        <v>0</v>
      </c>
      <c r="H1113">
        <v>0</v>
      </c>
      <c r="I1113">
        <v>3701</v>
      </c>
      <c r="J1113">
        <v>0</v>
      </c>
      <c r="K1113">
        <v>0</v>
      </c>
      <c r="L1113">
        <v>0</v>
      </c>
      <c r="M1113">
        <v>4327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5489</v>
      </c>
      <c r="W1113">
        <v>967</v>
      </c>
      <c r="X1113">
        <v>2766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2534</v>
      </c>
      <c r="AF1113">
        <v>60188</v>
      </c>
      <c r="AG1113">
        <v>0</v>
      </c>
      <c r="AH1113">
        <v>0</v>
      </c>
      <c r="AI1113">
        <v>257</v>
      </c>
      <c r="AJ1113">
        <v>156</v>
      </c>
      <c r="AK1113">
        <v>223</v>
      </c>
      <c r="AL1113">
        <v>569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1121</v>
      </c>
      <c r="AS1113">
        <v>29856</v>
      </c>
      <c r="AT1113">
        <v>0</v>
      </c>
      <c r="AU1113">
        <v>0</v>
      </c>
      <c r="AV1113">
        <v>0</v>
      </c>
      <c r="AW1113">
        <v>67</v>
      </c>
      <c r="AX1113">
        <v>0</v>
      </c>
      <c r="AY1113">
        <v>5270</v>
      </c>
      <c r="AZ1113">
        <v>0</v>
      </c>
      <c r="BA1113">
        <v>0</v>
      </c>
      <c r="BB1113">
        <v>0</v>
      </c>
      <c r="BP1113">
        <f>IFERROR(VLOOKUP(C1113,'[2]Øyer per selskap'!$A$2:$D$43,4,FALSE),0)</f>
        <v>1</v>
      </c>
      <c r="BQ1113">
        <f>IFERROR(VLOOKUP(C1113,'[1]Pivot 28112017 - VIR 2018'!$D$4:$E$117,2,FALSE),0)</f>
        <v>16.2</v>
      </c>
      <c r="BR1113">
        <v>259.7</v>
      </c>
    </row>
    <row r="1114" spans="1:70" x14ac:dyDescent="0.25">
      <c r="A1114" t="s">
        <v>1654</v>
      </c>
      <c r="B1114" t="s">
        <v>1651</v>
      </c>
      <c r="C1114">
        <v>997712099</v>
      </c>
      <c r="D1114" t="s">
        <v>1652</v>
      </c>
      <c r="E1114">
        <v>2009</v>
      </c>
      <c r="F1114">
        <v>0</v>
      </c>
      <c r="G1114">
        <v>0</v>
      </c>
      <c r="H1114">
        <v>0</v>
      </c>
      <c r="I1114">
        <v>4020</v>
      </c>
      <c r="J1114">
        <v>0</v>
      </c>
      <c r="K1114">
        <v>0</v>
      </c>
      <c r="L1114">
        <v>0</v>
      </c>
      <c r="M1114">
        <v>3991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5736</v>
      </c>
      <c r="W1114">
        <v>729</v>
      </c>
      <c r="X1114">
        <v>2489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2621</v>
      </c>
      <c r="AF1114">
        <v>62417</v>
      </c>
      <c r="AG1114">
        <v>0</v>
      </c>
      <c r="AH1114">
        <v>0</v>
      </c>
      <c r="AI1114">
        <v>265</v>
      </c>
      <c r="AJ1114">
        <v>132</v>
      </c>
      <c r="AK1114">
        <v>204</v>
      </c>
      <c r="AL1114">
        <v>482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1210</v>
      </c>
      <c r="AS1114">
        <v>30454</v>
      </c>
      <c r="AT1114">
        <v>0</v>
      </c>
      <c r="AU1114">
        <v>0</v>
      </c>
      <c r="AV1114">
        <v>0</v>
      </c>
      <c r="AW1114">
        <v>72</v>
      </c>
      <c r="AX1114">
        <v>0</v>
      </c>
      <c r="AY1114">
        <v>5387</v>
      </c>
      <c r="AZ1114">
        <v>0</v>
      </c>
      <c r="BA1114">
        <v>0</v>
      </c>
      <c r="BB1114">
        <v>0</v>
      </c>
      <c r="BP1114">
        <f>IFERROR(VLOOKUP(C1114,'[2]Øyer per selskap'!$A$2:$D$43,4,FALSE),0)</f>
        <v>1</v>
      </c>
      <c r="BQ1114">
        <f>IFERROR(VLOOKUP(C1114,'[1]Pivot 28112017 - VIR 2018'!$D$4:$E$117,2,FALSE),0)</f>
        <v>16.2</v>
      </c>
      <c r="BR1114">
        <v>259.7</v>
      </c>
    </row>
    <row r="1115" spans="1:70" x14ac:dyDescent="0.25">
      <c r="A1115" t="s">
        <v>1655</v>
      </c>
      <c r="B1115" t="s">
        <v>1651</v>
      </c>
      <c r="C1115">
        <v>997712099</v>
      </c>
      <c r="D1115" t="s">
        <v>1652</v>
      </c>
      <c r="E1115">
        <v>2010</v>
      </c>
      <c r="F1115">
        <v>0</v>
      </c>
      <c r="G1115">
        <v>0</v>
      </c>
      <c r="H1115">
        <v>0</v>
      </c>
      <c r="I1115">
        <v>4081</v>
      </c>
      <c r="J1115">
        <v>0</v>
      </c>
      <c r="K1115">
        <v>0</v>
      </c>
      <c r="L1115">
        <v>0</v>
      </c>
      <c r="M1115">
        <v>4342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5563</v>
      </c>
      <c r="W1115">
        <v>864</v>
      </c>
      <c r="X1115">
        <v>2241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2677</v>
      </c>
      <c r="AF1115">
        <v>59553</v>
      </c>
      <c r="AG1115">
        <v>0</v>
      </c>
      <c r="AH1115">
        <v>0</v>
      </c>
      <c r="AI1115">
        <v>270</v>
      </c>
      <c r="AJ1115">
        <v>133</v>
      </c>
      <c r="AK1115">
        <v>209</v>
      </c>
      <c r="AL1115">
        <v>920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1561</v>
      </c>
      <c r="AS1115">
        <v>39663</v>
      </c>
      <c r="AT1115">
        <v>0</v>
      </c>
      <c r="AU1115">
        <v>0</v>
      </c>
      <c r="AV1115">
        <v>0</v>
      </c>
      <c r="AW1115">
        <v>76</v>
      </c>
      <c r="AX1115">
        <v>0</v>
      </c>
      <c r="AY1115">
        <v>6236</v>
      </c>
      <c r="AZ1115">
        <v>0</v>
      </c>
      <c r="BA1115">
        <v>0</v>
      </c>
      <c r="BB1115">
        <v>0</v>
      </c>
      <c r="BP1115">
        <f>IFERROR(VLOOKUP(C1115,'[2]Øyer per selskap'!$A$2:$D$43,4,FALSE),0)</f>
        <v>1</v>
      </c>
      <c r="BQ1115">
        <f>IFERROR(VLOOKUP(C1115,'[1]Pivot 28112017 - VIR 2018'!$D$4:$E$117,2,FALSE),0)</f>
        <v>16.2</v>
      </c>
      <c r="BR1115">
        <v>259.7</v>
      </c>
    </row>
    <row r="1116" spans="1:70" x14ac:dyDescent="0.25">
      <c r="A1116" t="s">
        <v>1656</v>
      </c>
      <c r="B1116" t="s">
        <v>1651</v>
      </c>
      <c r="C1116">
        <v>997712099</v>
      </c>
      <c r="D1116" t="s">
        <v>1652</v>
      </c>
      <c r="E1116">
        <v>2011</v>
      </c>
      <c r="F1116">
        <v>0</v>
      </c>
      <c r="G1116">
        <v>0</v>
      </c>
      <c r="H1116">
        <v>0</v>
      </c>
      <c r="I1116">
        <v>4028</v>
      </c>
      <c r="J1116">
        <v>0</v>
      </c>
      <c r="K1116">
        <v>0</v>
      </c>
      <c r="L1116">
        <v>0</v>
      </c>
      <c r="M1116">
        <v>4823.5200000000004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3144</v>
      </c>
      <c r="W1116">
        <v>837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2720</v>
      </c>
      <c r="AF1116">
        <v>69229</v>
      </c>
      <c r="AG1116">
        <v>0</v>
      </c>
      <c r="AH1116">
        <v>0</v>
      </c>
      <c r="AI1116">
        <v>271</v>
      </c>
      <c r="AJ1116">
        <v>133</v>
      </c>
      <c r="AK1116">
        <v>214</v>
      </c>
      <c r="AL1116">
        <v>891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1638</v>
      </c>
      <c r="AS1116">
        <v>40249</v>
      </c>
      <c r="AT1116">
        <v>0</v>
      </c>
      <c r="AU1116">
        <v>0</v>
      </c>
      <c r="AV1116">
        <v>0</v>
      </c>
      <c r="AW1116">
        <v>81</v>
      </c>
      <c r="AX1116">
        <v>0</v>
      </c>
      <c r="AY1116">
        <v>6979</v>
      </c>
      <c r="AZ1116">
        <v>0</v>
      </c>
      <c r="BA1116">
        <v>0</v>
      </c>
      <c r="BB1116">
        <v>0</v>
      </c>
      <c r="BP1116">
        <f>IFERROR(VLOOKUP(C1116,'[2]Øyer per selskap'!$A$2:$D$43,4,FALSE),0)</f>
        <v>1</v>
      </c>
      <c r="BQ1116">
        <f>IFERROR(VLOOKUP(C1116,'[1]Pivot 28112017 - VIR 2018'!$D$4:$E$117,2,FALSE),0)</f>
        <v>16.2</v>
      </c>
      <c r="BR1116">
        <v>259.7</v>
      </c>
    </row>
    <row r="1117" spans="1:70" x14ac:dyDescent="0.25">
      <c r="A1117" t="s">
        <v>1657</v>
      </c>
      <c r="B1117" t="s">
        <v>1651</v>
      </c>
      <c r="C1117">
        <v>997712099</v>
      </c>
      <c r="D1117" t="s">
        <v>1652</v>
      </c>
      <c r="E1117">
        <v>2012</v>
      </c>
      <c r="F1117">
        <v>0</v>
      </c>
      <c r="G1117">
        <v>0</v>
      </c>
      <c r="H1117">
        <v>0</v>
      </c>
      <c r="I1117">
        <v>4216</v>
      </c>
      <c r="J1117">
        <v>0</v>
      </c>
      <c r="K1117">
        <v>0</v>
      </c>
      <c r="L1117">
        <v>0</v>
      </c>
      <c r="M1117">
        <v>4074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3635</v>
      </c>
      <c r="W1117">
        <v>1485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2800</v>
      </c>
      <c r="AF1117">
        <v>77170</v>
      </c>
      <c r="AG1117">
        <v>0</v>
      </c>
      <c r="AH1117">
        <v>0</v>
      </c>
      <c r="AI1117">
        <v>279</v>
      </c>
      <c r="AJ1117">
        <v>131</v>
      </c>
      <c r="AK1117">
        <v>219</v>
      </c>
      <c r="AL1117">
        <v>547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1685</v>
      </c>
      <c r="AS1117">
        <v>40195</v>
      </c>
      <c r="AT1117">
        <v>0</v>
      </c>
      <c r="AU1117">
        <v>0</v>
      </c>
      <c r="AV1117">
        <v>0</v>
      </c>
      <c r="AW1117">
        <v>88</v>
      </c>
      <c r="AX1117">
        <v>0</v>
      </c>
      <c r="AY1117">
        <v>7883</v>
      </c>
      <c r="AZ1117">
        <v>0</v>
      </c>
      <c r="BA1117">
        <v>0</v>
      </c>
      <c r="BB1117">
        <v>0</v>
      </c>
      <c r="BP1117">
        <f>IFERROR(VLOOKUP(C1117,'[2]Øyer per selskap'!$A$2:$D$43,4,FALSE),0)</f>
        <v>1</v>
      </c>
      <c r="BQ1117">
        <f>IFERROR(VLOOKUP(C1117,'[1]Pivot 28112017 - VIR 2018'!$D$4:$E$117,2,FALSE),0)</f>
        <v>16.2</v>
      </c>
      <c r="BR1117">
        <v>259.7</v>
      </c>
    </row>
    <row r="1118" spans="1:70" x14ac:dyDescent="0.25">
      <c r="A1118" t="s">
        <v>1658</v>
      </c>
      <c r="B1118" t="s">
        <v>1651</v>
      </c>
      <c r="C1118">
        <v>997712099</v>
      </c>
      <c r="D1118" t="s">
        <v>1652</v>
      </c>
      <c r="E1118">
        <v>2013</v>
      </c>
      <c r="F1118">
        <v>0</v>
      </c>
      <c r="G1118">
        <v>0</v>
      </c>
      <c r="H1118">
        <v>0</v>
      </c>
      <c r="I1118">
        <v>4680</v>
      </c>
      <c r="J1118">
        <v>0</v>
      </c>
      <c r="K1118">
        <v>0</v>
      </c>
      <c r="L1118">
        <v>0</v>
      </c>
      <c r="M1118">
        <v>4757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4310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2851</v>
      </c>
      <c r="AF1118">
        <v>79137</v>
      </c>
      <c r="AG1118">
        <v>0</v>
      </c>
      <c r="AH1118">
        <v>0</v>
      </c>
      <c r="AI1118">
        <v>279</v>
      </c>
      <c r="AJ1118">
        <v>131</v>
      </c>
      <c r="AK1118">
        <v>221</v>
      </c>
      <c r="AL1118">
        <v>512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1692</v>
      </c>
      <c r="AS1118">
        <v>41966</v>
      </c>
      <c r="AT1118">
        <v>0</v>
      </c>
      <c r="AU1118">
        <v>0</v>
      </c>
      <c r="AV1118">
        <v>0</v>
      </c>
      <c r="AW1118">
        <v>90</v>
      </c>
      <c r="AX1118">
        <v>0</v>
      </c>
      <c r="AY1118">
        <v>6813</v>
      </c>
      <c r="AZ1118">
        <v>0</v>
      </c>
      <c r="BA1118">
        <v>0</v>
      </c>
      <c r="BB1118">
        <v>0</v>
      </c>
      <c r="BC1118" s="1">
        <v>0</v>
      </c>
      <c r="BD1118" s="1">
        <v>0</v>
      </c>
      <c r="BE1118" s="1">
        <v>0</v>
      </c>
      <c r="BF1118" s="1">
        <v>6490</v>
      </c>
      <c r="BG1118" s="1">
        <v>0.24822804314329738</v>
      </c>
      <c r="BH1118" s="1">
        <v>5.3929121725731898E-3</v>
      </c>
      <c r="BI1118" s="1">
        <v>9.3582434514637907</v>
      </c>
      <c r="BJ1118" s="1">
        <v>22</v>
      </c>
      <c r="BK1118" s="1">
        <v>166675.72095531586</v>
      </c>
      <c r="BL1118" s="1">
        <v>60</v>
      </c>
      <c r="BM1118" s="1">
        <v>33.605546995377502</v>
      </c>
      <c r="BN1118" s="1">
        <v>278.4096404725218</v>
      </c>
      <c r="BO1118" s="1">
        <v>2.4218330967029407</v>
      </c>
      <c r="BP1118">
        <f>IFERROR(VLOOKUP(C1118,'[2]Øyer per selskap'!$A$2:$D$43,4,FALSE),0)</f>
        <v>1</v>
      </c>
      <c r="BQ1118">
        <f>IFERROR(VLOOKUP(C1118,'[1]Pivot 28112017 - VIR 2018'!$D$4:$E$117,2,FALSE),0)</f>
        <v>16.2</v>
      </c>
      <c r="BR1118">
        <v>259.7</v>
      </c>
    </row>
    <row r="1119" spans="1:70" x14ac:dyDescent="0.25">
      <c r="A1119" t="s">
        <v>1659</v>
      </c>
      <c r="B1119" t="s">
        <v>1651</v>
      </c>
      <c r="C1119">
        <v>997712099</v>
      </c>
      <c r="D1119" t="s">
        <v>1652</v>
      </c>
      <c r="E1119">
        <v>2014</v>
      </c>
      <c r="F1119">
        <v>0</v>
      </c>
      <c r="G1119">
        <v>0</v>
      </c>
      <c r="H1119">
        <v>0</v>
      </c>
      <c r="I1119">
        <v>4730</v>
      </c>
      <c r="J1119">
        <v>0</v>
      </c>
      <c r="K1119">
        <v>0</v>
      </c>
      <c r="L1119">
        <v>0</v>
      </c>
      <c r="M1119">
        <v>5602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7815</v>
      </c>
      <c r="W1119">
        <v>0</v>
      </c>
      <c r="X1119">
        <v>4088</v>
      </c>
      <c r="Y1119">
        <v>0</v>
      </c>
      <c r="Z1119">
        <v>59.22</v>
      </c>
      <c r="AA1119">
        <v>0</v>
      </c>
      <c r="AB1119">
        <v>0</v>
      </c>
      <c r="AC1119">
        <v>0</v>
      </c>
      <c r="AD1119">
        <v>0</v>
      </c>
      <c r="AE1119">
        <v>2860</v>
      </c>
      <c r="AF1119">
        <v>78983</v>
      </c>
      <c r="AG1119">
        <v>0</v>
      </c>
      <c r="AH1119">
        <v>0</v>
      </c>
      <c r="AI1119">
        <v>281</v>
      </c>
      <c r="AJ1119">
        <v>130</v>
      </c>
      <c r="AK1119">
        <v>223</v>
      </c>
      <c r="AL1119">
        <v>553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1618</v>
      </c>
      <c r="AS1119">
        <v>40880</v>
      </c>
      <c r="AT1119">
        <v>0</v>
      </c>
      <c r="AU1119">
        <v>0</v>
      </c>
      <c r="AV1119">
        <v>0</v>
      </c>
      <c r="AW1119">
        <v>93</v>
      </c>
      <c r="AX1119">
        <v>0</v>
      </c>
      <c r="AY1119">
        <v>7112</v>
      </c>
      <c r="AZ1119">
        <v>0</v>
      </c>
      <c r="BA1119">
        <v>0</v>
      </c>
      <c r="BB1119">
        <v>0</v>
      </c>
      <c r="BC1119" s="1">
        <v>0</v>
      </c>
      <c r="BD1119" s="1">
        <v>0</v>
      </c>
      <c r="BE1119" s="1">
        <v>0</v>
      </c>
      <c r="BF1119" s="1">
        <v>6490</v>
      </c>
      <c r="BG1119" s="1">
        <v>0.24822804314329738</v>
      </c>
      <c r="BH1119" s="1">
        <v>5.3929121725731898E-3</v>
      </c>
      <c r="BI1119" s="1">
        <v>9.3582434514637907</v>
      </c>
      <c r="BJ1119" s="1">
        <v>22</v>
      </c>
      <c r="BK1119" s="1">
        <v>166675.72095531586</v>
      </c>
      <c r="BL1119" s="1">
        <v>60</v>
      </c>
      <c r="BM1119" s="1">
        <v>33.605546995377502</v>
      </c>
      <c r="BN1119" s="1">
        <v>278.4096404725218</v>
      </c>
      <c r="BO1119" s="1">
        <v>2.4218330967029407</v>
      </c>
      <c r="BP1119">
        <f>IFERROR(VLOOKUP(C1119,'[2]Øyer per selskap'!$A$2:$D$43,4,FALSE),0)</f>
        <v>1</v>
      </c>
      <c r="BQ1119">
        <f>IFERROR(VLOOKUP(C1119,'[1]Pivot 28112017 - VIR 2018'!$D$4:$E$117,2,FALSE),0)</f>
        <v>16.2</v>
      </c>
      <c r="BR1119">
        <v>259.7</v>
      </c>
    </row>
    <row r="1120" spans="1:70" x14ac:dyDescent="0.25">
      <c r="A1120" t="s">
        <v>1660</v>
      </c>
      <c r="B1120" t="s">
        <v>1651</v>
      </c>
      <c r="C1120">
        <v>997712099</v>
      </c>
      <c r="D1120" t="s">
        <v>1652</v>
      </c>
      <c r="E1120">
        <v>2015</v>
      </c>
      <c r="F1120">
        <v>0</v>
      </c>
      <c r="G1120">
        <v>0</v>
      </c>
      <c r="H1120">
        <v>0</v>
      </c>
      <c r="I1120">
        <v>5322</v>
      </c>
      <c r="J1120">
        <v>0</v>
      </c>
      <c r="K1120">
        <v>0</v>
      </c>
      <c r="L1120">
        <v>0</v>
      </c>
      <c r="M1120">
        <v>5173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8804</v>
      </c>
      <c r="W1120">
        <v>0</v>
      </c>
      <c r="X1120">
        <v>2944</v>
      </c>
      <c r="Y1120">
        <v>0</v>
      </c>
      <c r="Z1120">
        <v>98.71</v>
      </c>
      <c r="AA1120">
        <v>0</v>
      </c>
      <c r="AB1120">
        <v>0</v>
      </c>
      <c r="AC1120">
        <v>0</v>
      </c>
      <c r="AD1120">
        <v>0</v>
      </c>
      <c r="AE1120">
        <v>2883</v>
      </c>
      <c r="AF1120">
        <v>89280</v>
      </c>
      <c r="AG1120">
        <v>0</v>
      </c>
      <c r="AH1120">
        <v>0</v>
      </c>
      <c r="AI1120">
        <v>291</v>
      </c>
      <c r="AJ1120">
        <v>129</v>
      </c>
      <c r="AK1120">
        <v>226</v>
      </c>
      <c r="AL1120">
        <v>517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1709</v>
      </c>
      <c r="AS1120">
        <v>40713</v>
      </c>
      <c r="AT1120">
        <v>0</v>
      </c>
      <c r="AU1120">
        <v>0</v>
      </c>
      <c r="AV1120">
        <v>0</v>
      </c>
      <c r="AW1120">
        <v>97</v>
      </c>
      <c r="AX1120">
        <v>0</v>
      </c>
      <c r="AY1120">
        <v>7588</v>
      </c>
      <c r="AZ1120">
        <v>0</v>
      </c>
      <c r="BA1120">
        <v>0</v>
      </c>
      <c r="BB1120">
        <v>0</v>
      </c>
      <c r="BC1120" s="1">
        <v>0</v>
      </c>
      <c r="BD1120" s="1">
        <v>0</v>
      </c>
      <c r="BE1120" s="1">
        <v>0</v>
      </c>
      <c r="BF1120" s="1">
        <v>6490</v>
      </c>
      <c r="BG1120" s="1">
        <v>0.24822804314329738</v>
      </c>
      <c r="BH1120" s="1">
        <v>5.3929121725731898E-3</v>
      </c>
      <c r="BI1120" s="1">
        <v>9.3582434514637907</v>
      </c>
      <c r="BJ1120" s="1">
        <v>22</v>
      </c>
      <c r="BK1120" s="1">
        <v>166675.72095531586</v>
      </c>
      <c r="BL1120" s="1">
        <v>60</v>
      </c>
      <c r="BM1120" s="1">
        <v>33.605546995377502</v>
      </c>
      <c r="BN1120" s="1">
        <v>278.4096404725218</v>
      </c>
      <c r="BO1120" s="1">
        <v>2.4218330967029407</v>
      </c>
      <c r="BP1120">
        <f>IFERROR(VLOOKUP(C1120,'[2]Øyer per selskap'!$A$2:$D$43,4,FALSE),0)</f>
        <v>1</v>
      </c>
      <c r="BQ1120">
        <f>IFERROR(VLOOKUP(C1120,'[1]Pivot 28112017 - VIR 2018'!$D$4:$E$117,2,FALSE),0)</f>
        <v>16.2</v>
      </c>
      <c r="BR1120">
        <v>259.7</v>
      </c>
    </row>
    <row r="1121" spans="1:70" x14ac:dyDescent="0.25">
      <c r="A1121" t="s">
        <v>1661</v>
      </c>
      <c r="B1121" t="s">
        <v>1651</v>
      </c>
      <c r="C1121">
        <v>997712099</v>
      </c>
      <c r="D1121" t="s">
        <v>1652</v>
      </c>
      <c r="E1121">
        <v>2016</v>
      </c>
      <c r="F1121">
        <v>0</v>
      </c>
      <c r="G1121">
        <v>0</v>
      </c>
      <c r="H1121">
        <v>0</v>
      </c>
      <c r="I1121">
        <v>4831</v>
      </c>
      <c r="J1121">
        <v>0</v>
      </c>
      <c r="K1121">
        <v>0</v>
      </c>
      <c r="L1121">
        <v>0</v>
      </c>
      <c r="M1121">
        <v>4579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12606</v>
      </c>
      <c r="W1121">
        <v>0</v>
      </c>
      <c r="X1121">
        <v>3448</v>
      </c>
      <c r="Y1121">
        <v>0</v>
      </c>
      <c r="Z1121">
        <v>98.71</v>
      </c>
      <c r="AA1121">
        <v>0</v>
      </c>
      <c r="AB1121">
        <v>0</v>
      </c>
      <c r="AC1121">
        <v>0</v>
      </c>
      <c r="AD1121">
        <v>0</v>
      </c>
      <c r="AE1121">
        <v>2919</v>
      </c>
      <c r="AF1121">
        <v>100590</v>
      </c>
      <c r="AG1121">
        <v>0</v>
      </c>
      <c r="AH1121">
        <v>0</v>
      </c>
      <c r="AI1121">
        <v>291</v>
      </c>
      <c r="AJ1121">
        <v>120</v>
      </c>
      <c r="AK1121">
        <v>226</v>
      </c>
      <c r="AL1121">
        <v>387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1535</v>
      </c>
      <c r="AS1121">
        <v>41648</v>
      </c>
      <c r="AT1121">
        <v>4</v>
      </c>
      <c r="AU1121">
        <v>0</v>
      </c>
      <c r="AV1121">
        <v>0</v>
      </c>
      <c r="AW1121">
        <v>106</v>
      </c>
      <c r="AX1121">
        <v>0</v>
      </c>
      <c r="AY1121">
        <v>4715</v>
      </c>
      <c r="AZ1121">
        <v>0</v>
      </c>
      <c r="BA1121">
        <v>0</v>
      </c>
      <c r="BB1121">
        <v>0</v>
      </c>
      <c r="BC1121" s="1">
        <v>0</v>
      </c>
      <c r="BD1121" s="1">
        <v>0</v>
      </c>
      <c r="BE1121" s="1">
        <v>0</v>
      </c>
      <c r="BF1121" s="1">
        <v>6490</v>
      </c>
      <c r="BG1121" s="1">
        <v>0.24822804314329738</v>
      </c>
      <c r="BH1121" s="1">
        <v>5.3929121725731898E-3</v>
      </c>
      <c r="BI1121" s="1">
        <v>9.3582434514637907</v>
      </c>
      <c r="BJ1121" s="1">
        <v>22</v>
      </c>
      <c r="BK1121" s="1">
        <v>166675.72095531586</v>
      </c>
      <c r="BL1121" s="1">
        <v>60</v>
      </c>
      <c r="BM1121" s="1">
        <v>33.605546995377502</v>
      </c>
      <c r="BN1121" s="1">
        <v>278.4096404725218</v>
      </c>
      <c r="BO1121" s="1">
        <v>2.4218330967029407</v>
      </c>
      <c r="BP1121">
        <f>IFERROR(VLOOKUP(C1121,'[2]Øyer per selskap'!$A$2:$D$43,4,FALSE),0)</f>
        <v>1</v>
      </c>
      <c r="BQ1121">
        <f>IFERROR(VLOOKUP(C1121,'[1]Pivot 28112017 - VIR 2018'!$D$4:$E$117,2,FALSE),0)</f>
        <v>16.2</v>
      </c>
      <c r="BR1121">
        <v>259.7</v>
      </c>
    </row>
    <row r="1122" spans="1:70" x14ac:dyDescent="0.25">
      <c r="A1122" t="s">
        <v>465</v>
      </c>
      <c r="B1122" t="s">
        <v>466</v>
      </c>
      <c r="C1122">
        <v>916763476</v>
      </c>
      <c r="D1122" t="s">
        <v>467</v>
      </c>
      <c r="E1122">
        <v>2007</v>
      </c>
      <c r="F1122">
        <v>0</v>
      </c>
      <c r="G1122">
        <v>0</v>
      </c>
      <c r="H1122">
        <v>0</v>
      </c>
      <c r="I1122">
        <v>99</v>
      </c>
      <c r="J1122">
        <v>0</v>
      </c>
      <c r="K1122">
        <v>0</v>
      </c>
      <c r="L1122">
        <v>0</v>
      </c>
      <c r="M1122">
        <v>718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36</v>
      </c>
      <c r="AF1122">
        <v>564</v>
      </c>
      <c r="AG1122">
        <v>0</v>
      </c>
      <c r="AH1122">
        <v>0</v>
      </c>
      <c r="AI1122">
        <v>8</v>
      </c>
      <c r="AJ1122">
        <v>1</v>
      </c>
      <c r="AK1122">
        <v>9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8</v>
      </c>
      <c r="AX1122">
        <v>0</v>
      </c>
      <c r="AY1122">
        <v>409</v>
      </c>
      <c r="AZ1122">
        <v>0</v>
      </c>
      <c r="BA1122">
        <v>0</v>
      </c>
      <c r="BB1122">
        <v>0</v>
      </c>
      <c r="BC1122" s="1">
        <v>0</v>
      </c>
      <c r="BD1122" s="1">
        <v>0</v>
      </c>
      <c r="BE1122" s="1">
        <v>0</v>
      </c>
      <c r="BF1122" s="1">
        <v>54</v>
      </c>
      <c r="BG1122" s="1">
        <v>0</v>
      </c>
      <c r="BH1122" s="1">
        <v>0</v>
      </c>
      <c r="BI1122" s="1">
        <v>8.1851851851851851</v>
      </c>
      <c r="BJ1122" s="1">
        <v>22</v>
      </c>
      <c r="BK1122" s="1">
        <v>67250.277777777781</v>
      </c>
      <c r="BL1122" s="1">
        <v>59</v>
      </c>
      <c r="BM1122" s="1">
        <v>1.8148148148148149</v>
      </c>
      <c r="BN1122" s="1">
        <v>159.76419753086424</v>
      </c>
      <c r="BO1122" s="1">
        <v>5.18333333333333</v>
      </c>
      <c r="BP1122">
        <f>IFERROR(VLOOKUP(C1122,'[2]Øyer per selskap'!$A$2:$D$43,4,FALSE),0)</f>
        <v>0</v>
      </c>
      <c r="BQ1122">
        <f>IFERROR(VLOOKUP(C1122,'[1]Pivot 28112017 - VIR 2018'!$D$4:$E$117,2,FALSE),0)</f>
        <v>3.5</v>
      </c>
      <c r="BR1122">
        <v>247.85</v>
      </c>
    </row>
    <row r="1123" spans="1:70" x14ac:dyDescent="0.25">
      <c r="A1123" t="s">
        <v>468</v>
      </c>
      <c r="B1123" t="s">
        <v>466</v>
      </c>
      <c r="C1123">
        <v>916763476</v>
      </c>
      <c r="D1123" t="s">
        <v>467</v>
      </c>
      <c r="E1123">
        <v>2008</v>
      </c>
      <c r="F1123">
        <v>0</v>
      </c>
      <c r="G1123">
        <v>0</v>
      </c>
      <c r="H1123">
        <v>0</v>
      </c>
      <c r="I1123">
        <v>200</v>
      </c>
      <c r="J1123">
        <v>0</v>
      </c>
      <c r="K1123">
        <v>0</v>
      </c>
      <c r="L1123">
        <v>459</v>
      </c>
      <c r="M1123">
        <v>536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69</v>
      </c>
      <c r="AF1123">
        <v>616</v>
      </c>
      <c r="AG1123">
        <v>0</v>
      </c>
      <c r="AH1123">
        <v>0</v>
      </c>
      <c r="AI1123">
        <v>8</v>
      </c>
      <c r="AJ1123">
        <v>1</v>
      </c>
      <c r="AK1123">
        <v>9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8</v>
      </c>
      <c r="AX1123">
        <v>0</v>
      </c>
      <c r="AY1123">
        <v>441</v>
      </c>
      <c r="AZ1123">
        <v>0</v>
      </c>
      <c r="BA1123">
        <v>0</v>
      </c>
      <c r="BB1123">
        <v>0</v>
      </c>
      <c r="BP1123">
        <f>IFERROR(VLOOKUP(C1123,'[2]Øyer per selskap'!$A$2:$D$43,4,FALSE),0)</f>
        <v>0</v>
      </c>
      <c r="BQ1123">
        <f>IFERROR(VLOOKUP(C1123,'[1]Pivot 28112017 - VIR 2018'!$D$4:$E$117,2,FALSE),0)</f>
        <v>3.5</v>
      </c>
      <c r="BR1123">
        <v>247.85</v>
      </c>
    </row>
    <row r="1124" spans="1:70" x14ac:dyDescent="0.25">
      <c r="A1124" t="s">
        <v>469</v>
      </c>
      <c r="B1124" t="s">
        <v>466</v>
      </c>
      <c r="C1124">
        <v>916763476</v>
      </c>
      <c r="D1124" t="s">
        <v>467</v>
      </c>
      <c r="E1124">
        <v>2009</v>
      </c>
      <c r="F1124">
        <v>0</v>
      </c>
      <c r="G1124">
        <v>0</v>
      </c>
      <c r="H1124">
        <v>0</v>
      </c>
      <c r="I1124">
        <v>301</v>
      </c>
      <c r="J1124">
        <v>0</v>
      </c>
      <c r="K1124">
        <v>269</v>
      </c>
      <c r="L1124">
        <v>1058</v>
      </c>
      <c r="M1124">
        <v>238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91</v>
      </c>
      <c r="AF1124">
        <v>2828</v>
      </c>
      <c r="AG1124">
        <v>3848</v>
      </c>
      <c r="AH1124">
        <v>0</v>
      </c>
      <c r="AI1124">
        <v>8</v>
      </c>
      <c r="AJ1124">
        <v>1</v>
      </c>
      <c r="AK1124">
        <v>9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8</v>
      </c>
      <c r="AX1124">
        <v>0</v>
      </c>
      <c r="AY1124">
        <v>525</v>
      </c>
      <c r="AZ1124">
        <v>0</v>
      </c>
      <c r="BA1124">
        <v>0</v>
      </c>
      <c r="BB1124">
        <v>0</v>
      </c>
      <c r="BP1124">
        <f>IFERROR(VLOOKUP(C1124,'[2]Øyer per selskap'!$A$2:$D$43,4,FALSE),0)</f>
        <v>0</v>
      </c>
      <c r="BQ1124">
        <f>IFERROR(VLOOKUP(C1124,'[1]Pivot 28112017 - VIR 2018'!$D$4:$E$117,2,FALSE),0)</f>
        <v>3.5</v>
      </c>
      <c r="BR1124">
        <v>247.85</v>
      </c>
    </row>
    <row r="1125" spans="1:70" x14ac:dyDescent="0.25">
      <c r="A1125" t="s">
        <v>470</v>
      </c>
      <c r="B1125" t="s">
        <v>466</v>
      </c>
      <c r="C1125">
        <v>916763476</v>
      </c>
      <c r="D1125" t="s">
        <v>467</v>
      </c>
      <c r="E1125">
        <v>2010</v>
      </c>
      <c r="F1125">
        <v>0</v>
      </c>
      <c r="G1125">
        <v>0</v>
      </c>
      <c r="H1125">
        <v>0</v>
      </c>
      <c r="I1125">
        <v>272</v>
      </c>
      <c r="J1125">
        <v>0</v>
      </c>
      <c r="K1125">
        <v>240</v>
      </c>
      <c r="L1125">
        <v>250</v>
      </c>
      <c r="M1125">
        <v>256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1857.34</v>
      </c>
      <c r="AE1125">
        <v>69</v>
      </c>
      <c r="AF1125">
        <v>2170</v>
      </c>
      <c r="AG1125">
        <v>3608</v>
      </c>
      <c r="AH1125">
        <v>0</v>
      </c>
      <c r="AI1125">
        <v>9</v>
      </c>
      <c r="AJ1125">
        <v>1</v>
      </c>
      <c r="AK1125">
        <v>9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8</v>
      </c>
      <c r="AX1125">
        <v>0</v>
      </c>
      <c r="AY1125">
        <v>562</v>
      </c>
      <c r="AZ1125">
        <v>0</v>
      </c>
      <c r="BA1125">
        <v>0</v>
      </c>
      <c r="BB1125">
        <v>0</v>
      </c>
      <c r="BP1125">
        <f>IFERROR(VLOOKUP(C1125,'[2]Øyer per selskap'!$A$2:$D$43,4,FALSE),0)</f>
        <v>0</v>
      </c>
      <c r="BQ1125">
        <f>IFERROR(VLOOKUP(C1125,'[1]Pivot 28112017 - VIR 2018'!$D$4:$E$117,2,FALSE),0)</f>
        <v>3.5</v>
      </c>
      <c r="BR1125">
        <v>247.85</v>
      </c>
    </row>
    <row r="1126" spans="1:70" x14ac:dyDescent="0.25">
      <c r="A1126" t="s">
        <v>471</v>
      </c>
      <c r="B1126" t="s">
        <v>466</v>
      </c>
      <c r="C1126">
        <v>916763476</v>
      </c>
      <c r="D1126" t="s">
        <v>467</v>
      </c>
      <c r="E1126">
        <v>2011</v>
      </c>
      <c r="F1126">
        <v>0</v>
      </c>
      <c r="G1126">
        <v>0</v>
      </c>
      <c r="H1126">
        <v>0</v>
      </c>
      <c r="I1126">
        <v>225</v>
      </c>
      <c r="J1126">
        <v>0</v>
      </c>
      <c r="K1126">
        <v>241</v>
      </c>
      <c r="L1126">
        <v>941</v>
      </c>
      <c r="M1126">
        <v>327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1495.4</v>
      </c>
      <c r="AE1126">
        <v>81</v>
      </c>
      <c r="AF1126">
        <v>2203</v>
      </c>
      <c r="AG1126">
        <v>3367</v>
      </c>
      <c r="AH1126">
        <v>0</v>
      </c>
      <c r="AI1126">
        <v>8</v>
      </c>
      <c r="AJ1126">
        <v>1</v>
      </c>
      <c r="AK1126">
        <v>9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8</v>
      </c>
      <c r="AX1126">
        <v>0</v>
      </c>
      <c r="AY1126">
        <v>465</v>
      </c>
      <c r="AZ1126">
        <v>0</v>
      </c>
      <c r="BA1126">
        <v>0</v>
      </c>
      <c r="BB1126">
        <v>0</v>
      </c>
      <c r="BP1126">
        <f>IFERROR(VLOOKUP(C1126,'[2]Øyer per selskap'!$A$2:$D$43,4,FALSE),0)</f>
        <v>0</v>
      </c>
      <c r="BQ1126">
        <f>IFERROR(VLOOKUP(C1126,'[1]Pivot 28112017 - VIR 2018'!$D$4:$E$117,2,FALSE),0)</f>
        <v>3.5</v>
      </c>
      <c r="BR1126">
        <v>247.85</v>
      </c>
    </row>
    <row r="1127" spans="1:70" x14ac:dyDescent="0.25">
      <c r="A1127" t="s">
        <v>472</v>
      </c>
      <c r="B1127" t="s">
        <v>466</v>
      </c>
      <c r="C1127">
        <v>916763476</v>
      </c>
      <c r="D1127" t="s">
        <v>467</v>
      </c>
      <c r="E1127">
        <v>2012</v>
      </c>
      <c r="F1127">
        <v>0</v>
      </c>
      <c r="G1127">
        <v>0</v>
      </c>
      <c r="H1127">
        <v>0</v>
      </c>
      <c r="I1127">
        <v>207</v>
      </c>
      <c r="J1127">
        <v>0</v>
      </c>
      <c r="K1127">
        <v>241</v>
      </c>
      <c r="L1127">
        <v>1066</v>
      </c>
      <c r="M1127">
        <v>200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1495.4</v>
      </c>
      <c r="AE1127">
        <v>68</v>
      </c>
      <c r="AF1127">
        <v>2128</v>
      </c>
      <c r="AG1127">
        <v>3126</v>
      </c>
      <c r="AH1127">
        <v>0</v>
      </c>
      <c r="AI1127">
        <v>8</v>
      </c>
      <c r="AJ1127">
        <v>1</v>
      </c>
      <c r="AK1127">
        <v>9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8</v>
      </c>
      <c r="AX1127">
        <v>0</v>
      </c>
      <c r="AY1127">
        <v>487</v>
      </c>
      <c r="AZ1127">
        <v>0</v>
      </c>
      <c r="BA1127">
        <v>0</v>
      </c>
      <c r="BB1127">
        <v>0</v>
      </c>
      <c r="BP1127">
        <f>IFERROR(VLOOKUP(C1127,'[2]Øyer per selskap'!$A$2:$D$43,4,FALSE),0)</f>
        <v>0</v>
      </c>
      <c r="BQ1127">
        <f>IFERROR(VLOOKUP(C1127,'[1]Pivot 28112017 - VIR 2018'!$D$4:$E$117,2,FALSE),0)</f>
        <v>3.5</v>
      </c>
      <c r="BR1127">
        <v>247.85</v>
      </c>
    </row>
    <row r="1128" spans="1:70" x14ac:dyDescent="0.25">
      <c r="A1128" t="s">
        <v>473</v>
      </c>
      <c r="B1128" t="s">
        <v>466</v>
      </c>
      <c r="C1128">
        <v>916763476</v>
      </c>
      <c r="D1128" t="s">
        <v>467</v>
      </c>
      <c r="E1128">
        <v>2013</v>
      </c>
      <c r="F1128">
        <v>0</v>
      </c>
      <c r="G1128">
        <v>0</v>
      </c>
      <c r="H1128">
        <v>0</v>
      </c>
      <c r="I1128">
        <v>202</v>
      </c>
      <c r="J1128">
        <v>0</v>
      </c>
      <c r="K1128">
        <v>240</v>
      </c>
      <c r="L1128">
        <v>1225</v>
      </c>
      <c r="M1128">
        <v>216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3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1495.4</v>
      </c>
      <c r="AE1128">
        <v>74</v>
      </c>
      <c r="AF1128">
        <v>1961</v>
      </c>
      <c r="AG1128">
        <v>2886</v>
      </c>
      <c r="AH1128">
        <v>0</v>
      </c>
      <c r="AI1128">
        <v>8</v>
      </c>
      <c r="AJ1128">
        <v>1</v>
      </c>
      <c r="AK1128">
        <v>9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8</v>
      </c>
      <c r="AX1128">
        <v>0</v>
      </c>
      <c r="AY1128">
        <v>527</v>
      </c>
      <c r="AZ1128">
        <v>0</v>
      </c>
      <c r="BA1128">
        <v>0</v>
      </c>
      <c r="BB1128">
        <v>0</v>
      </c>
      <c r="BC1128" s="1">
        <v>0</v>
      </c>
      <c r="BD1128" s="1">
        <v>0</v>
      </c>
      <c r="BE1128" s="1">
        <v>0</v>
      </c>
      <c r="BF1128" s="1">
        <v>54</v>
      </c>
      <c r="BG1128" s="1">
        <v>0</v>
      </c>
      <c r="BH1128" s="1">
        <v>0</v>
      </c>
      <c r="BI1128" s="1">
        <v>8.1851851851851851</v>
      </c>
      <c r="BJ1128" s="1">
        <v>22</v>
      </c>
      <c r="BK1128" s="1">
        <v>67250.277777777781</v>
      </c>
      <c r="BL1128" s="1">
        <v>59</v>
      </c>
      <c r="BM1128" s="1">
        <v>1.8148148148148149</v>
      </c>
      <c r="BN1128" s="1">
        <v>159.76419753086424</v>
      </c>
      <c r="BO1128" s="1">
        <v>5.18333333333333</v>
      </c>
      <c r="BP1128">
        <f>IFERROR(VLOOKUP(C1128,'[2]Øyer per selskap'!$A$2:$D$43,4,FALSE),0)</f>
        <v>0</v>
      </c>
      <c r="BQ1128">
        <f>IFERROR(VLOOKUP(C1128,'[1]Pivot 28112017 - VIR 2018'!$D$4:$E$117,2,FALSE),0)</f>
        <v>3.5</v>
      </c>
      <c r="BR1128">
        <v>247.85</v>
      </c>
    </row>
    <row r="1129" spans="1:70" x14ac:dyDescent="0.25">
      <c r="A1129" t="s">
        <v>474</v>
      </c>
      <c r="B1129" t="s">
        <v>466</v>
      </c>
      <c r="C1129">
        <v>916763476</v>
      </c>
      <c r="D1129" t="s">
        <v>467</v>
      </c>
      <c r="E1129">
        <v>2014</v>
      </c>
      <c r="F1129">
        <v>0</v>
      </c>
      <c r="G1129">
        <v>0</v>
      </c>
      <c r="H1129">
        <v>0</v>
      </c>
      <c r="I1129">
        <v>204</v>
      </c>
      <c r="J1129">
        <v>0</v>
      </c>
      <c r="K1129">
        <v>241</v>
      </c>
      <c r="L1129">
        <v>985</v>
      </c>
      <c r="M1129">
        <v>186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1495.4</v>
      </c>
      <c r="AE1129">
        <v>63</v>
      </c>
      <c r="AF1129">
        <v>1762</v>
      </c>
      <c r="AG1129">
        <v>2645</v>
      </c>
      <c r="AH1129">
        <v>0</v>
      </c>
      <c r="AI1129">
        <v>8</v>
      </c>
      <c r="AJ1129">
        <v>1</v>
      </c>
      <c r="AK1129">
        <v>9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8</v>
      </c>
      <c r="AX1129">
        <v>0</v>
      </c>
      <c r="AY1129">
        <v>512</v>
      </c>
      <c r="AZ1129">
        <v>0</v>
      </c>
      <c r="BA1129">
        <v>0</v>
      </c>
      <c r="BB1129">
        <v>0</v>
      </c>
      <c r="BC1129" s="1">
        <v>0</v>
      </c>
      <c r="BD1129" s="1">
        <v>0</v>
      </c>
      <c r="BE1129" s="1">
        <v>0</v>
      </c>
      <c r="BF1129" s="1">
        <v>54</v>
      </c>
      <c r="BG1129" s="1">
        <v>0</v>
      </c>
      <c r="BH1129" s="1">
        <v>0</v>
      </c>
      <c r="BI1129" s="1">
        <v>8.1851851851851851</v>
      </c>
      <c r="BJ1129" s="1">
        <v>22</v>
      </c>
      <c r="BK1129" s="1">
        <v>67250.277777777781</v>
      </c>
      <c r="BL1129" s="1">
        <v>59</v>
      </c>
      <c r="BM1129" s="1">
        <v>1.8148148148148149</v>
      </c>
      <c r="BN1129" s="1">
        <v>159.76419753086424</v>
      </c>
      <c r="BO1129" s="1">
        <v>5.18333333333333</v>
      </c>
      <c r="BP1129">
        <f>IFERROR(VLOOKUP(C1129,'[2]Øyer per selskap'!$A$2:$D$43,4,FALSE),0)</f>
        <v>0</v>
      </c>
      <c r="BQ1129">
        <f>IFERROR(VLOOKUP(C1129,'[1]Pivot 28112017 - VIR 2018'!$D$4:$E$117,2,FALSE),0)</f>
        <v>3.5</v>
      </c>
      <c r="BR1129">
        <v>247.85</v>
      </c>
    </row>
    <row r="1130" spans="1:70" x14ac:dyDescent="0.25">
      <c r="A1130" t="s">
        <v>475</v>
      </c>
      <c r="B1130" t="s">
        <v>466</v>
      </c>
      <c r="C1130">
        <v>916763476</v>
      </c>
      <c r="D1130" t="s">
        <v>467</v>
      </c>
      <c r="E1130">
        <v>2015</v>
      </c>
      <c r="F1130">
        <v>0</v>
      </c>
      <c r="G1130">
        <v>0</v>
      </c>
      <c r="H1130">
        <v>0</v>
      </c>
      <c r="I1130">
        <v>210</v>
      </c>
      <c r="J1130">
        <v>0</v>
      </c>
      <c r="K1130">
        <v>240</v>
      </c>
      <c r="L1130">
        <v>998</v>
      </c>
      <c r="M1130">
        <v>268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34.630000000000003</v>
      </c>
      <c r="AB1130">
        <v>0</v>
      </c>
      <c r="AC1130">
        <v>0</v>
      </c>
      <c r="AD1130">
        <v>1495.4</v>
      </c>
      <c r="AE1130">
        <v>64</v>
      </c>
      <c r="AF1130">
        <v>1557</v>
      </c>
      <c r="AG1130">
        <v>2405</v>
      </c>
      <c r="AH1130">
        <v>0</v>
      </c>
      <c r="AI1130">
        <v>8</v>
      </c>
      <c r="AJ1130">
        <v>1</v>
      </c>
      <c r="AK1130">
        <v>9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8</v>
      </c>
      <c r="AX1130">
        <v>0</v>
      </c>
      <c r="AY1130">
        <v>564</v>
      </c>
      <c r="AZ1130">
        <v>0</v>
      </c>
      <c r="BA1130">
        <v>0</v>
      </c>
      <c r="BB1130">
        <v>0</v>
      </c>
      <c r="BC1130" s="1">
        <v>0</v>
      </c>
      <c r="BD1130" s="1">
        <v>0</v>
      </c>
      <c r="BE1130" s="1">
        <v>0</v>
      </c>
      <c r="BF1130" s="1">
        <v>54</v>
      </c>
      <c r="BG1130" s="1">
        <v>0</v>
      </c>
      <c r="BH1130" s="1">
        <v>0</v>
      </c>
      <c r="BI1130" s="1">
        <v>8.1851851851851851</v>
      </c>
      <c r="BJ1130" s="1">
        <v>22</v>
      </c>
      <c r="BK1130" s="1">
        <v>67250.277777777781</v>
      </c>
      <c r="BL1130" s="1">
        <v>59</v>
      </c>
      <c r="BM1130" s="1">
        <v>1.8148148148148149</v>
      </c>
      <c r="BN1130" s="1">
        <v>159.76419753086424</v>
      </c>
      <c r="BO1130" s="1">
        <v>5.18333333333333</v>
      </c>
      <c r="BP1130">
        <f>IFERROR(VLOOKUP(C1130,'[2]Øyer per selskap'!$A$2:$D$43,4,FALSE),0)</f>
        <v>0</v>
      </c>
      <c r="BQ1130">
        <f>IFERROR(VLOOKUP(C1130,'[1]Pivot 28112017 - VIR 2018'!$D$4:$E$117,2,FALSE),0)</f>
        <v>3.5</v>
      </c>
      <c r="BR1130">
        <v>247.85</v>
      </c>
    </row>
    <row r="1131" spans="1:70" x14ac:dyDescent="0.25">
      <c r="A1131" t="s">
        <v>476</v>
      </c>
      <c r="B1131" t="s">
        <v>466</v>
      </c>
      <c r="C1131">
        <v>916763476</v>
      </c>
      <c r="D1131" t="s">
        <v>467</v>
      </c>
      <c r="E1131">
        <v>2016</v>
      </c>
      <c r="F1131">
        <v>0</v>
      </c>
      <c r="G1131">
        <v>0</v>
      </c>
      <c r="H1131">
        <v>0</v>
      </c>
      <c r="I1131">
        <v>175</v>
      </c>
      <c r="J1131">
        <v>0</v>
      </c>
      <c r="K1131">
        <v>241</v>
      </c>
      <c r="L1131">
        <v>972</v>
      </c>
      <c r="M1131">
        <v>279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916</v>
      </c>
      <c r="W1131">
        <v>111</v>
      </c>
      <c r="X1131">
        <v>553</v>
      </c>
      <c r="Y1131">
        <v>0</v>
      </c>
      <c r="Z1131">
        <v>0</v>
      </c>
      <c r="AA1131">
        <v>34.630000000000003</v>
      </c>
      <c r="AB1131">
        <v>0</v>
      </c>
      <c r="AC1131">
        <v>0</v>
      </c>
      <c r="AD1131">
        <v>1495.4</v>
      </c>
      <c r="AE1131">
        <v>61</v>
      </c>
      <c r="AF1131">
        <v>2726</v>
      </c>
      <c r="AG1131">
        <v>2164</v>
      </c>
      <c r="AH1131">
        <v>0</v>
      </c>
      <c r="AI1131">
        <v>8</v>
      </c>
      <c r="AJ1131">
        <v>1</v>
      </c>
      <c r="AK1131">
        <v>9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475</v>
      </c>
      <c r="AU1131">
        <v>0</v>
      </c>
      <c r="AV1131">
        <v>0</v>
      </c>
      <c r="AW1131">
        <v>8</v>
      </c>
      <c r="AX1131">
        <v>0</v>
      </c>
      <c r="AY1131">
        <v>493</v>
      </c>
      <c r="AZ1131">
        <v>0</v>
      </c>
      <c r="BA1131">
        <v>0</v>
      </c>
      <c r="BB1131">
        <v>0</v>
      </c>
      <c r="BC1131" s="1">
        <v>0</v>
      </c>
      <c r="BD1131" s="1">
        <v>0</v>
      </c>
      <c r="BE1131" s="1">
        <v>0</v>
      </c>
      <c r="BF1131" s="1">
        <v>54</v>
      </c>
      <c r="BG1131" s="1">
        <v>0</v>
      </c>
      <c r="BH1131" s="1">
        <v>0</v>
      </c>
      <c r="BI1131" s="1">
        <v>8.1851851851851851</v>
      </c>
      <c r="BJ1131" s="1">
        <v>22</v>
      </c>
      <c r="BK1131" s="1">
        <v>67250.277777777781</v>
      </c>
      <c r="BL1131" s="1">
        <v>59</v>
      </c>
      <c r="BM1131" s="1">
        <v>1.8148148148148149</v>
      </c>
      <c r="BN1131" s="1">
        <v>159.76419753086424</v>
      </c>
      <c r="BO1131" s="1">
        <v>5.18333333333333</v>
      </c>
      <c r="BP1131">
        <f>IFERROR(VLOOKUP(C1131,'[2]Øyer per selskap'!$A$2:$D$43,4,FALSE),0)</f>
        <v>0</v>
      </c>
      <c r="BQ1131">
        <f>IFERROR(VLOOKUP(C1131,'[1]Pivot 28112017 - VIR 2018'!$D$4:$E$117,2,FALSE),0)</f>
        <v>3.5</v>
      </c>
      <c r="BR1131">
        <v>247.85</v>
      </c>
    </row>
    <row r="1132" spans="1:70" x14ac:dyDescent="0.25">
      <c r="A1132" t="s">
        <v>1382</v>
      </c>
      <c r="B1132" t="s">
        <v>1383</v>
      </c>
      <c r="C1132">
        <v>982173329</v>
      </c>
      <c r="D1132" t="s">
        <v>1384</v>
      </c>
      <c r="E1132">
        <v>2007</v>
      </c>
      <c r="F1132">
        <v>0</v>
      </c>
      <c r="G1132">
        <v>0</v>
      </c>
      <c r="H1132">
        <v>0</v>
      </c>
      <c r="I1132">
        <v>7644</v>
      </c>
      <c r="J1132">
        <v>0</v>
      </c>
      <c r="K1132">
        <v>0</v>
      </c>
      <c r="L1132">
        <v>0</v>
      </c>
      <c r="M1132">
        <v>17902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10301</v>
      </c>
      <c r="W1132">
        <v>1466</v>
      </c>
      <c r="X1132">
        <v>1868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6922</v>
      </c>
      <c r="AF1132">
        <v>116605</v>
      </c>
      <c r="AG1132">
        <v>0</v>
      </c>
      <c r="AH1132">
        <v>0</v>
      </c>
      <c r="AI1132">
        <v>355</v>
      </c>
      <c r="AJ1132">
        <v>215</v>
      </c>
      <c r="AK1132">
        <v>353</v>
      </c>
      <c r="AL1132">
        <v>2146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885</v>
      </c>
      <c r="AS1132">
        <v>21873</v>
      </c>
      <c r="AT1132">
        <v>0</v>
      </c>
      <c r="AU1132">
        <v>0</v>
      </c>
      <c r="AV1132">
        <v>0</v>
      </c>
      <c r="AW1132">
        <v>138</v>
      </c>
      <c r="AX1132">
        <v>0</v>
      </c>
      <c r="AY1132">
        <v>8256</v>
      </c>
      <c r="AZ1132">
        <v>0</v>
      </c>
      <c r="BA1132">
        <v>0</v>
      </c>
      <c r="BB1132">
        <v>0</v>
      </c>
      <c r="BC1132" s="1">
        <v>0</v>
      </c>
      <c r="BD1132" s="1">
        <v>0</v>
      </c>
      <c r="BE1132" s="1">
        <v>0</v>
      </c>
      <c r="BF1132" s="1">
        <v>9041</v>
      </c>
      <c r="BG1132" s="1">
        <v>9.7002543966375407E-2</v>
      </c>
      <c r="BH1132" s="1">
        <v>2.145780334033846E-2</v>
      </c>
      <c r="BI1132" s="1">
        <v>11.238469195885411</v>
      </c>
      <c r="BJ1132" s="1">
        <v>24</v>
      </c>
      <c r="BK1132" s="1">
        <v>120209.21236588873</v>
      </c>
      <c r="BL1132" s="1">
        <v>59.405817940493307</v>
      </c>
      <c r="BM1132" s="1">
        <v>73.60668067691627</v>
      </c>
      <c r="BN1132" s="1">
        <v>425.17487741031601</v>
      </c>
      <c r="BO1132" s="1">
        <v>2.227976119403027</v>
      </c>
      <c r="BP1132">
        <f>IFERROR(VLOOKUP(C1132,'[2]Øyer per selskap'!$A$2:$D$43,4,FALSE),0)</f>
        <v>0</v>
      </c>
      <c r="BQ1132">
        <f>IFERROR(VLOOKUP(C1132,'[1]Pivot 28112017 - VIR 2018'!$D$4:$E$117,2,FALSE),0)</f>
        <v>9.66</v>
      </c>
      <c r="BR1132">
        <v>247.85</v>
      </c>
    </row>
    <row r="1133" spans="1:70" x14ac:dyDescent="0.25">
      <c r="A1133" t="s">
        <v>1385</v>
      </c>
      <c r="B1133" t="s">
        <v>1383</v>
      </c>
      <c r="C1133">
        <v>982173329</v>
      </c>
      <c r="D1133" t="s">
        <v>1384</v>
      </c>
      <c r="E1133">
        <v>2008</v>
      </c>
      <c r="F1133">
        <v>0</v>
      </c>
      <c r="G1133">
        <v>0</v>
      </c>
      <c r="H1133">
        <v>0</v>
      </c>
      <c r="I1133">
        <v>8073</v>
      </c>
      <c r="J1133">
        <v>0</v>
      </c>
      <c r="K1133">
        <v>0</v>
      </c>
      <c r="L1133">
        <v>0</v>
      </c>
      <c r="M1133">
        <v>12900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11222</v>
      </c>
      <c r="W1133">
        <v>2093</v>
      </c>
      <c r="X1133">
        <v>2043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7060</v>
      </c>
      <c r="AF1133">
        <v>123677</v>
      </c>
      <c r="AG1133">
        <v>0</v>
      </c>
      <c r="AH1133">
        <v>0</v>
      </c>
      <c r="AI1133">
        <v>367</v>
      </c>
      <c r="AJ1133">
        <v>215</v>
      </c>
      <c r="AK1133">
        <v>360</v>
      </c>
      <c r="AL1133">
        <v>742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1057</v>
      </c>
      <c r="AS1133">
        <v>25643</v>
      </c>
      <c r="AT1133">
        <v>0</v>
      </c>
      <c r="AU1133">
        <v>0</v>
      </c>
      <c r="AV1133">
        <v>0</v>
      </c>
      <c r="AW1133">
        <v>145</v>
      </c>
      <c r="AX1133">
        <v>0</v>
      </c>
      <c r="AY1133">
        <v>10605</v>
      </c>
      <c r="AZ1133">
        <v>0</v>
      </c>
      <c r="BA1133">
        <v>0</v>
      </c>
      <c r="BB1133">
        <v>0</v>
      </c>
      <c r="BP1133">
        <f>IFERROR(VLOOKUP(C1133,'[2]Øyer per selskap'!$A$2:$D$43,4,FALSE),0)</f>
        <v>0</v>
      </c>
      <c r="BQ1133">
        <f>IFERROR(VLOOKUP(C1133,'[1]Pivot 28112017 - VIR 2018'!$D$4:$E$117,2,FALSE),0)</f>
        <v>9.66</v>
      </c>
      <c r="BR1133">
        <v>247.85</v>
      </c>
    </row>
    <row r="1134" spans="1:70" x14ac:dyDescent="0.25">
      <c r="A1134" t="s">
        <v>1386</v>
      </c>
      <c r="B1134" t="s">
        <v>1383</v>
      </c>
      <c r="C1134">
        <v>982173329</v>
      </c>
      <c r="D1134" t="s">
        <v>1384</v>
      </c>
      <c r="E1134">
        <v>2009</v>
      </c>
      <c r="F1134">
        <v>0</v>
      </c>
      <c r="G1134">
        <v>0</v>
      </c>
      <c r="H1134">
        <v>0</v>
      </c>
      <c r="I1134">
        <v>8434</v>
      </c>
      <c r="J1134">
        <v>0</v>
      </c>
      <c r="K1134">
        <v>0</v>
      </c>
      <c r="L1134">
        <v>0</v>
      </c>
      <c r="M1134">
        <v>10169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10958</v>
      </c>
      <c r="W1134">
        <v>1488</v>
      </c>
      <c r="X1134">
        <v>2562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7127</v>
      </c>
      <c r="AF1134">
        <v>130677</v>
      </c>
      <c r="AG1134">
        <v>0</v>
      </c>
      <c r="AH1134">
        <v>0</v>
      </c>
      <c r="AI1134">
        <v>375</v>
      </c>
      <c r="AJ1134">
        <v>216</v>
      </c>
      <c r="AK1134">
        <v>368</v>
      </c>
      <c r="AL1134">
        <v>1601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1175</v>
      </c>
      <c r="AS1134">
        <v>28366</v>
      </c>
      <c r="AT1134">
        <v>0</v>
      </c>
      <c r="AU1134">
        <v>0</v>
      </c>
      <c r="AV1134">
        <v>0</v>
      </c>
      <c r="AW1134">
        <v>152</v>
      </c>
      <c r="AX1134">
        <v>0</v>
      </c>
      <c r="AY1134">
        <v>9247</v>
      </c>
      <c r="AZ1134">
        <v>0</v>
      </c>
      <c r="BA1134">
        <v>0</v>
      </c>
      <c r="BB1134">
        <v>0</v>
      </c>
      <c r="BP1134">
        <f>IFERROR(VLOOKUP(C1134,'[2]Øyer per selskap'!$A$2:$D$43,4,FALSE),0)</f>
        <v>0</v>
      </c>
      <c r="BQ1134">
        <f>IFERROR(VLOOKUP(C1134,'[1]Pivot 28112017 - VIR 2018'!$D$4:$E$117,2,FALSE),0)</f>
        <v>9.66</v>
      </c>
      <c r="BR1134">
        <v>247.85</v>
      </c>
    </row>
    <row r="1135" spans="1:70" x14ac:dyDescent="0.25">
      <c r="A1135" t="s">
        <v>1387</v>
      </c>
      <c r="B1135" t="s">
        <v>1383</v>
      </c>
      <c r="C1135">
        <v>982173329</v>
      </c>
      <c r="D1135" t="s">
        <v>1384</v>
      </c>
      <c r="E1135">
        <v>2010</v>
      </c>
      <c r="F1135">
        <v>0</v>
      </c>
      <c r="G1135">
        <v>0</v>
      </c>
      <c r="H1135">
        <v>0</v>
      </c>
      <c r="I1135">
        <v>8769</v>
      </c>
      <c r="J1135">
        <v>0</v>
      </c>
      <c r="K1135">
        <v>0</v>
      </c>
      <c r="L1135">
        <v>0</v>
      </c>
      <c r="M1135">
        <v>9200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12234</v>
      </c>
      <c r="W1135">
        <v>-387</v>
      </c>
      <c r="X1135">
        <v>2709</v>
      </c>
      <c r="Y1135">
        <v>0</v>
      </c>
      <c r="Z1135">
        <v>530.64</v>
      </c>
      <c r="AA1135">
        <v>0</v>
      </c>
      <c r="AB1135">
        <v>0</v>
      </c>
      <c r="AC1135">
        <v>0</v>
      </c>
      <c r="AD1135">
        <v>0</v>
      </c>
      <c r="AE1135">
        <v>7099</v>
      </c>
      <c r="AF1135">
        <v>131895</v>
      </c>
      <c r="AG1135">
        <v>0</v>
      </c>
      <c r="AH1135">
        <v>0</v>
      </c>
      <c r="AI1135">
        <v>380</v>
      </c>
      <c r="AJ1135">
        <v>216</v>
      </c>
      <c r="AK1135">
        <v>370</v>
      </c>
      <c r="AL1135">
        <v>854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1372</v>
      </c>
      <c r="AS1135">
        <v>32602</v>
      </c>
      <c r="AT1135">
        <v>0</v>
      </c>
      <c r="AU1135">
        <v>0</v>
      </c>
      <c r="AV1135">
        <v>0</v>
      </c>
      <c r="AW1135">
        <v>154</v>
      </c>
      <c r="AX1135">
        <v>0</v>
      </c>
      <c r="AY1135">
        <v>10196</v>
      </c>
      <c r="AZ1135">
        <v>0</v>
      </c>
      <c r="BA1135">
        <v>0</v>
      </c>
      <c r="BB1135">
        <v>0</v>
      </c>
      <c r="BP1135">
        <f>IFERROR(VLOOKUP(C1135,'[2]Øyer per selskap'!$A$2:$D$43,4,FALSE),0)</f>
        <v>0</v>
      </c>
      <c r="BQ1135">
        <f>IFERROR(VLOOKUP(C1135,'[1]Pivot 28112017 - VIR 2018'!$D$4:$E$117,2,FALSE),0)</f>
        <v>9.66</v>
      </c>
      <c r="BR1135">
        <v>247.85</v>
      </c>
    </row>
    <row r="1136" spans="1:70" x14ac:dyDescent="0.25">
      <c r="A1136" t="s">
        <v>1388</v>
      </c>
      <c r="B1136" t="s">
        <v>1383</v>
      </c>
      <c r="C1136">
        <v>982173329</v>
      </c>
      <c r="D1136" t="s">
        <v>1384</v>
      </c>
      <c r="E1136">
        <v>2011</v>
      </c>
      <c r="F1136">
        <v>0</v>
      </c>
      <c r="G1136">
        <v>0</v>
      </c>
      <c r="H1136">
        <v>0</v>
      </c>
      <c r="I1136">
        <v>8696</v>
      </c>
      <c r="J1136">
        <v>0</v>
      </c>
      <c r="K1136">
        <v>0</v>
      </c>
      <c r="L1136">
        <v>0</v>
      </c>
      <c r="M1136">
        <v>22007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13880</v>
      </c>
      <c r="W1136">
        <v>2316</v>
      </c>
      <c r="X1136">
        <v>2464</v>
      </c>
      <c r="Y1136">
        <v>0</v>
      </c>
      <c r="Z1136">
        <v>530.64</v>
      </c>
      <c r="AA1136">
        <v>0</v>
      </c>
      <c r="AB1136">
        <v>0</v>
      </c>
      <c r="AC1136">
        <v>0</v>
      </c>
      <c r="AD1136">
        <v>0</v>
      </c>
      <c r="AE1136">
        <v>7167</v>
      </c>
      <c r="AF1136">
        <v>139455</v>
      </c>
      <c r="AG1136">
        <v>0</v>
      </c>
      <c r="AH1136">
        <v>0</v>
      </c>
      <c r="AI1136">
        <v>382</v>
      </c>
      <c r="AJ1136">
        <v>214</v>
      </c>
      <c r="AK1136">
        <v>370</v>
      </c>
      <c r="AL1136">
        <v>913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1474</v>
      </c>
      <c r="AS1136">
        <v>33941</v>
      </c>
      <c r="AT1136">
        <v>0</v>
      </c>
      <c r="AU1136">
        <v>0</v>
      </c>
      <c r="AV1136">
        <v>0</v>
      </c>
      <c r="AW1136">
        <v>156</v>
      </c>
      <c r="AX1136">
        <v>0</v>
      </c>
      <c r="AY1136">
        <v>12319</v>
      </c>
      <c r="AZ1136">
        <v>0</v>
      </c>
      <c r="BA1136">
        <v>0</v>
      </c>
      <c r="BB1136">
        <v>0</v>
      </c>
      <c r="BP1136">
        <f>IFERROR(VLOOKUP(C1136,'[2]Øyer per selskap'!$A$2:$D$43,4,FALSE),0)</f>
        <v>0</v>
      </c>
      <c r="BQ1136">
        <f>IFERROR(VLOOKUP(C1136,'[1]Pivot 28112017 - VIR 2018'!$D$4:$E$117,2,FALSE),0)</f>
        <v>9.66</v>
      </c>
      <c r="BR1136">
        <v>247.85</v>
      </c>
    </row>
    <row r="1137" spans="1:70" x14ac:dyDescent="0.25">
      <c r="A1137" t="s">
        <v>1389</v>
      </c>
      <c r="B1137" t="s">
        <v>1383</v>
      </c>
      <c r="C1137">
        <v>982173329</v>
      </c>
      <c r="D1137" t="s">
        <v>1384</v>
      </c>
      <c r="E1137">
        <v>2012</v>
      </c>
      <c r="F1137">
        <v>0</v>
      </c>
      <c r="G1137">
        <v>0</v>
      </c>
      <c r="H1137">
        <v>0</v>
      </c>
      <c r="I1137">
        <v>9326</v>
      </c>
      <c r="J1137">
        <v>0</v>
      </c>
      <c r="K1137">
        <v>0</v>
      </c>
      <c r="L1137">
        <v>0</v>
      </c>
      <c r="M1137">
        <v>17244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13876</v>
      </c>
      <c r="W1137">
        <v>2440</v>
      </c>
      <c r="X1137">
        <v>1877</v>
      </c>
      <c r="Y1137">
        <v>0</v>
      </c>
      <c r="Z1137">
        <v>530.64</v>
      </c>
      <c r="AA1137">
        <v>0</v>
      </c>
      <c r="AB1137">
        <v>0</v>
      </c>
      <c r="AC1137">
        <v>0</v>
      </c>
      <c r="AD1137">
        <v>0</v>
      </c>
      <c r="AE1137">
        <v>7246</v>
      </c>
      <c r="AF1137">
        <v>151647</v>
      </c>
      <c r="AG1137">
        <v>0</v>
      </c>
      <c r="AH1137">
        <v>0</v>
      </c>
      <c r="AI1137">
        <v>409</v>
      </c>
      <c r="AJ1137">
        <v>215</v>
      </c>
      <c r="AK1137">
        <v>385</v>
      </c>
      <c r="AL1137">
        <v>803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1576</v>
      </c>
      <c r="AS1137">
        <v>35426</v>
      </c>
      <c r="AT1137">
        <v>40</v>
      </c>
      <c r="AU1137">
        <v>0</v>
      </c>
      <c r="AV1137">
        <v>0</v>
      </c>
      <c r="AW1137">
        <v>170</v>
      </c>
      <c r="AX1137">
        <v>0</v>
      </c>
      <c r="AY1137">
        <v>13090</v>
      </c>
      <c r="AZ1137">
        <v>0</v>
      </c>
      <c r="BA1137">
        <v>0</v>
      </c>
      <c r="BB1137">
        <v>0</v>
      </c>
      <c r="BP1137">
        <f>IFERROR(VLOOKUP(C1137,'[2]Øyer per selskap'!$A$2:$D$43,4,FALSE),0)</f>
        <v>0</v>
      </c>
      <c r="BQ1137">
        <f>IFERROR(VLOOKUP(C1137,'[1]Pivot 28112017 - VIR 2018'!$D$4:$E$117,2,FALSE),0)</f>
        <v>9.66</v>
      </c>
      <c r="BR1137">
        <v>247.85</v>
      </c>
    </row>
    <row r="1138" spans="1:70" x14ac:dyDescent="0.25">
      <c r="A1138" t="s">
        <v>1390</v>
      </c>
      <c r="B1138" t="s">
        <v>1383</v>
      </c>
      <c r="C1138">
        <v>982173329</v>
      </c>
      <c r="D1138" t="s">
        <v>1384</v>
      </c>
      <c r="E1138">
        <v>2013</v>
      </c>
      <c r="F1138">
        <v>0</v>
      </c>
      <c r="G1138">
        <v>0</v>
      </c>
      <c r="H1138">
        <v>0</v>
      </c>
      <c r="I1138">
        <v>9480</v>
      </c>
      <c r="J1138">
        <v>0</v>
      </c>
      <c r="K1138">
        <v>0</v>
      </c>
      <c r="L1138">
        <v>0</v>
      </c>
      <c r="M1138">
        <v>16888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14185</v>
      </c>
      <c r="W1138">
        <v>2486</v>
      </c>
      <c r="X1138">
        <v>1390</v>
      </c>
      <c r="Y1138">
        <v>0</v>
      </c>
      <c r="Z1138">
        <v>530.64</v>
      </c>
      <c r="AA1138">
        <v>0</v>
      </c>
      <c r="AB1138">
        <v>0</v>
      </c>
      <c r="AC1138">
        <v>0</v>
      </c>
      <c r="AD1138">
        <v>0</v>
      </c>
      <c r="AE1138">
        <v>7290</v>
      </c>
      <c r="AF1138">
        <v>150863</v>
      </c>
      <c r="AG1138">
        <v>0</v>
      </c>
      <c r="AH1138">
        <v>0</v>
      </c>
      <c r="AI1138">
        <v>418</v>
      </c>
      <c r="AJ1138">
        <v>215</v>
      </c>
      <c r="AK1138">
        <v>387</v>
      </c>
      <c r="AL1138">
        <v>785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1600</v>
      </c>
      <c r="AS1138">
        <v>34389</v>
      </c>
      <c r="AT1138">
        <v>0</v>
      </c>
      <c r="AU1138">
        <v>0</v>
      </c>
      <c r="AV1138">
        <v>0</v>
      </c>
      <c r="AW1138">
        <v>172</v>
      </c>
      <c r="AX1138">
        <v>0</v>
      </c>
      <c r="AY1138">
        <v>11561</v>
      </c>
      <c r="AZ1138">
        <v>0</v>
      </c>
      <c r="BA1138">
        <v>0</v>
      </c>
      <c r="BB1138">
        <v>0</v>
      </c>
      <c r="BC1138" s="1">
        <v>0</v>
      </c>
      <c r="BD1138" s="1">
        <v>0</v>
      </c>
      <c r="BE1138" s="1">
        <v>0</v>
      </c>
      <c r="BF1138" s="1">
        <v>9041</v>
      </c>
      <c r="BG1138" s="1">
        <v>9.7002543966375407E-2</v>
      </c>
      <c r="BH1138" s="1">
        <v>2.145780334033846E-2</v>
      </c>
      <c r="BI1138" s="1">
        <v>11.238469195885411</v>
      </c>
      <c r="BJ1138" s="1">
        <v>24</v>
      </c>
      <c r="BK1138" s="1">
        <v>120209.21236588873</v>
      </c>
      <c r="BL1138" s="1">
        <v>59.405817940493307</v>
      </c>
      <c r="BM1138" s="1">
        <v>73.60668067691627</v>
      </c>
      <c r="BN1138" s="1">
        <v>425.17487741031601</v>
      </c>
      <c r="BO1138" s="1">
        <v>2.227976119403027</v>
      </c>
      <c r="BP1138">
        <f>IFERROR(VLOOKUP(C1138,'[2]Øyer per selskap'!$A$2:$D$43,4,FALSE),0)</f>
        <v>0</v>
      </c>
      <c r="BQ1138">
        <f>IFERROR(VLOOKUP(C1138,'[1]Pivot 28112017 - VIR 2018'!$D$4:$E$117,2,FALSE),0)</f>
        <v>9.66</v>
      </c>
      <c r="BR1138">
        <v>247.85</v>
      </c>
    </row>
    <row r="1139" spans="1:70" x14ac:dyDescent="0.25">
      <c r="A1139" t="s">
        <v>1391</v>
      </c>
      <c r="B1139" t="s">
        <v>1383</v>
      </c>
      <c r="C1139">
        <v>982173329</v>
      </c>
      <c r="D1139" t="s">
        <v>1384</v>
      </c>
      <c r="E1139">
        <v>2014</v>
      </c>
      <c r="F1139">
        <v>0</v>
      </c>
      <c r="G1139">
        <v>0</v>
      </c>
      <c r="H1139">
        <v>0</v>
      </c>
      <c r="I1139">
        <v>9888</v>
      </c>
      <c r="J1139">
        <v>0</v>
      </c>
      <c r="K1139">
        <v>0</v>
      </c>
      <c r="L1139">
        <v>0</v>
      </c>
      <c r="M1139">
        <v>12804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15793</v>
      </c>
      <c r="W1139">
        <v>-820</v>
      </c>
      <c r="X1139">
        <v>2584</v>
      </c>
      <c r="Y1139">
        <v>0</v>
      </c>
      <c r="Z1139">
        <v>530.64</v>
      </c>
      <c r="AA1139">
        <v>0</v>
      </c>
      <c r="AB1139">
        <v>0</v>
      </c>
      <c r="AC1139">
        <v>0</v>
      </c>
      <c r="AD1139">
        <v>0</v>
      </c>
      <c r="AE1139">
        <v>7325</v>
      </c>
      <c r="AF1139">
        <v>152085</v>
      </c>
      <c r="AG1139">
        <v>0</v>
      </c>
      <c r="AH1139">
        <v>0</v>
      </c>
      <c r="AI1139">
        <v>418</v>
      </c>
      <c r="AJ1139">
        <v>215</v>
      </c>
      <c r="AK1139">
        <v>390</v>
      </c>
      <c r="AL1139">
        <v>2798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1617</v>
      </c>
      <c r="AS1139">
        <v>33428</v>
      </c>
      <c r="AT1139">
        <v>0</v>
      </c>
      <c r="AU1139">
        <v>0</v>
      </c>
      <c r="AV1139">
        <v>0</v>
      </c>
      <c r="AW1139">
        <v>175</v>
      </c>
      <c r="AX1139">
        <v>0</v>
      </c>
      <c r="AY1139">
        <v>11602</v>
      </c>
      <c r="AZ1139">
        <v>0</v>
      </c>
      <c r="BA1139">
        <v>0</v>
      </c>
      <c r="BB1139">
        <v>0</v>
      </c>
      <c r="BC1139" s="1">
        <v>0</v>
      </c>
      <c r="BD1139" s="1">
        <v>0</v>
      </c>
      <c r="BE1139" s="1">
        <v>0</v>
      </c>
      <c r="BF1139" s="1">
        <v>9041</v>
      </c>
      <c r="BG1139" s="1">
        <v>9.7002543966375407E-2</v>
      </c>
      <c r="BH1139" s="1">
        <v>2.145780334033846E-2</v>
      </c>
      <c r="BI1139" s="1">
        <v>11.238469195885411</v>
      </c>
      <c r="BJ1139" s="1">
        <v>24</v>
      </c>
      <c r="BK1139" s="1">
        <v>120209.21236588873</v>
      </c>
      <c r="BL1139" s="1">
        <v>59.405817940493307</v>
      </c>
      <c r="BM1139" s="1">
        <v>73.60668067691627</v>
      </c>
      <c r="BN1139" s="1">
        <v>425.17487741031601</v>
      </c>
      <c r="BO1139" s="1">
        <v>2.227976119403027</v>
      </c>
      <c r="BP1139">
        <f>IFERROR(VLOOKUP(C1139,'[2]Øyer per selskap'!$A$2:$D$43,4,FALSE),0)</f>
        <v>0</v>
      </c>
      <c r="BQ1139">
        <f>IFERROR(VLOOKUP(C1139,'[1]Pivot 28112017 - VIR 2018'!$D$4:$E$117,2,FALSE),0)</f>
        <v>9.66</v>
      </c>
      <c r="BR1139">
        <v>247.85</v>
      </c>
    </row>
    <row r="1140" spans="1:70" x14ac:dyDescent="0.25">
      <c r="A1140" t="s">
        <v>1392</v>
      </c>
      <c r="B1140" t="s">
        <v>1383</v>
      </c>
      <c r="C1140">
        <v>982173329</v>
      </c>
      <c r="D1140" t="s">
        <v>1384</v>
      </c>
      <c r="E1140">
        <v>2015</v>
      </c>
      <c r="F1140">
        <v>0</v>
      </c>
      <c r="G1140">
        <v>0</v>
      </c>
      <c r="H1140">
        <v>0</v>
      </c>
      <c r="I1140">
        <v>10565</v>
      </c>
      <c r="J1140">
        <v>0</v>
      </c>
      <c r="K1140">
        <v>0</v>
      </c>
      <c r="L1140">
        <v>0</v>
      </c>
      <c r="M1140">
        <v>17168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16015</v>
      </c>
      <c r="W1140">
        <v>3241</v>
      </c>
      <c r="X1140">
        <v>2886</v>
      </c>
      <c r="Y1140">
        <v>0</v>
      </c>
      <c r="Z1140">
        <v>530.64</v>
      </c>
      <c r="AA1140">
        <v>0</v>
      </c>
      <c r="AB1140">
        <v>0</v>
      </c>
      <c r="AC1140">
        <v>0</v>
      </c>
      <c r="AD1140">
        <v>0</v>
      </c>
      <c r="AE1140">
        <v>7390</v>
      </c>
      <c r="AF1140">
        <v>167571</v>
      </c>
      <c r="AG1140">
        <v>0</v>
      </c>
      <c r="AH1140">
        <v>0</v>
      </c>
      <c r="AI1140">
        <v>418</v>
      </c>
      <c r="AJ1140">
        <v>211</v>
      </c>
      <c r="AK1140">
        <v>390</v>
      </c>
      <c r="AL1140">
        <v>1127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1674</v>
      </c>
      <c r="AS1140">
        <v>33401</v>
      </c>
      <c r="AT1140">
        <v>0</v>
      </c>
      <c r="AU1140">
        <v>0</v>
      </c>
      <c r="AV1140">
        <v>0</v>
      </c>
      <c r="AW1140">
        <v>179</v>
      </c>
      <c r="AX1140">
        <v>0</v>
      </c>
      <c r="AY1140">
        <v>10881</v>
      </c>
      <c r="AZ1140">
        <v>0</v>
      </c>
      <c r="BA1140">
        <v>0</v>
      </c>
      <c r="BB1140">
        <v>0</v>
      </c>
      <c r="BC1140" s="1">
        <v>0</v>
      </c>
      <c r="BD1140" s="1">
        <v>0</v>
      </c>
      <c r="BE1140" s="1">
        <v>0</v>
      </c>
      <c r="BF1140" s="1">
        <v>9041</v>
      </c>
      <c r="BG1140" s="1">
        <v>9.7002543966375407E-2</v>
      </c>
      <c r="BH1140" s="1">
        <v>2.145780334033846E-2</v>
      </c>
      <c r="BI1140" s="1">
        <v>11.238469195885411</v>
      </c>
      <c r="BJ1140" s="1">
        <v>24</v>
      </c>
      <c r="BK1140" s="1">
        <v>120209.21236588873</v>
      </c>
      <c r="BL1140" s="1">
        <v>59.405817940493307</v>
      </c>
      <c r="BM1140" s="1">
        <v>73.60668067691627</v>
      </c>
      <c r="BN1140" s="1">
        <v>425.17487741031601</v>
      </c>
      <c r="BO1140" s="1">
        <v>2.227976119403027</v>
      </c>
      <c r="BP1140">
        <f>IFERROR(VLOOKUP(C1140,'[2]Øyer per selskap'!$A$2:$D$43,4,FALSE),0)</f>
        <v>0</v>
      </c>
      <c r="BQ1140">
        <f>IFERROR(VLOOKUP(C1140,'[1]Pivot 28112017 - VIR 2018'!$D$4:$E$117,2,FALSE),0)</f>
        <v>9.66</v>
      </c>
      <c r="BR1140">
        <v>247.85</v>
      </c>
    </row>
    <row r="1141" spans="1:70" x14ac:dyDescent="0.25">
      <c r="A1141" t="s">
        <v>1393</v>
      </c>
      <c r="B1141" t="s">
        <v>1383</v>
      </c>
      <c r="C1141">
        <v>982173329</v>
      </c>
      <c r="D1141" t="s">
        <v>1384</v>
      </c>
      <c r="E1141">
        <v>2016</v>
      </c>
      <c r="F1141">
        <v>0</v>
      </c>
      <c r="G1141">
        <v>0</v>
      </c>
      <c r="H1141">
        <v>0</v>
      </c>
      <c r="I1141">
        <v>10385</v>
      </c>
      <c r="J1141">
        <v>0</v>
      </c>
      <c r="K1141">
        <v>0</v>
      </c>
      <c r="L1141">
        <v>0</v>
      </c>
      <c r="M1141">
        <v>17833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14592</v>
      </c>
      <c r="W1141">
        <v>2512</v>
      </c>
      <c r="X1141">
        <v>2910</v>
      </c>
      <c r="Y1141">
        <v>0</v>
      </c>
      <c r="Z1141">
        <v>530.64</v>
      </c>
      <c r="AA1141">
        <v>0</v>
      </c>
      <c r="AB1141">
        <v>0</v>
      </c>
      <c r="AC1141">
        <v>0</v>
      </c>
      <c r="AD1141">
        <v>0</v>
      </c>
      <c r="AE1141">
        <v>7480</v>
      </c>
      <c r="AF1141">
        <v>161077</v>
      </c>
      <c r="AG1141">
        <v>0</v>
      </c>
      <c r="AH1141">
        <v>0</v>
      </c>
      <c r="AI1141">
        <v>422</v>
      </c>
      <c r="AJ1141">
        <v>210</v>
      </c>
      <c r="AK1141">
        <v>392</v>
      </c>
      <c r="AL1141">
        <v>1399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1757</v>
      </c>
      <c r="AS1141">
        <v>34144</v>
      </c>
      <c r="AT1141">
        <v>57</v>
      </c>
      <c r="AU1141">
        <v>0</v>
      </c>
      <c r="AV1141">
        <v>0</v>
      </c>
      <c r="AW1141">
        <v>182</v>
      </c>
      <c r="AX1141">
        <v>0</v>
      </c>
      <c r="AY1141">
        <v>10730</v>
      </c>
      <c r="AZ1141">
        <v>0</v>
      </c>
      <c r="BA1141">
        <v>0</v>
      </c>
      <c r="BB1141">
        <v>0</v>
      </c>
      <c r="BC1141" s="1">
        <v>0</v>
      </c>
      <c r="BD1141" s="1">
        <v>0</v>
      </c>
      <c r="BE1141" s="1">
        <v>0</v>
      </c>
      <c r="BF1141" s="1">
        <v>9041</v>
      </c>
      <c r="BG1141" s="1">
        <v>9.7002543966375407E-2</v>
      </c>
      <c r="BH1141" s="1">
        <v>2.145780334033846E-2</v>
      </c>
      <c r="BI1141" s="1">
        <v>11.238469195885411</v>
      </c>
      <c r="BJ1141" s="1">
        <v>24</v>
      </c>
      <c r="BK1141" s="1">
        <v>120209.21236588873</v>
      </c>
      <c r="BL1141" s="1">
        <v>59.405817940493307</v>
      </c>
      <c r="BM1141" s="1">
        <v>73.60668067691627</v>
      </c>
      <c r="BN1141" s="1">
        <v>425.17487741031601</v>
      </c>
      <c r="BO1141" s="1">
        <v>2.227976119403027</v>
      </c>
      <c r="BP1141">
        <f>IFERROR(VLOOKUP(C1141,'[2]Øyer per selskap'!$A$2:$D$43,4,FALSE),0)</f>
        <v>0</v>
      </c>
      <c r="BQ1141">
        <f>IFERROR(VLOOKUP(C1141,'[1]Pivot 28112017 - VIR 2018'!$D$4:$E$117,2,FALSE),0)</f>
        <v>9.66</v>
      </c>
      <c r="BR1141">
        <v>247.85</v>
      </c>
    </row>
    <row r="1142" spans="1:70" x14ac:dyDescent="0.25">
      <c r="A1142" t="s">
        <v>828</v>
      </c>
      <c r="B1142" t="s">
        <v>829</v>
      </c>
      <c r="C1142">
        <v>968002228</v>
      </c>
      <c r="D1142" t="s">
        <v>830</v>
      </c>
      <c r="E1142">
        <v>2007</v>
      </c>
      <c r="F1142">
        <v>0</v>
      </c>
      <c r="G1142">
        <v>0</v>
      </c>
      <c r="H1142">
        <v>0</v>
      </c>
      <c r="I1142">
        <v>4221</v>
      </c>
      <c r="J1142">
        <v>0</v>
      </c>
      <c r="K1142">
        <v>1443</v>
      </c>
      <c r="L1142">
        <v>2014</v>
      </c>
      <c r="M1142">
        <v>10097</v>
      </c>
      <c r="N1142">
        <v>0</v>
      </c>
      <c r="O1142">
        <v>0</v>
      </c>
      <c r="P1142">
        <v>0</v>
      </c>
      <c r="Q1142">
        <v>0</v>
      </c>
      <c r="R1142">
        <v>929</v>
      </c>
      <c r="S1142">
        <v>140</v>
      </c>
      <c r="T1142">
        <v>0</v>
      </c>
      <c r="U1142">
        <v>0</v>
      </c>
      <c r="V1142">
        <v>7520</v>
      </c>
      <c r="W1142">
        <v>1087</v>
      </c>
      <c r="X1142">
        <v>930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5187</v>
      </c>
      <c r="AF1142">
        <v>65572</v>
      </c>
      <c r="AG1142">
        <v>15124</v>
      </c>
      <c r="AH1142">
        <v>0</v>
      </c>
      <c r="AI1142">
        <v>300</v>
      </c>
      <c r="AJ1142">
        <v>238</v>
      </c>
      <c r="AK1142">
        <v>351</v>
      </c>
      <c r="AL1142">
        <v>1819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60</v>
      </c>
      <c r="AS1142">
        <v>3198</v>
      </c>
      <c r="AT1142">
        <v>0</v>
      </c>
      <c r="AU1142">
        <v>0</v>
      </c>
      <c r="AV1142">
        <v>0</v>
      </c>
      <c r="AW1142">
        <v>80</v>
      </c>
      <c r="AX1142">
        <v>33</v>
      </c>
      <c r="AY1142">
        <v>7028</v>
      </c>
      <c r="AZ1142">
        <v>909</v>
      </c>
      <c r="BA1142">
        <v>0</v>
      </c>
      <c r="BB1142">
        <v>0</v>
      </c>
      <c r="BC1142" s="1">
        <v>10.475113122171946</v>
      </c>
      <c r="BD1142" s="1">
        <v>3.2320620555914677E-2</v>
      </c>
      <c r="BE1142" s="1">
        <v>1547</v>
      </c>
      <c r="BF1142" s="1">
        <v>9793</v>
      </c>
      <c r="BG1142" s="1">
        <v>1.0211375472276115E-4</v>
      </c>
      <c r="BH1142" s="1">
        <v>6.1268252833656691E-4</v>
      </c>
      <c r="BI1142" s="1">
        <v>10.683957929133054</v>
      </c>
      <c r="BJ1142" s="1">
        <v>28.998161952414989</v>
      </c>
      <c r="BK1142" s="1">
        <v>365.81486776268764</v>
      </c>
      <c r="BL1142" s="1">
        <v>68</v>
      </c>
      <c r="BM1142" s="1">
        <v>70.730011232513021</v>
      </c>
      <c r="BN1142" s="1">
        <v>410.91071173287042</v>
      </c>
      <c r="BO1142" s="1">
        <v>4.5415221191339237</v>
      </c>
      <c r="BP1142">
        <f>IFERROR(VLOOKUP(C1142,'[2]Øyer per selskap'!$A$2:$D$43,4,FALSE),0)</f>
        <v>0</v>
      </c>
      <c r="BQ1142">
        <f>IFERROR(VLOOKUP(C1142,'[1]Pivot 28112017 - VIR 2018'!$D$4:$E$117,2,FALSE),0)</f>
        <v>0</v>
      </c>
      <c r="BR1142">
        <v>244.45</v>
      </c>
    </row>
    <row r="1143" spans="1:70" x14ac:dyDescent="0.25">
      <c r="A1143" t="s">
        <v>831</v>
      </c>
      <c r="B1143" t="s">
        <v>829</v>
      </c>
      <c r="C1143">
        <v>968002228</v>
      </c>
      <c r="D1143" t="s">
        <v>830</v>
      </c>
      <c r="E1143">
        <v>2008</v>
      </c>
      <c r="F1143">
        <v>0</v>
      </c>
      <c r="G1143">
        <v>0</v>
      </c>
      <c r="H1143">
        <v>0</v>
      </c>
      <c r="I1143">
        <v>4692</v>
      </c>
      <c r="J1143">
        <v>0</v>
      </c>
      <c r="K1143">
        <v>1529</v>
      </c>
      <c r="L1143">
        <v>2170</v>
      </c>
      <c r="M1143">
        <v>10066</v>
      </c>
      <c r="N1143">
        <v>0</v>
      </c>
      <c r="O1143">
        <v>0</v>
      </c>
      <c r="P1143">
        <v>0</v>
      </c>
      <c r="Q1143">
        <v>0</v>
      </c>
      <c r="R1143">
        <v>985</v>
      </c>
      <c r="S1143">
        <v>162</v>
      </c>
      <c r="T1143">
        <v>0</v>
      </c>
      <c r="U1143">
        <v>0</v>
      </c>
      <c r="V1143">
        <v>8910</v>
      </c>
      <c r="W1143">
        <v>1457</v>
      </c>
      <c r="X1143">
        <v>1071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5218</v>
      </c>
      <c r="AF1143">
        <v>66551</v>
      </c>
      <c r="AG1143">
        <v>14099</v>
      </c>
      <c r="AH1143">
        <v>0</v>
      </c>
      <c r="AI1143">
        <v>299</v>
      </c>
      <c r="AJ1143">
        <v>238</v>
      </c>
      <c r="AK1143">
        <v>356</v>
      </c>
      <c r="AL1143">
        <v>844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95</v>
      </c>
      <c r="AS1143">
        <v>3103</v>
      </c>
      <c r="AT1143">
        <v>0</v>
      </c>
      <c r="AU1143">
        <v>0</v>
      </c>
      <c r="AV1143">
        <v>0</v>
      </c>
      <c r="AW1143">
        <v>85</v>
      </c>
      <c r="AX1143">
        <v>33</v>
      </c>
      <c r="AY1143">
        <v>5789</v>
      </c>
      <c r="AZ1143">
        <v>1099</v>
      </c>
      <c r="BA1143">
        <v>0</v>
      </c>
      <c r="BB1143">
        <v>0</v>
      </c>
      <c r="BP1143">
        <f>IFERROR(VLOOKUP(C1143,'[2]Øyer per selskap'!$A$2:$D$43,4,FALSE),0)</f>
        <v>0</v>
      </c>
      <c r="BQ1143">
        <f>IFERROR(VLOOKUP(C1143,'[1]Pivot 28112017 - VIR 2018'!$D$4:$E$117,2,FALSE),0)</f>
        <v>0</v>
      </c>
      <c r="BR1143">
        <v>244.45</v>
      </c>
    </row>
    <row r="1144" spans="1:70" x14ac:dyDescent="0.25">
      <c r="A1144" t="s">
        <v>832</v>
      </c>
      <c r="B1144" t="s">
        <v>829</v>
      </c>
      <c r="C1144">
        <v>968002228</v>
      </c>
      <c r="D1144" t="s">
        <v>830</v>
      </c>
      <c r="E1144">
        <v>2009</v>
      </c>
      <c r="F1144">
        <v>0</v>
      </c>
      <c r="G1144">
        <v>0</v>
      </c>
      <c r="H1144">
        <v>0</v>
      </c>
      <c r="I1144">
        <v>5167</v>
      </c>
      <c r="J1144">
        <v>0</v>
      </c>
      <c r="K1144">
        <v>1636</v>
      </c>
      <c r="L1144">
        <v>1576</v>
      </c>
      <c r="M1144">
        <v>9068</v>
      </c>
      <c r="N1144">
        <v>0</v>
      </c>
      <c r="O1144">
        <v>0</v>
      </c>
      <c r="P1144">
        <v>0</v>
      </c>
      <c r="Q1144">
        <v>0</v>
      </c>
      <c r="R1144">
        <v>1490</v>
      </c>
      <c r="S1144">
        <v>195</v>
      </c>
      <c r="T1144">
        <v>0</v>
      </c>
      <c r="U1144">
        <v>0</v>
      </c>
      <c r="V1144">
        <v>9600</v>
      </c>
      <c r="W1144">
        <v>1300</v>
      </c>
      <c r="X1144">
        <v>2052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5228</v>
      </c>
      <c r="AF1144">
        <v>70891</v>
      </c>
      <c r="AG1144">
        <v>12692</v>
      </c>
      <c r="AH1144">
        <v>0</v>
      </c>
      <c r="AI1144">
        <v>298</v>
      </c>
      <c r="AJ1144">
        <v>230</v>
      </c>
      <c r="AK1144">
        <v>348</v>
      </c>
      <c r="AL1144">
        <v>407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95</v>
      </c>
      <c r="AS1144">
        <v>3008</v>
      </c>
      <c r="AT1144">
        <v>0</v>
      </c>
      <c r="AU1144">
        <v>0</v>
      </c>
      <c r="AV1144">
        <v>0</v>
      </c>
      <c r="AW1144">
        <v>89</v>
      </c>
      <c r="AX1144">
        <v>29</v>
      </c>
      <c r="AY1144">
        <v>7624</v>
      </c>
      <c r="AZ1144">
        <v>1137</v>
      </c>
      <c r="BA1144">
        <v>0</v>
      </c>
      <c r="BB1144">
        <v>0</v>
      </c>
      <c r="BP1144">
        <f>IFERROR(VLOOKUP(C1144,'[2]Øyer per selskap'!$A$2:$D$43,4,FALSE),0)</f>
        <v>0</v>
      </c>
      <c r="BQ1144">
        <f>IFERROR(VLOOKUP(C1144,'[1]Pivot 28112017 - VIR 2018'!$D$4:$E$117,2,FALSE),0)</f>
        <v>0</v>
      </c>
      <c r="BR1144">
        <v>244.45</v>
      </c>
    </row>
    <row r="1145" spans="1:70" x14ac:dyDescent="0.25">
      <c r="A1145" t="s">
        <v>833</v>
      </c>
      <c r="B1145" t="s">
        <v>829</v>
      </c>
      <c r="C1145">
        <v>968002228</v>
      </c>
      <c r="D1145" t="s">
        <v>830</v>
      </c>
      <c r="E1145">
        <v>2010</v>
      </c>
      <c r="F1145">
        <v>0</v>
      </c>
      <c r="G1145">
        <v>0</v>
      </c>
      <c r="H1145">
        <v>0</v>
      </c>
      <c r="I1145">
        <v>5180</v>
      </c>
      <c r="J1145">
        <v>0</v>
      </c>
      <c r="K1145">
        <v>1501</v>
      </c>
      <c r="L1145">
        <v>2051</v>
      </c>
      <c r="M1145">
        <v>10504</v>
      </c>
      <c r="N1145">
        <v>0</v>
      </c>
      <c r="O1145">
        <v>0</v>
      </c>
      <c r="P1145">
        <v>0</v>
      </c>
      <c r="Q1145">
        <v>0</v>
      </c>
      <c r="R1145">
        <v>1552</v>
      </c>
      <c r="S1145">
        <v>3</v>
      </c>
      <c r="T1145">
        <v>143</v>
      </c>
      <c r="U1145">
        <v>0</v>
      </c>
      <c r="V1145">
        <v>10100</v>
      </c>
      <c r="W1145">
        <v>21</v>
      </c>
      <c r="X1145">
        <v>1521</v>
      </c>
      <c r="Y1145">
        <v>0</v>
      </c>
      <c r="Z1145">
        <v>0</v>
      </c>
      <c r="AA1145">
        <v>2223.41</v>
      </c>
      <c r="AB1145">
        <v>345.74</v>
      </c>
      <c r="AC1145">
        <v>2953.14</v>
      </c>
      <c r="AD1145">
        <v>2998.73</v>
      </c>
      <c r="AE1145">
        <v>5233</v>
      </c>
      <c r="AF1145">
        <v>71769</v>
      </c>
      <c r="AG1145">
        <v>14621</v>
      </c>
      <c r="AH1145">
        <v>0</v>
      </c>
      <c r="AI1145">
        <v>300</v>
      </c>
      <c r="AJ1145">
        <v>230</v>
      </c>
      <c r="AK1145">
        <v>349</v>
      </c>
      <c r="AL1145">
        <v>522</v>
      </c>
      <c r="AM1145">
        <v>1630</v>
      </c>
      <c r="AN1145">
        <v>0</v>
      </c>
      <c r="AO1145">
        <v>0</v>
      </c>
      <c r="AP1145">
        <v>0</v>
      </c>
      <c r="AQ1145">
        <v>0</v>
      </c>
      <c r="AR1145">
        <v>95</v>
      </c>
      <c r="AS1145">
        <v>2913</v>
      </c>
      <c r="AT1145">
        <v>0</v>
      </c>
      <c r="AU1145">
        <v>0</v>
      </c>
      <c r="AV1145">
        <v>0</v>
      </c>
      <c r="AW1145">
        <v>90</v>
      </c>
      <c r="AX1145">
        <v>29</v>
      </c>
      <c r="AY1145">
        <v>6793</v>
      </c>
      <c r="AZ1145">
        <v>1676</v>
      </c>
      <c r="BA1145">
        <v>0</v>
      </c>
      <c r="BB1145">
        <v>0</v>
      </c>
      <c r="BP1145">
        <f>IFERROR(VLOOKUP(C1145,'[2]Øyer per selskap'!$A$2:$D$43,4,FALSE),0)</f>
        <v>0</v>
      </c>
      <c r="BQ1145">
        <f>IFERROR(VLOOKUP(C1145,'[1]Pivot 28112017 - VIR 2018'!$D$4:$E$117,2,FALSE),0)</f>
        <v>0</v>
      </c>
      <c r="BR1145">
        <v>244.45</v>
      </c>
    </row>
    <row r="1146" spans="1:70" x14ac:dyDescent="0.25">
      <c r="A1146" t="s">
        <v>834</v>
      </c>
      <c r="B1146" t="s">
        <v>829</v>
      </c>
      <c r="C1146">
        <v>968002228</v>
      </c>
      <c r="D1146" t="s">
        <v>830</v>
      </c>
      <c r="E1146">
        <v>2011</v>
      </c>
      <c r="F1146">
        <v>0</v>
      </c>
      <c r="G1146">
        <v>0</v>
      </c>
      <c r="H1146">
        <v>0</v>
      </c>
      <c r="I1146">
        <v>5557</v>
      </c>
      <c r="J1146">
        <v>0</v>
      </c>
      <c r="K1146">
        <v>1528</v>
      </c>
      <c r="L1146">
        <v>1928</v>
      </c>
      <c r="M1146">
        <v>7085</v>
      </c>
      <c r="N1146">
        <v>0</v>
      </c>
      <c r="O1146">
        <v>0</v>
      </c>
      <c r="P1146">
        <v>0</v>
      </c>
      <c r="Q1146">
        <v>0</v>
      </c>
      <c r="R1146">
        <v>2415</v>
      </c>
      <c r="S1146">
        <v>365</v>
      </c>
      <c r="T1146">
        <v>1193</v>
      </c>
      <c r="U1146">
        <v>0</v>
      </c>
      <c r="V1146">
        <v>11750</v>
      </c>
      <c r="W1146">
        <v>1789</v>
      </c>
      <c r="X1146">
        <v>1851</v>
      </c>
      <c r="Y1146">
        <v>0</v>
      </c>
      <c r="Z1146">
        <v>0</v>
      </c>
      <c r="AA1146">
        <v>2223.41</v>
      </c>
      <c r="AB1146">
        <v>345.74</v>
      </c>
      <c r="AC1146">
        <v>2953.14</v>
      </c>
      <c r="AD1146">
        <v>2998.73</v>
      </c>
      <c r="AE1146">
        <v>5282</v>
      </c>
      <c r="AF1146">
        <v>74277</v>
      </c>
      <c r="AG1146">
        <v>21296</v>
      </c>
      <c r="AH1146">
        <v>0</v>
      </c>
      <c r="AI1146">
        <v>308</v>
      </c>
      <c r="AJ1146">
        <v>230</v>
      </c>
      <c r="AK1146">
        <v>317</v>
      </c>
      <c r="AL1146">
        <v>970</v>
      </c>
      <c r="AM1146">
        <v>5167</v>
      </c>
      <c r="AN1146">
        <v>0</v>
      </c>
      <c r="AO1146">
        <v>0</v>
      </c>
      <c r="AP1146">
        <v>0</v>
      </c>
      <c r="AQ1146">
        <v>0</v>
      </c>
      <c r="AR1146">
        <v>95</v>
      </c>
      <c r="AS1146">
        <v>2818</v>
      </c>
      <c r="AT1146">
        <v>0</v>
      </c>
      <c r="AU1146">
        <v>0</v>
      </c>
      <c r="AV1146">
        <v>0</v>
      </c>
      <c r="AW1146">
        <v>61</v>
      </c>
      <c r="AX1146">
        <v>26</v>
      </c>
      <c r="AY1146">
        <v>7121</v>
      </c>
      <c r="AZ1146">
        <v>2073</v>
      </c>
      <c r="BA1146">
        <v>0</v>
      </c>
      <c r="BB1146">
        <v>0</v>
      </c>
      <c r="BP1146">
        <f>IFERROR(VLOOKUP(C1146,'[2]Øyer per selskap'!$A$2:$D$43,4,FALSE),0)</f>
        <v>0</v>
      </c>
      <c r="BQ1146">
        <f>IFERROR(VLOOKUP(C1146,'[1]Pivot 28112017 - VIR 2018'!$D$4:$E$117,2,FALSE),0)</f>
        <v>0</v>
      </c>
      <c r="BR1146">
        <v>244.45</v>
      </c>
    </row>
    <row r="1147" spans="1:70" x14ac:dyDescent="0.25">
      <c r="A1147" t="s">
        <v>835</v>
      </c>
      <c r="B1147" t="s">
        <v>829</v>
      </c>
      <c r="C1147">
        <v>968002228</v>
      </c>
      <c r="D1147" t="s">
        <v>830</v>
      </c>
      <c r="E1147">
        <v>2012</v>
      </c>
      <c r="F1147">
        <v>0</v>
      </c>
      <c r="G1147">
        <v>0</v>
      </c>
      <c r="H1147">
        <v>0</v>
      </c>
      <c r="I1147">
        <v>5966</v>
      </c>
      <c r="J1147">
        <v>0</v>
      </c>
      <c r="K1147">
        <v>1861</v>
      </c>
      <c r="L1147">
        <v>3195</v>
      </c>
      <c r="M1147">
        <v>7947</v>
      </c>
      <c r="N1147">
        <v>0</v>
      </c>
      <c r="O1147">
        <v>0</v>
      </c>
      <c r="P1147">
        <v>0</v>
      </c>
      <c r="Q1147">
        <v>0</v>
      </c>
      <c r="R1147">
        <v>2660</v>
      </c>
      <c r="S1147">
        <v>475</v>
      </c>
      <c r="T1147">
        <v>650</v>
      </c>
      <c r="U1147">
        <v>0</v>
      </c>
      <c r="V1147">
        <v>13490</v>
      </c>
      <c r="W1147">
        <v>2419</v>
      </c>
      <c r="X1147">
        <v>3737</v>
      </c>
      <c r="Y1147">
        <v>0</v>
      </c>
      <c r="Z1147">
        <v>0</v>
      </c>
      <c r="AA1147">
        <v>2223.41</v>
      </c>
      <c r="AB1147">
        <v>345.74</v>
      </c>
      <c r="AC1147">
        <v>2953.14</v>
      </c>
      <c r="AD1147">
        <v>2998.73</v>
      </c>
      <c r="AE1147">
        <v>5306</v>
      </c>
      <c r="AF1147">
        <v>84925</v>
      </c>
      <c r="AG1147">
        <v>68795</v>
      </c>
      <c r="AH1147">
        <v>0</v>
      </c>
      <c r="AI1147">
        <v>310</v>
      </c>
      <c r="AJ1147">
        <v>230</v>
      </c>
      <c r="AK1147">
        <v>318</v>
      </c>
      <c r="AL1147">
        <v>1813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95</v>
      </c>
      <c r="AS1147">
        <v>2723</v>
      </c>
      <c r="AT1147">
        <v>0</v>
      </c>
      <c r="AU1147">
        <v>0</v>
      </c>
      <c r="AV1147">
        <v>0</v>
      </c>
      <c r="AW1147">
        <v>62</v>
      </c>
      <c r="AX1147">
        <v>26</v>
      </c>
      <c r="AY1147">
        <v>7589</v>
      </c>
      <c r="AZ1147">
        <v>2082</v>
      </c>
      <c r="BA1147">
        <v>0</v>
      </c>
      <c r="BB1147">
        <v>0</v>
      </c>
      <c r="BP1147">
        <f>IFERROR(VLOOKUP(C1147,'[2]Øyer per selskap'!$A$2:$D$43,4,FALSE),0)</f>
        <v>0</v>
      </c>
      <c r="BQ1147">
        <f>IFERROR(VLOOKUP(C1147,'[1]Pivot 28112017 - VIR 2018'!$D$4:$E$117,2,FALSE),0)</f>
        <v>0</v>
      </c>
      <c r="BR1147">
        <v>244.45</v>
      </c>
    </row>
    <row r="1148" spans="1:70" x14ac:dyDescent="0.25">
      <c r="A1148" t="s">
        <v>836</v>
      </c>
      <c r="B1148" t="s">
        <v>829</v>
      </c>
      <c r="C1148">
        <v>968002228</v>
      </c>
      <c r="D1148" t="s">
        <v>830</v>
      </c>
      <c r="E1148">
        <v>2013</v>
      </c>
      <c r="F1148">
        <v>0</v>
      </c>
      <c r="G1148">
        <v>0</v>
      </c>
      <c r="H1148">
        <v>0</v>
      </c>
      <c r="I1148">
        <v>6544</v>
      </c>
      <c r="J1148">
        <v>0</v>
      </c>
      <c r="K1148">
        <v>3352</v>
      </c>
      <c r="L1148">
        <v>3483</v>
      </c>
      <c r="M1148">
        <v>8564</v>
      </c>
      <c r="N1148">
        <v>0</v>
      </c>
      <c r="O1148">
        <v>0</v>
      </c>
      <c r="P1148">
        <v>0</v>
      </c>
      <c r="Q1148">
        <v>0</v>
      </c>
      <c r="R1148">
        <v>2899</v>
      </c>
      <c r="S1148">
        <v>480</v>
      </c>
      <c r="T1148">
        <v>1215</v>
      </c>
      <c r="U1148">
        <v>0</v>
      </c>
      <c r="V1148">
        <v>14550</v>
      </c>
      <c r="W1148">
        <v>2430</v>
      </c>
      <c r="X1148">
        <v>3084</v>
      </c>
      <c r="Y1148">
        <v>0</v>
      </c>
      <c r="Z1148">
        <v>263.23</v>
      </c>
      <c r="AA1148">
        <v>2223.41</v>
      </c>
      <c r="AB1148">
        <v>702.05</v>
      </c>
      <c r="AC1148">
        <v>7901.32</v>
      </c>
      <c r="AD1148">
        <v>3205.56</v>
      </c>
      <c r="AE1148">
        <v>5369</v>
      </c>
      <c r="AF1148">
        <v>86847</v>
      </c>
      <c r="AG1148">
        <v>81660</v>
      </c>
      <c r="AH1148">
        <v>0</v>
      </c>
      <c r="AI1148">
        <v>314</v>
      </c>
      <c r="AJ1148">
        <v>229</v>
      </c>
      <c r="AK1148">
        <v>318</v>
      </c>
      <c r="AL1148">
        <v>722</v>
      </c>
      <c r="AM1148">
        <v>15367</v>
      </c>
      <c r="AN1148">
        <v>0</v>
      </c>
      <c r="AO1148">
        <v>0</v>
      </c>
      <c r="AP1148">
        <v>0</v>
      </c>
      <c r="AQ1148">
        <v>0</v>
      </c>
      <c r="AR1148">
        <v>95</v>
      </c>
      <c r="AS1148">
        <v>3160</v>
      </c>
      <c r="AT1148">
        <v>0</v>
      </c>
      <c r="AU1148">
        <v>0</v>
      </c>
      <c r="AV1148">
        <v>0</v>
      </c>
      <c r="AW1148">
        <v>63</v>
      </c>
      <c r="AX1148">
        <v>26</v>
      </c>
      <c r="AY1148">
        <v>8443</v>
      </c>
      <c r="AZ1148">
        <v>1929</v>
      </c>
      <c r="BA1148">
        <v>0</v>
      </c>
      <c r="BB1148">
        <v>0</v>
      </c>
      <c r="BC1148" s="1">
        <v>10.475113122171946</v>
      </c>
      <c r="BD1148" s="1">
        <v>3.2320620555914677E-2</v>
      </c>
      <c r="BE1148" s="1">
        <v>1547</v>
      </c>
      <c r="BF1148" s="1">
        <v>9793</v>
      </c>
      <c r="BG1148" s="1">
        <v>1.0211375472276115E-4</v>
      </c>
      <c r="BH1148" s="1">
        <v>6.1268252833656691E-4</v>
      </c>
      <c r="BI1148" s="1">
        <v>10.683957929133054</v>
      </c>
      <c r="BJ1148" s="1">
        <v>28.998161952414989</v>
      </c>
      <c r="BK1148" s="1">
        <v>365.81486776268764</v>
      </c>
      <c r="BL1148" s="1">
        <v>68</v>
      </c>
      <c r="BM1148" s="1">
        <v>70.730011232513021</v>
      </c>
      <c r="BN1148" s="1">
        <v>410.91071173287042</v>
      </c>
      <c r="BO1148" s="1">
        <v>4.5415221191339237</v>
      </c>
      <c r="BP1148">
        <f>IFERROR(VLOOKUP(C1148,'[2]Øyer per selskap'!$A$2:$D$43,4,FALSE),0)</f>
        <v>0</v>
      </c>
      <c r="BQ1148">
        <f>IFERROR(VLOOKUP(C1148,'[1]Pivot 28112017 - VIR 2018'!$D$4:$E$117,2,FALSE),0)</f>
        <v>0</v>
      </c>
      <c r="BR1148">
        <v>244.45</v>
      </c>
    </row>
    <row r="1149" spans="1:70" x14ac:dyDescent="0.25">
      <c r="A1149" t="s">
        <v>837</v>
      </c>
      <c r="B1149" t="s">
        <v>829</v>
      </c>
      <c r="C1149">
        <v>968002228</v>
      </c>
      <c r="D1149" t="s">
        <v>830</v>
      </c>
      <c r="E1149">
        <v>2014</v>
      </c>
      <c r="F1149">
        <v>0</v>
      </c>
      <c r="G1149">
        <v>0</v>
      </c>
      <c r="H1149">
        <v>0</v>
      </c>
      <c r="I1149">
        <v>6754</v>
      </c>
      <c r="J1149">
        <v>0</v>
      </c>
      <c r="K1149">
        <v>3932</v>
      </c>
      <c r="L1149">
        <v>4563</v>
      </c>
      <c r="M1149">
        <v>7855</v>
      </c>
      <c r="N1149">
        <v>0</v>
      </c>
      <c r="O1149">
        <v>0</v>
      </c>
      <c r="P1149">
        <v>0</v>
      </c>
      <c r="Q1149">
        <v>0</v>
      </c>
      <c r="R1149">
        <v>3105</v>
      </c>
      <c r="S1149">
        <v>-210</v>
      </c>
      <c r="T1149">
        <v>1011</v>
      </c>
      <c r="U1149">
        <v>0</v>
      </c>
      <c r="V1149">
        <v>15745</v>
      </c>
      <c r="W1149">
        <v>-1066</v>
      </c>
      <c r="X1149">
        <v>3953</v>
      </c>
      <c r="Y1149">
        <v>0</v>
      </c>
      <c r="Z1149">
        <v>263.23</v>
      </c>
      <c r="AA1149">
        <v>2223.41</v>
      </c>
      <c r="AB1149">
        <v>702.05</v>
      </c>
      <c r="AC1149">
        <v>7901.32</v>
      </c>
      <c r="AD1149">
        <v>3205.56</v>
      </c>
      <c r="AE1149">
        <v>5381</v>
      </c>
      <c r="AF1149">
        <v>89916</v>
      </c>
      <c r="AG1149">
        <v>83750</v>
      </c>
      <c r="AH1149">
        <v>0</v>
      </c>
      <c r="AI1149">
        <v>317</v>
      </c>
      <c r="AJ1149">
        <v>229</v>
      </c>
      <c r="AK1149">
        <v>319</v>
      </c>
      <c r="AL1149">
        <v>3396</v>
      </c>
      <c r="AM1149">
        <v>3286</v>
      </c>
      <c r="AN1149">
        <v>0</v>
      </c>
      <c r="AO1149">
        <v>0</v>
      </c>
      <c r="AP1149">
        <v>0</v>
      </c>
      <c r="AQ1149">
        <v>0</v>
      </c>
      <c r="AR1149">
        <v>108</v>
      </c>
      <c r="AS1149">
        <v>7062</v>
      </c>
      <c r="AT1149">
        <v>0</v>
      </c>
      <c r="AU1149">
        <v>0</v>
      </c>
      <c r="AV1149">
        <v>0</v>
      </c>
      <c r="AW1149">
        <v>64</v>
      </c>
      <c r="AX1149">
        <v>26</v>
      </c>
      <c r="AY1149">
        <v>9262</v>
      </c>
      <c r="AZ1149">
        <v>2093</v>
      </c>
      <c r="BA1149">
        <v>0</v>
      </c>
      <c r="BB1149">
        <v>0</v>
      </c>
      <c r="BC1149" s="1">
        <v>10.475113122171946</v>
      </c>
      <c r="BD1149" s="1">
        <v>3.2320620555914677E-2</v>
      </c>
      <c r="BE1149" s="1">
        <v>1547</v>
      </c>
      <c r="BF1149" s="1">
        <v>9793</v>
      </c>
      <c r="BG1149" s="1">
        <v>1.0211375472276115E-4</v>
      </c>
      <c r="BH1149" s="1">
        <v>6.1268252833656691E-4</v>
      </c>
      <c r="BI1149" s="1">
        <v>10.683957929133054</v>
      </c>
      <c r="BJ1149" s="1">
        <v>28.998161952414989</v>
      </c>
      <c r="BK1149" s="1">
        <v>365.81486776268764</v>
      </c>
      <c r="BL1149" s="1">
        <v>68</v>
      </c>
      <c r="BM1149" s="1">
        <v>70.730011232513021</v>
      </c>
      <c r="BN1149" s="1">
        <v>410.91071173287042</v>
      </c>
      <c r="BO1149" s="1">
        <v>4.5415221191339237</v>
      </c>
      <c r="BP1149">
        <f>IFERROR(VLOOKUP(C1149,'[2]Øyer per selskap'!$A$2:$D$43,4,FALSE),0)</f>
        <v>0</v>
      </c>
      <c r="BQ1149">
        <f>IFERROR(VLOOKUP(C1149,'[1]Pivot 28112017 - VIR 2018'!$D$4:$E$117,2,FALSE),0)</f>
        <v>0</v>
      </c>
      <c r="BR1149">
        <v>244.45</v>
      </c>
    </row>
    <row r="1150" spans="1:70" x14ac:dyDescent="0.25">
      <c r="A1150" t="s">
        <v>838</v>
      </c>
      <c r="B1150" t="s">
        <v>829</v>
      </c>
      <c r="C1150">
        <v>968002228</v>
      </c>
      <c r="D1150" t="s">
        <v>830</v>
      </c>
      <c r="E1150">
        <v>2015</v>
      </c>
      <c r="F1150">
        <v>0</v>
      </c>
      <c r="G1150">
        <v>0</v>
      </c>
      <c r="H1150">
        <v>0</v>
      </c>
      <c r="I1150">
        <v>7867</v>
      </c>
      <c r="J1150">
        <v>0</v>
      </c>
      <c r="K1150">
        <v>1666</v>
      </c>
      <c r="L1150">
        <v>1014</v>
      </c>
      <c r="M1150">
        <v>8161</v>
      </c>
      <c r="N1150">
        <v>0</v>
      </c>
      <c r="O1150">
        <v>0</v>
      </c>
      <c r="P1150">
        <v>0</v>
      </c>
      <c r="Q1150">
        <v>0</v>
      </c>
      <c r="R1150">
        <v>1480</v>
      </c>
      <c r="S1150">
        <v>290</v>
      </c>
      <c r="T1150">
        <v>24</v>
      </c>
      <c r="U1150">
        <v>0</v>
      </c>
      <c r="V1150">
        <v>17079</v>
      </c>
      <c r="W1150">
        <v>3345</v>
      </c>
      <c r="X1150">
        <v>6154</v>
      </c>
      <c r="Y1150">
        <v>0</v>
      </c>
      <c r="Z1150">
        <v>263.23</v>
      </c>
      <c r="AA1150">
        <v>2223.41</v>
      </c>
      <c r="AB1150">
        <v>178.15</v>
      </c>
      <c r="AC1150">
        <v>2474.09</v>
      </c>
      <c r="AD1150">
        <v>2977.33</v>
      </c>
      <c r="AE1150">
        <v>5398</v>
      </c>
      <c r="AF1150">
        <v>95665</v>
      </c>
      <c r="AG1150">
        <v>16555</v>
      </c>
      <c r="AH1150">
        <v>0</v>
      </c>
      <c r="AI1150">
        <v>321</v>
      </c>
      <c r="AJ1150">
        <v>228</v>
      </c>
      <c r="AK1150">
        <v>319</v>
      </c>
      <c r="AL1150">
        <v>1765</v>
      </c>
      <c r="AM1150">
        <v>622</v>
      </c>
      <c r="AN1150">
        <v>0</v>
      </c>
      <c r="AO1150">
        <v>0</v>
      </c>
      <c r="AP1150">
        <v>0</v>
      </c>
      <c r="AQ1150">
        <v>0</v>
      </c>
      <c r="AR1150">
        <v>222</v>
      </c>
      <c r="AS1150">
        <v>9163</v>
      </c>
      <c r="AT1150">
        <v>806</v>
      </c>
      <c r="AU1150">
        <v>0</v>
      </c>
      <c r="AV1150">
        <v>0</v>
      </c>
      <c r="AW1150">
        <v>65</v>
      </c>
      <c r="AX1150">
        <v>26</v>
      </c>
      <c r="AY1150">
        <v>9798</v>
      </c>
      <c r="AZ1150">
        <v>3708</v>
      </c>
      <c r="BA1150">
        <v>0</v>
      </c>
      <c r="BB1150">
        <v>0</v>
      </c>
      <c r="BC1150" s="1">
        <v>10.475113122171946</v>
      </c>
      <c r="BD1150" s="1">
        <v>3.2320620555914677E-2</v>
      </c>
      <c r="BE1150" s="1">
        <v>1547</v>
      </c>
      <c r="BF1150" s="1">
        <v>9793</v>
      </c>
      <c r="BG1150" s="1">
        <v>1.0211375472276115E-4</v>
      </c>
      <c r="BH1150" s="1">
        <v>6.1268252833656691E-4</v>
      </c>
      <c r="BI1150" s="1">
        <v>10.683957929133054</v>
      </c>
      <c r="BJ1150" s="1">
        <v>28.998161952414989</v>
      </c>
      <c r="BK1150" s="1">
        <v>365.81486776268764</v>
      </c>
      <c r="BL1150" s="1">
        <v>68</v>
      </c>
      <c r="BM1150" s="1">
        <v>70.730011232513021</v>
      </c>
      <c r="BN1150" s="1">
        <v>410.91071173287042</v>
      </c>
      <c r="BO1150" s="1">
        <v>4.5415221191339237</v>
      </c>
      <c r="BP1150">
        <f>IFERROR(VLOOKUP(C1150,'[2]Øyer per selskap'!$A$2:$D$43,4,FALSE),0)</f>
        <v>0</v>
      </c>
      <c r="BQ1150">
        <f>IFERROR(VLOOKUP(C1150,'[1]Pivot 28112017 - VIR 2018'!$D$4:$E$117,2,FALSE),0)</f>
        <v>0</v>
      </c>
      <c r="BR1150">
        <v>244.45</v>
      </c>
    </row>
    <row r="1151" spans="1:70" x14ac:dyDescent="0.25">
      <c r="A1151" t="s">
        <v>839</v>
      </c>
      <c r="B1151" t="s">
        <v>829</v>
      </c>
      <c r="C1151">
        <v>968002228</v>
      </c>
      <c r="D1151" t="s">
        <v>830</v>
      </c>
      <c r="E1151">
        <v>2016</v>
      </c>
      <c r="F1151">
        <v>0</v>
      </c>
      <c r="G1151">
        <v>0</v>
      </c>
      <c r="H1151">
        <v>0</v>
      </c>
      <c r="I1151">
        <v>9001</v>
      </c>
      <c r="J1151">
        <v>0</v>
      </c>
      <c r="K1151">
        <v>1450</v>
      </c>
      <c r="L1151">
        <v>1103</v>
      </c>
      <c r="M1151">
        <v>7920</v>
      </c>
      <c r="N1151">
        <v>0</v>
      </c>
      <c r="O1151">
        <v>0</v>
      </c>
      <c r="P1151">
        <v>0</v>
      </c>
      <c r="Q1151">
        <v>0</v>
      </c>
      <c r="R1151">
        <v>1199</v>
      </c>
      <c r="S1151">
        <v>191</v>
      </c>
      <c r="T1151">
        <v>101</v>
      </c>
      <c r="U1151">
        <v>0</v>
      </c>
      <c r="V1151">
        <v>17788</v>
      </c>
      <c r="W1151">
        <v>2840</v>
      </c>
      <c r="X1151">
        <v>5419</v>
      </c>
      <c r="Y1151">
        <v>0</v>
      </c>
      <c r="Z1151">
        <v>263.23</v>
      </c>
      <c r="AA1151">
        <v>2223.41</v>
      </c>
      <c r="AB1151">
        <v>178.15</v>
      </c>
      <c r="AC1151">
        <v>2474.09</v>
      </c>
      <c r="AD1151">
        <v>3014.68</v>
      </c>
      <c r="AE1151">
        <v>5424</v>
      </c>
      <c r="AF1151">
        <v>136438</v>
      </c>
      <c r="AG1151">
        <v>22672</v>
      </c>
      <c r="AH1151">
        <v>0</v>
      </c>
      <c r="AI1151">
        <v>324</v>
      </c>
      <c r="AJ1151">
        <v>232</v>
      </c>
      <c r="AK1151">
        <v>324</v>
      </c>
      <c r="AL1151">
        <v>1841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291</v>
      </c>
      <c r="AS1151">
        <v>11185</v>
      </c>
      <c r="AT1151">
        <v>625</v>
      </c>
      <c r="AU1151">
        <v>0</v>
      </c>
      <c r="AV1151">
        <v>0</v>
      </c>
      <c r="AW1151">
        <v>66</v>
      </c>
      <c r="AX1151">
        <v>26</v>
      </c>
      <c r="AY1151">
        <v>14403</v>
      </c>
      <c r="AZ1151">
        <v>1716</v>
      </c>
      <c r="BA1151">
        <v>0</v>
      </c>
      <c r="BB1151">
        <v>0</v>
      </c>
      <c r="BC1151" s="1">
        <v>10.475113122171946</v>
      </c>
      <c r="BD1151" s="1">
        <v>3.2320620555914677E-2</v>
      </c>
      <c r="BE1151" s="1">
        <v>1547</v>
      </c>
      <c r="BF1151" s="1">
        <v>9793</v>
      </c>
      <c r="BG1151" s="1">
        <v>1.0211375472276115E-4</v>
      </c>
      <c r="BH1151" s="1">
        <v>6.1268252833656691E-4</v>
      </c>
      <c r="BI1151" s="1">
        <v>10.683957929133054</v>
      </c>
      <c r="BJ1151" s="1">
        <v>28.998161952414989</v>
      </c>
      <c r="BK1151" s="1">
        <v>365.81486776268764</v>
      </c>
      <c r="BL1151" s="1">
        <v>68</v>
      </c>
      <c r="BM1151" s="1">
        <v>70.730011232513021</v>
      </c>
      <c r="BN1151" s="1">
        <v>410.91071173287042</v>
      </c>
      <c r="BO1151" s="1">
        <v>4.5415221191339237</v>
      </c>
      <c r="BP1151">
        <f>IFERROR(VLOOKUP(C1151,'[2]Øyer per selskap'!$A$2:$D$43,4,FALSE),0)</f>
        <v>0</v>
      </c>
      <c r="BQ1151">
        <f>IFERROR(VLOOKUP(C1151,'[1]Pivot 28112017 - VIR 2018'!$D$4:$E$117,2,FALSE),0)</f>
        <v>0</v>
      </c>
      <c r="BR1151">
        <v>244.45</v>
      </c>
    </row>
    <row r="1152" spans="1:70" x14ac:dyDescent="0.25">
      <c r="A1152" t="s">
        <v>1162</v>
      </c>
      <c r="B1152" t="s">
        <v>1163</v>
      </c>
      <c r="C1152">
        <v>979151950</v>
      </c>
      <c r="D1152" t="s">
        <v>1164</v>
      </c>
      <c r="E1152">
        <v>2007</v>
      </c>
      <c r="F1152">
        <v>0</v>
      </c>
      <c r="G1152">
        <v>0</v>
      </c>
      <c r="H1152">
        <v>0</v>
      </c>
      <c r="I1152">
        <v>42607</v>
      </c>
      <c r="J1152">
        <v>4361</v>
      </c>
      <c r="K1152">
        <v>18504</v>
      </c>
      <c r="L1152">
        <v>60512</v>
      </c>
      <c r="M1152">
        <v>110586</v>
      </c>
      <c r="N1152">
        <v>0</v>
      </c>
      <c r="O1152">
        <v>363</v>
      </c>
      <c r="P1152">
        <v>50</v>
      </c>
      <c r="Q1152">
        <v>0</v>
      </c>
      <c r="R1152">
        <v>2324</v>
      </c>
      <c r="S1152">
        <v>0</v>
      </c>
      <c r="T1152">
        <v>10</v>
      </c>
      <c r="U1152">
        <v>0</v>
      </c>
      <c r="V1152">
        <v>58681</v>
      </c>
      <c r="W1152">
        <v>0</v>
      </c>
      <c r="X1152">
        <v>11312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67109</v>
      </c>
      <c r="AF1152">
        <v>713690</v>
      </c>
      <c r="AG1152">
        <v>362222</v>
      </c>
      <c r="AH1152">
        <v>92465</v>
      </c>
      <c r="AI1152">
        <v>4073</v>
      </c>
      <c r="AJ1152">
        <v>3021</v>
      </c>
      <c r="AK1152">
        <v>3859</v>
      </c>
      <c r="AL1152">
        <v>10269</v>
      </c>
      <c r="AM1152">
        <v>4899</v>
      </c>
      <c r="AN1152">
        <v>17</v>
      </c>
      <c r="AO1152">
        <v>0</v>
      </c>
      <c r="AP1152">
        <v>0</v>
      </c>
      <c r="AQ1152">
        <v>0</v>
      </c>
      <c r="AR1152">
        <v>3960</v>
      </c>
      <c r="AS1152">
        <v>65963</v>
      </c>
      <c r="AT1152">
        <v>0</v>
      </c>
      <c r="AU1152">
        <v>0</v>
      </c>
      <c r="AV1152">
        <v>0</v>
      </c>
      <c r="AW1152">
        <v>745</v>
      </c>
      <c r="AX1152">
        <v>93</v>
      </c>
      <c r="AY1152">
        <v>94027</v>
      </c>
      <c r="AZ1152">
        <v>38144</v>
      </c>
      <c r="BA1152">
        <v>5137</v>
      </c>
      <c r="BB1152">
        <v>235</v>
      </c>
      <c r="BP1152">
        <f>IFERROR(VLOOKUP(C1152,'[2]Øyer per selskap'!$A$2:$D$43,4,FALSE),0)</f>
        <v>10</v>
      </c>
      <c r="BQ1152">
        <f>IFERROR(VLOOKUP(C1152,'[1]Pivot 28112017 - VIR 2018'!$D$4:$E$117,2,FALSE),0)</f>
        <v>78.48399999999998</v>
      </c>
      <c r="BR1152">
        <v>244.45</v>
      </c>
    </row>
    <row r="1153" spans="1:70" x14ac:dyDescent="0.25">
      <c r="A1153" t="s">
        <v>1165</v>
      </c>
      <c r="B1153" t="s">
        <v>1163</v>
      </c>
      <c r="C1153">
        <v>979151950</v>
      </c>
      <c r="D1153" t="s">
        <v>1164</v>
      </c>
      <c r="E1153">
        <v>2008</v>
      </c>
      <c r="F1153">
        <v>0</v>
      </c>
      <c r="G1153">
        <v>0</v>
      </c>
      <c r="H1153">
        <v>0</v>
      </c>
      <c r="I1153">
        <v>45656</v>
      </c>
      <c r="J1153">
        <v>4413</v>
      </c>
      <c r="K1153">
        <v>18109</v>
      </c>
      <c r="L1153">
        <v>83945</v>
      </c>
      <c r="M1153">
        <v>99172</v>
      </c>
      <c r="N1153">
        <v>0</v>
      </c>
      <c r="O1153">
        <v>227</v>
      </c>
      <c r="P1153">
        <v>3</v>
      </c>
      <c r="Q1153">
        <v>0</v>
      </c>
      <c r="R1153">
        <v>930</v>
      </c>
      <c r="S1153">
        <v>0</v>
      </c>
      <c r="T1153">
        <v>33</v>
      </c>
      <c r="U1153">
        <v>0</v>
      </c>
      <c r="V1153">
        <v>11369</v>
      </c>
      <c r="W1153">
        <v>0</v>
      </c>
      <c r="X1153">
        <v>137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67619</v>
      </c>
      <c r="AF1153">
        <v>717463</v>
      </c>
      <c r="AG1153">
        <v>355584</v>
      </c>
      <c r="AH1153">
        <v>89391</v>
      </c>
      <c r="AI1153">
        <v>4134</v>
      </c>
      <c r="AJ1153">
        <v>2977</v>
      </c>
      <c r="AK1153">
        <v>3838</v>
      </c>
      <c r="AL1153">
        <v>12335</v>
      </c>
      <c r="AM1153">
        <v>1283</v>
      </c>
      <c r="AN1153">
        <v>0</v>
      </c>
      <c r="AO1153">
        <v>0</v>
      </c>
      <c r="AP1153">
        <v>0</v>
      </c>
      <c r="AQ1153">
        <v>0</v>
      </c>
      <c r="AR1153">
        <v>4318</v>
      </c>
      <c r="AS1153">
        <v>83212</v>
      </c>
      <c r="AT1153">
        <v>6457</v>
      </c>
      <c r="AU1153">
        <v>0</v>
      </c>
      <c r="AV1153">
        <v>0</v>
      </c>
      <c r="AW1153">
        <v>768</v>
      </c>
      <c r="AX1153">
        <v>93</v>
      </c>
      <c r="AY1153">
        <v>165861</v>
      </c>
      <c r="AZ1153">
        <v>18343</v>
      </c>
      <c r="BA1153">
        <v>4465</v>
      </c>
      <c r="BB1153">
        <v>182</v>
      </c>
      <c r="BP1153">
        <f>IFERROR(VLOOKUP(C1153,'[2]Øyer per selskap'!$A$2:$D$43,4,FALSE),0)</f>
        <v>10</v>
      </c>
      <c r="BQ1153">
        <f>IFERROR(VLOOKUP(C1153,'[1]Pivot 28112017 - VIR 2018'!$D$4:$E$117,2,FALSE),0)</f>
        <v>78.48399999999998</v>
      </c>
      <c r="BR1153">
        <v>244.45</v>
      </c>
    </row>
    <row r="1154" spans="1:70" x14ac:dyDescent="0.25">
      <c r="A1154" t="s">
        <v>1166</v>
      </c>
      <c r="B1154" t="s">
        <v>1163</v>
      </c>
      <c r="C1154">
        <v>979151950</v>
      </c>
      <c r="D1154" t="s">
        <v>1164</v>
      </c>
      <c r="E1154">
        <v>2009</v>
      </c>
      <c r="F1154">
        <v>0</v>
      </c>
      <c r="G1154">
        <v>0</v>
      </c>
      <c r="H1154">
        <v>0</v>
      </c>
      <c r="I1154">
        <v>46313</v>
      </c>
      <c r="J1154">
        <v>4766</v>
      </c>
      <c r="K1154">
        <v>19688</v>
      </c>
      <c r="L1154">
        <v>70259</v>
      </c>
      <c r="M1154">
        <v>95981</v>
      </c>
      <c r="N1154">
        <v>78</v>
      </c>
      <c r="O1154">
        <v>421</v>
      </c>
      <c r="P1154">
        <v>0</v>
      </c>
      <c r="Q1154">
        <v>0</v>
      </c>
      <c r="R1154">
        <v>448</v>
      </c>
      <c r="S1154">
        <v>82</v>
      </c>
      <c r="T1154">
        <v>0</v>
      </c>
      <c r="U1154">
        <v>0</v>
      </c>
      <c r="V1154">
        <v>18030</v>
      </c>
      <c r="W1154">
        <v>3326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67547</v>
      </c>
      <c r="AF1154">
        <v>720666</v>
      </c>
      <c r="AG1154">
        <v>351686</v>
      </c>
      <c r="AH1154">
        <v>89102</v>
      </c>
      <c r="AI1154">
        <v>4128</v>
      </c>
      <c r="AJ1154">
        <v>2981</v>
      </c>
      <c r="AK1154">
        <v>3848</v>
      </c>
      <c r="AL1154">
        <v>12106</v>
      </c>
      <c r="AM1154">
        <v>2016</v>
      </c>
      <c r="AN1154">
        <v>18</v>
      </c>
      <c r="AO1154">
        <v>0</v>
      </c>
      <c r="AP1154">
        <v>0</v>
      </c>
      <c r="AQ1154">
        <v>0</v>
      </c>
      <c r="AR1154">
        <v>4699</v>
      </c>
      <c r="AS1154">
        <v>91486</v>
      </c>
      <c r="AT1154">
        <v>8853</v>
      </c>
      <c r="AU1154">
        <v>37</v>
      </c>
      <c r="AV1154">
        <v>34</v>
      </c>
      <c r="AW1154">
        <v>777</v>
      </c>
      <c r="AX1154">
        <v>90</v>
      </c>
      <c r="AY1154">
        <v>143032</v>
      </c>
      <c r="AZ1154">
        <v>14956</v>
      </c>
      <c r="BA1154">
        <v>1618</v>
      </c>
      <c r="BB1154">
        <v>547</v>
      </c>
      <c r="BP1154">
        <f>IFERROR(VLOOKUP(C1154,'[2]Øyer per selskap'!$A$2:$D$43,4,FALSE),0)</f>
        <v>10</v>
      </c>
      <c r="BQ1154">
        <f>IFERROR(VLOOKUP(C1154,'[1]Pivot 28112017 - VIR 2018'!$D$4:$E$117,2,FALSE),0)</f>
        <v>78.48399999999998</v>
      </c>
      <c r="BR1154">
        <v>244.45</v>
      </c>
    </row>
    <row r="1155" spans="1:70" x14ac:dyDescent="0.25">
      <c r="A1155" t="s">
        <v>1167</v>
      </c>
      <c r="B1155" t="s">
        <v>1163</v>
      </c>
      <c r="C1155">
        <v>979151950</v>
      </c>
      <c r="D1155" t="s">
        <v>1164</v>
      </c>
      <c r="E1155">
        <v>2010</v>
      </c>
      <c r="F1155">
        <v>0</v>
      </c>
      <c r="G1155">
        <v>0</v>
      </c>
      <c r="H1155">
        <v>0</v>
      </c>
      <c r="I1155">
        <v>46880</v>
      </c>
      <c r="J1155">
        <v>4746</v>
      </c>
      <c r="K1155">
        <v>19649</v>
      </c>
      <c r="L1155">
        <v>74349</v>
      </c>
      <c r="M1155">
        <v>104133</v>
      </c>
      <c r="N1155">
        <v>-34</v>
      </c>
      <c r="O1155">
        <v>474</v>
      </c>
      <c r="P1155">
        <v>0</v>
      </c>
      <c r="Q1155">
        <v>0</v>
      </c>
      <c r="R1155">
        <v>503</v>
      </c>
      <c r="S1155">
        <v>-36</v>
      </c>
      <c r="T1155">
        <v>0</v>
      </c>
      <c r="U1155">
        <v>0</v>
      </c>
      <c r="V1155">
        <v>17428</v>
      </c>
      <c r="W1155">
        <v>-1315</v>
      </c>
      <c r="X1155">
        <v>0</v>
      </c>
      <c r="Y1155">
        <v>0</v>
      </c>
      <c r="Z1155">
        <v>0</v>
      </c>
      <c r="AA1155">
        <v>36191.32</v>
      </c>
      <c r="AB1155">
        <v>16536.599999999999</v>
      </c>
      <c r="AC1155">
        <v>11192.58</v>
      </c>
      <c r="AD1155">
        <v>50569.279999999999</v>
      </c>
      <c r="AE1155">
        <v>67721</v>
      </c>
      <c r="AF1155">
        <v>746545</v>
      </c>
      <c r="AG1155">
        <v>337588</v>
      </c>
      <c r="AH1155">
        <v>85415</v>
      </c>
      <c r="AI1155">
        <v>4149</v>
      </c>
      <c r="AJ1155">
        <v>3011</v>
      </c>
      <c r="AK1155">
        <v>3901</v>
      </c>
      <c r="AL1155">
        <v>15521</v>
      </c>
      <c r="AM1155">
        <v>4291</v>
      </c>
      <c r="AN1155">
        <v>0</v>
      </c>
      <c r="AO1155">
        <v>0</v>
      </c>
      <c r="AP1155">
        <v>0</v>
      </c>
      <c r="AQ1155">
        <v>0</v>
      </c>
      <c r="AR1155">
        <v>4166</v>
      </c>
      <c r="AS1155">
        <v>96699</v>
      </c>
      <c r="AT1155">
        <v>11478</v>
      </c>
      <c r="AU1155">
        <v>25</v>
      </c>
      <c r="AV1155">
        <v>23</v>
      </c>
      <c r="AW1155">
        <v>794</v>
      </c>
      <c r="AX1155">
        <v>96</v>
      </c>
      <c r="AY1155">
        <v>173971</v>
      </c>
      <c r="AZ1155">
        <v>17927</v>
      </c>
      <c r="BA1155">
        <v>2234</v>
      </c>
      <c r="BB1155">
        <v>287</v>
      </c>
      <c r="BP1155">
        <f>IFERROR(VLOOKUP(C1155,'[2]Øyer per selskap'!$A$2:$D$43,4,FALSE),0)</f>
        <v>10</v>
      </c>
      <c r="BQ1155">
        <f>IFERROR(VLOOKUP(C1155,'[1]Pivot 28112017 - VIR 2018'!$D$4:$E$117,2,FALSE),0)</f>
        <v>78.48399999999998</v>
      </c>
      <c r="BR1155">
        <v>244.45</v>
      </c>
    </row>
    <row r="1156" spans="1:70" x14ac:dyDescent="0.25">
      <c r="A1156" t="s">
        <v>1168</v>
      </c>
      <c r="B1156" t="s">
        <v>1163</v>
      </c>
      <c r="C1156">
        <v>979151950</v>
      </c>
      <c r="D1156" t="s">
        <v>1164</v>
      </c>
      <c r="E1156">
        <v>2011</v>
      </c>
      <c r="F1156">
        <v>0</v>
      </c>
      <c r="G1156">
        <v>0</v>
      </c>
      <c r="H1156">
        <v>0</v>
      </c>
      <c r="I1156">
        <v>48549</v>
      </c>
      <c r="J1156">
        <v>4433</v>
      </c>
      <c r="K1156">
        <v>17359</v>
      </c>
      <c r="L1156">
        <v>53648</v>
      </c>
      <c r="M1156">
        <v>112231</v>
      </c>
      <c r="N1156">
        <v>203</v>
      </c>
      <c r="O1156">
        <v>751</v>
      </c>
      <c r="P1156">
        <v>0</v>
      </c>
      <c r="Q1156">
        <v>0</v>
      </c>
      <c r="R1156">
        <v>6800</v>
      </c>
      <c r="S1156">
        <v>1840</v>
      </c>
      <c r="T1156">
        <v>0</v>
      </c>
      <c r="U1156">
        <v>0</v>
      </c>
      <c r="V1156">
        <v>15210</v>
      </c>
      <c r="W1156">
        <v>4116</v>
      </c>
      <c r="X1156">
        <v>0</v>
      </c>
      <c r="Y1156">
        <v>0</v>
      </c>
      <c r="Z1156">
        <v>0</v>
      </c>
      <c r="AA1156">
        <v>36191.32</v>
      </c>
      <c r="AB1156">
        <v>16541.189999999999</v>
      </c>
      <c r="AC1156">
        <v>20701.21</v>
      </c>
      <c r="AD1156">
        <v>52034.9</v>
      </c>
      <c r="AE1156">
        <v>68785</v>
      </c>
      <c r="AF1156">
        <v>751750</v>
      </c>
      <c r="AG1156">
        <v>334822</v>
      </c>
      <c r="AH1156">
        <v>80929</v>
      </c>
      <c r="AI1156">
        <v>4152</v>
      </c>
      <c r="AJ1156">
        <v>3013</v>
      </c>
      <c r="AK1156">
        <v>3915</v>
      </c>
      <c r="AL1156">
        <v>15270</v>
      </c>
      <c r="AM1156">
        <v>10191</v>
      </c>
      <c r="AN1156">
        <v>0</v>
      </c>
      <c r="AO1156">
        <v>0</v>
      </c>
      <c r="AP1156">
        <v>0</v>
      </c>
      <c r="AQ1156">
        <v>0</v>
      </c>
      <c r="AR1156">
        <v>4989</v>
      </c>
      <c r="AS1156">
        <v>95785</v>
      </c>
      <c r="AT1156">
        <v>0</v>
      </c>
      <c r="AU1156">
        <v>0</v>
      </c>
      <c r="AV1156">
        <v>0</v>
      </c>
      <c r="AW1156">
        <v>814</v>
      </c>
      <c r="AX1156">
        <v>88</v>
      </c>
      <c r="AY1156">
        <v>150437</v>
      </c>
      <c r="AZ1156">
        <v>22620</v>
      </c>
      <c r="BA1156">
        <v>2499</v>
      </c>
      <c r="BB1156">
        <v>784</v>
      </c>
      <c r="BP1156">
        <f>IFERROR(VLOOKUP(C1156,'[2]Øyer per selskap'!$A$2:$D$43,4,FALSE),0)</f>
        <v>10</v>
      </c>
      <c r="BQ1156">
        <f>IFERROR(VLOOKUP(C1156,'[1]Pivot 28112017 - VIR 2018'!$D$4:$E$117,2,FALSE),0)</f>
        <v>78.48399999999998</v>
      </c>
      <c r="BR1156">
        <v>244.45</v>
      </c>
    </row>
    <row r="1157" spans="1:70" x14ac:dyDescent="0.25">
      <c r="A1157" t="s">
        <v>1169</v>
      </c>
      <c r="B1157" t="s">
        <v>1163</v>
      </c>
      <c r="C1157">
        <v>979151950</v>
      </c>
      <c r="D1157" t="s">
        <v>1164</v>
      </c>
      <c r="E1157">
        <v>2012</v>
      </c>
      <c r="F1157">
        <v>0</v>
      </c>
      <c r="G1157">
        <v>0</v>
      </c>
      <c r="H1157">
        <v>0</v>
      </c>
      <c r="I1157">
        <v>52070</v>
      </c>
      <c r="J1157">
        <v>4433</v>
      </c>
      <c r="K1157">
        <v>17900</v>
      </c>
      <c r="L1157">
        <v>81404</v>
      </c>
      <c r="M1157">
        <v>111236</v>
      </c>
      <c r="N1157">
        <v>213</v>
      </c>
      <c r="O1157">
        <v>795</v>
      </c>
      <c r="P1157">
        <v>0</v>
      </c>
      <c r="Q1157">
        <v>0</v>
      </c>
      <c r="R1157">
        <v>7195</v>
      </c>
      <c r="S1157">
        <v>1932</v>
      </c>
      <c r="T1157">
        <v>0</v>
      </c>
      <c r="U1157">
        <v>0</v>
      </c>
      <c r="V1157">
        <v>16092</v>
      </c>
      <c r="W1157">
        <v>4322</v>
      </c>
      <c r="X1157">
        <v>0</v>
      </c>
      <c r="Y1157">
        <v>0</v>
      </c>
      <c r="Z1157">
        <v>0</v>
      </c>
      <c r="AA1157">
        <v>39184.44</v>
      </c>
      <c r="AB1157">
        <v>17013.36</v>
      </c>
      <c r="AC1157">
        <v>20701.21</v>
      </c>
      <c r="AD1157">
        <v>51093.84</v>
      </c>
      <c r="AE1157">
        <v>70457</v>
      </c>
      <c r="AF1157">
        <v>918934</v>
      </c>
      <c r="AG1157">
        <v>332420</v>
      </c>
      <c r="AH1157">
        <v>76496</v>
      </c>
      <c r="AI1157">
        <v>4178</v>
      </c>
      <c r="AJ1157">
        <v>3013</v>
      </c>
      <c r="AK1157">
        <v>3934</v>
      </c>
      <c r="AL1157">
        <v>15749</v>
      </c>
      <c r="AM1157">
        <v>115</v>
      </c>
      <c r="AN1157">
        <v>0</v>
      </c>
      <c r="AO1157">
        <v>0</v>
      </c>
      <c r="AP1157">
        <v>0</v>
      </c>
      <c r="AQ1157">
        <v>143802</v>
      </c>
      <c r="AR1157">
        <v>5705</v>
      </c>
      <c r="AS1157">
        <v>112204</v>
      </c>
      <c r="AT1157">
        <v>0</v>
      </c>
      <c r="AU1157">
        <v>0</v>
      </c>
      <c r="AV1157">
        <v>0</v>
      </c>
      <c r="AW1157">
        <v>832</v>
      </c>
      <c r="AX1157">
        <v>89</v>
      </c>
      <c r="AY1157">
        <v>172879</v>
      </c>
      <c r="AZ1157">
        <v>21562</v>
      </c>
      <c r="BA1157">
        <v>2239</v>
      </c>
      <c r="BB1157">
        <v>454</v>
      </c>
      <c r="BC1157" s="1">
        <v>10.909172037679722</v>
      </c>
      <c r="BD1157" s="1">
        <v>7.7243430837878033E-2</v>
      </c>
      <c r="BE1157" s="1">
        <v>20170</v>
      </c>
      <c r="BF1157" s="1">
        <v>131507</v>
      </c>
      <c r="BG1157" s="1">
        <v>4.2659326119522155E-3</v>
      </c>
      <c r="BH1157" s="1">
        <v>6.8224505159421175E-2</v>
      </c>
      <c r="BI1157" s="1">
        <v>9.7098405408077131</v>
      </c>
      <c r="BJ1157" s="1">
        <v>26.431459922285505</v>
      </c>
      <c r="BK1157" s="1">
        <v>17279.69162858251</v>
      </c>
      <c r="BL1157" s="1">
        <v>68.923737899883662</v>
      </c>
      <c r="BM1157" s="1">
        <v>72.094451245941286</v>
      </c>
      <c r="BN1157" s="1">
        <v>399.91195196199936</v>
      </c>
      <c r="BO1157" s="1">
        <v>2.2882698141829434</v>
      </c>
      <c r="BP1157">
        <f>IFERROR(VLOOKUP(C1157,'[2]Øyer per selskap'!$A$2:$D$43,4,FALSE),0)</f>
        <v>10</v>
      </c>
      <c r="BQ1157">
        <f>IFERROR(VLOOKUP(C1157,'[1]Pivot 28112017 - VIR 2018'!$D$4:$E$117,2,FALSE),0)</f>
        <v>78.48399999999998</v>
      </c>
      <c r="BR1157">
        <v>244.45</v>
      </c>
    </row>
    <row r="1158" spans="1:70" x14ac:dyDescent="0.25">
      <c r="A1158" t="s">
        <v>1170</v>
      </c>
      <c r="B1158" t="s">
        <v>1163</v>
      </c>
      <c r="C1158">
        <v>979151950</v>
      </c>
      <c r="D1158" t="s">
        <v>1164</v>
      </c>
      <c r="E1158">
        <v>2013</v>
      </c>
      <c r="F1158">
        <v>0</v>
      </c>
      <c r="G1158">
        <v>0</v>
      </c>
      <c r="H1158">
        <v>0</v>
      </c>
      <c r="I1158">
        <v>58682</v>
      </c>
      <c r="J1158">
        <v>4571</v>
      </c>
      <c r="K1158">
        <v>18709</v>
      </c>
      <c r="L1158">
        <v>65173</v>
      </c>
      <c r="M1158">
        <v>89907</v>
      </c>
      <c r="N1158">
        <v>246</v>
      </c>
      <c r="O1158">
        <v>883</v>
      </c>
      <c r="P1158">
        <v>0</v>
      </c>
      <c r="Q1158">
        <v>0</v>
      </c>
      <c r="R1158">
        <v>7053</v>
      </c>
      <c r="S1158">
        <v>1639</v>
      </c>
      <c r="T1158">
        <v>1167</v>
      </c>
      <c r="U1158">
        <v>0</v>
      </c>
      <c r="V1158">
        <v>25187</v>
      </c>
      <c r="W1158">
        <v>5982</v>
      </c>
      <c r="X1158">
        <v>3703</v>
      </c>
      <c r="Y1158">
        <v>0</v>
      </c>
      <c r="Z1158">
        <v>0</v>
      </c>
      <c r="AA1158">
        <v>39184.44</v>
      </c>
      <c r="AB1158">
        <v>17013.36</v>
      </c>
      <c r="AC1158">
        <v>20701.21</v>
      </c>
      <c r="AD1158">
        <v>52179.41</v>
      </c>
      <c r="AE1158">
        <v>69989</v>
      </c>
      <c r="AF1158">
        <v>1043709</v>
      </c>
      <c r="AG1158">
        <v>319554</v>
      </c>
      <c r="AH1158">
        <v>74640</v>
      </c>
      <c r="AI1158">
        <v>4157</v>
      </c>
      <c r="AJ1158">
        <v>3013</v>
      </c>
      <c r="AK1158">
        <v>3967</v>
      </c>
      <c r="AL1158">
        <v>21729</v>
      </c>
      <c r="AM1158">
        <v>583</v>
      </c>
      <c r="AN1158">
        <v>0</v>
      </c>
      <c r="AO1158">
        <v>0</v>
      </c>
      <c r="AP1158">
        <v>4143</v>
      </c>
      <c r="AQ1158">
        <v>140859</v>
      </c>
      <c r="AR1158">
        <v>6314</v>
      </c>
      <c r="AS1158">
        <v>129965</v>
      </c>
      <c r="AT1158">
        <v>13382</v>
      </c>
      <c r="AU1158">
        <v>0</v>
      </c>
      <c r="AV1158">
        <v>0</v>
      </c>
      <c r="AW1158">
        <v>866</v>
      </c>
      <c r="AX1158">
        <v>88</v>
      </c>
      <c r="AY1158">
        <v>147735</v>
      </c>
      <c r="AZ1158">
        <v>17767</v>
      </c>
      <c r="BA1158">
        <v>3307</v>
      </c>
      <c r="BB1158">
        <v>223</v>
      </c>
      <c r="BC1158" s="1">
        <v>10.909172037679722</v>
      </c>
      <c r="BD1158" s="1">
        <v>7.7243430837878033E-2</v>
      </c>
      <c r="BE1158" s="1">
        <v>20170</v>
      </c>
      <c r="BF1158" s="1">
        <v>131507</v>
      </c>
      <c r="BG1158" s="1">
        <v>4.2659326119522155E-3</v>
      </c>
      <c r="BH1158" s="1">
        <v>6.8224505159421175E-2</v>
      </c>
      <c r="BI1158" s="1">
        <v>9.7098405408077131</v>
      </c>
      <c r="BJ1158" s="1">
        <v>26.431459922285505</v>
      </c>
      <c r="BK1158" s="1">
        <v>17279.69162858251</v>
      </c>
      <c r="BL1158" s="1">
        <v>68.923737899883662</v>
      </c>
      <c r="BM1158" s="1">
        <v>72.094451245941286</v>
      </c>
      <c r="BN1158" s="1">
        <v>399.91195196199936</v>
      </c>
      <c r="BO1158" s="1">
        <v>2.2882698141829434</v>
      </c>
      <c r="BP1158">
        <f>IFERROR(VLOOKUP(C1158,'[2]Øyer per selskap'!$A$2:$D$43,4,FALSE),0)</f>
        <v>10</v>
      </c>
      <c r="BQ1158">
        <f>IFERROR(VLOOKUP(C1158,'[1]Pivot 28112017 - VIR 2018'!$D$4:$E$117,2,FALSE),0)</f>
        <v>78.48399999999998</v>
      </c>
      <c r="BR1158">
        <v>244.45</v>
      </c>
    </row>
    <row r="1159" spans="1:70" x14ac:dyDescent="0.25">
      <c r="A1159" t="s">
        <v>1171</v>
      </c>
      <c r="B1159" t="s">
        <v>1163</v>
      </c>
      <c r="C1159">
        <v>979151950</v>
      </c>
      <c r="D1159" t="s">
        <v>1164</v>
      </c>
      <c r="E1159">
        <v>2014</v>
      </c>
      <c r="F1159">
        <v>0</v>
      </c>
      <c r="G1159">
        <v>0</v>
      </c>
      <c r="H1159">
        <v>0</v>
      </c>
      <c r="I1159">
        <v>66612</v>
      </c>
      <c r="J1159">
        <v>4574</v>
      </c>
      <c r="K1159">
        <v>18924</v>
      </c>
      <c r="L1159">
        <v>77952</v>
      </c>
      <c r="M1159">
        <v>93597</v>
      </c>
      <c r="N1159">
        <v>-93</v>
      </c>
      <c r="O1159">
        <v>2004</v>
      </c>
      <c r="P1159">
        <v>0</v>
      </c>
      <c r="Q1159">
        <v>0</v>
      </c>
      <c r="R1159">
        <v>8587</v>
      </c>
      <c r="S1159">
        <v>-398</v>
      </c>
      <c r="T1159">
        <v>1552</v>
      </c>
      <c r="U1159">
        <v>0</v>
      </c>
      <c r="V1159">
        <v>25302</v>
      </c>
      <c r="W1159">
        <v>-1173</v>
      </c>
      <c r="X1159">
        <v>3879</v>
      </c>
      <c r="Y1159">
        <v>0</v>
      </c>
      <c r="Z1159">
        <v>0</v>
      </c>
      <c r="AA1159">
        <v>39184.44</v>
      </c>
      <c r="AB1159">
        <v>17013.36</v>
      </c>
      <c r="AC1159">
        <v>20701.21</v>
      </c>
      <c r="AD1159">
        <v>51125.87</v>
      </c>
      <c r="AE1159">
        <v>70644</v>
      </c>
      <c r="AF1159">
        <v>1184441</v>
      </c>
      <c r="AG1159">
        <v>312681</v>
      </c>
      <c r="AH1159">
        <v>72353</v>
      </c>
      <c r="AI1159">
        <v>4118</v>
      </c>
      <c r="AJ1159">
        <v>2993</v>
      </c>
      <c r="AK1159">
        <v>3946</v>
      </c>
      <c r="AL1159">
        <v>24672</v>
      </c>
      <c r="AM1159">
        <v>2458</v>
      </c>
      <c r="AN1159">
        <v>42</v>
      </c>
      <c r="AO1159">
        <v>0</v>
      </c>
      <c r="AP1159">
        <v>4143</v>
      </c>
      <c r="AQ1159">
        <v>136716</v>
      </c>
      <c r="AR1159">
        <v>6880</v>
      </c>
      <c r="AS1159">
        <v>139303</v>
      </c>
      <c r="AT1159">
        <v>10935</v>
      </c>
      <c r="AU1159">
        <v>0</v>
      </c>
      <c r="AV1159">
        <v>0</v>
      </c>
      <c r="AW1159">
        <v>866</v>
      </c>
      <c r="AX1159">
        <v>87</v>
      </c>
      <c r="AY1159">
        <v>141606</v>
      </c>
      <c r="AZ1159">
        <v>24666</v>
      </c>
      <c r="BA1159">
        <v>3815</v>
      </c>
      <c r="BB1159">
        <v>1248</v>
      </c>
      <c r="BC1159" s="1">
        <v>10.909172037679722</v>
      </c>
      <c r="BD1159" s="1">
        <v>7.7243430837878033E-2</v>
      </c>
      <c r="BE1159" s="1">
        <v>20170</v>
      </c>
      <c r="BF1159" s="1">
        <v>131507</v>
      </c>
      <c r="BG1159" s="1">
        <v>4.2659326119522155E-3</v>
      </c>
      <c r="BH1159" s="1">
        <v>6.8224505159421175E-2</v>
      </c>
      <c r="BI1159" s="1">
        <v>9.7098405408077131</v>
      </c>
      <c r="BJ1159" s="1">
        <v>26.431459922285505</v>
      </c>
      <c r="BK1159" s="1">
        <v>17279.69162858251</v>
      </c>
      <c r="BL1159" s="1">
        <v>68.923737899883662</v>
      </c>
      <c r="BM1159" s="1">
        <v>72.094451245941286</v>
      </c>
      <c r="BN1159" s="1">
        <v>399.91195196199936</v>
      </c>
      <c r="BO1159" s="1">
        <v>2.2882698141829434</v>
      </c>
      <c r="BP1159">
        <f>IFERROR(VLOOKUP(C1159,'[2]Øyer per selskap'!$A$2:$D$43,4,FALSE),0)</f>
        <v>10</v>
      </c>
      <c r="BQ1159">
        <f>IFERROR(VLOOKUP(C1159,'[1]Pivot 28112017 - VIR 2018'!$D$4:$E$117,2,FALSE),0)</f>
        <v>78.48399999999998</v>
      </c>
      <c r="BR1159">
        <v>244.45</v>
      </c>
    </row>
    <row r="1160" spans="1:70" x14ac:dyDescent="0.25">
      <c r="A1160" t="s">
        <v>1172</v>
      </c>
      <c r="B1160" t="s">
        <v>1163</v>
      </c>
      <c r="C1160">
        <v>979151950</v>
      </c>
      <c r="D1160" t="s">
        <v>1164</v>
      </c>
      <c r="E1160">
        <v>2015</v>
      </c>
      <c r="F1160">
        <v>0</v>
      </c>
      <c r="G1160">
        <v>0</v>
      </c>
      <c r="H1160">
        <v>0</v>
      </c>
      <c r="I1160">
        <v>77526</v>
      </c>
      <c r="J1160">
        <v>4731</v>
      </c>
      <c r="K1160">
        <v>18322</v>
      </c>
      <c r="L1160">
        <v>71909</v>
      </c>
      <c r="M1160">
        <v>85509</v>
      </c>
      <c r="N1160">
        <v>418</v>
      </c>
      <c r="O1160">
        <v>1785</v>
      </c>
      <c r="P1160">
        <v>0</v>
      </c>
      <c r="Q1160">
        <v>0</v>
      </c>
      <c r="R1160">
        <v>13256</v>
      </c>
      <c r="S1160">
        <v>3106</v>
      </c>
      <c r="T1160">
        <v>7320</v>
      </c>
      <c r="U1160">
        <v>0</v>
      </c>
      <c r="V1160">
        <v>74439</v>
      </c>
      <c r="W1160">
        <v>17441</v>
      </c>
      <c r="X1160">
        <v>36229</v>
      </c>
      <c r="Y1160">
        <v>0</v>
      </c>
      <c r="Z1160">
        <v>0</v>
      </c>
      <c r="AA1160">
        <v>42961.59</v>
      </c>
      <c r="AB1160">
        <v>17013.36</v>
      </c>
      <c r="AC1160">
        <v>20701.21</v>
      </c>
      <c r="AD1160">
        <v>55886.77</v>
      </c>
      <c r="AE1160">
        <v>72207</v>
      </c>
      <c r="AF1160">
        <v>1279261</v>
      </c>
      <c r="AG1160">
        <v>449815</v>
      </c>
      <c r="AH1160">
        <v>68037</v>
      </c>
      <c r="AI1160">
        <v>4229</v>
      </c>
      <c r="AJ1160">
        <v>3023</v>
      </c>
      <c r="AK1160">
        <v>3991</v>
      </c>
      <c r="AL1160">
        <v>30191</v>
      </c>
      <c r="AM1160">
        <v>4079</v>
      </c>
      <c r="AN1160">
        <v>0</v>
      </c>
      <c r="AO1160">
        <v>0</v>
      </c>
      <c r="AP1160">
        <v>4142</v>
      </c>
      <c r="AQ1160">
        <v>132574</v>
      </c>
      <c r="AR1160">
        <v>7736</v>
      </c>
      <c r="AS1160">
        <v>161509</v>
      </c>
      <c r="AT1160">
        <v>5942</v>
      </c>
      <c r="AU1160">
        <v>0</v>
      </c>
      <c r="AV1160">
        <v>0</v>
      </c>
      <c r="AW1160">
        <v>885</v>
      </c>
      <c r="AX1160">
        <v>83</v>
      </c>
      <c r="AY1160">
        <v>115016</v>
      </c>
      <c r="AZ1160">
        <v>33639</v>
      </c>
      <c r="BA1160">
        <v>3679</v>
      </c>
      <c r="BB1160">
        <v>1188</v>
      </c>
      <c r="BC1160" s="1">
        <v>10.909172037679722</v>
      </c>
      <c r="BD1160" s="1">
        <v>7.7243430837878033E-2</v>
      </c>
      <c r="BE1160" s="1">
        <v>20170</v>
      </c>
      <c r="BF1160" s="1">
        <v>131507</v>
      </c>
      <c r="BG1160" s="1">
        <v>4.2659326119522155E-3</v>
      </c>
      <c r="BH1160" s="1">
        <v>6.8224505159421175E-2</v>
      </c>
      <c r="BI1160" s="1">
        <v>9.7098405408077131</v>
      </c>
      <c r="BJ1160" s="1">
        <v>26.431459922285505</v>
      </c>
      <c r="BK1160" s="1">
        <v>17279.69162858251</v>
      </c>
      <c r="BL1160" s="1">
        <v>68.923737899883662</v>
      </c>
      <c r="BM1160" s="1">
        <v>72.094451245941286</v>
      </c>
      <c r="BN1160" s="1">
        <v>399.91195196199936</v>
      </c>
      <c r="BO1160" s="1">
        <v>2.2882698141829434</v>
      </c>
      <c r="BP1160">
        <f>IFERROR(VLOOKUP(C1160,'[2]Øyer per selskap'!$A$2:$D$43,4,FALSE),0)</f>
        <v>10</v>
      </c>
      <c r="BQ1160">
        <f>IFERROR(VLOOKUP(C1160,'[1]Pivot 28112017 - VIR 2018'!$D$4:$E$117,2,FALSE),0)</f>
        <v>78.48399999999998</v>
      </c>
      <c r="BR1160">
        <v>244.45</v>
      </c>
    </row>
    <row r="1161" spans="1:70" x14ac:dyDescent="0.25">
      <c r="A1161" t="s">
        <v>1173</v>
      </c>
      <c r="B1161" t="s">
        <v>1163</v>
      </c>
      <c r="C1161">
        <v>979151950</v>
      </c>
      <c r="D1161" t="s">
        <v>1164</v>
      </c>
      <c r="E1161">
        <v>2016</v>
      </c>
      <c r="F1161">
        <v>0</v>
      </c>
      <c r="G1161">
        <v>0</v>
      </c>
      <c r="H1161">
        <v>0</v>
      </c>
      <c r="I1161">
        <v>83336</v>
      </c>
      <c r="J1161">
        <v>4795</v>
      </c>
      <c r="K1161">
        <v>22048</v>
      </c>
      <c r="L1161">
        <v>73967</v>
      </c>
      <c r="M1161">
        <v>87933</v>
      </c>
      <c r="N1161">
        <v>306</v>
      </c>
      <c r="O1161">
        <v>2620</v>
      </c>
      <c r="P1161">
        <v>1269</v>
      </c>
      <c r="Q1161">
        <v>0</v>
      </c>
      <c r="R1161">
        <v>19461</v>
      </c>
      <c r="S1161">
        <v>2270</v>
      </c>
      <c r="T1161">
        <v>15857</v>
      </c>
      <c r="U1161">
        <v>0</v>
      </c>
      <c r="V1161">
        <v>112652</v>
      </c>
      <c r="W1161">
        <v>13139</v>
      </c>
      <c r="X1161">
        <v>46302</v>
      </c>
      <c r="Y1161">
        <v>0</v>
      </c>
      <c r="Z1161">
        <v>0</v>
      </c>
      <c r="AA1161">
        <v>42961.59</v>
      </c>
      <c r="AB1161">
        <v>14116.12</v>
      </c>
      <c r="AC1161">
        <v>20701.21</v>
      </c>
      <c r="AD1161">
        <v>55505.71</v>
      </c>
      <c r="AE1161">
        <v>73315</v>
      </c>
      <c r="AF1161">
        <v>1384975</v>
      </c>
      <c r="AG1161">
        <v>470988</v>
      </c>
      <c r="AH1161">
        <v>68074</v>
      </c>
      <c r="AI1161">
        <v>4243</v>
      </c>
      <c r="AJ1161">
        <v>3027</v>
      </c>
      <c r="AK1161">
        <v>3997</v>
      </c>
      <c r="AL1161">
        <v>22860</v>
      </c>
      <c r="AM1161">
        <v>3014</v>
      </c>
      <c r="AN1161">
        <v>0</v>
      </c>
      <c r="AO1161">
        <v>0</v>
      </c>
      <c r="AP1161">
        <v>4174</v>
      </c>
      <c r="AQ1161">
        <v>129406</v>
      </c>
      <c r="AR1161">
        <v>8912</v>
      </c>
      <c r="AS1161">
        <v>190596</v>
      </c>
      <c r="AT1161">
        <v>3059</v>
      </c>
      <c r="AU1161">
        <v>0</v>
      </c>
      <c r="AV1161">
        <v>0</v>
      </c>
      <c r="AW1161">
        <v>887</v>
      </c>
      <c r="AX1161">
        <v>83</v>
      </c>
      <c r="AY1161">
        <v>96992</v>
      </c>
      <c r="AZ1161">
        <v>24703</v>
      </c>
      <c r="BA1161">
        <v>4587</v>
      </c>
      <c r="BB1161">
        <v>1485</v>
      </c>
      <c r="BC1161" s="1">
        <v>10.909172037679722</v>
      </c>
      <c r="BD1161" s="1">
        <v>7.7243430837878033E-2</v>
      </c>
      <c r="BE1161" s="1">
        <v>20170</v>
      </c>
      <c r="BF1161" s="1">
        <v>131507</v>
      </c>
      <c r="BG1161" s="1">
        <v>4.2659326119522155E-3</v>
      </c>
      <c r="BH1161" s="1">
        <v>6.8224505159421175E-2</v>
      </c>
      <c r="BI1161" s="1">
        <v>9.7098405408077131</v>
      </c>
      <c r="BJ1161" s="1">
        <v>26.431459922285505</v>
      </c>
      <c r="BK1161" s="1">
        <v>17279.69162858251</v>
      </c>
      <c r="BL1161" s="1">
        <v>68.923737899883662</v>
      </c>
      <c r="BM1161" s="1">
        <v>72.094451245941286</v>
      </c>
      <c r="BN1161" s="1">
        <v>399.91195196199936</v>
      </c>
      <c r="BO1161" s="1">
        <v>2.2882698141829434</v>
      </c>
      <c r="BP1161">
        <f>IFERROR(VLOOKUP(C1161,'[2]Øyer per selskap'!$A$2:$D$43,4,FALSE),0)</f>
        <v>10</v>
      </c>
      <c r="BQ1161">
        <f>IFERROR(VLOOKUP(C1161,'[1]Pivot 28112017 - VIR 2018'!$D$4:$E$117,2,FALSE),0)</f>
        <v>78.48399999999998</v>
      </c>
      <c r="BR1161">
        <v>244.45</v>
      </c>
    </row>
    <row r="1162" spans="1:70" x14ac:dyDescent="0.25">
      <c r="A1162" t="s">
        <v>1141</v>
      </c>
      <c r="B1162" t="s">
        <v>1142</v>
      </c>
      <c r="C1162">
        <v>978645178</v>
      </c>
      <c r="D1162" t="s">
        <v>1143</v>
      </c>
      <c r="E1162">
        <v>2007</v>
      </c>
      <c r="F1162">
        <v>0</v>
      </c>
      <c r="G1162">
        <v>0</v>
      </c>
      <c r="H1162">
        <v>0</v>
      </c>
      <c r="I1162">
        <v>2970</v>
      </c>
      <c r="J1162">
        <v>0</v>
      </c>
      <c r="K1162">
        <v>0</v>
      </c>
      <c r="L1162">
        <v>0</v>
      </c>
      <c r="M1162">
        <v>4960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2488</v>
      </c>
      <c r="W1162">
        <v>489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3065</v>
      </c>
      <c r="AF1162">
        <v>37869</v>
      </c>
      <c r="AG1162">
        <v>0</v>
      </c>
      <c r="AH1162">
        <v>0</v>
      </c>
      <c r="AI1162">
        <v>287</v>
      </c>
      <c r="AJ1162">
        <v>152</v>
      </c>
      <c r="AK1162">
        <v>185</v>
      </c>
      <c r="AL1162">
        <v>172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160</v>
      </c>
      <c r="AS1162">
        <v>4290</v>
      </c>
      <c r="AT1162">
        <v>0</v>
      </c>
      <c r="AU1162">
        <v>0</v>
      </c>
      <c r="AV1162">
        <v>0</v>
      </c>
      <c r="AW1162">
        <v>33</v>
      </c>
      <c r="AX1162">
        <v>0</v>
      </c>
      <c r="AY1162">
        <v>2788</v>
      </c>
      <c r="AZ1162">
        <v>0</v>
      </c>
      <c r="BA1162">
        <v>0</v>
      </c>
      <c r="BB1162">
        <v>0</v>
      </c>
      <c r="BC1162" s="1">
        <v>0</v>
      </c>
      <c r="BD1162" s="1">
        <v>0</v>
      </c>
      <c r="BE1162" s="1">
        <v>0</v>
      </c>
      <c r="BF1162" s="1">
        <v>5961</v>
      </c>
      <c r="BG1162" s="1">
        <v>0.20567018956550914</v>
      </c>
      <c r="BH1162" s="1">
        <v>3.8584130179500084E-3</v>
      </c>
      <c r="BI1162" s="1">
        <v>3.9505116591175979</v>
      </c>
      <c r="BJ1162" s="1">
        <v>22</v>
      </c>
      <c r="BK1162" s="1">
        <v>51391.078510317064</v>
      </c>
      <c r="BL1162" s="1">
        <v>59</v>
      </c>
      <c r="BM1162" s="1">
        <v>34.385002516356316</v>
      </c>
      <c r="BN1162" s="1">
        <v>142.56868534362243</v>
      </c>
      <c r="BO1162" s="1">
        <v>5.1368730078845699</v>
      </c>
      <c r="BP1162">
        <f>IFERROR(VLOOKUP(C1162,'[2]Øyer per selskap'!$A$2:$D$43,4,FALSE),0)</f>
        <v>0</v>
      </c>
      <c r="BQ1162">
        <f>IFERROR(VLOOKUP(C1162,'[1]Pivot 28112017 - VIR 2018'!$D$4:$E$117,2,FALSE),0)</f>
        <v>0</v>
      </c>
      <c r="BR1162">
        <v>259.7</v>
      </c>
    </row>
    <row r="1163" spans="1:70" x14ac:dyDescent="0.25">
      <c r="A1163" t="s">
        <v>1144</v>
      </c>
      <c r="B1163" t="s">
        <v>1142</v>
      </c>
      <c r="C1163">
        <v>978645178</v>
      </c>
      <c r="D1163" t="s">
        <v>1143</v>
      </c>
      <c r="E1163">
        <v>2008</v>
      </c>
      <c r="F1163">
        <v>0</v>
      </c>
      <c r="G1163">
        <v>0</v>
      </c>
      <c r="H1163">
        <v>0</v>
      </c>
      <c r="I1163">
        <v>3040</v>
      </c>
      <c r="J1163">
        <v>0</v>
      </c>
      <c r="K1163">
        <v>0</v>
      </c>
      <c r="L1163">
        <v>0</v>
      </c>
      <c r="M1163">
        <v>5528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2565</v>
      </c>
      <c r="W1163">
        <v>574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3124</v>
      </c>
      <c r="AF1163">
        <v>39194</v>
      </c>
      <c r="AG1163">
        <v>0</v>
      </c>
      <c r="AH1163">
        <v>0</v>
      </c>
      <c r="AI1163">
        <v>292</v>
      </c>
      <c r="AJ1163">
        <v>152</v>
      </c>
      <c r="AK1163">
        <v>188</v>
      </c>
      <c r="AL1163">
        <v>26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243</v>
      </c>
      <c r="AS1163">
        <v>6451</v>
      </c>
      <c r="AT1163">
        <v>4</v>
      </c>
      <c r="AU1163">
        <v>0</v>
      </c>
      <c r="AV1163">
        <v>0</v>
      </c>
      <c r="AW1163">
        <v>36</v>
      </c>
      <c r="AX1163">
        <v>0</v>
      </c>
      <c r="AY1163">
        <v>4095</v>
      </c>
      <c r="AZ1163">
        <v>0</v>
      </c>
      <c r="BA1163">
        <v>0</v>
      </c>
      <c r="BB1163">
        <v>0</v>
      </c>
      <c r="BP1163">
        <f>IFERROR(VLOOKUP(C1163,'[2]Øyer per selskap'!$A$2:$D$43,4,FALSE),0)</f>
        <v>0</v>
      </c>
      <c r="BQ1163">
        <f>IFERROR(VLOOKUP(C1163,'[1]Pivot 28112017 - VIR 2018'!$D$4:$E$117,2,FALSE),0)</f>
        <v>0</v>
      </c>
      <c r="BR1163">
        <v>259.7</v>
      </c>
    </row>
    <row r="1164" spans="1:70" x14ac:dyDescent="0.25">
      <c r="A1164" t="s">
        <v>1145</v>
      </c>
      <c r="B1164" t="s">
        <v>1142</v>
      </c>
      <c r="C1164">
        <v>978645178</v>
      </c>
      <c r="D1164" t="s">
        <v>1143</v>
      </c>
      <c r="E1164">
        <v>2009</v>
      </c>
      <c r="F1164">
        <v>0</v>
      </c>
      <c r="G1164">
        <v>0</v>
      </c>
      <c r="H1164">
        <v>0</v>
      </c>
      <c r="I1164">
        <v>3108</v>
      </c>
      <c r="J1164">
        <v>0</v>
      </c>
      <c r="K1164">
        <v>0</v>
      </c>
      <c r="L1164">
        <v>0</v>
      </c>
      <c r="M1164">
        <v>5823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3019</v>
      </c>
      <c r="W1164">
        <v>477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3137</v>
      </c>
      <c r="AF1164">
        <v>39753</v>
      </c>
      <c r="AG1164">
        <v>0</v>
      </c>
      <c r="AH1164">
        <v>0</v>
      </c>
      <c r="AI1164">
        <v>292</v>
      </c>
      <c r="AJ1164">
        <v>151</v>
      </c>
      <c r="AK1164">
        <v>188</v>
      </c>
      <c r="AL1164">
        <v>82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280</v>
      </c>
      <c r="AS1164">
        <v>7266</v>
      </c>
      <c r="AT1164">
        <v>0</v>
      </c>
      <c r="AU1164">
        <v>0</v>
      </c>
      <c r="AV1164">
        <v>0</v>
      </c>
      <c r="AW1164">
        <v>37</v>
      </c>
      <c r="AX1164">
        <v>0</v>
      </c>
      <c r="AY1164">
        <v>4399</v>
      </c>
      <c r="AZ1164">
        <v>0</v>
      </c>
      <c r="BA1164">
        <v>0</v>
      </c>
      <c r="BB1164">
        <v>0</v>
      </c>
      <c r="BP1164">
        <f>IFERROR(VLOOKUP(C1164,'[2]Øyer per selskap'!$A$2:$D$43,4,FALSE),0)</f>
        <v>0</v>
      </c>
      <c r="BQ1164">
        <f>IFERROR(VLOOKUP(C1164,'[1]Pivot 28112017 - VIR 2018'!$D$4:$E$117,2,FALSE),0)</f>
        <v>0</v>
      </c>
      <c r="BR1164">
        <v>259.7</v>
      </c>
    </row>
    <row r="1165" spans="1:70" x14ac:dyDescent="0.25">
      <c r="A1165" t="s">
        <v>1146</v>
      </c>
      <c r="B1165" t="s">
        <v>1142</v>
      </c>
      <c r="C1165">
        <v>978645178</v>
      </c>
      <c r="D1165" t="s">
        <v>1143</v>
      </c>
      <c r="E1165">
        <v>2010</v>
      </c>
      <c r="F1165">
        <v>0</v>
      </c>
      <c r="G1165">
        <v>0</v>
      </c>
      <c r="H1165">
        <v>0</v>
      </c>
      <c r="I1165">
        <v>3176</v>
      </c>
      <c r="J1165">
        <v>0</v>
      </c>
      <c r="K1165">
        <v>0</v>
      </c>
      <c r="L1165">
        <v>0</v>
      </c>
      <c r="M1165">
        <v>7350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3890</v>
      </c>
      <c r="W1165">
        <v>719</v>
      </c>
      <c r="X1165">
        <v>0</v>
      </c>
      <c r="Y1165">
        <v>0</v>
      </c>
      <c r="Z1165">
        <v>263.23</v>
      </c>
      <c r="AA1165">
        <v>0</v>
      </c>
      <c r="AB1165">
        <v>0</v>
      </c>
      <c r="AC1165">
        <v>0</v>
      </c>
      <c r="AD1165">
        <v>0</v>
      </c>
      <c r="AE1165">
        <v>3149</v>
      </c>
      <c r="AF1165">
        <v>40501</v>
      </c>
      <c r="AG1165">
        <v>0</v>
      </c>
      <c r="AH1165">
        <v>0</v>
      </c>
      <c r="AI1165">
        <v>294</v>
      </c>
      <c r="AJ1165">
        <v>150</v>
      </c>
      <c r="AK1165">
        <v>189</v>
      </c>
      <c r="AL1165">
        <v>170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301</v>
      </c>
      <c r="AS1165">
        <v>7560</v>
      </c>
      <c r="AT1165">
        <v>0</v>
      </c>
      <c r="AU1165">
        <v>0</v>
      </c>
      <c r="AV1165">
        <v>0</v>
      </c>
      <c r="AW1165">
        <v>39</v>
      </c>
      <c r="AX1165">
        <v>0</v>
      </c>
      <c r="AY1165">
        <v>4847</v>
      </c>
      <c r="AZ1165">
        <v>0</v>
      </c>
      <c r="BA1165">
        <v>0</v>
      </c>
      <c r="BB1165">
        <v>0</v>
      </c>
      <c r="BP1165">
        <f>IFERROR(VLOOKUP(C1165,'[2]Øyer per selskap'!$A$2:$D$43,4,FALSE),0)</f>
        <v>0</v>
      </c>
      <c r="BQ1165">
        <f>IFERROR(VLOOKUP(C1165,'[1]Pivot 28112017 - VIR 2018'!$D$4:$E$117,2,FALSE),0)</f>
        <v>0</v>
      </c>
      <c r="BR1165">
        <v>259.7</v>
      </c>
    </row>
    <row r="1166" spans="1:70" x14ac:dyDescent="0.25">
      <c r="A1166" t="s">
        <v>1147</v>
      </c>
      <c r="B1166" t="s">
        <v>1142</v>
      </c>
      <c r="C1166">
        <v>978645178</v>
      </c>
      <c r="D1166" t="s">
        <v>1143</v>
      </c>
      <c r="E1166">
        <v>2011</v>
      </c>
      <c r="F1166">
        <v>0</v>
      </c>
      <c r="G1166">
        <v>0</v>
      </c>
      <c r="H1166">
        <v>0</v>
      </c>
      <c r="I1166">
        <v>3124</v>
      </c>
      <c r="J1166">
        <v>0</v>
      </c>
      <c r="K1166">
        <v>0</v>
      </c>
      <c r="L1166">
        <v>0</v>
      </c>
      <c r="M1166">
        <v>5508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3715</v>
      </c>
      <c r="W1166">
        <v>533</v>
      </c>
      <c r="X1166">
        <v>0</v>
      </c>
      <c r="Y1166">
        <v>0</v>
      </c>
      <c r="Z1166">
        <v>263.23</v>
      </c>
      <c r="AA1166">
        <v>0</v>
      </c>
      <c r="AB1166">
        <v>0</v>
      </c>
      <c r="AC1166">
        <v>0</v>
      </c>
      <c r="AD1166">
        <v>0</v>
      </c>
      <c r="AE1166">
        <v>3159</v>
      </c>
      <c r="AF1166">
        <v>40673</v>
      </c>
      <c r="AG1166">
        <v>0</v>
      </c>
      <c r="AH1166">
        <v>0</v>
      </c>
      <c r="AI1166">
        <v>294</v>
      </c>
      <c r="AJ1166">
        <v>149</v>
      </c>
      <c r="AK1166">
        <v>188</v>
      </c>
      <c r="AL1166">
        <v>371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309</v>
      </c>
      <c r="AS1166">
        <v>7495</v>
      </c>
      <c r="AT1166">
        <v>0</v>
      </c>
      <c r="AU1166">
        <v>0</v>
      </c>
      <c r="AV1166">
        <v>0</v>
      </c>
      <c r="AW1166">
        <v>39</v>
      </c>
      <c r="AX1166">
        <v>0</v>
      </c>
      <c r="AY1166">
        <v>3994</v>
      </c>
      <c r="AZ1166">
        <v>0</v>
      </c>
      <c r="BA1166">
        <v>0</v>
      </c>
      <c r="BB1166">
        <v>0</v>
      </c>
      <c r="BP1166">
        <f>IFERROR(VLOOKUP(C1166,'[2]Øyer per selskap'!$A$2:$D$43,4,FALSE),0)</f>
        <v>0</v>
      </c>
      <c r="BQ1166">
        <f>IFERROR(VLOOKUP(C1166,'[1]Pivot 28112017 - VIR 2018'!$D$4:$E$117,2,FALSE),0)</f>
        <v>0</v>
      </c>
      <c r="BR1166">
        <v>259.7</v>
      </c>
    </row>
    <row r="1167" spans="1:70" x14ac:dyDescent="0.25">
      <c r="A1167" t="s">
        <v>1148</v>
      </c>
      <c r="B1167" t="s">
        <v>1142</v>
      </c>
      <c r="C1167">
        <v>978645178</v>
      </c>
      <c r="D1167" t="s">
        <v>1143</v>
      </c>
      <c r="E1167">
        <v>2012</v>
      </c>
      <c r="F1167">
        <v>0</v>
      </c>
      <c r="G1167">
        <v>0</v>
      </c>
      <c r="H1167">
        <v>0</v>
      </c>
      <c r="I1167">
        <v>2896</v>
      </c>
      <c r="J1167">
        <v>0</v>
      </c>
      <c r="K1167">
        <v>0</v>
      </c>
      <c r="L1167">
        <v>0</v>
      </c>
      <c r="M1167">
        <v>6740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3728</v>
      </c>
      <c r="W1167">
        <v>890</v>
      </c>
      <c r="X1167">
        <v>0</v>
      </c>
      <c r="Y1167">
        <v>0</v>
      </c>
      <c r="Z1167">
        <v>263.23</v>
      </c>
      <c r="AA1167">
        <v>0</v>
      </c>
      <c r="AB1167">
        <v>0</v>
      </c>
      <c r="AC1167">
        <v>0</v>
      </c>
      <c r="AD1167">
        <v>0</v>
      </c>
      <c r="AE1167">
        <v>3191</v>
      </c>
      <c r="AF1167">
        <v>39591</v>
      </c>
      <c r="AG1167">
        <v>0</v>
      </c>
      <c r="AH1167">
        <v>0</v>
      </c>
      <c r="AI1167">
        <v>299</v>
      </c>
      <c r="AJ1167">
        <v>147</v>
      </c>
      <c r="AK1167">
        <v>189</v>
      </c>
      <c r="AL1167">
        <v>35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312</v>
      </c>
      <c r="AS1167">
        <v>7269</v>
      </c>
      <c r="AT1167">
        <v>30</v>
      </c>
      <c r="AU1167">
        <v>0</v>
      </c>
      <c r="AV1167">
        <v>0</v>
      </c>
      <c r="AW1167">
        <v>42</v>
      </c>
      <c r="AX1167">
        <v>0</v>
      </c>
      <c r="AY1167">
        <v>4810</v>
      </c>
      <c r="AZ1167">
        <v>0</v>
      </c>
      <c r="BA1167">
        <v>0</v>
      </c>
      <c r="BB1167">
        <v>0</v>
      </c>
      <c r="BP1167">
        <f>IFERROR(VLOOKUP(C1167,'[2]Øyer per selskap'!$A$2:$D$43,4,FALSE),0)</f>
        <v>0</v>
      </c>
      <c r="BQ1167">
        <f>IFERROR(VLOOKUP(C1167,'[1]Pivot 28112017 - VIR 2018'!$D$4:$E$117,2,FALSE),0)</f>
        <v>0</v>
      </c>
      <c r="BR1167">
        <v>259.7</v>
      </c>
    </row>
    <row r="1168" spans="1:70" x14ac:dyDescent="0.25">
      <c r="A1168" t="s">
        <v>1149</v>
      </c>
      <c r="B1168" t="s">
        <v>1142</v>
      </c>
      <c r="C1168">
        <v>978645178</v>
      </c>
      <c r="D1168" t="s">
        <v>1143</v>
      </c>
      <c r="E1168">
        <v>2013</v>
      </c>
      <c r="F1168">
        <v>0</v>
      </c>
      <c r="G1168">
        <v>0</v>
      </c>
      <c r="H1168">
        <v>0</v>
      </c>
      <c r="I1168">
        <v>2874</v>
      </c>
      <c r="J1168">
        <v>0</v>
      </c>
      <c r="K1168">
        <v>0</v>
      </c>
      <c r="L1168">
        <v>0</v>
      </c>
      <c r="M1168">
        <v>6691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3929</v>
      </c>
      <c r="W1168">
        <v>630</v>
      </c>
      <c r="X1168">
        <v>0</v>
      </c>
      <c r="Y1168">
        <v>0</v>
      </c>
      <c r="Z1168">
        <v>263.23</v>
      </c>
      <c r="AA1168">
        <v>0</v>
      </c>
      <c r="AB1168">
        <v>0</v>
      </c>
      <c r="AC1168">
        <v>0</v>
      </c>
      <c r="AD1168">
        <v>0</v>
      </c>
      <c r="AE1168">
        <v>3205</v>
      </c>
      <c r="AF1168">
        <v>37742</v>
      </c>
      <c r="AG1168">
        <v>0</v>
      </c>
      <c r="AH1168">
        <v>0</v>
      </c>
      <c r="AI1168">
        <v>299</v>
      </c>
      <c r="AJ1168">
        <v>147</v>
      </c>
      <c r="AK1168">
        <v>189</v>
      </c>
      <c r="AL1168">
        <v>473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319</v>
      </c>
      <c r="AS1168">
        <v>7150</v>
      </c>
      <c r="AT1168">
        <v>98</v>
      </c>
      <c r="AU1168">
        <v>0</v>
      </c>
      <c r="AV1168">
        <v>0</v>
      </c>
      <c r="AW1168">
        <v>42</v>
      </c>
      <c r="AX1168">
        <v>0</v>
      </c>
      <c r="AY1168">
        <v>4558</v>
      </c>
      <c r="AZ1168">
        <v>0</v>
      </c>
      <c r="BA1168">
        <v>0</v>
      </c>
      <c r="BB1168">
        <v>0</v>
      </c>
      <c r="BC1168" s="1">
        <v>0</v>
      </c>
      <c r="BD1168" s="1">
        <v>0</v>
      </c>
      <c r="BE1168" s="1">
        <v>0</v>
      </c>
      <c r="BF1168" s="1">
        <v>5961</v>
      </c>
      <c r="BG1168" s="1">
        <v>0.20567018956550914</v>
      </c>
      <c r="BH1168" s="1">
        <v>3.8584130179500084E-3</v>
      </c>
      <c r="BI1168" s="1">
        <v>3.9505116591175979</v>
      </c>
      <c r="BJ1168" s="1">
        <v>22</v>
      </c>
      <c r="BK1168" s="1">
        <v>51391.078510317064</v>
      </c>
      <c r="BL1168" s="1">
        <v>59</v>
      </c>
      <c r="BM1168" s="1">
        <v>34.385002516356316</v>
      </c>
      <c r="BN1168" s="1">
        <v>142.56868534362243</v>
      </c>
      <c r="BO1168" s="1">
        <v>5.1368730078845699</v>
      </c>
      <c r="BP1168">
        <f>IFERROR(VLOOKUP(C1168,'[2]Øyer per selskap'!$A$2:$D$43,4,FALSE),0)</f>
        <v>0</v>
      </c>
      <c r="BQ1168">
        <f>IFERROR(VLOOKUP(C1168,'[1]Pivot 28112017 - VIR 2018'!$D$4:$E$117,2,FALSE),0)</f>
        <v>0</v>
      </c>
      <c r="BR1168">
        <v>259.7</v>
      </c>
    </row>
    <row r="1169" spans="1:70" x14ac:dyDescent="0.25">
      <c r="A1169" t="s">
        <v>1150</v>
      </c>
      <c r="B1169" t="s">
        <v>1142</v>
      </c>
      <c r="C1169">
        <v>978645178</v>
      </c>
      <c r="D1169" t="s">
        <v>1143</v>
      </c>
      <c r="E1169">
        <v>2014</v>
      </c>
      <c r="F1169">
        <v>0</v>
      </c>
      <c r="G1169">
        <v>0</v>
      </c>
      <c r="H1169">
        <v>0</v>
      </c>
      <c r="I1169">
        <v>2953</v>
      </c>
      <c r="J1169">
        <v>0</v>
      </c>
      <c r="K1169">
        <v>0</v>
      </c>
      <c r="L1169">
        <v>0</v>
      </c>
      <c r="M1169">
        <v>6046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4332</v>
      </c>
      <c r="W1169">
        <v>1188</v>
      </c>
      <c r="X1169">
        <v>0</v>
      </c>
      <c r="Y1169">
        <v>0</v>
      </c>
      <c r="Z1169">
        <v>263.23</v>
      </c>
      <c r="AA1169">
        <v>0</v>
      </c>
      <c r="AB1169">
        <v>0</v>
      </c>
      <c r="AC1169">
        <v>0</v>
      </c>
      <c r="AD1169">
        <v>0</v>
      </c>
      <c r="AE1169">
        <v>3212</v>
      </c>
      <c r="AF1169">
        <v>38597</v>
      </c>
      <c r="AG1169">
        <v>0</v>
      </c>
      <c r="AH1169">
        <v>0</v>
      </c>
      <c r="AI1169">
        <v>300</v>
      </c>
      <c r="AJ1169">
        <v>146</v>
      </c>
      <c r="AK1169">
        <v>190</v>
      </c>
      <c r="AL1169">
        <v>297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325</v>
      </c>
      <c r="AS1169">
        <v>7011</v>
      </c>
      <c r="AT1169">
        <v>0</v>
      </c>
      <c r="AU1169">
        <v>0</v>
      </c>
      <c r="AV1169">
        <v>0</v>
      </c>
      <c r="AW1169">
        <v>44</v>
      </c>
      <c r="AX1169">
        <v>0</v>
      </c>
      <c r="AY1169">
        <v>4505</v>
      </c>
      <c r="AZ1169">
        <v>0</v>
      </c>
      <c r="BA1169">
        <v>0</v>
      </c>
      <c r="BB1169">
        <v>0</v>
      </c>
      <c r="BC1169" s="1">
        <v>0</v>
      </c>
      <c r="BD1169" s="1">
        <v>0</v>
      </c>
      <c r="BE1169" s="1">
        <v>0</v>
      </c>
      <c r="BF1169" s="1">
        <v>5961</v>
      </c>
      <c r="BG1169" s="1">
        <v>0.20567018956550914</v>
      </c>
      <c r="BH1169" s="1">
        <v>3.8584130179500084E-3</v>
      </c>
      <c r="BI1169" s="1">
        <v>3.9505116591175979</v>
      </c>
      <c r="BJ1169" s="1">
        <v>22</v>
      </c>
      <c r="BK1169" s="1">
        <v>51391.078510317064</v>
      </c>
      <c r="BL1169" s="1">
        <v>59</v>
      </c>
      <c r="BM1169" s="1">
        <v>34.385002516356316</v>
      </c>
      <c r="BN1169" s="1">
        <v>142.56868534362243</v>
      </c>
      <c r="BO1169" s="1">
        <v>5.1368730078845699</v>
      </c>
      <c r="BP1169">
        <f>IFERROR(VLOOKUP(C1169,'[2]Øyer per selskap'!$A$2:$D$43,4,FALSE),0)</f>
        <v>0</v>
      </c>
      <c r="BQ1169">
        <f>IFERROR(VLOOKUP(C1169,'[1]Pivot 28112017 - VIR 2018'!$D$4:$E$117,2,FALSE),0)</f>
        <v>0</v>
      </c>
      <c r="BR1169">
        <v>259.7</v>
      </c>
    </row>
    <row r="1170" spans="1:70" x14ac:dyDescent="0.25">
      <c r="A1170" t="s">
        <v>1151</v>
      </c>
      <c r="B1170" t="s">
        <v>1142</v>
      </c>
      <c r="C1170">
        <v>978645178</v>
      </c>
      <c r="D1170" t="s">
        <v>1143</v>
      </c>
      <c r="E1170">
        <v>2015</v>
      </c>
      <c r="F1170">
        <v>0</v>
      </c>
      <c r="G1170">
        <v>0</v>
      </c>
      <c r="H1170">
        <v>0</v>
      </c>
      <c r="I1170">
        <v>2918</v>
      </c>
      <c r="J1170">
        <v>0</v>
      </c>
      <c r="K1170">
        <v>0</v>
      </c>
      <c r="L1170">
        <v>0</v>
      </c>
      <c r="M1170">
        <v>6548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4477</v>
      </c>
      <c r="W1170">
        <v>480</v>
      </c>
      <c r="X1170">
        <v>0</v>
      </c>
      <c r="Y1170">
        <v>0</v>
      </c>
      <c r="Z1170">
        <v>263.23</v>
      </c>
      <c r="AA1170">
        <v>0</v>
      </c>
      <c r="AB1170">
        <v>0</v>
      </c>
      <c r="AC1170">
        <v>0</v>
      </c>
      <c r="AD1170">
        <v>0</v>
      </c>
      <c r="AE1170">
        <v>3231</v>
      </c>
      <c r="AF1170">
        <v>37811</v>
      </c>
      <c r="AG1170">
        <v>0</v>
      </c>
      <c r="AH1170">
        <v>0</v>
      </c>
      <c r="AI1170">
        <v>303</v>
      </c>
      <c r="AJ1170">
        <v>145</v>
      </c>
      <c r="AK1170">
        <v>190</v>
      </c>
      <c r="AL1170">
        <v>80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397</v>
      </c>
      <c r="AS1170">
        <v>8717</v>
      </c>
      <c r="AT1170">
        <v>0</v>
      </c>
      <c r="AU1170">
        <v>0</v>
      </c>
      <c r="AV1170">
        <v>0</v>
      </c>
      <c r="AW1170">
        <v>45</v>
      </c>
      <c r="AX1170">
        <v>0</v>
      </c>
      <c r="AY1170">
        <v>4495</v>
      </c>
      <c r="AZ1170">
        <v>0</v>
      </c>
      <c r="BA1170">
        <v>0</v>
      </c>
      <c r="BB1170">
        <v>0</v>
      </c>
      <c r="BC1170" s="1">
        <v>0</v>
      </c>
      <c r="BD1170" s="1">
        <v>0</v>
      </c>
      <c r="BE1170" s="1">
        <v>0</v>
      </c>
      <c r="BF1170" s="1">
        <v>5961</v>
      </c>
      <c r="BG1170" s="1">
        <v>0.20567018956550914</v>
      </c>
      <c r="BH1170" s="1">
        <v>3.8584130179500084E-3</v>
      </c>
      <c r="BI1170" s="1">
        <v>3.9505116591175979</v>
      </c>
      <c r="BJ1170" s="1">
        <v>22</v>
      </c>
      <c r="BK1170" s="1">
        <v>51391.078510317064</v>
      </c>
      <c r="BL1170" s="1">
        <v>59</v>
      </c>
      <c r="BM1170" s="1">
        <v>34.385002516356316</v>
      </c>
      <c r="BN1170" s="1">
        <v>142.56868534362243</v>
      </c>
      <c r="BO1170" s="1">
        <v>5.1368730078845699</v>
      </c>
      <c r="BP1170">
        <f>IFERROR(VLOOKUP(C1170,'[2]Øyer per selskap'!$A$2:$D$43,4,FALSE),0)</f>
        <v>0</v>
      </c>
      <c r="BQ1170">
        <f>IFERROR(VLOOKUP(C1170,'[1]Pivot 28112017 - VIR 2018'!$D$4:$E$117,2,FALSE),0)</f>
        <v>0</v>
      </c>
      <c r="BR1170">
        <v>259.7</v>
      </c>
    </row>
    <row r="1171" spans="1:70" x14ac:dyDescent="0.25">
      <c r="A1171" t="s">
        <v>1152</v>
      </c>
      <c r="B1171" t="s">
        <v>1142</v>
      </c>
      <c r="C1171">
        <v>978645178</v>
      </c>
      <c r="D1171" t="s">
        <v>1143</v>
      </c>
      <c r="E1171">
        <v>2016</v>
      </c>
      <c r="F1171">
        <v>0</v>
      </c>
      <c r="G1171">
        <v>0</v>
      </c>
      <c r="H1171">
        <v>0</v>
      </c>
      <c r="I1171">
        <v>2964</v>
      </c>
      <c r="J1171">
        <v>0</v>
      </c>
      <c r="K1171">
        <v>0</v>
      </c>
      <c r="L1171">
        <v>0</v>
      </c>
      <c r="M1171">
        <v>7011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3719</v>
      </c>
      <c r="W1171">
        <v>775</v>
      </c>
      <c r="X1171">
        <v>0</v>
      </c>
      <c r="Y1171">
        <v>0</v>
      </c>
      <c r="Z1171">
        <v>263.23</v>
      </c>
      <c r="AA1171">
        <v>0</v>
      </c>
      <c r="AB1171">
        <v>0</v>
      </c>
      <c r="AC1171">
        <v>0</v>
      </c>
      <c r="AD1171">
        <v>0</v>
      </c>
      <c r="AE1171">
        <v>3252</v>
      </c>
      <c r="AF1171">
        <v>44884</v>
      </c>
      <c r="AG1171">
        <v>0</v>
      </c>
      <c r="AH1171">
        <v>0</v>
      </c>
      <c r="AI1171">
        <v>304</v>
      </c>
      <c r="AJ1171">
        <v>145</v>
      </c>
      <c r="AK1171">
        <v>190</v>
      </c>
      <c r="AL1171">
        <v>175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435</v>
      </c>
      <c r="AS1171">
        <v>9326</v>
      </c>
      <c r="AT1171">
        <v>0</v>
      </c>
      <c r="AU1171">
        <v>0</v>
      </c>
      <c r="AV1171">
        <v>0</v>
      </c>
      <c r="AW1171">
        <v>45</v>
      </c>
      <c r="AX1171">
        <v>0</v>
      </c>
      <c r="AY1171">
        <v>4183</v>
      </c>
      <c r="AZ1171">
        <v>0</v>
      </c>
      <c r="BA1171">
        <v>0</v>
      </c>
      <c r="BB1171">
        <v>0</v>
      </c>
      <c r="BC1171" s="1">
        <v>0</v>
      </c>
      <c r="BD1171" s="1">
        <v>0</v>
      </c>
      <c r="BE1171" s="1">
        <v>0</v>
      </c>
      <c r="BF1171" s="1">
        <v>5961</v>
      </c>
      <c r="BG1171" s="1">
        <v>0.20567018956550914</v>
      </c>
      <c r="BH1171" s="1">
        <v>3.8584130179500084E-3</v>
      </c>
      <c r="BI1171" s="1">
        <v>3.9505116591175979</v>
      </c>
      <c r="BJ1171" s="1">
        <v>22</v>
      </c>
      <c r="BK1171" s="1">
        <v>51391.078510317064</v>
      </c>
      <c r="BL1171" s="1">
        <v>59</v>
      </c>
      <c r="BM1171" s="1">
        <v>34.385002516356316</v>
      </c>
      <c r="BN1171" s="1">
        <v>142.56868534362243</v>
      </c>
      <c r="BO1171" s="1">
        <v>5.1368730078845699</v>
      </c>
      <c r="BP1171">
        <f>IFERROR(VLOOKUP(C1171,'[2]Øyer per selskap'!$A$2:$D$43,4,FALSE),0)</f>
        <v>0</v>
      </c>
      <c r="BQ1171">
        <f>IFERROR(VLOOKUP(C1171,'[1]Pivot 28112017 - VIR 2018'!$D$4:$E$117,2,FALSE),0)</f>
        <v>0</v>
      </c>
      <c r="BR1171">
        <v>259.7</v>
      </c>
    </row>
    <row r="1172" spans="1:70" x14ac:dyDescent="0.25">
      <c r="A1172" t="s">
        <v>207</v>
      </c>
      <c r="B1172" t="s">
        <v>208</v>
      </c>
      <c r="C1172">
        <v>878631072</v>
      </c>
      <c r="D1172" t="s">
        <v>209</v>
      </c>
      <c r="E1172">
        <v>2007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435</v>
      </c>
      <c r="L1172">
        <v>9067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760</v>
      </c>
      <c r="S1172">
        <v>126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23093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1593</v>
      </c>
      <c r="BA1172">
        <v>0</v>
      </c>
      <c r="BB1172">
        <v>0</v>
      </c>
      <c r="BC1172" s="1">
        <v>12.262931034482758</v>
      </c>
      <c r="BD1172" s="1">
        <v>2.9094827586206896E-2</v>
      </c>
      <c r="BE1172" s="1">
        <v>928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</v>
      </c>
      <c r="BP1172">
        <f>IFERROR(VLOOKUP(C1172,'[2]Øyer per selskap'!$A$2:$D$43,4,FALSE),0)</f>
        <v>0</v>
      </c>
      <c r="BQ1172">
        <f>IFERROR(VLOOKUP(C1172,'[1]Pivot 28112017 - VIR 2018'!$D$4:$E$117,2,FALSE),0)</f>
        <v>0</v>
      </c>
      <c r="BR1172">
        <v>276.60000000000002</v>
      </c>
    </row>
    <row r="1173" spans="1:70" x14ac:dyDescent="0.25">
      <c r="A1173" t="s">
        <v>210</v>
      </c>
      <c r="B1173" t="s">
        <v>208</v>
      </c>
      <c r="C1173">
        <v>878631072</v>
      </c>
      <c r="D1173" t="s">
        <v>209</v>
      </c>
      <c r="E1173">
        <v>2008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951</v>
      </c>
      <c r="L1173">
        <v>7742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646</v>
      </c>
      <c r="S1173">
        <v>159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21626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2030</v>
      </c>
      <c r="BA1173">
        <v>0</v>
      </c>
      <c r="BB1173">
        <v>0</v>
      </c>
      <c r="BP1173">
        <f>IFERROR(VLOOKUP(C1173,'[2]Øyer per selskap'!$A$2:$D$43,4,FALSE),0)</f>
        <v>0</v>
      </c>
      <c r="BQ1173">
        <f>IFERROR(VLOOKUP(C1173,'[1]Pivot 28112017 - VIR 2018'!$D$4:$E$117,2,FALSE),0)</f>
        <v>0</v>
      </c>
      <c r="BR1173">
        <v>276.60000000000002</v>
      </c>
    </row>
    <row r="1174" spans="1:70" x14ac:dyDescent="0.25">
      <c r="A1174" t="s">
        <v>211</v>
      </c>
      <c r="B1174" t="s">
        <v>208</v>
      </c>
      <c r="C1174">
        <v>878631072</v>
      </c>
      <c r="D1174" t="s">
        <v>209</v>
      </c>
      <c r="E1174">
        <v>2009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2796</v>
      </c>
      <c r="L1174">
        <v>10331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617</v>
      </c>
      <c r="S1174">
        <v>73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75438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2224</v>
      </c>
      <c r="BA1174">
        <v>143</v>
      </c>
      <c r="BB1174">
        <v>0</v>
      </c>
      <c r="BP1174">
        <f>IFERROR(VLOOKUP(C1174,'[2]Øyer per selskap'!$A$2:$D$43,4,FALSE),0)</f>
        <v>0</v>
      </c>
      <c r="BQ1174">
        <f>IFERROR(VLOOKUP(C1174,'[1]Pivot 28112017 - VIR 2018'!$D$4:$E$117,2,FALSE),0)</f>
        <v>0</v>
      </c>
      <c r="BR1174">
        <v>276.60000000000002</v>
      </c>
    </row>
    <row r="1175" spans="1:70" x14ac:dyDescent="0.25">
      <c r="A1175" t="s">
        <v>212</v>
      </c>
      <c r="B1175" t="s">
        <v>208</v>
      </c>
      <c r="C1175">
        <v>878631072</v>
      </c>
      <c r="D1175" t="s">
        <v>209</v>
      </c>
      <c r="E1175">
        <v>2010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3611</v>
      </c>
      <c r="L1175">
        <v>7373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1201</v>
      </c>
      <c r="S1175">
        <v>48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2881.42</v>
      </c>
      <c r="AB1175">
        <v>464.97</v>
      </c>
      <c r="AC1175">
        <v>0</v>
      </c>
      <c r="AD1175">
        <v>1805.5</v>
      </c>
      <c r="AE1175">
        <v>0</v>
      </c>
      <c r="AF1175">
        <v>0</v>
      </c>
      <c r="AG1175">
        <v>71826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2433</v>
      </c>
      <c r="BA1175">
        <v>0</v>
      </c>
      <c r="BB1175">
        <v>0</v>
      </c>
      <c r="BP1175">
        <f>IFERROR(VLOOKUP(C1175,'[2]Øyer per selskap'!$A$2:$D$43,4,FALSE),0)</f>
        <v>0</v>
      </c>
      <c r="BQ1175">
        <f>IFERROR(VLOOKUP(C1175,'[1]Pivot 28112017 - VIR 2018'!$D$4:$E$117,2,FALSE),0)</f>
        <v>0</v>
      </c>
      <c r="BR1175">
        <v>276.60000000000002</v>
      </c>
    </row>
    <row r="1176" spans="1:70" x14ac:dyDescent="0.25">
      <c r="A1176" t="s">
        <v>213</v>
      </c>
      <c r="B1176" t="s">
        <v>208</v>
      </c>
      <c r="C1176">
        <v>878631072</v>
      </c>
      <c r="D1176" t="s">
        <v>209</v>
      </c>
      <c r="E1176">
        <v>2011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3213</v>
      </c>
      <c r="L1176">
        <v>9459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1321</v>
      </c>
      <c r="S1176">
        <v>206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2881.42</v>
      </c>
      <c r="AB1176">
        <v>464.97</v>
      </c>
      <c r="AC1176">
        <v>0</v>
      </c>
      <c r="AD1176">
        <v>1805.5</v>
      </c>
      <c r="AE1176">
        <v>0</v>
      </c>
      <c r="AF1176">
        <v>0</v>
      </c>
      <c r="AG1176">
        <v>68614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1966</v>
      </c>
      <c r="BA1176">
        <v>0</v>
      </c>
      <c r="BB1176">
        <v>0</v>
      </c>
      <c r="BP1176">
        <f>IFERROR(VLOOKUP(C1176,'[2]Øyer per selskap'!$A$2:$D$43,4,FALSE),0)</f>
        <v>0</v>
      </c>
      <c r="BQ1176">
        <f>IFERROR(VLOOKUP(C1176,'[1]Pivot 28112017 - VIR 2018'!$D$4:$E$117,2,FALSE),0)</f>
        <v>0</v>
      </c>
      <c r="BR1176">
        <v>276.60000000000002</v>
      </c>
    </row>
    <row r="1177" spans="1:70" x14ac:dyDescent="0.25">
      <c r="A1177" t="s">
        <v>214</v>
      </c>
      <c r="B1177" t="s">
        <v>208</v>
      </c>
      <c r="C1177">
        <v>878631072</v>
      </c>
      <c r="D1177" t="s">
        <v>209</v>
      </c>
      <c r="E1177">
        <v>2012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3213</v>
      </c>
      <c r="L1177">
        <v>10391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1378</v>
      </c>
      <c r="S1177">
        <v>221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2881.42</v>
      </c>
      <c r="AB1177">
        <v>464.97</v>
      </c>
      <c r="AC1177">
        <v>0</v>
      </c>
      <c r="AD1177">
        <v>1805.5</v>
      </c>
      <c r="AE1177">
        <v>0</v>
      </c>
      <c r="AF1177">
        <v>0</v>
      </c>
      <c r="AG1177">
        <v>65401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3895</v>
      </c>
      <c r="BA1177">
        <v>0</v>
      </c>
      <c r="BB1177">
        <v>0</v>
      </c>
      <c r="BP1177">
        <f>IFERROR(VLOOKUP(C1177,'[2]Øyer per selskap'!$A$2:$D$43,4,FALSE),0)</f>
        <v>0</v>
      </c>
      <c r="BQ1177">
        <f>IFERROR(VLOOKUP(C1177,'[1]Pivot 28112017 - VIR 2018'!$D$4:$E$117,2,FALSE),0)</f>
        <v>0</v>
      </c>
      <c r="BR1177">
        <v>276.60000000000002</v>
      </c>
    </row>
    <row r="1178" spans="1:70" x14ac:dyDescent="0.25">
      <c r="A1178" t="s">
        <v>215</v>
      </c>
      <c r="B1178" t="s">
        <v>208</v>
      </c>
      <c r="C1178">
        <v>878631072</v>
      </c>
      <c r="D1178" t="s">
        <v>209</v>
      </c>
      <c r="E1178">
        <v>2013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3164</v>
      </c>
      <c r="L1178">
        <v>7811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1269</v>
      </c>
      <c r="S1178">
        <v>292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2551.62</v>
      </c>
      <c r="AB1178">
        <v>0</v>
      </c>
      <c r="AC1178">
        <v>0</v>
      </c>
      <c r="AD1178">
        <v>1805.5</v>
      </c>
      <c r="AE1178">
        <v>0</v>
      </c>
      <c r="AF1178">
        <v>0</v>
      </c>
      <c r="AG1178">
        <v>56564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3228</v>
      </c>
      <c r="BA1178">
        <v>0</v>
      </c>
      <c r="BB1178">
        <v>0</v>
      </c>
      <c r="BC1178" s="1">
        <v>12.262931034482758</v>
      </c>
      <c r="BD1178" s="1">
        <v>2.9094827586206896E-2</v>
      </c>
      <c r="BE1178" s="1">
        <v>928</v>
      </c>
      <c r="BF1178" s="1">
        <v>0</v>
      </c>
      <c r="BG1178" s="1">
        <v>0</v>
      </c>
      <c r="BH1178" s="1">
        <v>0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>
        <f>IFERROR(VLOOKUP(C1178,'[2]Øyer per selskap'!$A$2:$D$43,4,FALSE),0)</f>
        <v>0</v>
      </c>
      <c r="BQ1178">
        <f>IFERROR(VLOOKUP(C1178,'[1]Pivot 28112017 - VIR 2018'!$D$4:$E$117,2,FALSE),0)</f>
        <v>0</v>
      </c>
      <c r="BR1178">
        <v>276.60000000000002</v>
      </c>
    </row>
    <row r="1179" spans="1:70" x14ac:dyDescent="0.25">
      <c r="A1179" t="s">
        <v>216</v>
      </c>
      <c r="B1179" t="s">
        <v>208</v>
      </c>
      <c r="C1179">
        <v>878631072</v>
      </c>
      <c r="D1179" t="s">
        <v>209</v>
      </c>
      <c r="E1179">
        <v>2014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2842</v>
      </c>
      <c r="L1179">
        <v>7181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2551.62</v>
      </c>
      <c r="AB1179">
        <v>0</v>
      </c>
      <c r="AC1179">
        <v>0</v>
      </c>
      <c r="AD1179">
        <v>1805.5</v>
      </c>
      <c r="AE1179">
        <v>0</v>
      </c>
      <c r="AF1179">
        <v>0</v>
      </c>
      <c r="AG1179">
        <v>53721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936</v>
      </c>
      <c r="BA1179">
        <v>0</v>
      </c>
      <c r="BB1179">
        <v>0</v>
      </c>
      <c r="BC1179" s="1">
        <v>12.262931034482758</v>
      </c>
      <c r="BD1179" s="1">
        <v>2.9094827586206896E-2</v>
      </c>
      <c r="BE1179" s="1">
        <v>928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>
        <f>IFERROR(VLOOKUP(C1179,'[2]Øyer per selskap'!$A$2:$D$43,4,FALSE),0)</f>
        <v>0</v>
      </c>
      <c r="BQ1179">
        <f>IFERROR(VLOOKUP(C1179,'[1]Pivot 28112017 - VIR 2018'!$D$4:$E$117,2,FALSE),0)</f>
        <v>0</v>
      </c>
      <c r="BR1179">
        <v>276.60000000000002</v>
      </c>
    </row>
    <row r="1180" spans="1:70" x14ac:dyDescent="0.25">
      <c r="A1180" t="s">
        <v>217</v>
      </c>
      <c r="B1180" t="s">
        <v>208</v>
      </c>
      <c r="C1180">
        <v>878631072</v>
      </c>
      <c r="D1180" t="s">
        <v>209</v>
      </c>
      <c r="E1180">
        <v>2015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2766</v>
      </c>
      <c r="L1180">
        <v>4125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2551.62</v>
      </c>
      <c r="AB1180">
        <v>0</v>
      </c>
      <c r="AC1180">
        <v>0</v>
      </c>
      <c r="AD1180">
        <v>1805.5</v>
      </c>
      <c r="AE1180">
        <v>0</v>
      </c>
      <c r="AF1180">
        <v>0</v>
      </c>
      <c r="AG1180">
        <v>50956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506</v>
      </c>
      <c r="BA1180">
        <v>0</v>
      </c>
      <c r="BB1180">
        <v>0</v>
      </c>
      <c r="BC1180" s="1">
        <v>12.262931034482758</v>
      </c>
      <c r="BD1180" s="1">
        <v>2.9094827586206896E-2</v>
      </c>
      <c r="BE1180" s="1">
        <v>928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>
        <f>IFERROR(VLOOKUP(C1180,'[2]Øyer per selskap'!$A$2:$D$43,4,FALSE),0)</f>
        <v>0</v>
      </c>
      <c r="BQ1180">
        <f>IFERROR(VLOOKUP(C1180,'[1]Pivot 28112017 - VIR 2018'!$D$4:$E$117,2,FALSE),0)</f>
        <v>0</v>
      </c>
      <c r="BR1180">
        <v>276.60000000000002</v>
      </c>
    </row>
    <row r="1181" spans="1:70" x14ac:dyDescent="0.25">
      <c r="A1181" t="s">
        <v>218</v>
      </c>
      <c r="B1181" t="s">
        <v>208</v>
      </c>
      <c r="C1181">
        <v>878631072</v>
      </c>
      <c r="D1181" t="s">
        <v>209</v>
      </c>
      <c r="E1181">
        <v>2016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2875</v>
      </c>
      <c r="L1181">
        <v>8293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128</v>
      </c>
      <c r="S1181">
        <v>33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2551.62</v>
      </c>
      <c r="AB1181">
        <v>0</v>
      </c>
      <c r="AC1181">
        <v>0</v>
      </c>
      <c r="AD1181">
        <v>1805.5</v>
      </c>
      <c r="AE1181">
        <v>0</v>
      </c>
      <c r="AF1181">
        <v>0</v>
      </c>
      <c r="AG1181">
        <v>50746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86</v>
      </c>
      <c r="BA1181">
        <v>0</v>
      </c>
      <c r="BB1181">
        <v>0</v>
      </c>
      <c r="BC1181" s="1">
        <v>12.262931034482758</v>
      </c>
      <c r="BD1181" s="1">
        <v>2.9094827586206896E-2</v>
      </c>
      <c r="BE1181" s="1">
        <v>928</v>
      </c>
      <c r="BF1181" s="1">
        <v>0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</v>
      </c>
      <c r="BP1181">
        <f>IFERROR(VLOOKUP(C1181,'[2]Øyer per selskap'!$A$2:$D$43,4,FALSE),0)</f>
        <v>0</v>
      </c>
      <c r="BQ1181">
        <f>IFERROR(VLOOKUP(C1181,'[1]Pivot 28112017 - VIR 2018'!$D$4:$E$117,2,FALSE),0)</f>
        <v>0</v>
      </c>
      <c r="BR1181">
        <v>276.60000000000002</v>
      </c>
    </row>
    <row r="1182" spans="1:70" x14ac:dyDescent="0.25">
      <c r="A1182" t="s">
        <v>1132</v>
      </c>
      <c r="B1182" t="s">
        <v>115</v>
      </c>
      <c r="C1182">
        <v>978631029</v>
      </c>
      <c r="D1182" t="s">
        <v>116</v>
      </c>
      <c r="E1182">
        <v>2007</v>
      </c>
      <c r="F1182">
        <v>0</v>
      </c>
      <c r="G1182">
        <v>0</v>
      </c>
      <c r="H1182">
        <v>0</v>
      </c>
      <c r="I1182">
        <v>86725</v>
      </c>
      <c r="J1182">
        <v>101</v>
      </c>
      <c r="K1182">
        <v>30015</v>
      </c>
      <c r="L1182">
        <v>81031</v>
      </c>
      <c r="M1182">
        <v>161509</v>
      </c>
      <c r="N1182">
        <v>0</v>
      </c>
      <c r="O1182">
        <v>0</v>
      </c>
      <c r="P1182">
        <v>0</v>
      </c>
      <c r="Q1182">
        <v>0</v>
      </c>
      <c r="R1182">
        <v>17264</v>
      </c>
      <c r="S1182">
        <v>4602</v>
      </c>
      <c r="T1182">
        <v>3368</v>
      </c>
      <c r="U1182">
        <v>0</v>
      </c>
      <c r="V1182">
        <v>71447</v>
      </c>
      <c r="W1182">
        <v>3294</v>
      </c>
      <c r="X1182">
        <v>13519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127741</v>
      </c>
      <c r="AF1182">
        <v>1083839</v>
      </c>
      <c r="AG1182">
        <v>471929</v>
      </c>
      <c r="AH1182">
        <v>706</v>
      </c>
      <c r="AI1182">
        <v>3934</v>
      </c>
      <c r="AJ1182">
        <v>1675</v>
      </c>
      <c r="AK1182">
        <v>3105</v>
      </c>
      <c r="AL1182">
        <v>9816</v>
      </c>
      <c r="AM1182">
        <v>2306</v>
      </c>
      <c r="AN1182">
        <v>0</v>
      </c>
      <c r="AO1182">
        <v>0</v>
      </c>
      <c r="AP1182">
        <v>702</v>
      </c>
      <c r="AQ1182">
        <v>28807</v>
      </c>
      <c r="AR1182">
        <v>3345</v>
      </c>
      <c r="AS1182">
        <v>65198</v>
      </c>
      <c r="AT1182">
        <v>4164</v>
      </c>
      <c r="AU1182">
        <v>422</v>
      </c>
      <c r="AV1182">
        <v>0</v>
      </c>
      <c r="AW1182">
        <v>1325</v>
      </c>
      <c r="AX1182">
        <v>105</v>
      </c>
      <c r="AY1182">
        <v>120826</v>
      </c>
      <c r="AZ1182">
        <v>30431</v>
      </c>
      <c r="BA1182">
        <v>445</v>
      </c>
      <c r="BB1182">
        <v>611</v>
      </c>
      <c r="BP1182">
        <f>IFERROR(VLOOKUP(C1182,'[2]Øyer per selskap'!$A$2:$D$43,4,FALSE),0)</f>
        <v>19</v>
      </c>
      <c r="BQ1182">
        <f>IFERROR(VLOOKUP(C1182,'[1]Pivot 28112017 - VIR 2018'!$D$4:$E$117,2,FALSE),0)</f>
        <v>24.385500000000004</v>
      </c>
      <c r="BR1182">
        <v>276.60000000000002</v>
      </c>
    </row>
    <row r="1183" spans="1:70" x14ac:dyDescent="0.25">
      <c r="A1183" t="s">
        <v>1133</v>
      </c>
      <c r="B1183" t="s">
        <v>115</v>
      </c>
      <c r="C1183">
        <v>978631029</v>
      </c>
      <c r="D1183" t="s">
        <v>116</v>
      </c>
      <c r="E1183">
        <v>2008</v>
      </c>
      <c r="F1183">
        <v>0</v>
      </c>
      <c r="G1183">
        <v>0</v>
      </c>
      <c r="H1183">
        <v>0</v>
      </c>
      <c r="I1183">
        <v>84997</v>
      </c>
      <c r="J1183">
        <v>0</v>
      </c>
      <c r="K1183">
        <v>31336</v>
      </c>
      <c r="L1183">
        <v>92776</v>
      </c>
      <c r="M1183">
        <v>152146</v>
      </c>
      <c r="N1183">
        <v>0</v>
      </c>
      <c r="O1183">
        <v>0</v>
      </c>
      <c r="P1183">
        <v>0</v>
      </c>
      <c r="Q1183">
        <v>0</v>
      </c>
      <c r="R1183">
        <v>17049</v>
      </c>
      <c r="S1183">
        <v>5573</v>
      </c>
      <c r="T1183">
        <v>1389</v>
      </c>
      <c r="U1183">
        <v>0</v>
      </c>
      <c r="V1183">
        <v>63489</v>
      </c>
      <c r="W1183">
        <v>15097</v>
      </c>
      <c r="X1183">
        <v>4998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128046</v>
      </c>
      <c r="AF1183">
        <v>1081273</v>
      </c>
      <c r="AG1183">
        <v>450628</v>
      </c>
      <c r="AH1183">
        <v>0</v>
      </c>
      <c r="AI1183">
        <v>3886</v>
      </c>
      <c r="AJ1183">
        <v>1639</v>
      </c>
      <c r="AK1183">
        <v>3184</v>
      </c>
      <c r="AL1183">
        <v>8419</v>
      </c>
      <c r="AM1183">
        <v>3504</v>
      </c>
      <c r="AN1183">
        <v>0</v>
      </c>
      <c r="AO1183">
        <v>0</v>
      </c>
      <c r="AP1183">
        <v>985</v>
      </c>
      <c r="AQ1183">
        <v>33324</v>
      </c>
      <c r="AR1183">
        <v>3603</v>
      </c>
      <c r="AS1183">
        <v>72062</v>
      </c>
      <c r="AT1183">
        <v>3076</v>
      </c>
      <c r="AU1183">
        <v>0</v>
      </c>
      <c r="AV1183">
        <v>0</v>
      </c>
      <c r="AW1183">
        <v>1438</v>
      </c>
      <c r="AX1183">
        <v>107</v>
      </c>
      <c r="AY1183">
        <v>133836</v>
      </c>
      <c r="AZ1183">
        <v>31809</v>
      </c>
      <c r="BA1183">
        <v>0</v>
      </c>
      <c r="BB1183">
        <v>905</v>
      </c>
      <c r="BP1183">
        <f>IFERROR(VLOOKUP(C1183,'[2]Øyer per selskap'!$A$2:$D$43,4,FALSE),0)</f>
        <v>19</v>
      </c>
      <c r="BQ1183">
        <f>IFERROR(VLOOKUP(C1183,'[1]Pivot 28112017 - VIR 2018'!$D$4:$E$117,2,FALSE),0)</f>
        <v>24.385500000000004</v>
      </c>
      <c r="BR1183">
        <v>276.60000000000002</v>
      </c>
    </row>
    <row r="1184" spans="1:70" x14ac:dyDescent="0.25">
      <c r="A1184" t="s">
        <v>1134</v>
      </c>
      <c r="B1184" t="s">
        <v>115</v>
      </c>
      <c r="C1184">
        <v>978631029</v>
      </c>
      <c r="D1184" t="s">
        <v>116</v>
      </c>
      <c r="E1184">
        <v>2009</v>
      </c>
      <c r="F1184">
        <v>0</v>
      </c>
      <c r="G1184">
        <v>0</v>
      </c>
      <c r="H1184">
        <v>0</v>
      </c>
      <c r="I1184">
        <v>82988</v>
      </c>
      <c r="J1184">
        <v>0</v>
      </c>
      <c r="K1184">
        <v>29752</v>
      </c>
      <c r="L1184">
        <v>90516</v>
      </c>
      <c r="M1184">
        <v>148425</v>
      </c>
      <c r="N1184">
        <v>0</v>
      </c>
      <c r="O1184">
        <v>0</v>
      </c>
      <c r="P1184">
        <v>0</v>
      </c>
      <c r="Q1184">
        <v>0</v>
      </c>
      <c r="R1184">
        <v>18480</v>
      </c>
      <c r="S1184">
        <v>4865</v>
      </c>
      <c r="T1184">
        <v>2095</v>
      </c>
      <c r="U1184">
        <v>-669</v>
      </c>
      <c r="V1184">
        <v>67225</v>
      </c>
      <c r="W1184">
        <v>8720</v>
      </c>
      <c r="X1184">
        <v>8000</v>
      </c>
      <c r="Y1184">
        <v>-3332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129028</v>
      </c>
      <c r="AF1184">
        <v>1088811</v>
      </c>
      <c r="AG1184">
        <v>463810</v>
      </c>
      <c r="AH1184">
        <v>0</v>
      </c>
      <c r="AI1184">
        <v>3942</v>
      </c>
      <c r="AJ1184">
        <v>1676</v>
      </c>
      <c r="AK1184">
        <v>3145</v>
      </c>
      <c r="AL1184">
        <v>16832</v>
      </c>
      <c r="AM1184">
        <v>1712</v>
      </c>
      <c r="AN1184">
        <v>0</v>
      </c>
      <c r="AO1184">
        <v>0</v>
      </c>
      <c r="AP1184">
        <v>1042</v>
      </c>
      <c r="AQ1184">
        <v>32282</v>
      </c>
      <c r="AR1184">
        <v>3675</v>
      </c>
      <c r="AS1184">
        <v>75086</v>
      </c>
      <c r="AT1184">
        <v>2799</v>
      </c>
      <c r="AU1184">
        <v>0</v>
      </c>
      <c r="AV1184">
        <v>0</v>
      </c>
      <c r="AW1184">
        <v>1378</v>
      </c>
      <c r="AX1184">
        <v>91</v>
      </c>
      <c r="AY1184">
        <v>157556</v>
      </c>
      <c r="AZ1184">
        <v>31259</v>
      </c>
      <c r="BA1184">
        <v>0</v>
      </c>
      <c r="BB1184">
        <v>941</v>
      </c>
      <c r="BP1184">
        <f>IFERROR(VLOOKUP(C1184,'[2]Øyer per selskap'!$A$2:$D$43,4,FALSE),0)</f>
        <v>19</v>
      </c>
      <c r="BQ1184">
        <f>IFERROR(VLOOKUP(C1184,'[1]Pivot 28112017 - VIR 2018'!$D$4:$E$117,2,FALSE),0)</f>
        <v>24.385500000000004</v>
      </c>
      <c r="BR1184">
        <v>276.60000000000002</v>
      </c>
    </row>
    <row r="1185" spans="1:70" x14ac:dyDescent="0.25">
      <c r="A1185" t="s">
        <v>1135</v>
      </c>
      <c r="B1185" t="s">
        <v>115</v>
      </c>
      <c r="C1185">
        <v>978631029</v>
      </c>
      <c r="D1185" t="s">
        <v>116</v>
      </c>
      <c r="E1185">
        <v>2010</v>
      </c>
      <c r="F1185">
        <v>0</v>
      </c>
      <c r="G1185">
        <v>0</v>
      </c>
      <c r="H1185">
        <v>0</v>
      </c>
      <c r="I1185">
        <v>85761</v>
      </c>
      <c r="J1185">
        <v>0</v>
      </c>
      <c r="K1185">
        <v>31107</v>
      </c>
      <c r="L1185">
        <v>102087</v>
      </c>
      <c r="M1185">
        <v>172899</v>
      </c>
      <c r="N1185">
        <v>0</v>
      </c>
      <c r="O1185">
        <v>0</v>
      </c>
      <c r="P1185">
        <v>0</v>
      </c>
      <c r="Q1185">
        <v>0</v>
      </c>
      <c r="R1185">
        <v>15032</v>
      </c>
      <c r="S1185">
        <v>-1048</v>
      </c>
      <c r="T1185">
        <v>1687</v>
      </c>
      <c r="U1185">
        <v>3981</v>
      </c>
      <c r="V1185">
        <v>71665</v>
      </c>
      <c r="W1185">
        <v>-4423</v>
      </c>
      <c r="X1185">
        <v>10335</v>
      </c>
      <c r="Y1185">
        <v>19434</v>
      </c>
      <c r="Z1185">
        <v>0</v>
      </c>
      <c r="AA1185">
        <v>98370.9</v>
      </c>
      <c r="AB1185">
        <v>22533.24</v>
      </c>
      <c r="AC1185">
        <v>6033.93</v>
      </c>
      <c r="AD1185">
        <v>104264.75</v>
      </c>
      <c r="AE1185">
        <v>129893</v>
      </c>
      <c r="AF1185">
        <v>1098484</v>
      </c>
      <c r="AG1185">
        <v>449489</v>
      </c>
      <c r="AH1185">
        <v>0</v>
      </c>
      <c r="AI1185">
        <v>4006</v>
      </c>
      <c r="AJ1185">
        <v>1678</v>
      </c>
      <c r="AK1185">
        <v>3106</v>
      </c>
      <c r="AL1185">
        <v>10209</v>
      </c>
      <c r="AM1185">
        <v>4185</v>
      </c>
      <c r="AN1185">
        <v>0</v>
      </c>
      <c r="AO1185">
        <v>0</v>
      </c>
      <c r="AP1185">
        <v>1041</v>
      </c>
      <c r="AQ1185">
        <v>31241</v>
      </c>
      <c r="AR1185">
        <v>3908</v>
      </c>
      <c r="AS1185">
        <v>82369</v>
      </c>
      <c r="AT1185">
        <v>3266</v>
      </c>
      <c r="AU1185">
        <v>0</v>
      </c>
      <c r="AV1185">
        <v>0</v>
      </c>
      <c r="AW1185">
        <v>1339</v>
      </c>
      <c r="AX1185">
        <v>89</v>
      </c>
      <c r="AY1185">
        <v>177094</v>
      </c>
      <c r="AZ1185">
        <v>43030</v>
      </c>
      <c r="BA1185">
        <v>0</v>
      </c>
      <c r="BB1185">
        <v>801</v>
      </c>
      <c r="BP1185">
        <f>IFERROR(VLOOKUP(C1185,'[2]Øyer per selskap'!$A$2:$D$43,4,FALSE),0)</f>
        <v>19</v>
      </c>
      <c r="BQ1185">
        <f>IFERROR(VLOOKUP(C1185,'[1]Pivot 28112017 - VIR 2018'!$D$4:$E$117,2,FALSE),0)</f>
        <v>24.385500000000004</v>
      </c>
      <c r="BR1185">
        <v>276.60000000000002</v>
      </c>
    </row>
    <row r="1186" spans="1:70" x14ac:dyDescent="0.25">
      <c r="A1186" t="s">
        <v>1136</v>
      </c>
      <c r="B1186" t="s">
        <v>115</v>
      </c>
      <c r="C1186">
        <v>978631029</v>
      </c>
      <c r="D1186" t="s">
        <v>116</v>
      </c>
      <c r="E1186">
        <v>2011</v>
      </c>
      <c r="F1186">
        <v>0</v>
      </c>
      <c r="G1186">
        <v>0</v>
      </c>
      <c r="H1186">
        <v>0</v>
      </c>
      <c r="I1186">
        <v>89547</v>
      </c>
      <c r="J1186">
        <v>0</v>
      </c>
      <c r="K1186">
        <v>32455</v>
      </c>
      <c r="L1186">
        <v>98901</v>
      </c>
      <c r="M1186">
        <v>125863</v>
      </c>
      <c r="N1186">
        <v>0</v>
      </c>
      <c r="O1186">
        <v>0</v>
      </c>
      <c r="P1186">
        <v>0</v>
      </c>
      <c r="Q1186">
        <v>0</v>
      </c>
      <c r="R1186">
        <v>15867</v>
      </c>
      <c r="S1186">
        <v>3060</v>
      </c>
      <c r="T1186">
        <v>1460</v>
      </c>
      <c r="U1186">
        <v>0</v>
      </c>
      <c r="V1186">
        <v>97026</v>
      </c>
      <c r="W1186">
        <v>22102</v>
      </c>
      <c r="X1186">
        <v>17653</v>
      </c>
      <c r="Y1186">
        <v>0</v>
      </c>
      <c r="Z1186">
        <v>0</v>
      </c>
      <c r="AA1186">
        <v>98551.58</v>
      </c>
      <c r="AB1186">
        <v>25281.05</v>
      </c>
      <c r="AC1186">
        <v>6033.93</v>
      </c>
      <c r="AD1186">
        <v>105225.42</v>
      </c>
      <c r="AE1186">
        <v>131815</v>
      </c>
      <c r="AF1186">
        <v>1125162</v>
      </c>
      <c r="AG1186">
        <v>469427</v>
      </c>
      <c r="AH1186">
        <v>0</v>
      </c>
      <c r="AI1186">
        <v>4013</v>
      </c>
      <c r="AJ1186">
        <v>1687</v>
      </c>
      <c r="AK1186">
        <v>3125</v>
      </c>
      <c r="AL1186">
        <v>15413</v>
      </c>
      <c r="AM1186">
        <v>6073</v>
      </c>
      <c r="AN1186">
        <v>0</v>
      </c>
      <c r="AO1186">
        <v>0</v>
      </c>
      <c r="AP1186">
        <v>1038</v>
      </c>
      <c r="AQ1186">
        <v>30349</v>
      </c>
      <c r="AR1186">
        <v>4020</v>
      </c>
      <c r="AS1186">
        <v>92177</v>
      </c>
      <c r="AT1186">
        <v>1091</v>
      </c>
      <c r="AU1186">
        <v>519</v>
      </c>
      <c r="AV1186">
        <v>0</v>
      </c>
      <c r="AW1186">
        <v>1349</v>
      </c>
      <c r="AX1186">
        <v>89</v>
      </c>
      <c r="AY1186">
        <v>149649</v>
      </c>
      <c r="AZ1186">
        <v>33650</v>
      </c>
      <c r="BA1186">
        <v>0</v>
      </c>
      <c r="BB1186">
        <v>0</v>
      </c>
      <c r="BP1186">
        <f>IFERROR(VLOOKUP(C1186,'[2]Øyer per selskap'!$A$2:$D$43,4,FALSE),0)</f>
        <v>19</v>
      </c>
      <c r="BQ1186">
        <f>IFERROR(VLOOKUP(C1186,'[1]Pivot 28112017 - VIR 2018'!$D$4:$E$117,2,FALSE),0)</f>
        <v>24.385500000000004</v>
      </c>
      <c r="BR1186">
        <v>276.60000000000002</v>
      </c>
    </row>
    <row r="1187" spans="1:70" x14ac:dyDescent="0.25">
      <c r="A1187" t="s">
        <v>1137</v>
      </c>
      <c r="B1187" t="s">
        <v>115</v>
      </c>
      <c r="C1187">
        <v>978631029</v>
      </c>
      <c r="D1187" t="s">
        <v>116</v>
      </c>
      <c r="E1187">
        <v>2012</v>
      </c>
      <c r="F1187">
        <v>0</v>
      </c>
      <c r="G1187">
        <v>0</v>
      </c>
      <c r="H1187">
        <v>0</v>
      </c>
      <c r="I1187">
        <v>91845</v>
      </c>
      <c r="J1187">
        <v>0</v>
      </c>
      <c r="K1187">
        <v>34704</v>
      </c>
      <c r="L1187">
        <v>99792</v>
      </c>
      <c r="M1187">
        <v>188512</v>
      </c>
      <c r="N1187">
        <v>0</v>
      </c>
      <c r="O1187">
        <v>0</v>
      </c>
      <c r="P1187">
        <v>0</v>
      </c>
      <c r="Q1187">
        <v>0</v>
      </c>
      <c r="R1187">
        <v>24825</v>
      </c>
      <c r="S1187">
        <v>3412</v>
      </c>
      <c r="T1187">
        <v>4919</v>
      </c>
      <c r="U1187">
        <v>0</v>
      </c>
      <c r="V1187">
        <v>95943</v>
      </c>
      <c r="W1187">
        <v>30683</v>
      </c>
      <c r="X1187">
        <v>41664</v>
      </c>
      <c r="Y1187">
        <v>0</v>
      </c>
      <c r="Z1187">
        <v>0</v>
      </c>
      <c r="AA1187">
        <v>99429.91</v>
      </c>
      <c r="AB1187">
        <v>25830.69</v>
      </c>
      <c r="AC1187">
        <v>6033.93</v>
      </c>
      <c r="AD1187">
        <v>106127.49</v>
      </c>
      <c r="AE1187">
        <v>134296</v>
      </c>
      <c r="AF1187">
        <v>1192294</v>
      </c>
      <c r="AG1187">
        <v>509122</v>
      </c>
      <c r="AH1187">
        <v>0</v>
      </c>
      <c r="AI1187">
        <v>4192</v>
      </c>
      <c r="AJ1187">
        <v>1686</v>
      </c>
      <c r="AK1187">
        <v>3262</v>
      </c>
      <c r="AL1187">
        <v>10755</v>
      </c>
      <c r="AM1187">
        <v>2088</v>
      </c>
      <c r="AN1187">
        <v>0</v>
      </c>
      <c r="AO1187">
        <v>0</v>
      </c>
      <c r="AP1187">
        <v>1051</v>
      </c>
      <c r="AQ1187">
        <v>29298</v>
      </c>
      <c r="AR1187">
        <v>4689</v>
      </c>
      <c r="AS1187">
        <v>94543</v>
      </c>
      <c r="AT1187">
        <v>3102</v>
      </c>
      <c r="AU1187">
        <v>5597</v>
      </c>
      <c r="AV1187">
        <v>0</v>
      </c>
      <c r="AW1187">
        <v>1479</v>
      </c>
      <c r="AX1187">
        <v>97</v>
      </c>
      <c r="AY1187">
        <v>192350</v>
      </c>
      <c r="AZ1187">
        <v>35434</v>
      </c>
      <c r="BA1187">
        <v>0</v>
      </c>
      <c r="BB1187">
        <v>1381</v>
      </c>
      <c r="BC1187" s="1">
        <v>10.302638935480264</v>
      </c>
      <c r="BD1187" s="1">
        <v>0.11604047858660405</v>
      </c>
      <c r="BE1187" s="1">
        <v>35772</v>
      </c>
      <c r="BF1187" s="1">
        <v>75610</v>
      </c>
      <c r="BG1187" s="1">
        <v>5.3815632852797252E-2</v>
      </c>
      <c r="BH1187" s="1">
        <v>2.674249437905039E-2</v>
      </c>
      <c r="BI1187" s="1">
        <v>8.4981351673059127</v>
      </c>
      <c r="BJ1187" s="1">
        <v>27.313516730591193</v>
      </c>
      <c r="BK1187" s="1">
        <v>31834.173482343605</v>
      </c>
      <c r="BL1187" s="1">
        <v>63.091231318608649</v>
      </c>
      <c r="BM1187" s="1">
        <v>48.300833223118637</v>
      </c>
      <c r="BN1187" s="1">
        <v>265.19391218092841</v>
      </c>
      <c r="BO1187" s="1">
        <v>4.8338356549437211</v>
      </c>
      <c r="BP1187">
        <f>IFERROR(VLOOKUP(C1187,'[2]Øyer per selskap'!$A$2:$D$43,4,FALSE),0)</f>
        <v>19</v>
      </c>
      <c r="BQ1187">
        <f>IFERROR(VLOOKUP(C1187,'[1]Pivot 28112017 - VIR 2018'!$D$4:$E$117,2,FALSE),0)</f>
        <v>24.385500000000004</v>
      </c>
      <c r="BR1187">
        <v>276.60000000000002</v>
      </c>
    </row>
    <row r="1188" spans="1:70" x14ac:dyDescent="0.25">
      <c r="A1188" t="s">
        <v>1138</v>
      </c>
      <c r="B1188" t="s">
        <v>115</v>
      </c>
      <c r="C1188">
        <v>978631029</v>
      </c>
      <c r="D1188" t="s">
        <v>116</v>
      </c>
      <c r="E1188">
        <v>2013</v>
      </c>
      <c r="F1188">
        <v>0</v>
      </c>
      <c r="G1188">
        <v>0</v>
      </c>
      <c r="H1188">
        <v>0</v>
      </c>
      <c r="I1188">
        <v>98161</v>
      </c>
      <c r="J1188">
        <v>0</v>
      </c>
      <c r="K1188">
        <v>35494</v>
      </c>
      <c r="L1188">
        <v>93184</v>
      </c>
      <c r="M1188">
        <v>151367</v>
      </c>
      <c r="N1188">
        <v>0</v>
      </c>
      <c r="O1188">
        <v>0</v>
      </c>
      <c r="P1188">
        <v>0</v>
      </c>
      <c r="Q1188">
        <v>0</v>
      </c>
      <c r="R1188">
        <v>25874</v>
      </c>
      <c r="S1188">
        <v>7049</v>
      </c>
      <c r="T1188">
        <v>11345</v>
      </c>
      <c r="U1188">
        <v>0</v>
      </c>
      <c r="V1188">
        <v>117265</v>
      </c>
      <c r="W1188">
        <v>28924</v>
      </c>
      <c r="X1188">
        <v>51303</v>
      </c>
      <c r="Y1188">
        <v>0</v>
      </c>
      <c r="Z1188">
        <v>0</v>
      </c>
      <c r="AA1188">
        <v>99429.91</v>
      </c>
      <c r="AB1188">
        <v>25830.69</v>
      </c>
      <c r="AC1188">
        <v>6033.93</v>
      </c>
      <c r="AD1188">
        <v>106127.49</v>
      </c>
      <c r="AE1188">
        <v>136409</v>
      </c>
      <c r="AF1188">
        <v>1185860</v>
      </c>
      <c r="AG1188">
        <v>494420</v>
      </c>
      <c r="AH1188">
        <v>0</v>
      </c>
      <c r="AI1188">
        <v>3999</v>
      </c>
      <c r="AJ1188">
        <v>1694</v>
      </c>
      <c r="AK1188">
        <v>3180</v>
      </c>
      <c r="AL1188">
        <v>27099</v>
      </c>
      <c r="AM1188">
        <v>15175</v>
      </c>
      <c r="AN1188">
        <v>0</v>
      </c>
      <c r="AO1188">
        <v>0</v>
      </c>
      <c r="AP1188">
        <v>1044</v>
      </c>
      <c r="AQ1188">
        <v>28254</v>
      </c>
      <c r="AR1188">
        <v>4183</v>
      </c>
      <c r="AS1188">
        <v>105353</v>
      </c>
      <c r="AT1188">
        <v>3116</v>
      </c>
      <c r="AU1188">
        <v>348</v>
      </c>
      <c r="AV1188">
        <v>0</v>
      </c>
      <c r="AW1188">
        <v>1379</v>
      </c>
      <c r="AX1188">
        <v>107</v>
      </c>
      <c r="AY1188">
        <v>243677</v>
      </c>
      <c r="AZ1188">
        <v>38764</v>
      </c>
      <c r="BA1188">
        <v>0</v>
      </c>
      <c r="BB1188">
        <v>3271</v>
      </c>
      <c r="BC1188" s="1">
        <v>10.302638935480264</v>
      </c>
      <c r="BD1188" s="1">
        <v>0.11604047858660405</v>
      </c>
      <c r="BE1188" s="1">
        <v>35772</v>
      </c>
      <c r="BF1188" s="1">
        <v>75610</v>
      </c>
      <c r="BG1188" s="1">
        <v>5.3815632852797252E-2</v>
      </c>
      <c r="BH1188" s="1">
        <v>2.674249437905039E-2</v>
      </c>
      <c r="BI1188" s="1">
        <v>8.4981351673059127</v>
      </c>
      <c r="BJ1188" s="1">
        <v>27.313516730591193</v>
      </c>
      <c r="BK1188" s="1">
        <v>31834.173482343605</v>
      </c>
      <c r="BL1188" s="1">
        <v>63.091231318608649</v>
      </c>
      <c r="BM1188" s="1">
        <v>48.300833223118637</v>
      </c>
      <c r="BN1188" s="1">
        <v>265.19391218092841</v>
      </c>
      <c r="BO1188" s="1">
        <v>4.8338356549437211</v>
      </c>
      <c r="BP1188">
        <f>IFERROR(VLOOKUP(C1188,'[2]Øyer per selskap'!$A$2:$D$43,4,FALSE),0)</f>
        <v>19</v>
      </c>
      <c r="BQ1188">
        <f>IFERROR(VLOOKUP(C1188,'[1]Pivot 28112017 - VIR 2018'!$D$4:$E$117,2,FALSE),0)</f>
        <v>24.385500000000004</v>
      </c>
      <c r="BR1188">
        <v>276.60000000000002</v>
      </c>
    </row>
    <row r="1189" spans="1:70" x14ac:dyDescent="0.25">
      <c r="A1189" t="s">
        <v>1139</v>
      </c>
      <c r="B1189" t="s">
        <v>115</v>
      </c>
      <c r="C1189">
        <v>978631029</v>
      </c>
      <c r="D1189" t="s">
        <v>116</v>
      </c>
      <c r="E1189">
        <v>2014</v>
      </c>
      <c r="F1189">
        <v>0</v>
      </c>
      <c r="G1189">
        <v>0</v>
      </c>
      <c r="H1189">
        <v>0</v>
      </c>
      <c r="I1189">
        <v>85740</v>
      </c>
      <c r="J1189">
        <v>0</v>
      </c>
      <c r="K1189">
        <v>30669</v>
      </c>
      <c r="L1189">
        <v>97862</v>
      </c>
      <c r="M1189">
        <v>153540</v>
      </c>
      <c r="N1189">
        <v>0</v>
      </c>
      <c r="O1189">
        <v>0</v>
      </c>
      <c r="P1189">
        <v>0</v>
      </c>
      <c r="Q1189">
        <v>0</v>
      </c>
      <c r="R1189">
        <v>24713</v>
      </c>
      <c r="S1189">
        <v>-7065</v>
      </c>
      <c r="T1189">
        <v>13768</v>
      </c>
      <c r="U1189">
        <v>0</v>
      </c>
      <c r="V1189">
        <v>111668</v>
      </c>
      <c r="W1189">
        <v>-27907</v>
      </c>
      <c r="X1189">
        <v>56287</v>
      </c>
      <c r="Y1189">
        <v>0</v>
      </c>
      <c r="Z1189">
        <v>0</v>
      </c>
      <c r="AA1189">
        <v>100529.72</v>
      </c>
      <c r="AB1189">
        <v>26732.99</v>
      </c>
      <c r="AC1189">
        <v>6033.93</v>
      </c>
      <c r="AD1189">
        <v>106437.73</v>
      </c>
      <c r="AE1189">
        <v>139750</v>
      </c>
      <c r="AF1189">
        <v>1180716</v>
      </c>
      <c r="AG1189">
        <v>510123</v>
      </c>
      <c r="AH1189">
        <v>0</v>
      </c>
      <c r="AI1189">
        <v>4030</v>
      </c>
      <c r="AJ1189">
        <v>1662</v>
      </c>
      <c r="AK1189">
        <v>3175</v>
      </c>
      <c r="AL1189">
        <v>11838</v>
      </c>
      <c r="AM1189">
        <v>3398</v>
      </c>
      <c r="AN1189">
        <v>0</v>
      </c>
      <c r="AO1189">
        <v>0</v>
      </c>
      <c r="AP1189">
        <v>1043</v>
      </c>
      <c r="AQ1189">
        <v>27211</v>
      </c>
      <c r="AR1189">
        <v>4295</v>
      </c>
      <c r="AS1189">
        <v>118015</v>
      </c>
      <c r="AT1189">
        <v>4709</v>
      </c>
      <c r="AU1189">
        <v>553</v>
      </c>
      <c r="AV1189">
        <v>0</v>
      </c>
      <c r="AW1189">
        <v>1406</v>
      </c>
      <c r="AX1189">
        <v>107</v>
      </c>
      <c r="AY1189">
        <v>170298</v>
      </c>
      <c r="AZ1189">
        <v>38519</v>
      </c>
      <c r="BA1189">
        <v>0</v>
      </c>
      <c r="BB1189">
        <v>1760</v>
      </c>
      <c r="BC1189" s="1">
        <v>10.302638935480264</v>
      </c>
      <c r="BD1189" s="1">
        <v>0.11604047858660405</v>
      </c>
      <c r="BE1189" s="1">
        <v>35772</v>
      </c>
      <c r="BF1189" s="1">
        <v>75610</v>
      </c>
      <c r="BG1189" s="1">
        <v>5.3815632852797252E-2</v>
      </c>
      <c r="BH1189" s="1">
        <v>2.674249437905039E-2</v>
      </c>
      <c r="BI1189" s="1">
        <v>8.4981351673059127</v>
      </c>
      <c r="BJ1189" s="1">
        <v>27.313516730591193</v>
      </c>
      <c r="BK1189" s="1">
        <v>31834.173482343605</v>
      </c>
      <c r="BL1189" s="1">
        <v>63.091231318608649</v>
      </c>
      <c r="BM1189" s="1">
        <v>48.300833223118637</v>
      </c>
      <c r="BN1189" s="1">
        <v>265.19391218092841</v>
      </c>
      <c r="BO1189" s="1">
        <v>4.8338356549437211</v>
      </c>
      <c r="BP1189">
        <f>IFERROR(VLOOKUP(C1189,'[2]Øyer per selskap'!$A$2:$D$43,4,FALSE),0)</f>
        <v>19</v>
      </c>
      <c r="BQ1189">
        <f>IFERROR(VLOOKUP(C1189,'[1]Pivot 28112017 - VIR 2018'!$D$4:$E$117,2,FALSE),0)</f>
        <v>24.385500000000004</v>
      </c>
      <c r="BR1189">
        <v>276.60000000000002</v>
      </c>
    </row>
    <row r="1190" spans="1:70" x14ac:dyDescent="0.25">
      <c r="A1190" t="s">
        <v>114</v>
      </c>
      <c r="B1190" t="s">
        <v>115</v>
      </c>
      <c r="C1190">
        <v>978631029</v>
      </c>
      <c r="D1190" t="s">
        <v>116</v>
      </c>
      <c r="E1190">
        <v>2015</v>
      </c>
      <c r="F1190">
        <v>281904</v>
      </c>
      <c r="G1190">
        <v>69887</v>
      </c>
      <c r="H1190">
        <v>0</v>
      </c>
      <c r="I1190">
        <v>77270</v>
      </c>
      <c r="J1190">
        <v>0</v>
      </c>
      <c r="K1190">
        <v>28190</v>
      </c>
      <c r="L1190">
        <v>99516</v>
      </c>
      <c r="M1190">
        <v>120929</v>
      </c>
      <c r="N1190">
        <v>0</v>
      </c>
      <c r="O1190">
        <v>0</v>
      </c>
      <c r="P1190">
        <v>0</v>
      </c>
      <c r="Q1190">
        <v>0</v>
      </c>
      <c r="R1190">
        <v>30957</v>
      </c>
      <c r="S1190">
        <v>7395</v>
      </c>
      <c r="T1190">
        <v>8678</v>
      </c>
      <c r="U1190">
        <v>-25568</v>
      </c>
      <c r="V1190">
        <v>124870</v>
      </c>
      <c r="W1190">
        <v>29832</v>
      </c>
      <c r="X1190">
        <v>86460</v>
      </c>
      <c r="Y1190">
        <v>-103133</v>
      </c>
      <c r="Z1190">
        <v>0</v>
      </c>
      <c r="AA1190">
        <v>100529.72</v>
      </c>
      <c r="AB1190">
        <v>26732.99</v>
      </c>
      <c r="AC1190">
        <v>6033.93</v>
      </c>
      <c r="AD1190">
        <v>107194.62</v>
      </c>
      <c r="AE1190">
        <v>140000</v>
      </c>
      <c r="AF1190">
        <v>1290754</v>
      </c>
      <c r="AG1190">
        <v>521317</v>
      </c>
      <c r="AH1190">
        <v>0</v>
      </c>
      <c r="AI1190">
        <v>4037</v>
      </c>
      <c r="AJ1190">
        <v>1654</v>
      </c>
      <c r="AK1190">
        <v>3197</v>
      </c>
      <c r="AL1190">
        <v>21282</v>
      </c>
      <c r="AM1190">
        <v>2781</v>
      </c>
      <c r="AN1190">
        <v>0</v>
      </c>
      <c r="AO1190">
        <v>0</v>
      </c>
      <c r="AP1190">
        <v>1043</v>
      </c>
      <c r="AQ1190">
        <v>26168</v>
      </c>
      <c r="AR1190">
        <v>4895</v>
      </c>
      <c r="AS1190">
        <v>137124</v>
      </c>
      <c r="AT1190">
        <v>3798</v>
      </c>
      <c r="AU1190">
        <v>1036</v>
      </c>
      <c r="AV1190">
        <v>0</v>
      </c>
      <c r="AW1190">
        <v>1436</v>
      </c>
      <c r="AX1190">
        <v>107</v>
      </c>
      <c r="AY1190">
        <v>174404</v>
      </c>
      <c r="AZ1190">
        <v>34430</v>
      </c>
      <c r="BA1190">
        <v>0</v>
      </c>
      <c r="BB1190">
        <v>1544</v>
      </c>
      <c r="BC1190" s="1">
        <v>10.302638935480264</v>
      </c>
      <c r="BD1190" s="1">
        <v>0.11604047858660405</v>
      </c>
      <c r="BE1190" s="1">
        <v>35772</v>
      </c>
      <c r="BF1190" s="1">
        <v>75610</v>
      </c>
      <c r="BG1190" s="1">
        <v>5.3815632852797252E-2</v>
      </c>
      <c r="BH1190" s="1">
        <v>2.674249437905039E-2</v>
      </c>
      <c r="BI1190" s="1">
        <v>8.4981351673059127</v>
      </c>
      <c r="BJ1190" s="1">
        <v>27.313516730591193</v>
      </c>
      <c r="BK1190" s="1">
        <v>31834.173482343605</v>
      </c>
      <c r="BL1190" s="1">
        <v>63.091231318608649</v>
      </c>
      <c r="BM1190" s="1">
        <v>48.300833223118637</v>
      </c>
      <c r="BN1190" s="1">
        <v>265.19391218092841</v>
      </c>
      <c r="BO1190" s="1">
        <v>4.8338356549437211</v>
      </c>
      <c r="BP1190">
        <f>IFERROR(VLOOKUP(C1190,'[2]Øyer per selskap'!$A$2:$D$43,4,FALSE),0)</f>
        <v>19</v>
      </c>
      <c r="BQ1190">
        <f>IFERROR(VLOOKUP(C1190,'[1]Pivot 28112017 - VIR 2018'!$D$4:$E$117,2,FALSE),0)</f>
        <v>24.385500000000004</v>
      </c>
      <c r="BR1190">
        <v>276.60000000000002</v>
      </c>
    </row>
    <row r="1191" spans="1:70" x14ac:dyDescent="0.25">
      <c r="A1191" t="s">
        <v>1140</v>
      </c>
      <c r="B1191" t="s">
        <v>115</v>
      </c>
      <c r="C1191">
        <v>978631029</v>
      </c>
      <c r="D1191" t="s">
        <v>116</v>
      </c>
      <c r="E1191">
        <v>2016</v>
      </c>
      <c r="F1191">
        <v>0</v>
      </c>
      <c r="G1191">
        <v>0</v>
      </c>
      <c r="H1191">
        <v>0</v>
      </c>
      <c r="I1191">
        <v>85517</v>
      </c>
      <c r="J1191">
        <v>0</v>
      </c>
      <c r="K1191">
        <v>27657</v>
      </c>
      <c r="L1191">
        <v>97095</v>
      </c>
      <c r="M1191">
        <v>162066</v>
      </c>
      <c r="N1191">
        <v>0</v>
      </c>
      <c r="O1191">
        <v>0</v>
      </c>
      <c r="P1191">
        <v>0</v>
      </c>
      <c r="Q1191">
        <v>0</v>
      </c>
      <c r="R1191">
        <v>30104</v>
      </c>
      <c r="S1191">
        <v>7860</v>
      </c>
      <c r="T1191">
        <v>11441</v>
      </c>
      <c r="U1191">
        <v>1571</v>
      </c>
      <c r="V1191">
        <v>128759</v>
      </c>
      <c r="W1191">
        <v>35369</v>
      </c>
      <c r="X1191">
        <v>101561</v>
      </c>
      <c r="Y1191">
        <v>7067</v>
      </c>
      <c r="Z1191">
        <v>0</v>
      </c>
      <c r="AA1191">
        <v>102045.19</v>
      </c>
      <c r="AB1191">
        <v>27122.85</v>
      </c>
      <c r="AC1191">
        <v>6033.93</v>
      </c>
      <c r="AD1191">
        <v>108252.97</v>
      </c>
      <c r="AE1191">
        <v>142341</v>
      </c>
      <c r="AF1191">
        <v>1445955</v>
      </c>
      <c r="AG1191">
        <v>548486</v>
      </c>
      <c r="AH1191">
        <v>0</v>
      </c>
      <c r="AI1191">
        <v>4178</v>
      </c>
      <c r="AJ1191">
        <v>1649</v>
      </c>
      <c r="AK1191">
        <v>3233</v>
      </c>
      <c r="AL1191">
        <v>18165</v>
      </c>
      <c r="AM1191">
        <v>7180</v>
      </c>
      <c r="AN1191">
        <v>0</v>
      </c>
      <c r="AO1191">
        <v>0</v>
      </c>
      <c r="AP1191">
        <v>1043</v>
      </c>
      <c r="AQ1191">
        <v>25125</v>
      </c>
      <c r="AR1191">
        <v>5769</v>
      </c>
      <c r="AS1191">
        <v>166350</v>
      </c>
      <c r="AT1191">
        <v>11604</v>
      </c>
      <c r="AU1191">
        <v>1030</v>
      </c>
      <c r="AV1191">
        <v>0</v>
      </c>
      <c r="AW1191">
        <v>1477</v>
      </c>
      <c r="AX1191">
        <v>107</v>
      </c>
      <c r="AY1191">
        <v>156843</v>
      </c>
      <c r="AZ1191">
        <v>38229</v>
      </c>
      <c r="BA1191">
        <v>0</v>
      </c>
      <c r="BB1191">
        <v>2983</v>
      </c>
      <c r="BC1191" s="1">
        <v>10.302638935480264</v>
      </c>
      <c r="BD1191" s="1">
        <v>0.11604047858660405</v>
      </c>
      <c r="BE1191" s="1">
        <v>35772</v>
      </c>
      <c r="BF1191" s="1">
        <v>75610</v>
      </c>
      <c r="BG1191" s="1">
        <v>5.3815632852797252E-2</v>
      </c>
      <c r="BH1191" s="1">
        <v>2.674249437905039E-2</v>
      </c>
      <c r="BI1191" s="1">
        <v>8.4981351673059127</v>
      </c>
      <c r="BJ1191" s="1">
        <v>27.313516730591193</v>
      </c>
      <c r="BK1191" s="1">
        <v>31834.173482343605</v>
      </c>
      <c r="BL1191" s="1">
        <v>63.091231318608649</v>
      </c>
      <c r="BM1191" s="1">
        <v>48.300833223118637</v>
      </c>
      <c r="BN1191" s="1">
        <v>265.19391218092841</v>
      </c>
      <c r="BO1191" s="1">
        <v>4.8338356549437211</v>
      </c>
      <c r="BP1191">
        <f>IFERROR(VLOOKUP(C1191,'[2]Øyer per selskap'!$A$2:$D$43,4,FALSE),0)</f>
        <v>19</v>
      </c>
      <c r="BQ1191">
        <f>IFERROR(VLOOKUP(C1191,'[1]Pivot 28112017 - VIR 2018'!$D$4:$E$117,2,FALSE),0)</f>
        <v>24.385500000000004</v>
      </c>
      <c r="BR1191">
        <v>276.60000000000002</v>
      </c>
    </row>
    <row r="1192" spans="1:70" x14ac:dyDescent="0.25">
      <c r="A1192" t="s">
        <v>159</v>
      </c>
      <c r="B1192" t="s">
        <v>160</v>
      </c>
      <c r="C1192">
        <v>848382922</v>
      </c>
      <c r="D1192" t="s">
        <v>161</v>
      </c>
      <c r="E1192">
        <v>2007</v>
      </c>
      <c r="F1192">
        <v>0</v>
      </c>
      <c r="G1192">
        <v>0</v>
      </c>
      <c r="H1192">
        <v>0</v>
      </c>
      <c r="I1192">
        <v>2643</v>
      </c>
      <c r="J1192">
        <v>0</v>
      </c>
      <c r="K1192">
        <v>0</v>
      </c>
      <c r="L1192">
        <v>0</v>
      </c>
      <c r="M1192">
        <v>1068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6558</v>
      </c>
      <c r="W1192">
        <v>617</v>
      </c>
      <c r="X1192">
        <v>380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2981</v>
      </c>
      <c r="AF1192">
        <v>50211</v>
      </c>
      <c r="AG1192">
        <v>0</v>
      </c>
      <c r="AH1192">
        <v>0</v>
      </c>
      <c r="AI1192">
        <v>181</v>
      </c>
      <c r="AJ1192">
        <v>155</v>
      </c>
      <c r="AK1192">
        <v>170</v>
      </c>
      <c r="AL1192">
        <v>288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737</v>
      </c>
      <c r="AS1192">
        <v>11231</v>
      </c>
      <c r="AT1192">
        <v>0</v>
      </c>
      <c r="AU1192">
        <v>0</v>
      </c>
      <c r="AV1192">
        <v>0</v>
      </c>
      <c r="AW1192">
        <v>12</v>
      </c>
      <c r="AX1192">
        <v>3</v>
      </c>
      <c r="AY1192">
        <v>6620</v>
      </c>
      <c r="AZ1192">
        <v>0</v>
      </c>
      <c r="BA1192">
        <v>0</v>
      </c>
      <c r="BB1192">
        <v>0</v>
      </c>
      <c r="BC1192" s="1">
        <v>0</v>
      </c>
      <c r="BD1192" s="1">
        <v>0</v>
      </c>
      <c r="BE1192" s="1">
        <v>0</v>
      </c>
      <c r="BF1192" s="1">
        <v>6707</v>
      </c>
      <c r="BG1192" s="1">
        <v>0.386909199343969</v>
      </c>
      <c r="BH1192" s="1">
        <v>0.22931265841657969</v>
      </c>
      <c r="BI1192" s="1">
        <v>12.907708364395408</v>
      </c>
      <c r="BJ1192" s="1">
        <v>26</v>
      </c>
      <c r="BK1192" s="1">
        <v>671.85343670791713</v>
      </c>
      <c r="BL1192" s="1">
        <v>59.441479051736991</v>
      </c>
      <c r="BM1192" s="1">
        <v>19.141195765618011</v>
      </c>
      <c r="BN1192" s="1">
        <v>92.119144177724763</v>
      </c>
      <c r="BO1192" s="1">
        <v>7.3834456011429328</v>
      </c>
      <c r="BP1192">
        <f>IFERROR(VLOOKUP(C1192,'[2]Øyer per selskap'!$A$2:$D$43,4,FALSE),0)</f>
        <v>0</v>
      </c>
      <c r="BQ1192">
        <f>IFERROR(VLOOKUP(C1192,'[1]Pivot 28112017 - VIR 2018'!$D$4:$E$117,2,FALSE),0)</f>
        <v>1.4500000000000002</v>
      </c>
      <c r="BR1192">
        <v>247.85</v>
      </c>
    </row>
    <row r="1193" spans="1:70" x14ac:dyDescent="0.25">
      <c r="A1193" t="s">
        <v>162</v>
      </c>
      <c r="B1193" t="s">
        <v>160</v>
      </c>
      <c r="C1193">
        <v>848382922</v>
      </c>
      <c r="D1193" t="s">
        <v>161</v>
      </c>
      <c r="E1193">
        <v>2008</v>
      </c>
      <c r="F1193">
        <v>0</v>
      </c>
      <c r="G1193">
        <v>0</v>
      </c>
      <c r="H1193">
        <v>0</v>
      </c>
      <c r="I1193">
        <v>2823</v>
      </c>
      <c r="J1193">
        <v>0</v>
      </c>
      <c r="K1193">
        <v>0</v>
      </c>
      <c r="L1193">
        <v>0</v>
      </c>
      <c r="M1193">
        <v>2590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7021</v>
      </c>
      <c r="W1193">
        <v>534</v>
      </c>
      <c r="X1193">
        <v>1234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3044</v>
      </c>
      <c r="AF1193">
        <v>51343</v>
      </c>
      <c r="AG1193">
        <v>0</v>
      </c>
      <c r="AH1193">
        <v>0</v>
      </c>
      <c r="AI1193">
        <v>183</v>
      </c>
      <c r="AJ1193">
        <v>155</v>
      </c>
      <c r="AK1193">
        <v>170</v>
      </c>
      <c r="AL1193">
        <v>300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660</v>
      </c>
      <c r="AS1193">
        <v>8952</v>
      </c>
      <c r="AT1193">
        <v>916</v>
      </c>
      <c r="AU1193">
        <v>0</v>
      </c>
      <c r="AV1193">
        <v>0</v>
      </c>
      <c r="AW1193">
        <v>12</v>
      </c>
      <c r="AX1193">
        <v>3</v>
      </c>
      <c r="AY1193">
        <v>4928</v>
      </c>
      <c r="AZ1193">
        <v>0</v>
      </c>
      <c r="BA1193">
        <v>0</v>
      </c>
      <c r="BB1193">
        <v>0</v>
      </c>
      <c r="BP1193">
        <f>IFERROR(VLOOKUP(C1193,'[2]Øyer per selskap'!$A$2:$D$43,4,FALSE),0)</f>
        <v>0</v>
      </c>
      <c r="BQ1193">
        <f>IFERROR(VLOOKUP(C1193,'[1]Pivot 28112017 - VIR 2018'!$D$4:$E$117,2,FALSE),0)</f>
        <v>1.4500000000000002</v>
      </c>
      <c r="BR1193">
        <v>247.85</v>
      </c>
    </row>
    <row r="1194" spans="1:70" x14ac:dyDescent="0.25">
      <c r="A1194" t="s">
        <v>163</v>
      </c>
      <c r="B1194" t="s">
        <v>160</v>
      </c>
      <c r="C1194">
        <v>848382922</v>
      </c>
      <c r="D1194" t="s">
        <v>161</v>
      </c>
      <c r="E1194">
        <v>2009</v>
      </c>
      <c r="F1194">
        <v>0</v>
      </c>
      <c r="G1194">
        <v>0</v>
      </c>
      <c r="H1194">
        <v>0</v>
      </c>
      <c r="I1194">
        <v>2971</v>
      </c>
      <c r="J1194">
        <v>0</v>
      </c>
      <c r="K1194">
        <v>0</v>
      </c>
      <c r="L1194">
        <v>0</v>
      </c>
      <c r="M1194">
        <v>2817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8565</v>
      </c>
      <c r="W1194">
        <v>695</v>
      </c>
      <c r="X1194">
        <v>2057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3085</v>
      </c>
      <c r="AF1194">
        <v>51925</v>
      </c>
      <c r="AG1194">
        <v>0</v>
      </c>
      <c r="AH1194">
        <v>0</v>
      </c>
      <c r="AI1194">
        <v>185</v>
      </c>
      <c r="AJ1194">
        <v>154</v>
      </c>
      <c r="AK1194">
        <v>170</v>
      </c>
      <c r="AL1194">
        <v>187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670</v>
      </c>
      <c r="AS1194">
        <v>8792</v>
      </c>
      <c r="AT1194">
        <v>0</v>
      </c>
      <c r="AU1194">
        <v>0</v>
      </c>
      <c r="AV1194">
        <v>0</v>
      </c>
      <c r="AW1194">
        <v>13</v>
      </c>
      <c r="AX1194">
        <v>3</v>
      </c>
      <c r="AY1194">
        <v>6028</v>
      </c>
      <c r="AZ1194">
        <v>0</v>
      </c>
      <c r="BA1194">
        <v>0</v>
      </c>
      <c r="BB1194">
        <v>0</v>
      </c>
      <c r="BP1194">
        <f>IFERROR(VLOOKUP(C1194,'[2]Øyer per selskap'!$A$2:$D$43,4,FALSE),0)</f>
        <v>0</v>
      </c>
      <c r="BQ1194">
        <f>IFERROR(VLOOKUP(C1194,'[1]Pivot 28112017 - VIR 2018'!$D$4:$E$117,2,FALSE),0)</f>
        <v>1.4500000000000002</v>
      </c>
      <c r="BR1194">
        <v>247.85</v>
      </c>
    </row>
    <row r="1195" spans="1:70" x14ac:dyDescent="0.25">
      <c r="A1195" t="s">
        <v>164</v>
      </c>
      <c r="B1195" t="s">
        <v>160</v>
      </c>
      <c r="C1195">
        <v>848382922</v>
      </c>
      <c r="D1195" t="s">
        <v>161</v>
      </c>
      <c r="E1195">
        <v>2010</v>
      </c>
      <c r="F1195">
        <v>0</v>
      </c>
      <c r="G1195">
        <v>0</v>
      </c>
      <c r="H1195">
        <v>0</v>
      </c>
      <c r="I1195">
        <v>3074</v>
      </c>
      <c r="J1195">
        <v>0</v>
      </c>
      <c r="K1195">
        <v>0</v>
      </c>
      <c r="L1195">
        <v>0</v>
      </c>
      <c r="M1195">
        <v>3813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8509</v>
      </c>
      <c r="W1195">
        <v>1271</v>
      </c>
      <c r="X1195">
        <v>1519</v>
      </c>
      <c r="Y1195">
        <v>0</v>
      </c>
      <c r="Z1195">
        <v>65.8</v>
      </c>
      <c r="AA1195">
        <v>0</v>
      </c>
      <c r="AB1195">
        <v>0</v>
      </c>
      <c r="AC1195">
        <v>0</v>
      </c>
      <c r="AD1195">
        <v>0</v>
      </c>
      <c r="AE1195">
        <v>3061</v>
      </c>
      <c r="AF1195">
        <v>54207</v>
      </c>
      <c r="AG1195">
        <v>0</v>
      </c>
      <c r="AH1195">
        <v>0</v>
      </c>
      <c r="AI1195">
        <v>184</v>
      </c>
      <c r="AJ1195">
        <v>154</v>
      </c>
      <c r="AK1195">
        <v>170</v>
      </c>
      <c r="AL1195">
        <v>324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826</v>
      </c>
      <c r="AS1195">
        <v>7918</v>
      </c>
      <c r="AT1195">
        <v>0</v>
      </c>
      <c r="AU1195">
        <v>0</v>
      </c>
      <c r="AV1195">
        <v>0</v>
      </c>
      <c r="AW1195">
        <v>13</v>
      </c>
      <c r="AX1195">
        <v>3</v>
      </c>
      <c r="AY1195">
        <v>7332</v>
      </c>
      <c r="AZ1195">
        <v>0</v>
      </c>
      <c r="BA1195">
        <v>0</v>
      </c>
      <c r="BB1195">
        <v>0</v>
      </c>
      <c r="BP1195">
        <f>IFERROR(VLOOKUP(C1195,'[2]Øyer per selskap'!$A$2:$D$43,4,FALSE),0)</f>
        <v>0</v>
      </c>
      <c r="BQ1195">
        <f>IFERROR(VLOOKUP(C1195,'[1]Pivot 28112017 - VIR 2018'!$D$4:$E$117,2,FALSE),0)</f>
        <v>1.4500000000000002</v>
      </c>
      <c r="BR1195">
        <v>247.85</v>
      </c>
    </row>
    <row r="1196" spans="1:70" x14ac:dyDescent="0.25">
      <c r="A1196" t="s">
        <v>165</v>
      </c>
      <c r="B1196" t="s">
        <v>160</v>
      </c>
      <c r="C1196">
        <v>848382922</v>
      </c>
      <c r="D1196" t="s">
        <v>161</v>
      </c>
      <c r="E1196">
        <v>2011</v>
      </c>
      <c r="F1196">
        <v>0</v>
      </c>
      <c r="G1196">
        <v>0</v>
      </c>
      <c r="H1196">
        <v>0</v>
      </c>
      <c r="I1196">
        <v>3325</v>
      </c>
      <c r="J1196">
        <v>0</v>
      </c>
      <c r="K1196">
        <v>0</v>
      </c>
      <c r="L1196">
        <v>0</v>
      </c>
      <c r="M1196">
        <v>2215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9193</v>
      </c>
      <c r="W1196">
        <v>1047</v>
      </c>
      <c r="X1196">
        <v>1372</v>
      </c>
      <c r="Y1196">
        <v>0</v>
      </c>
      <c r="Z1196">
        <v>65.8</v>
      </c>
      <c r="AA1196">
        <v>0</v>
      </c>
      <c r="AB1196">
        <v>0</v>
      </c>
      <c r="AC1196">
        <v>0</v>
      </c>
      <c r="AD1196">
        <v>0</v>
      </c>
      <c r="AE1196">
        <v>3095</v>
      </c>
      <c r="AF1196">
        <v>57140</v>
      </c>
      <c r="AG1196">
        <v>0</v>
      </c>
      <c r="AH1196">
        <v>0</v>
      </c>
      <c r="AI1196">
        <v>169</v>
      </c>
      <c r="AJ1196">
        <v>158</v>
      </c>
      <c r="AK1196">
        <v>174</v>
      </c>
      <c r="AL1196">
        <v>389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826</v>
      </c>
      <c r="AS1196">
        <v>7092</v>
      </c>
      <c r="AT1196">
        <v>7</v>
      </c>
      <c r="AU1196">
        <v>0</v>
      </c>
      <c r="AV1196">
        <v>0</v>
      </c>
      <c r="AW1196">
        <v>13</v>
      </c>
      <c r="AX1196">
        <v>3</v>
      </c>
      <c r="AY1196">
        <v>7733</v>
      </c>
      <c r="AZ1196">
        <v>0</v>
      </c>
      <c r="BA1196">
        <v>0</v>
      </c>
      <c r="BB1196">
        <v>0</v>
      </c>
      <c r="BP1196">
        <f>IFERROR(VLOOKUP(C1196,'[2]Øyer per selskap'!$A$2:$D$43,4,FALSE),0)</f>
        <v>0</v>
      </c>
      <c r="BQ1196">
        <f>IFERROR(VLOOKUP(C1196,'[1]Pivot 28112017 - VIR 2018'!$D$4:$E$117,2,FALSE),0)</f>
        <v>1.4500000000000002</v>
      </c>
      <c r="BR1196">
        <v>247.85</v>
      </c>
    </row>
    <row r="1197" spans="1:70" x14ac:dyDescent="0.25">
      <c r="A1197" t="s">
        <v>166</v>
      </c>
      <c r="B1197" t="s">
        <v>160</v>
      </c>
      <c r="C1197">
        <v>848382922</v>
      </c>
      <c r="D1197" t="s">
        <v>161</v>
      </c>
      <c r="E1197">
        <v>2012</v>
      </c>
      <c r="F1197">
        <v>0</v>
      </c>
      <c r="G1197">
        <v>0</v>
      </c>
      <c r="H1197">
        <v>0</v>
      </c>
      <c r="I1197">
        <v>3549</v>
      </c>
      <c r="J1197">
        <v>0</v>
      </c>
      <c r="K1197">
        <v>0</v>
      </c>
      <c r="L1197">
        <v>0</v>
      </c>
      <c r="M1197">
        <v>3665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9718</v>
      </c>
      <c r="W1197">
        <v>1625</v>
      </c>
      <c r="X1197">
        <v>2366</v>
      </c>
      <c r="Y1197">
        <v>0</v>
      </c>
      <c r="Z1197">
        <v>65.8</v>
      </c>
      <c r="AA1197">
        <v>0</v>
      </c>
      <c r="AB1197">
        <v>0</v>
      </c>
      <c r="AC1197">
        <v>0</v>
      </c>
      <c r="AD1197">
        <v>0</v>
      </c>
      <c r="AE1197">
        <v>3097</v>
      </c>
      <c r="AF1197">
        <v>65343</v>
      </c>
      <c r="AG1197">
        <v>0</v>
      </c>
      <c r="AH1197">
        <v>0</v>
      </c>
      <c r="AI1197">
        <v>171</v>
      </c>
      <c r="AJ1197">
        <v>158</v>
      </c>
      <c r="AK1197">
        <v>174</v>
      </c>
      <c r="AL1197">
        <v>173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826</v>
      </c>
      <c r="AS1197">
        <v>6266</v>
      </c>
      <c r="AT1197">
        <v>29</v>
      </c>
      <c r="AU1197">
        <v>0</v>
      </c>
      <c r="AV1197">
        <v>0</v>
      </c>
      <c r="AW1197">
        <v>13</v>
      </c>
      <c r="AX1197">
        <v>3</v>
      </c>
      <c r="AY1197">
        <v>8144</v>
      </c>
      <c r="AZ1197">
        <v>0</v>
      </c>
      <c r="BA1197">
        <v>0</v>
      </c>
      <c r="BB1197">
        <v>0</v>
      </c>
      <c r="BP1197">
        <f>IFERROR(VLOOKUP(C1197,'[2]Øyer per selskap'!$A$2:$D$43,4,FALSE),0)</f>
        <v>0</v>
      </c>
      <c r="BQ1197">
        <f>IFERROR(VLOOKUP(C1197,'[1]Pivot 28112017 - VIR 2018'!$D$4:$E$117,2,FALSE),0)</f>
        <v>1.4500000000000002</v>
      </c>
      <c r="BR1197">
        <v>247.85</v>
      </c>
    </row>
    <row r="1198" spans="1:70" x14ac:dyDescent="0.25">
      <c r="A1198" t="s">
        <v>167</v>
      </c>
      <c r="B1198" t="s">
        <v>160</v>
      </c>
      <c r="C1198">
        <v>848382922</v>
      </c>
      <c r="D1198" t="s">
        <v>161</v>
      </c>
      <c r="E1198">
        <v>2013</v>
      </c>
      <c r="F1198">
        <v>0</v>
      </c>
      <c r="G1198">
        <v>0</v>
      </c>
      <c r="H1198">
        <v>0</v>
      </c>
      <c r="I1198">
        <v>4144</v>
      </c>
      <c r="J1198">
        <v>0</v>
      </c>
      <c r="K1198">
        <v>0</v>
      </c>
      <c r="L1198">
        <v>0</v>
      </c>
      <c r="M1198">
        <v>2896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11311</v>
      </c>
      <c r="W1198">
        <v>1294</v>
      </c>
      <c r="X1198">
        <v>2460</v>
      </c>
      <c r="Y1198">
        <v>0</v>
      </c>
      <c r="Z1198">
        <v>65.8</v>
      </c>
      <c r="AA1198">
        <v>0</v>
      </c>
      <c r="AB1198">
        <v>0</v>
      </c>
      <c r="AC1198">
        <v>0</v>
      </c>
      <c r="AD1198">
        <v>0</v>
      </c>
      <c r="AE1198">
        <v>3131</v>
      </c>
      <c r="AF1198">
        <v>66186</v>
      </c>
      <c r="AG1198">
        <v>0</v>
      </c>
      <c r="AH1198">
        <v>0</v>
      </c>
      <c r="AI1198">
        <v>174</v>
      </c>
      <c r="AJ1198">
        <v>159</v>
      </c>
      <c r="AK1198">
        <v>175</v>
      </c>
      <c r="AL1198">
        <v>437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826</v>
      </c>
      <c r="AS1198">
        <v>6185</v>
      </c>
      <c r="AT1198">
        <v>32</v>
      </c>
      <c r="AU1198">
        <v>0</v>
      </c>
      <c r="AV1198">
        <v>0</v>
      </c>
      <c r="AW1198">
        <v>13</v>
      </c>
      <c r="AX1198">
        <v>3</v>
      </c>
      <c r="AY1198">
        <v>7206</v>
      </c>
      <c r="AZ1198">
        <v>0</v>
      </c>
      <c r="BA1198">
        <v>0</v>
      </c>
      <c r="BB1198">
        <v>0</v>
      </c>
      <c r="BC1198" s="1">
        <v>0</v>
      </c>
      <c r="BD1198" s="1">
        <v>0</v>
      </c>
      <c r="BE1198" s="1">
        <v>0</v>
      </c>
      <c r="BF1198" s="1">
        <v>6707</v>
      </c>
      <c r="BG1198" s="1">
        <v>0.386909199343969</v>
      </c>
      <c r="BH1198" s="1">
        <v>0.22931265841657969</v>
      </c>
      <c r="BI1198" s="1">
        <v>12.907708364395408</v>
      </c>
      <c r="BJ1198" s="1">
        <v>26</v>
      </c>
      <c r="BK1198" s="1">
        <v>671.85343670791713</v>
      </c>
      <c r="BL1198" s="1">
        <v>59.441479051736991</v>
      </c>
      <c r="BM1198" s="1">
        <v>19.141195765618011</v>
      </c>
      <c r="BN1198" s="1">
        <v>92.119144177724763</v>
      </c>
      <c r="BO1198" s="1">
        <v>7.3834456011429328</v>
      </c>
      <c r="BP1198">
        <f>IFERROR(VLOOKUP(C1198,'[2]Øyer per selskap'!$A$2:$D$43,4,FALSE),0)</f>
        <v>0</v>
      </c>
      <c r="BQ1198">
        <f>IFERROR(VLOOKUP(C1198,'[1]Pivot 28112017 - VIR 2018'!$D$4:$E$117,2,FALSE),0)</f>
        <v>1.4500000000000002</v>
      </c>
      <c r="BR1198">
        <v>247.85</v>
      </c>
    </row>
    <row r="1199" spans="1:70" x14ac:dyDescent="0.25">
      <c r="A1199" t="s">
        <v>168</v>
      </c>
      <c r="B1199" t="s">
        <v>160</v>
      </c>
      <c r="C1199">
        <v>848382922</v>
      </c>
      <c r="D1199" t="s">
        <v>161</v>
      </c>
      <c r="E1199">
        <v>2014</v>
      </c>
      <c r="F1199">
        <v>0</v>
      </c>
      <c r="G1199">
        <v>0</v>
      </c>
      <c r="H1199">
        <v>0</v>
      </c>
      <c r="I1199">
        <v>4287</v>
      </c>
      <c r="J1199">
        <v>0</v>
      </c>
      <c r="K1199">
        <v>0</v>
      </c>
      <c r="L1199">
        <v>0</v>
      </c>
      <c r="M1199">
        <v>2137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13562</v>
      </c>
      <c r="W1199">
        <v>1630</v>
      </c>
      <c r="X1199">
        <v>2781</v>
      </c>
      <c r="Y1199">
        <v>0</v>
      </c>
      <c r="Z1199">
        <v>65.8</v>
      </c>
      <c r="AA1199">
        <v>0</v>
      </c>
      <c r="AB1199">
        <v>0</v>
      </c>
      <c r="AC1199">
        <v>0</v>
      </c>
      <c r="AD1199">
        <v>0</v>
      </c>
      <c r="AE1199">
        <v>3165</v>
      </c>
      <c r="AF1199">
        <v>69377</v>
      </c>
      <c r="AG1199">
        <v>0</v>
      </c>
      <c r="AH1199">
        <v>0</v>
      </c>
      <c r="AI1199">
        <v>177</v>
      </c>
      <c r="AJ1199">
        <v>159</v>
      </c>
      <c r="AK1199">
        <v>176</v>
      </c>
      <c r="AL1199">
        <v>678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826</v>
      </c>
      <c r="AS1199">
        <v>5359</v>
      </c>
      <c r="AT1199">
        <v>26</v>
      </c>
      <c r="AU1199">
        <v>0</v>
      </c>
      <c r="AV1199">
        <v>0</v>
      </c>
      <c r="AW1199">
        <v>14</v>
      </c>
      <c r="AX1199">
        <v>3</v>
      </c>
      <c r="AY1199">
        <v>7649</v>
      </c>
      <c r="AZ1199">
        <v>0</v>
      </c>
      <c r="BA1199">
        <v>0</v>
      </c>
      <c r="BB1199">
        <v>0</v>
      </c>
      <c r="BC1199" s="1">
        <v>0</v>
      </c>
      <c r="BD1199" s="1">
        <v>0</v>
      </c>
      <c r="BE1199" s="1">
        <v>0</v>
      </c>
      <c r="BF1199" s="1">
        <v>6707</v>
      </c>
      <c r="BG1199" s="1">
        <v>0.386909199343969</v>
      </c>
      <c r="BH1199" s="1">
        <v>0.22931265841657969</v>
      </c>
      <c r="BI1199" s="1">
        <v>12.907708364395408</v>
      </c>
      <c r="BJ1199" s="1">
        <v>26</v>
      </c>
      <c r="BK1199" s="1">
        <v>671.85343670791713</v>
      </c>
      <c r="BL1199" s="1">
        <v>59.441479051736991</v>
      </c>
      <c r="BM1199" s="1">
        <v>19.141195765618011</v>
      </c>
      <c r="BN1199" s="1">
        <v>92.119144177724763</v>
      </c>
      <c r="BO1199" s="1">
        <v>7.3834456011429328</v>
      </c>
      <c r="BP1199">
        <f>IFERROR(VLOOKUP(C1199,'[2]Øyer per selskap'!$A$2:$D$43,4,FALSE),0)</f>
        <v>0</v>
      </c>
      <c r="BQ1199">
        <f>IFERROR(VLOOKUP(C1199,'[1]Pivot 28112017 - VIR 2018'!$D$4:$E$117,2,FALSE),0)</f>
        <v>1.4500000000000002</v>
      </c>
      <c r="BR1199">
        <v>247.85</v>
      </c>
    </row>
    <row r="1200" spans="1:70" x14ac:dyDescent="0.25">
      <c r="A1200" t="s">
        <v>169</v>
      </c>
      <c r="B1200" t="s">
        <v>160</v>
      </c>
      <c r="C1200">
        <v>848382922</v>
      </c>
      <c r="D1200" t="s">
        <v>161</v>
      </c>
      <c r="E1200">
        <v>2015</v>
      </c>
      <c r="F1200">
        <v>0</v>
      </c>
      <c r="G1200">
        <v>0</v>
      </c>
      <c r="H1200">
        <v>0</v>
      </c>
      <c r="I1200">
        <v>4319</v>
      </c>
      <c r="J1200">
        <v>0</v>
      </c>
      <c r="K1200">
        <v>0</v>
      </c>
      <c r="L1200">
        <v>0</v>
      </c>
      <c r="M1200">
        <v>3487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9702</v>
      </c>
      <c r="W1200">
        <v>1054</v>
      </c>
      <c r="X1200">
        <v>2079</v>
      </c>
      <c r="Y1200">
        <v>0</v>
      </c>
      <c r="Z1200">
        <v>65.8</v>
      </c>
      <c r="AA1200">
        <v>0</v>
      </c>
      <c r="AB1200">
        <v>0</v>
      </c>
      <c r="AC1200">
        <v>0</v>
      </c>
      <c r="AD1200">
        <v>0</v>
      </c>
      <c r="AE1200">
        <v>3180</v>
      </c>
      <c r="AF1200">
        <v>72319</v>
      </c>
      <c r="AG1200">
        <v>0</v>
      </c>
      <c r="AH1200">
        <v>0</v>
      </c>
      <c r="AI1200">
        <v>178</v>
      </c>
      <c r="AJ1200">
        <v>159</v>
      </c>
      <c r="AK1200">
        <v>177</v>
      </c>
      <c r="AL1200">
        <v>1340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826</v>
      </c>
      <c r="AS1200">
        <v>4533</v>
      </c>
      <c r="AT1200">
        <v>0</v>
      </c>
      <c r="AU1200">
        <v>0</v>
      </c>
      <c r="AV1200">
        <v>0</v>
      </c>
      <c r="AW1200">
        <v>15</v>
      </c>
      <c r="AX1200">
        <v>3</v>
      </c>
      <c r="AY1200">
        <v>8101</v>
      </c>
      <c r="AZ1200">
        <v>0</v>
      </c>
      <c r="BA1200">
        <v>0</v>
      </c>
      <c r="BB1200">
        <v>0</v>
      </c>
      <c r="BC1200" s="1">
        <v>0</v>
      </c>
      <c r="BD1200" s="1">
        <v>0</v>
      </c>
      <c r="BE1200" s="1">
        <v>0</v>
      </c>
      <c r="BF1200" s="1">
        <v>6707</v>
      </c>
      <c r="BG1200" s="1">
        <v>0.386909199343969</v>
      </c>
      <c r="BH1200" s="1">
        <v>0.22931265841657969</v>
      </c>
      <c r="BI1200" s="1">
        <v>12.907708364395408</v>
      </c>
      <c r="BJ1200" s="1">
        <v>26</v>
      </c>
      <c r="BK1200" s="1">
        <v>671.85343670791713</v>
      </c>
      <c r="BL1200" s="1">
        <v>59.441479051736991</v>
      </c>
      <c r="BM1200" s="1">
        <v>19.141195765618011</v>
      </c>
      <c r="BN1200" s="1">
        <v>92.119144177724763</v>
      </c>
      <c r="BO1200" s="1">
        <v>7.3834456011429328</v>
      </c>
      <c r="BP1200">
        <f>IFERROR(VLOOKUP(C1200,'[2]Øyer per selskap'!$A$2:$D$43,4,FALSE),0)</f>
        <v>0</v>
      </c>
      <c r="BQ1200">
        <f>IFERROR(VLOOKUP(C1200,'[1]Pivot 28112017 - VIR 2018'!$D$4:$E$117,2,FALSE),0)</f>
        <v>1.4500000000000002</v>
      </c>
      <c r="BR1200">
        <v>247.85</v>
      </c>
    </row>
    <row r="1201" spans="1:70" x14ac:dyDescent="0.25">
      <c r="A1201" t="s">
        <v>170</v>
      </c>
      <c r="B1201" t="s">
        <v>160</v>
      </c>
      <c r="C1201">
        <v>848382922</v>
      </c>
      <c r="D1201" t="s">
        <v>161</v>
      </c>
      <c r="E1201">
        <v>2016</v>
      </c>
      <c r="F1201">
        <v>0</v>
      </c>
      <c r="G1201">
        <v>0</v>
      </c>
      <c r="H1201">
        <v>0</v>
      </c>
      <c r="I1201">
        <v>4378</v>
      </c>
      <c r="J1201">
        <v>0</v>
      </c>
      <c r="K1201">
        <v>0</v>
      </c>
      <c r="L1201">
        <v>0</v>
      </c>
      <c r="M1201">
        <v>3608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11558</v>
      </c>
      <c r="W1201">
        <v>1601</v>
      </c>
      <c r="X1201">
        <v>3145</v>
      </c>
      <c r="Y1201">
        <v>0</v>
      </c>
      <c r="Z1201">
        <v>65.8</v>
      </c>
      <c r="AA1201">
        <v>0</v>
      </c>
      <c r="AB1201">
        <v>0</v>
      </c>
      <c r="AC1201">
        <v>0</v>
      </c>
      <c r="AD1201">
        <v>0</v>
      </c>
      <c r="AE1201">
        <v>3228</v>
      </c>
      <c r="AF1201">
        <v>78227</v>
      </c>
      <c r="AG1201">
        <v>0</v>
      </c>
      <c r="AH1201">
        <v>0</v>
      </c>
      <c r="AI1201">
        <v>178</v>
      </c>
      <c r="AJ1201">
        <v>159</v>
      </c>
      <c r="AK1201">
        <v>177</v>
      </c>
      <c r="AL1201">
        <v>565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826</v>
      </c>
      <c r="AS1201">
        <v>3707</v>
      </c>
      <c r="AT1201">
        <v>0</v>
      </c>
      <c r="AU1201">
        <v>0</v>
      </c>
      <c r="AV1201">
        <v>0</v>
      </c>
      <c r="AW1201">
        <v>15</v>
      </c>
      <c r="AX1201">
        <v>3</v>
      </c>
      <c r="AY1201">
        <v>8029</v>
      </c>
      <c r="AZ1201">
        <v>0</v>
      </c>
      <c r="BA1201">
        <v>0</v>
      </c>
      <c r="BB1201">
        <v>0</v>
      </c>
      <c r="BC1201" s="1">
        <v>0</v>
      </c>
      <c r="BD1201" s="1">
        <v>0</v>
      </c>
      <c r="BE1201" s="1">
        <v>0</v>
      </c>
      <c r="BF1201" s="1">
        <v>6707</v>
      </c>
      <c r="BG1201" s="1">
        <v>0.386909199343969</v>
      </c>
      <c r="BH1201" s="1">
        <v>0.22931265841657969</v>
      </c>
      <c r="BI1201" s="1">
        <v>12.907708364395408</v>
      </c>
      <c r="BJ1201" s="1">
        <v>26</v>
      </c>
      <c r="BK1201" s="1">
        <v>671.85343670791713</v>
      </c>
      <c r="BL1201" s="1">
        <v>59.441479051736991</v>
      </c>
      <c r="BM1201" s="1">
        <v>19.141195765618011</v>
      </c>
      <c r="BN1201" s="1">
        <v>92.119144177724763</v>
      </c>
      <c r="BO1201" s="1">
        <v>7.3834456011429328</v>
      </c>
      <c r="BP1201">
        <f>IFERROR(VLOOKUP(C1201,'[2]Øyer per selskap'!$A$2:$D$43,4,FALSE),0)</f>
        <v>0</v>
      </c>
      <c r="BQ1201">
        <f>IFERROR(VLOOKUP(C1201,'[1]Pivot 28112017 - VIR 2018'!$D$4:$E$117,2,FALSE),0)</f>
        <v>1.4500000000000002</v>
      </c>
      <c r="BR1201">
        <v>247.85</v>
      </c>
    </row>
    <row r="1202" spans="1:70" x14ac:dyDescent="0.25">
      <c r="A1202" t="s">
        <v>986</v>
      </c>
      <c r="B1202" t="s">
        <v>987</v>
      </c>
      <c r="C1202">
        <v>971040246</v>
      </c>
      <c r="D1202" t="s">
        <v>988</v>
      </c>
      <c r="E1202">
        <v>2007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273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2727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>
        <f>IFERROR(VLOOKUP(C1202,'[2]Øyer per selskap'!$A$2:$D$43,4,FALSE),0)</f>
        <v>0</v>
      </c>
      <c r="BQ1202">
        <f>IFERROR(VLOOKUP(C1202,'[1]Pivot 28112017 - VIR 2018'!$D$4:$E$117,2,FALSE),0)</f>
        <v>0</v>
      </c>
      <c r="BR1202">
        <v>259.7</v>
      </c>
    </row>
    <row r="1203" spans="1:70" x14ac:dyDescent="0.25">
      <c r="A1203" t="s">
        <v>989</v>
      </c>
      <c r="B1203" t="s">
        <v>987</v>
      </c>
      <c r="C1203">
        <v>971040246</v>
      </c>
      <c r="D1203" t="s">
        <v>988</v>
      </c>
      <c r="E1203">
        <v>2008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273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2454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P1203">
        <f>IFERROR(VLOOKUP(C1203,'[2]Øyer per selskap'!$A$2:$D$43,4,FALSE),0)</f>
        <v>0</v>
      </c>
      <c r="BQ1203">
        <f>IFERROR(VLOOKUP(C1203,'[1]Pivot 28112017 - VIR 2018'!$D$4:$E$117,2,FALSE),0)</f>
        <v>0</v>
      </c>
      <c r="BR1203">
        <v>259.7</v>
      </c>
    </row>
    <row r="1204" spans="1:70" x14ac:dyDescent="0.25">
      <c r="A1204" t="s">
        <v>990</v>
      </c>
      <c r="B1204" t="s">
        <v>987</v>
      </c>
      <c r="C1204">
        <v>971040246</v>
      </c>
      <c r="D1204" t="s">
        <v>988</v>
      </c>
      <c r="E1204">
        <v>2009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273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2181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P1204">
        <f>IFERROR(VLOOKUP(C1204,'[2]Øyer per selskap'!$A$2:$D$43,4,FALSE),0)</f>
        <v>0</v>
      </c>
      <c r="BQ1204">
        <f>IFERROR(VLOOKUP(C1204,'[1]Pivot 28112017 - VIR 2018'!$D$4:$E$117,2,FALSE),0)</f>
        <v>0</v>
      </c>
      <c r="BR1204">
        <v>259.7</v>
      </c>
    </row>
    <row r="1205" spans="1:70" x14ac:dyDescent="0.25">
      <c r="A1205" t="s">
        <v>991</v>
      </c>
      <c r="B1205" t="s">
        <v>987</v>
      </c>
      <c r="C1205">
        <v>971040246</v>
      </c>
      <c r="D1205" t="s">
        <v>988</v>
      </c>
      <c r="E1205">
        <v>2010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272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540.73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1909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P1205">
        <f>IFERROR(VLOOKUP(C1205,'[2]Øyer per selskap'!$A$2:$D$43,4,FALSE),0)</f>
        <v>0</v>
      </c>
      <c r="BQ1205">
        <f>IFERROR(VLOOKUP(C1205,'[1]Pivot 28112017 - VIR 2018'!$D$4:$E$117,2,FALSE),0)</f>
        <v>0</v>
      </c>
      <c r="BR1205">
        <v>259.7</v>
      </c>
    </row>
    <row r="1206" spans="1:70" x14ac:dyDescent="0.25">
      <c r="A1206" t="s">
        <v>992</v>
      </c>
      <c r="B1206" t="s">
        <v>987</v>
      </c>
      <c r="C1206">
        <v>971040246</v>
      </c>
      <c r="D1206" t="s">
        <v>988</v>
      </c>
      <c r="E1206">
        <v>2011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273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540.73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1636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P1206">
        <f>IFERROR(VLOOKUP(C1206,'[2]Øyer per selskap'!$A$2:$D$43,4,FALSE),0)</f>
        <v>0</v>
      </c>
      <c r="BQ1206">
        <f>IFERROR(VLOOKUP(C1206,'[1]Pivot 28112017 - VIR 2018'!$D$4:$E$117,2,FALSE),0)</f>
        <v>0</v>
      </c>
      <c r="BR1206">
        <v>259.7</v>
      </c>
    </row>
    <row r="1207" spans="1:70" x14ac:dyDescent="0.25">
      <c r="A1207" t="s">
        <v>993</v>
      </c>
      <c r="B1207" t="s">
        <v>987</v>
      </c>
      <c r="C1207">
        <v>971040246</v>
      </c>
      <c r="D1207" t="s">
        <v>988</v>
      </c>
      <c r="E1207">
        <v>2012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273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540.73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1363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P1207">
        <f>IFERROR(VLOOKUP(C1207,'[2]Øyer per selskap'!$A$2:$D$43,4,FALSE),0)</f>
        <v>0</v>
      </c>
      <c r="BQ1207">
        <f>IFERROR(VLOOKUP(C1207,'[1]Pivot 28112017 - VIR 2018'!$D$4:$E$117,2,FALSE),0)</f>
        <v>0</v>
      </c>
      <c r="BR1207">
        <v>259.7</v>
      </c>
    </row>
    <row r="1208" spans="1:70" x14ac:dyDescent="0.25">
      <c r="A1208" t="s">
        <v>994</v>
      </c>
      <c r="B1208" t="s">
        <v>987</v>
      </c>
      <c r="C1208">
        <v>971040246</v>
      </c>
      <c r="D1208" t="s">
        <v>988</v>
      </c>
      <c r="E1208">
        <v>2013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273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540.73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1090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>
        <f>IFERROR(VLOOKUP(C1208,'[2]Øyer per selskap'!$A$2:$D$43,4,FALSE),0)</f>
        <v>0</v>
      </c>
      <c r="BQ1208">
        <f>IFERROR(VLOOKUP(C1208,'[1]Pivot 28112017 - VIR 2018'!$D$4:$E$117,2,FALSE),0)</f>
        <v>0</v>
      </c>
      <c r="BR1208">
        <v>259.7</v>
      </c>
    </row>
    <row r="1209" spans="1:70" x14ac:dyDescent="0.25">
      <c r="A1209" t="s">
        <v>995</v>
      </c>
      <c r="B1209" t="s">
        <v>987</v>
      </c>
      <c r="C1209">
        <v>971040246</v>
      </c>
      <c r="D1209" t="s">
        <v>988</v>
      </c>
      <c r="E1209">
        <v>2014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272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540.73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818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1">
        <v>0</v>
      </c>
      <c r="BO1209" s="1">
        <v>0</v>
      </c>
      <c r="BP1209">
        <f>IFERROR(VLOOKUP(C1209,'[2]Øyer per selskap'!$A$2:$D$43,4,FALSE),0)</f>
        <v>0</v>
      </c>
      <c r="BQ1209">
        <f>IFERROR(VLOOKUP(C1209,'[1]Pivot 28112017 - VIR 2018'!$D$4:$E$117,2,FALSE),0)</f>
        <v>0</v>
      </c>
      <c r="BR1209">
        <v>259.7</v>
      </c>
    </row>
    <row r="1210" spans="1:70" x14ac:dyDescent="0.25">
      <c r="A1210" t="s">
        <v>996</v>
      </c>
      <c r="B1210" t="s">
        <v>987</v>
      </c>
      <c r="C1210">
        <v>971040246</v>
      </c>
      <c r="D1210" t="s">
        <v>988</v>
      </c>
      <c r="E1210">
        <v>2015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273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540.73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545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">
        <v>0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>
        <f>IFERROR(VLOOKUP(C1210,'[2]Øyer per selskap'!$A$2:$D$43,4,FALSE),0)</f>
        <v>0</v>
      </c>
      <c r="BQ1210">
        <f>IFERROR(VLOOKUP(C1210,'[1]Pivot 28112017 - VIR 2018'!$D$4:$E$117,2,FALSE),0)</f>
        <v>0</v>
      </c>
      <c r="BR1210">
        <v>259.7</v>
      </c>
    </row>
    <row r="1211" spans="1:70" x14ac:dyDescent="0.25">
      <c r="A1211" t="s">
        <v>997</v>
      </c>
      <c r="B1211" t="s">
        <v>987</v>
      </c>
      <c r="C1211">
        <v>971040246</v>
      </c>
      <c r="D1211" t="s">
        <v>988</v>
      </c>
      <c r="E1211">
        <v>2016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273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540.73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272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>
        <f>IFERROR(VLOOKUP(C1211,'[2]Øyer per selskap'!$A$2:$D$43,4,FALSE),0)</f>
        <v>0</v>
      </c>
      <c r="BQ1211">
        <f>IFERROR(VLOOKUP(C1211,'[1]Pivot 28112017 - VIR 2018'!$D$4:$E$117,2,FALSE),0)</f>
        <v>0</v>
      </c>
      <c r="BR1211">
        <v>259.7</v>
      </c>
    </row>
    <row r="1212" spans="1:70" x14ac:dyDescent="0.25">
      <c r="A1212" t="s">
        <v>816</v>
      </c>
      <c r="B1212" t="s">
        <v>817</v>
      </c>
      <c r="C1212">
        <v>967670170</v>
      </c>
      <c r="D1212" t="s">
        <v>818</v>
      </c>
      <c r="E1212">
        <v>2007</v>
      </c>
      <c r="F1212">
        <v>0</v>
      </c>
      <c r="G1212">
        <v>0</v>
      </c>
      <c r="H1212">
        <v>0</v>
      </c>
      <c r="I1212">
        <v>1448</v>
      </c>
      <c r="J1212">
        <v>0</v>
      </c>
      <c r="K1212">
        <v>0</v>
      </c>
      <c r="L1212">
        <v>0</v>
      </c>
      <c r="M1212">
        <v>1814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3450</v>
      </c>
      <c r="W1212">
        <v>0</v>
      </c>
      <c r="X1212">
        <v>1472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1795</v>
      </c>
      <c r="AF1212">
        <v>21423</v>
      </c>
      <c r="AG1212">
        <v>0</v>
      </c>
      <c r="AH1212">
        <v>0</v>
      </c>
      <c r="AI1212">
        <v>116</v>
      </c>
      <c r="AJ1212">
        <v>74</v>
      </c>
      <c r="AK1212">
        <v>101</v>
      </c>
      <c r="AL1212">
        <v>287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897</v>
      </c>
      <c r="AS1212">
        <v>16934</v>
      </c>
      <c r="AT1212">
        <v>304</v>
      </c>
      <c r="AU1212">
        <v>0</v>
      </c>
      <c r="AV1212">
        <v>0</v>
      </c>
      <c r="AW1212">
        <v>27</v>
      </c>
      <c r="AX1212">
        <v>0</v>
      </c>
      <c r="AY1212">
        <v>3431</v>
      </c>
      <c r="AZ1212">
        <v>0</v>
      </c>
      <c r="BA1212">
        <v>0</v>
      </c>
      <c r="BB1212">
        <v>0</v>
      </c>
      <c r="BC1212" s="1">
        <v>0</v>
      </c>
      <c r="BD1212" s="1">
        <v>0</v>
      </c>
      <c r="BE1212" s="1">
        <v>0</v>
      </c>
      <c r="BF1212" s="1">
        <v>3164</v>
      </c>
      <c r="BG1212" s="1">
        <v>8.3754740834386845E-2</v>
      </c>
      <c r="BH1212" s="1">
        <v>1.5802781289506952E-3</v>
      </c>
      <c r="BI1212" s="1">
        <v>10.225979772439949</v>
      </c>
      <c r="BJ1212" s="1">
        <v>24</v>
      </c>
      <c r="BK1212" s="1">
        <v>147650.23609355246</v>
      </c>
      <c r="BL1212" s="1">
        <v>60</v>
      </c>
      <c r="BM1212" s="1">
        <v>25.584702907711758</v>
      </c>
      <c r="BN1212" s="1">
        <v>370.37870838600918</v>
      </c>
      <c r="BO1212" s="1">
        <v>1.63008453505718</v>
      </c>
      <c r="BP1212">
        <f>IFERROR(VLOOKUP(C1212,'[2]Øyer per selskap'!$A$2:$D$43,4,FALSE),0)</f>
        <v>0</v>
      </c>
      <c r="BQ1212">
        <f>IFERROR(VLOOKUP(C1212,'[1]Pivot 28112017 - VIR 2018'!$D$4:$E$117,2,FALSE),0)</f>
        <v>3.0069999999999997</v>
      </c>
      <c r="BR1212">
        <v>246.69</v>
      </c>
    </row>
    <row r="1213" spans="1:70" x14ac:dyDescent="0.25">
      <c r="A1213" t="s">
        <v>819</v>
      </c>
      <c r="B1213" t="s">
        <v>817</v>
      </c>
      <c r="C1213">
        <v>967670170</v>
      </c>
      <c r="D1213" t="s">
        <v>818</v>
      </c>
      <c r="E1213">
        <v>2008</v>
      </c>
      <c r="F1213">
        <v>0</v>
      </c>
      <c r="G1213">
        <v>0</v>
      </c>
      <c r="H1213">
        <v>0</v>
      </c>
      <c r="I1213">
        <v>1644</v>
      </c>
      <c r="J1213">
        <v>0</v>
      </c>
      <c r="K1213">
        <v>0</v>
      </c>
      <c r="L1213">
        <v>0</v>
      </c>
      <c r="M1213">
        <v>1340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3606</v>
      </c>
      <c r="W1213">
        <v>0</v>
      </c>
      <c r="X1213">
        <v>1392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1894</v>
      </c>
      <c r="AF1213">
        <v>24089</v>
      </c>
      <c r="AG1213">
        <v>0</v>
      </c>
      <c r="AH1213">
        <v>0</v>
      </c>
      <c r="AI1213">
        <v>119</v>
      </c>
      <c r="AJ1213">
        <v>74</v>
      </c>
      <c r="AK1213">
        <v>102</v>
      </c>
      <c r="AL1213">
        <v>183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985</v>
      </c>
      <c r="AS1213">
        <v>17999</v>
      </c>
      <c r="AT1213">
        <v>0</v>
      </c>
      <c r="AU1213">
        <v>0</v>
      </c>
      <c r="AV1213">
        <v>0</v>
      </c>
      <c r="AW1213">
        <v>28</v>
      </c>
      <c r="AX1213">
        <v>0</v>
      </c>
      <c r="AY1213">
        <v>3609</v>
      </c>
      <c r="AZ1213">
        <v>0</v>
      </c>
      <c r="BA1213">
        <v>0</v>
      </c>
      <c r="BB1213">
        <v>0</v>
      </c>
      <c r="BP1213">
        <f>IFERROR(VLOOKUP(C1213,'[2]Øyer per selskap'!$A$2:$D$43,4,FALSE),0)</f>
        <v>0</v>
      </c>
      <c r="BQ1213">
        <f>IFERROR(VLOOKUP(C1213,'[1]Pivot 28112017 - VIR 2018'!$D$4:$E$117,2,FALSE),0)</f>
        <v>3.0069999999999997</v>
      </c>
      <c r="BR1213">
        <v>246.69</v>
      </c>
    </row>
    <row r="1214" spans="1:70" x14ac:dyDescent="0.25">
      <c r="A1214" t="s">
        <v>820</v>
      </c>
      <c r="B1214" t="s">
        <v>817</v>
      </c>
      <c r="C1214">
        <v>967670170</v>
      </c>
      <c r="D1214" t="s">
        <v>818</v>
      </c>
      <c r="E1214">
        <v>2009</v>
      </c>
      <c r="F1214">
        <v>0</v>
      </c>
      <c r="G1214">
        <v>0</v>
      </c>
      <c r="H1214">
        <v>0</v>
      </c>
      <c r="I1214">
        <v>1871</v>
      </c>
      <c r="J1214">
        <v>0</v>
      </c>
      <c r="K1214">
        <v>0</v>
      </c>
      <c r="L1214">
        <v>0</v>
      </c>
      <c r="M1214">
        <v>1922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3765</v>
      </c>
      <c r="W1214">
        <v>0</v>
      </c>
      <c r="X1214">
        <v>1720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1960</v>
      </c>
      <c r="AF1214">
        <v>26388</v>
      </c>
      <c r="AG1214">
        <v>0</v>
      </c>
      <c r="AH1214">
        <v>0</v>
      </c>
      <c r="AI1214">
        <v>120</v>
      </c>
      <c r="AJ1214">
        <v>74</v>
      </c>
      <c r="AK1214">
        <v>103</v>
      </c>
      <c r="AL1214">
        <v>152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1003</v>
      </c>
      <c r="AS1214">
        <v>18064</v>
      </c>
      <c r="AT1214">
        <v>0</v>
      </c>
      <c r="AU1214">
        <v>0</v>
      </c>
      <c r="AV1214">
        <v>0</v>
      </c>
      <c r="AW1214">
        <v>29</v>
      </c>
      <c r="AX1214">
        <v>0</v>
      </c>
      <c r="AY1214">
        <v>3615</v>
      </c>
      <c r="AZ1214">
        <v>0</v>
      </c>
      <c r="BA1214">
        <v>0</v>
      </c>
      <c r="BB1214">
        <v>0</v>
      </c>
      <c r="BP1214">
        <f>IFERROR(VLOOKUP(C1214,'[2]Øyer per selskap'!$A$2:$D$43,4,FALSE),0)</f>
        <v>0</v>
      </c>
      <c r="BQ1214">
        <f>IFERROR(VLOOKUP(C1214,'[1]Pivot 28112017 - VIR 2018'!$D$4:$E$117,2,FALSE),0)</f>
        <v>3.0069999999999997</v>
      </c>
      <c r="BR1214">
        <v>246.69</v>
      </c>
    </row>
    <row r="1215" spans="1:70" x14ac:dyDescent="0.25">
      <c r="A1215" t="s">
        <v>821</v>
      </c>
      <c r="B1215" t="s">
        <v>817</v>
      </c>
      <c r="C1215">
        <v>967670170</v>
      </c>
      <c r="D1215" t="s">
        <v>818</v>
      </c>
      <c r="E1215">
        <v>2010</v>
      </c>
      <c r="F1215">
        <v>0</v>
      </c>
      <c r="G1215">
        <v>0</v>
      </c>
      <c r="H1215">
        <v>0</v>
      </c>
      <c r="I1215">
        <v>1862</v>
      </c>
      <c r="J1215">
        <v>0</v>
      </c>
      <c r="K1215">
        <v>0</v>
      </c>
      <c r="L1215">
        <v>0</v>
      </c>
      <c r="M1215">
        <v>2533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4382</v>
      </c>
      <c r="W1215">
        <v>0</v>
      </c>
      <c r="X1215">
        <v>2077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2001</v>
      </c>
      <c r="AF1215">
        <v>28712</v>
      </c>
      <c r="AG1215">
        <v>0</v>
      </c>
      <c r="AH1215">
        <v>0</v>
      </c>
      <c r="AI1215">
        <v>120</v>
      </c>
      <c r="AJ1215">
        <v>74</v>
      </c>
      <c r="AK1215">
        <v>104</v>
      </c>
      <c r="AL1215">
        <v>131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1087</v>
      </c>
      <c r="AS1215">
        <v>19202</v>
      </c>
      <c r="AT1215">
        <v>185</v>
      </c>
      <c r="AU1215">
        <v>0</v>
      </c>
      <c r="AV1215">
        <v>0</v>
      </c>
      <c r="AW1215">
        <v>30</v>
      </c>
      <c r="AX1215">
        <v>0</v>
      </c>
      <c r="AY1215">
        <v>5203</v>
      </c>
      <c r="AZ1215">
        <v>0</v>
      </c>
      <c r="BA1215">
        <v>0</v>
      </c>
      <c r="BB1215">
        <v>0</v>
      </c>
      <c r="BP1215">
        <f>IFERROR(VLOOKUP(C1215,'[2]Øyer per selskap'!$A$2:$D$43,4,FALSE),0)</f>
        <v>0</v>
      </c>
      <c r="BQ1215">
        <f>IFERROR(VLOOKUP(C1215,'[1]Pivot 28112017 - VIR 2018'!$D$4:$E$117,2,FALSE),0)</f>
        <v>3.0069999999999997</v>
      </c>
      <c r="BR1215">
        <v>246.69</v>
      </c>
    </row>
    <row r="1216" spans="1:70" x14ac:dyDescent="0.25">
      <c r="A1216" t="s">
        <v>822</v>
      </c>
      <c r="B1216" t="s">
        <v>817</v>
      </c>
      <c r="C1216">
        <v>967670170</v>
      </c>
      <c r="D1216" t="s">
        <v>818</v>
      </c>
      <c r="E1216">
        <v>2011</v>
      </c>
      <c r="F1216">
        <v>0</v>
      </c>
      <c r="G1216">
        <v>0</v>
      </c>
      <c r="H1216">
        <v>0</v>
      </c>
      <c r="I1216">
        <v>1942</v>
      </c>
      <c r="J1216">
        <v>0</v>
      </c>
      <c r="K1216">
        <v>0</v>
      </c>
      <c r="L1216">
        <v>0</v>
      </c>
      <c r="M1216">
        <v>1200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4636</v>
      </c>
      <c r="W1216">
        <v>0</v>
      </c>
      <c r="X1216">
        <v>1914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2044</v>
      </c>
      <c r="AF1216">
        <v>29038</v>
      </c>
      <c r="AG1216">
        <v>0</v>
      </c>
      <c r="AH1216">
        <v>0</v>
      </c>
      <c r="AI1216">
        <v>120</v>
      </c>
      <c r="AJ1216">
        <v>74</v>
      </c>
      <c r="AK1216">
        <v>104</v>
      </c>
      <c r="AL1216">
        <v>166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1129</v>
      </c>
      <c r="AS1216">
        <v>19636</v>
      </c>
      <c r="AT1216">
        <v>185</v>
      </c>
      <c r="AU1216">
        <v>0</v>
      </c>
      <c r="AV1216">
        <v>0</v>
      </c>
      <c r="AW1216">
        <v>30</v>
      </c>
      <c r="AX1216">
        <v>0</v>
      </c>
      <c r="AY1216">
        <v>6049</v>
      </c>
      <c r="AZ1216">
        <v>0</v>
      </c>
      <c r="BA1216">
        <v>0</v>
      </c>
      <c r="BB1216">
        <v>0</v>
      </c>
      <c r="BP1216">
        <f>IFERROR(VLOOKUP(C1216,'[2]Øyer per selskap'!$A$2:$D$43,4,FALSE),0)</f>
        <v>0</v>
      </c>
      <c r="BQ1216">
        <f>IFERROR(VLOOKUP(C1216,'[1]Pivot 28112017 - VIR 2018'!$D$4:$E$117,2,FALSE),0)</f>
        <v>3.0069999999999997</v>
      </c>
      <c r="BR1216">
        <v>246.69</v>
      </c>
    </row>
    <row r="1217" spans="1:70" x14ac:dyDescent="0.25">
      <c r="A1217" t="s">
        <v>823</v>
      </c>
      <c r="B1217" t="s">
        <v>817</v>
      </c>
      <c r="C1217">
        <v>967670170</v>
      </c>
      <c r="D1217" t="s">
        <v>818</v>
      </c>
      <c r="E1217">
        <v>2012</v>
      </c>
      <c r="F1217">
        <v>0</v>
      </c>
      <c r="G1217">
        <v>0</v>
      </c>
      <c r="H1217">
        <v>0</v>
      </c>
      <c r="I1217">
        <v>1895</v>
      </c>
      <c r="J1217">
        <v>0</v>
      </c>
      <c r="K1217">
        <v>0</v>
      </c>
      <c r="L1217">
        <v>0</v>
      </c>
      <c r="M1217">
        <v>2662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5321</v>
      </c>
      <c r="W1217">
        <v>0</v>
      </c>
      <c r="X1217">
        <v>1604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1956</v>
      </c>
      <c r="AF1217">
        <v>31326</v>
      </c>
      <c r="AG1217">
        <v>0</v>
      </c>
      <c r="AH1217">
        <v>0</v>
      </c>
      <c r="AI1217">
        <v>122</v>
      </c>
      <c r="AJ1217">
        <v>74</v>
      </c>
      <c r="AK1217">
        <v>106</v>
      </c>
      <c r="AL1217">
        <v>298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1229</v>
      </c>
      <c r="AS1217">
        <v>21116</v>
      </c>
      <c r="AT1217">
        <v>196</v>
      </c>
      <c r="AU1217">
        <v>0</v>
      </c>
      <c r="AV1217">
        <v>0</v>
      </c>
      <c r="AW1217">
        <v>32</v>
      </c>
      <c r="AX1217">
        <v>0</v>
      </c>
      <c r="AY1217">
        <v>5288</v>
      </c>
      <c r="AZ1217">
        <v>0</v>
      </c>
      <c r="BA1217">
        <v>0</v>
      </c>
      <c r="BB1217">
        <v>0</v>
      </c>
      <c r="BP1217">
        <f>IFERROR(VLOOKUP(C1217,'[2]Øyer per selskap'!$A$2:$D$43,4,FALSE),0)</f>
        <v>0</v>
      </c>
      <c r="BQ1217">
        <f>IFERROR(VLOOKUP(C1217,'[1]Pivot 28112017 - VIR 2018'!$D$4:$E$117,2,FALSE),0)</f>
        <v>3.0069999999999997</v>
      </c>
      <c r="BR1217">
        <v>246.69</v>
      </c>
    </row>
    <row r="1218" spans="1:70" x14ac:dyDescent="0.25">
      <c r="A1218" t="s">
        <v>824</v>
      </c>
      <c r="B1218" t="s">
        <v>817</v>
      </c>
      <c r="C1218">
        <v>967670170</v>
      </c>
      <c r="D1218" t="s">
        <v>818</v>
      </c>
      <c r="E1218">
        <v>2013</v>
      </c>
      <c r="F1218">
        <v>0</v>
      </c>
      <c r="G1218">
        <v>0</v>
      </c>
      <c r="H1218">
        <v>0</v>
      </c>
      <c r="I1218">
        <v>1917</v>
      </c>
      <c r="J1218">
        <v>0</v>
      </c>
      <c r="K1218">
        <v>0</v>
      </c>
      <c r="L1218">
        <v>0</v>
      </c>
      <c r="M1218">
        <v>1527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4444</v>
      </c>
      <c r="W1218">
        <v>0</v>
      </c>
      <c r="X1218">
        <v>1355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1986</v>
      </c>
      <c r="AF1218">
        <v>33169</v>
      </c>
      <c r="AG1218">
        <v>0</v>
      </c>
      <c r="AH1218">
        <v>0</v>
      </c>
      <c r="AI1218">
        <v>129</v>
      </c>
      <c r="AJ1218">
        <v>74</v>
      </c>
      <c r="AK1218">
        <v>109</v>
      </c>
      <c r="AL1218">
        <v>269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1270</v>
      </c>
      <c r="AS1218">
        <v>21107</v>
      </c>
      <c r="AT1218">
        <v>0</v>
      </c>
      <c r="AU1218">
        <v>0</v>
      </c>
      <c r="AV1218">
        <v>0</v>
      </c>
      <c r="AW1218">
        <v>35</v>
      </c>
      <c r="AX1218">
        <v>0</v>
      </c>
      <c r="AY1218">
        <v>5031</v>
      </c>
      <c r="AZ1218">
        <v>0</v>
      </c>
      <c r="BA1218">
        <v>0</v>
      </c>
      <c r="BB1218">
        <v>0</v>
      </c>
      <c r="BC1218" s="1">
        <v>0</v>
      </c>
      <c r="BD1218" s="1">
        <v>0</v>
      </c>
      <c r="BE1218" s="1">
        <v>0</v>
      </c>
      <c r="BF1218" s="1">
        <v>3164</v>
      </c>
      <c r="BG1218" s="1">
        <v>8.3754740834386845E-2</v>
      </c>
      <c r="BH1218" s="1">
        <v>1.5802781289506952E-3</v>
      </c>
      <c r="BI1218" s="1">
        <v>10.225979772439949</v>
      </c>
      <c r="BJ1218" s="1">
        <v>24</v>
      </c>
      <c r="BK1218" s="1">
        <v>147650.23609355246</v>
      </c>
      <c r="BL1218" s="1">
        <v>60</v>
      </c>
      <c r="BM1218" s="1">
        <v>25.584702907711758</v>
      </c>
      <c r="BN1218" s="1">
        <v>370.37870838600918</v>
      </c>
      <c r="BO1218" s="1">
        <v>1.63008453505718</v>
      </c>
      <c r="BP1218">
        <f>IFERROR(VLOOKUP(C1218,'[2]Øyer per selskap'!$A$2:$D$43,4,FALSE),0)</f>
        <v>0</v>
      </c>
      <c r="BQ1218">
        <f>IFERROR(VLOOKUP(C1218,'[1]Pivot 28112017 - VIR 2018'!$D$4:$E$117,2,FALSE),0)</f>
        <v>3.0069999999999997</v>
      </c>
      <c r="BR1218">
        <v>246.69</v>
      </c>
    </row>
    <row r="1219" spans="1:70" x14ac:dyDescent="0.25">
      <c r="A1219" t="s">
        <v>825</v>
      </c>
      <c r="B1219" t="s">
        <v>817</v>
      </c>
      <c r="C1219">
        <v>967670170</v>
      </c>
      <c r="D1219" t="s">
        <v>818</v>
      </c>
      <c r="E1219">
        <v>2014</v>
      </c>
      <c r="F1219">
        <v>0</v>
      </c>
      <c r="G1219">
        <v>0</v>
      </c>
      <c r="H1219">
        <v>0</v>
      </c>
      <c r="I1219">
        <v>2014</v>
      </c>
      <c r="J1219">
        <v>0</v>
      </c>
      <c r="K1219">
        <v>0</v>
      </c>
      <c r="L1219">
        <v>0</v>
      </c>
      <c r="M1219">
        <v>1586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4988</v>
      </c>
      <c r="W1219">
        <v>404</v>
      </c>
      <c r="X1219">
        <v>2290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2044</v>
      </c>
      <c r="AF1219">
        <v>35744</v>
      </c>
      <c r="AG1219">
        <v>0</v>
      </c>
      <c r="AH1219">
        <v>0</v>
      </c>
      <c r="AI1219">
        <v>130</v>
      </c>
      <c r="AJ1219">
        <v>74</v>
      </c>
      <c r="AK1219">
        <v>110</v>
      </c>
      <c r="AL1219">
        <v>95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1328</v>
      </c>
      <c r="AS1219">
        <v>21648</v>
      </c>
      <c r="AT1219">
        <v>38</v>
      </c>
      <c r="AU1219">
        <v>0</v>
      </c>
      <c r="AV1219">
        <v>0</v>
      </c>
      <c r="AW1219">
        <v>36</v>
      </c>
      <c r="AX1219">
        <v>0</v>
      </c>
      <c r="AY1219">
        <v>4137</v>
      </c>
      <c r="AZ1219">
        <v>0</v>
      </c>
      <c r="BA1219">
        <v>0</v>
      </c>
      <c r="BB1219">
        <v>0</v>
      </c>
      <c r="BC1219" s="1">
        <v>0</v>
      </c>
      <c r="BD1219" s="1">
        <v>0</v>
      </c>
      <c r="BE1219" s="1">
        <v>0</v>
      </c>
      <c r="BF1219" s="1">
        <v>3164</v>
      </c>
      <c r="BG1219" s="1">
        <v>8.3754740834386845E-2</v>
      </c>
      <c r="BH1219" s="1">
        <v>1.5802781289506952E-3</v>
      </c>
      <c r="BI1219" s="1">
        <v>10.225979772439949</v>
      </c>
      <c r="BJ1219" s="1">
        <v>24</v>
      </c>
      <c r="BK1219" s="1">
        <v>147650.23609355246</v>
      </c>
      <c r="BL1219" s="1">
        <v>60</v>
      </c>
      <c r="BM1219" s="1">
        <v>25.584702907711758</v>
      </c>
      <c r="BN1219" s="1">
        <v>370.37870838600918</v>
      </c>
      <c r="BO1219" s="1">
        <v>1.63008453505718</v>
      </c>
      <c r="BP1219">
        <f>IFERROR(VLOOKUP(C1219,'[2]Øyer per selskap'!$A$2:$D$43,4,FALSE),0)</f>
        <v>0</v>
      </c>
      <c r="BQ1219">
        <f>IFERROR(VLOOKUP(C1219,'[1]Pivot 28112017 - VIR 2018'!$D$4:$E$117,2,FALSE),0)</f>
        <v>3.0069999999999997</v>
      </c>
      <c r="BR1219">
        <v>246.69</v>
      </c>
    </row>
    <row r="1220" spans="1:70" x14ac:dyDescent="0.25">
      <c r="A1220" t="s">
        <v>826</v>
      </c>
      <c r="B1220" t="s">
        <v>817</v>
      </c>
      <c r="C1220">
        <v>967670170</v>
      </c>
      <c r="D1220" t="s">
        <v>818</v>
      </c>
      <c r="E1220">
        <v>2015</v>
      </c>
      <c r="F1220">
        <v>0</v>
      </c>
      <c r="G1220">
        <v>0</v>
      </c>
      <c r="H1220">
        <v>0</v>
      </c>
      <c r="I1220">
        <v>2080</v>
      </c>
      <c r="J1220">
        <v>0</v>
      </c>
      <c r="K1220">
        <v>0</v>
      </c>
      <c r="L1220">
        <v>0</v>
      </c>
      <c r="M1220">
        <v>2192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5448</v>
      </c>
      <c r="W1220">
        <v>463</v>
      </c>
      <c r="X1220">
        <v>1862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2040</v>
      </c>
      <c r="AF1220">
        <v>36294</v>
      </c>
      <c r="AG1220">
        <v>0</v>
      </c>
      <c r="AH1220">
        <v>0</v>
      </c>
      <c r="AI1220">
        <v>130</v>
      </c>
      <c r="AJ1220">
        <v>73</v>
      </c>
      <c r="AK1220">
        <v>110</v>
      </c>
      <c r="AL1220">
        <v>150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1387</v>
      </c>
      <c r="AS1220">
        <v>21985</v>
      </c>
      <c r="AT1220">
        <v>0</v>
      </c>
      <c r="AU1220">
        <v>0</v>
      </c>
      <c r="AV1220">
        <v>0</v>
      </c>
      <c r="AW1220">
        <v>37</v>
      </c>
      <c r="AX1220">
        <v>0</v>
      </c>
      <c r="AY1220">
        <v>3675</v>
      </c>
      <c r="AZ1220">
        <v>0</v>
      </c>
      <c r="BA1220">
        <v>0</v>
      </c>
      <c r="BB1220">
        <v>0</v>
      </c>
      <c r="BC1220" s="1">
        <v>0</v>
      </c>
      <c r="BD1220" s="1">
        <v>0</v>
      </c>
      <c r="BE1220" s="1">
        <v>0</v>
      </c>
      <c r="BF1220" s="1">
        <v>3164</v>
      </c>
      <c r="BG1220" s="1">
        <v>8.3754740834386845E-2</v>
      </c>
      <c r="BH1220" s="1">
        <v>1.5802781289506952E-3</v>
      </c>
      <c r="BI1220" s="1">
        <v>10.225979772439949</v>
      </c>
      <c r="BJ1220" s="1">
        <v>24</v>
      </c>
      <c r="BK1220" s="1">
        <v>147650.23609355246</v>
      </c>
      <c r="BL1220" s="1">
        <v>60</v>
      </c>
      <c r="BM1220" s="1">
        <v>25.584702907711758</v>
      </c>
      <c r="BN1220" s="1">
        <v>370.37870838600918</v>
      </c>
      <c r="BO1220" s="1">
        <v>1.63008453505718</v>
      </c>
      <c r="BP1220">
        <f>IFERROR(VLOOKUP(C1220,'[2]Øyer per selskap'!$A$2:$D$43,4,FALSE),0)</f>
        <v>0</v>
      </c>
      <c r="BQ1220">
        <f>IFERROR(VLOOKUP(C1220,'[1]Pivot 28112017 - VIR 2018'!$D$4:$E$117,2,FALSE),0)</f>
        <v>3.0069999999999997</v>
      </c>
      <c r="BR1220">
        <v>246.69</v>
      </c>
    </row>
    <row r="1221" spans="1:70" x14ac:dyDescent="0.25">
      <c r="A1221" t="s">
        <v>827</v>
      </c>
      <c r="B1221" t="s">
        <v>817</v>
      </c>
      <c r="C1221">
        <v>967670170</v>
      </c>
      <c r="D1221" t="s">
        <v>818</v>
      </c>
      <c r="E1221">
        <v>2016</v>
      </c>
      <c r="F1221">
        <v>0</v>
      </c>
      <c r="G1221">
        <v>0</v>
      </c>
      <c r="H1221">
        <v>0</v>
      </c>
      <c r="I1221">
        <v>2162</v>
      </c>
      <c r="J1221">
        <v>0</v>
      </c>
      <c r="K1221">
        <v>0</v>
      </c>
      <c r="L1221">
        <v>0</v>
      </c>
      <c r="M1221">
        <v>2346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5690</v>
      </c>
      <c r="W1221">
        <v>691</v>
      </c>
      <c r="X1221">
        <v>1270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2064</v>
      </c>
      <c r="AF1221">
        <v>35623</v>
      </c>
      <c r="AG1221">
        <v>0</v>
      </c>
      <c r="AH1221">
        <v>0</v>
      </c>
      <c r="AI1221">
        <v>131</v>
      </c>
      <c r="AJ1221">
        <v>73</v>
      </c>
      <c r="AK1221">
        <v>111</v>
      </c>
      <c r="AL1221">
        <v>60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1367</v>
      </c>
      <c r="AS1221">
        <v>21441</v>
      </c>
      <c r="AT1221">
        <v>32</v>
      </c>
      <c r="AU1221">
        <v>0</v>
      </c>
      <c r="AV1221">
        <v>0</v>
      </c>
      <c r="AW1221">
        <v>38</v>
      </c>
      <c r="AX1221">
        <v>0</v>
      </c>
      <c r="AY1221">
        <v>3349</v>
      </c>
      <c r="AZ1221">
        <v>0</v>
      </c>
      <c r="BA1221">
        <v>0</v>
      </c>
      <c r="BB1221">
        <v>0</v>
      </c>
      <c r="BC1221" s="1">
        <v>0</v>
      </c>
      <c r="BD1221" s="1">
        <v>0</v>
      </c>
      <c r="BE1221" s="1">
        <v>0</v>
      </c>
      <c r="BF1221" s="1">
        <v>3164</v>
      </c>
      <c r="BG1221" s="1">
        <v>8.3754740834386845E-2</v>
      </c>
      <c r="BH1221" s="1">
        <v>1.5802781289506952E-3</v>
      </c>
      <c r="BI1221" s="1">
        <v>10.225979772439949</v>
      </c>
      <c r="BJ1221" s="1">
        <v>24</v>
      </c>
      <c r="BK1221" s="1">
        <v>147650.23609355246</v>
      </c>
      <c r="BL1221" s="1">
        <v>60</v>
      </c>
      <c r="BM1221" s="1">
        <v>25.584702907711758</v>
      </c>
      <c r="BN1221" s="1">
        <v>370.37870838600918</v>
      </c>
      <c r="BO1221" s="1">
        <v>1.63008453505718</v>
      </c>
      <c r="BP1221">
        <f>IFERROR(VLOOKUP(C1221,'[2]Øyer per selskap'!$A$2:$D$43,4,FALSE),0)</f>
        <v>0</v>
      </c>
      <c r="BQ1221">
        <f>IFERROR(VLOOKUP(C1221,'[1]Pivot 28112017 - VIR 2018'!$D$4:$E$117,2,FALSE),0)</f>
        <v>3.0069999999999997</v>
      </c>
      <c r="BR1221">
        <v>246.69</v>
      </c>
    </row>
    <row r="1222" spans="1:70" x14ac:dyDescent="0.25">
      <c r="A1222" t="s">
        <v>677</v>
      </c>
      <c r="B1222" t="s">
        <v>678</v>
      </c>
      <c r="C1222">
        <v>953681781</v>
      </c>
      <c r="D1222" t="s">
        <v>679</v>
      </c>
      <c r="E1222">
        <v>2007</v>
      </c>
      <c r="F1222">
        <v>0</v>
      </c>
      <c r="G1222">
        <v>0</v>
      </c>
      <c r="H1222">
        <v>0</v>
      </c>
      <c r="I1222">
        <v>14498</v>
      </c>
      <c r="J1222">
        <v>0</v>
      </c>
      <c r="K1222">
        <v>0</v>
      </c>
      <c r="L1222">
        <v>0</v>
      </c>
      <c r="M1222">
        <v>19029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25618</v>
      </c>
      <c r="W1222">
        <v>3654</v>
      </c>
      <c r="X1222">
        <v>14508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12345</v>
      </c>
      <c r="AF1222">
        <v>212603</v>
      </c>
      <c r="AG1222">
        <v>0</v>
      </c>
      <c r="AH1222">
        <v>0</v>
      </c>
      <c r="AI1222">
        <v>900</v>
      </c>
      <c r="AJ1222">
        <v>429</v>
      </c>
      <c r="AK1222">
        <v>621</v>
      </c>
      <c r="AL1222">
        <v>263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3219</v>
      </c>
      <c r="AS1222">
        <v>98031</v>
      </c>
      <c r="AT1222">
        <v>0</v>
      </c>
      <c r="AU1222">
        <v>0</v>
      </c>
      <c r="AV1222">
        <v>0</v>
      </c>
      <c r="AW1222">
        <v>192</v>
      </c>
      <c r="AX1222">
        <v>0</v>
      </c>
      <c r="AY1222">
        <v>9918</v>
      </c>
      <c r="AZ1222">
        <v>0</v>
      </c>
      <c r="BA1222">
        <v>0</v>
      </c>
      <c r="BB1222">
        <v>0</v>
      </c>
      <c r="BC1222" s="1">
        <v>0</v>
      </c>
      <c r="BD1222" s="1">
        <v>0</v>
      </c>
      <c r="BE1222" s="1">
        <v>0</v>
      </c>
      <c r="BF1222" s="1">
        <v>17984</v>
      </c>
      <c r="BG1222" s="1">
        <v>2.7969306049822062E-2</v>
      </c>
      <c r="BH1222" s="1">
        <v>3.6143238434163702E-3</v>
      </c>
      <c r="BI1222" s="1">
        <v>9.9684163701067607</v>
      </c>
      <c r="BJ1222" s="1">
        <v>22.07918149466192</v>
      </c>
      <c r="BK1222" s="1">
        <v>196161.80399243772</v>
      </c>
      <c r="BL1222" s="1">
        <v>60.608151690391459</v>
      </c>
      <c r="BM1222" s="1">
        <v>38.211632562277579</v>
      </c>
      <c r="BN1222" s="1">
        <v>339.90952327995257</v>
      </c>
      <c r="BO1222" s="1">
        <v>1.7127981518913835</v>
      </c>
      <c r="BP1222">
        <f>IFERROR(VLOOKUP(C1222,'[2]Øyer per selskap'!$A$2:$D$43,4,FALSE),0)</f>
        <v>0</v>
      </c>
      <c r="BQ1222">
        <f>IFERROR(VLOOKUP(C1222,'[1]Pivot 28112017 - VIR 2018'!$D$4:$E$117,2,FALSE),0)</f>
        <v>8.9600000000000009</v>
      </c>
      <c r="BR1222">
        <v>259.7</v>
      </c>
    </row>
    <row r="1223" spans="1:70" x14ac:dyDescent="0.25">
      <c r="A1223" t="s">
        <v>680</v>
      </c>
      <c r="B1223" t="s">
        <v>678</v>
      </c>
      <c r="C1223">
        <v>953681781</v>
      </c>
      <c r="D1223" t="s">
        <v>679</v>
      </c>
      <c r="E1223">
        <v>2008</v>
      </c>
      <c r="F1223">
        <v>0</v>
      </c>
      <c r="G1223">
        <v>0</v>
      </c>
      <c r="H1223">
        <v>0</v>
      </c>
      <c r="I1223">
        <v>13880</v>
      </c>
      <c r="J1223">
        <v>0</v>
      </c>
      <c r="K1223">
        <v>0</v>
      </c>
      <c r="L1223">
        <v>0</v>
      </c>
      <c r="M1223">
        <v>16526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26093</v>
      </c>
      <c r="W1223">
        <v>4477</v>
      </c>
      <c r="X1223">
        <v>12638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12612</v>
      </c>
      <c r="AF1223">
        <v>219641</v>
      </c>
      <c r="AG1223">
        <v>0</v>
      </c>
      <c r="AH1223">
        <v>0</v>
      </c>
      <c r="AI1223">
        <v>910</v>
      </c>
      <c r="AJ1223">
        <v>426</v>
      </c>
      <c r="AK1223">
        <v>624</v>
      </c>
      <c r="AL1223">
        <v>2461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3487</v>
      </c>
      <c r="AS1223">
        <v>113504</v>
      </c>
      <c r="AT1223">
        <v>0</v>
      </c>
      <c r="AU1223">
        <v>0</v>
      </c>
      <c r="AV1223">
        <v>0</v>
      </c>
      <c r="AW1223">
        <v>198</v>
      </c>
      <c r="AX1223">
        <v>0</v>
      </c>
      <c r="AY1223">
        <v>13848</v>
      </c>
      <c r="AZ1223">
        <v>0</v>
      </c>
      <c r="BA1223">
        <v>0</v>
      </c>
      <c r="BB1223">
        <v>0</v>
      </c>
      <c r="BP1223">
        <f>IFERROR(VLOOKUP(C1223,'[2]Øyer per selskap'!$A$2:$D$43,4,FALSE),0)</f>
        <v>0</v>
      </c>
      <c r="BQ1223">
        <f>IFERROR(VLOOKUP(C1223,'[1]Pivot 28112017 - VIR 2018'!$D$4:$E$117,2,FALSE),0)</f>
        <v>8.9600000000000009</v>
      </c>
      <c r="BR1223">
        <v>259.7</v>
      </c>
    </row>
    <row r="1224" spans="1:70" x14ac:dyDescent="0.25">
      <c r="A1224" t="s">
        <v>681</v>
      </c>
      <c r="B1224" t="s">
        <v>678</v>
      </c>
      <c r="C1224">
        <v>953681781</v>
      </c>
      <c r="D1224" t="s">
        <v>679</v>
      </c>
      <c r="E1224">
        <v>2009</v>
      </c>
      <c r="F1224">
        <v>0</v>
      </c>
      <c r="G1224">
        <v>0</v>
      </c>
      <c r="H1224">
        <v>0</v>
      </c>
      <c r="I1224">
        <v>14354</v>
      </c>
      <c r="J1224">
        <v>0</v>
      </c>
      <c r="K1224">
        <v>0</v>
      </c>
      <c r="L1224">
        <v>0</v>
      </c>
      <c r="M1224">
        <v>19759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24652</v>
      </c>
      <c r="W1224">
        <v>3719</v>
      </c>
      <c r="X1224">
        <v>12273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12750</v>
      </c>
      <c r="AF1224">
        <v>223062</v>
      </c>
      <c r="AG1224">
        <v>0</v>
      </c>
      <c r="AH1224">
        <v>0</v>
      </c>
      <c r="AI1224">
        <v>911</v>
      </c>
      <c r="AJ1224">
        <v>422</v>
      </c>
      <c r="AK1224">
        <v>636</v>
      </c>
      <c r="AL1224">
        <v>2782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3943</v>
      </c>
      <c r="AS1224">
        <v>123358</v>
      </c>
      <c r="AT1224">
        <v>0</v>
      </c>
      <c r="AU1224">
        <v>0</v>
      </c>
      <c r="AV1224">
        <v>0</v>
      </c>
      <c r="AW1224">
        <v>214</v>
      </c>
      <c r="AX1224">
        <v>0</v>
      </c>
      <c r="AY1224">
        <v>12737</v>
      </c>
      <c r="AZ1224">
        <v>0</v>
      </c>
      <c r="BA1224">
        <v>0</v>
      </c>
      <c r="BB1224">
        <v>0</v>
      </c>
      <c r="BP1224">
        <f>IFERROR(VLOOKUP(C1224,'[2]Øyer per selskap'!$A$2:$D$43,4,FALSE),0)</f>
        <v>0</v>
      </c>
      <c r="BQ1224">
        <f>IFERROR(VLOOKUP(C1224,'[1]Pivot 28112017 - VIR 2018'!$D$4:$E$117,2,FALSE),0)</f>
        <v>8.9600000000000009</v>
      </c>
      <c r="BR1224">
        <v>259.7</v>
      </c>
    </row>
    <row r="1225" spans="1:70" x14ac:dyDescent="0.25">
      <c r="A1225" t="s">
        <v>682</v>
      </c>
      <c r="B1225" t="s">
        <v>678</v>
      </c>
      <c r="C1225">
        <v>953681781</v>
      </c>
      <c r="D1225" t="s">
        <v>679</v>
      </c>
      <c r="E1225">
        <v>2010</v>
      </c>
      <c r="F1225">
        <v>0</v>
      </c>
      <c r="G1225">
        <v>0</v>
      </c>
      <c r="H1225">
        <v>0</v>
      </c>
      <c r="I1225">
        <v>14382</v>
      </c>
      <c r="J1225">
        <v>0</v>
      </c>
      <c r="K1225">
        <v>0</v>
      </c>
      <c r="L1225">
        <v>0</v>
      </c>
      <c r="M1225">
        <v>20480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24629</v>
      </c>
      <c r="W1225">
        <v>625</v>
      </c>
      <c r="X1225">
        <v>10033</v>
      </c>
      <c r="Y1225">
        <v>0</v>
      </c>
      <c r="Z1225">
        <v>65.8</v>
      </c>
      <c r="AA1225">
        <v>0</v>
      </c>
      <c r="AB1225">
        <v>0</v>
      </c>
      <c r="AC1225">
        <v>0</v>
      </c>
      <c r="AD1225">
        <v>0</v>
      </c>
      <c r="AE1225">
        <v>12966</v>
      </c>
      <c r="AF1225">
        <v>219248</v>
      </c>
      <c r="AG1225">
        <v>0</v>
      </c>
      <c r="AH1225">
        <v>0</v>
      </c>
      <c r="AI1225">
        <v>927</v>
      </c>
      <c r="AJ1225">
        <v>422</v>
      </c>
      <c r="AK1225">
        <v>645</v>
      </c>
      <c r="AL1225">
        <v>2750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4301</v>
      </c>
      <c r="AS1225">
        <v>130761</v>
      </c>
      <c r="AT1225">
        <v>0</v>
      </c>
      <c r="AU1225">
        <v>0</v>
      </c>
      <c r="AV1225">
        <v>0</v>
      </c>
      <c r="AW1225">
        <v>223</v>
      </c>
      <c r="AX1225">
        <v>0</v>
      </c>
      <c r="AY1225">
        <v>13333</v>
      </c>
      <c r="AZ1225">
        <v>0</v>
      </c>
      <c r="BA1225">
        <v>0</v>
      </c>
      <c r="BB1225">
        <v>0</v>
      </c>
      <c r="BP1225">
        <f>IFERROR(VLOOKUP(C1225,'[2]Øyer per selskap'!$A$2:$D$43,4,FALSE),0)</f>
        <v>0</v>
      </c>
      <c r="BQ1225">
        <f>IFERROR(VLOOKUP(C1225,'[1]Pivot 28112017 - VIR 2018'!$D$4:$E$117,2,FALSE),0)</f>
        <v>8.9600000000000009</v>
      </c>
      <c r="BR1225">
        <v>259.7</v>
      </c>
    </row>
    <row r="1226" spans="1:70" x14ac:dyDescent="0.25">
      <c r="A1226" t="s">
        <v>683</v>
      </c>
      <c r="B1226" t="s">
        <v>678</v>
      </c>
      <c r="C1226">
        <v>953681781</v>
      </c>
      <c r="D1226" t="s">
        <v>679</v>
      </c>
      <c r="E1226">
        <v>2011</v>
      </c>
      <c r="F1226">
        <v>0</v>
      </c>
      <c r="G1226">
        <v>0</v>
      </c>
      <c r="H1226">
        <v>0</v>
      </c>
      <c r="I1226">
        <v>14524</v>
      </c>
      <c r="J1226">
        <v>0</v>
      </c>
      <c r="K1226">
        <v>0</v>
      </c>
      <c r="L1226">
        <v>0</v>
      </c>
      <c r="M1226">
        <v>15739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23145</v>
      </c>
      <c r="W1226">
        <v>4676</v>
      </c>
      <c r="X1226">
        <v>11273</v>
      </c>
      <c r="Y1226">
        <v>0</v>
      </c>
      <c r="Z1226">
        <v>65.8</v>
      </c>
      <c r="AA1226">
        <v>0</v>
      </c>
      <c r="AB1226">
        <v>0</v>
      </c>
      <c r="AC1226">
        <v>0</v>
      </c>
      <c r="AD1226">
        <v>0</v>
      </c>
      <c r="AE1226">
        <v>13195</v>
      </c>
      <c r="AF1226">
        <v>218742</v>
      </c>
      <c r="AG1226">
        <v>0</v>
      </c>
      <c r="AH1226">
        <v>0</v>
      </c>
      <c r="AI1226">
        <v>935</v>
      </c>
      <c r="AJ1226">
        <v>419</v>
      </c>
      <c r="AK1226">
        <v>649</v>
      </c>
      <c r="AL1226">
        <v>3947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4668</v>
      </c>
      <c r="AS1226">
        <v>139719</v>
      </c>
      <c r="AT1226">
        <v>0</v>
      </c>
      <c r="AU1226">
        <v>0</v>
      </c>
      <c r="AV1226">
        <v>0</v>
      </c>
      <c r="AW1226">
        <v>230</v>
      </c>
      <c r="AX1226">
        <v>0</v>
      </c>
      <c r="AY1226">
        <v>12064</v>
      </c>
      <c r="AZ1226">
        <v>0</v>
      </c>
      <c r="BA1226">
        <v>0</v>
      </c>
      <c r="BB1226">
        <v>0</v>
      </c>
      <c r="BP1226">
        <f>IFERROR(VLOOKUP(C1226,'[2]Øyer per selskap'!$A$2:$D$43,4,FALSE),0)</f>
        <v>0</v>
      </c>
      <c r="BQ1226">
        <f>IFERROR(VLOOKUP(C1226,'[1]Pivot 28112017 - VIR 2018'!$D$4:$E$117,2,FALSE),0)</f>
        <v>8.9600000000000009</v>
      </c>
      <c r="BR1226">
        <v>259.7</v>
      </c>
    </row>
    <row r="1227" spans="1:70" x14ac:dyDescent="0.25">
      <c r="A1227" t="s">
        <v>684</v>
      </c>
      <c r="B1227" t="s">
        <v>678</v>
      </c>
      <c r="C1227">
        <v>953681781</v>
      </c>
      <c r="D1227" t="s">
        <v>679</v>
      </c>
      <c r="E1227">
        <v>2012</v>
      </c>
      <c r="F1227">
        <v>0</v>
      </c>
      <c r="G1227">
        <v>0</v>
      </c>
      <c r="H1227">
        <v>0</v>
      </c>
      <c r="I1227">
        <v>14109</v>
      </c>
      <c r="J1227">
        <v>0</v>
      </c>
      <c r="K1227">
        <v>0</v>
      </c>
      <c r="L1227">
        <v>0</v>
      </c>
      <c r="M1227">
        <v>16852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24121</v>
      </c>
      <c r="W1227">
        <v>5159</v>
      </c>
      <c r="X1227">
        <v>10244</v>
      </c>
      <c r="Y1227">
        <v>0</v>
      </c>
      <c r="Z1227">
        <v>65.8</v>
      </c>
      <c r="AA1227">
        <v>0</v>
      </c>
      <c r="AB1227">
        <v>0</v>
      </c>
      <c r="AC1227">
        <v>0</v>
      </c>
      <c r="AD1227">
        <v>0</v>
      </c>
      <c r="AE1227">
        <v>13383</v>
      </c>
      <c r="AF1227">
        <v>213475</v>
      </c>
      <c r="AG1227">
        <v>0</v>
      </c>
      <c r="AH1227">
        <v>0</v>
      </c>
      <c r="AI1227">
        <v>943</v>
      </c>
      <c r="AJ1227">
        <v>414</v>
      </c>
      <c r="AK1227">
        <v>665</v>
      </c>
      <c r="AL1227">
        <v>2381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4912</v>
      </c>
      <c r="AS1227">
        <v>139729</v>
      </c>
      <c r="AT1227">
        <v>0</v>
      </c>
      <c r="AU1227">
        <v>0</v>
      </c>
      <c r="AV1227">
        <v>0</v>
      </c>
      <c r="AW1227">
        <v>251</v>
      </c>
      <c r="AX1227">
        <v>0</v>
      </c>
      <c r="AY1227">
        <v>10393</v>
      </c>
      <c r="AZ1227">
        <v>0</v>
      </c>
      <c r="BA1227">
        <v>0</v>
      </c>
      <c r="BB1227">
        <v>0</v>
      </c>
      <c r="BP1227">
        <f>IFERROR(VLOOKUP(C1227,'[2]Øyer per selskap'!$A$2:$D$43,4,FALSE),0)</f>
        <v>0</v>
      </c>
      <c r="BQ1227">
        <f>IFERROR(VLOOKUP(C1227,'[1]Pivot 28112017 - VIR 2018'!$D$4:$E$117,2,FALSE),0)</f>
        <v>8.9600000000000009</v>
      </c>
      <c r="BR1227">
        <v>259.7</v>
      </c>
    </row>
    <row r="1228" spans="1:70" x14ac:dyDescent="0.25">
      <c r="A1228" t="s">
        <v>685</v>
      </c>
      <c r="B1228" t="s">
        <v>678</v>
      </c>
      <c r="C1228">
        <v>953681781</v>
      </c>
      <c r="D1228" t="s">
        <v>679</v>
      </c>
      <c r="E1228">
        <v>2013</v>
      </c>
      <c r="F1228">
        <v>0</v>
      </c>
      <c r="G1228">
        <v>0</v>
      </c>
      <c r="H1228">
        <v>0</v>
      </c>
      <c r="I1228">
        <v>13748</v>
      </c>
      <c r="J1228">
        <v>0</v>
      </c>
      <c r="K1228">
        <v>0</v>
      </c>
      <c r="L1228">
        <v>0</v>
      </c>
      <c r="M1228">
        <v>18064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24843</v>
      </c>
      <c r="W1228">
        <v>4898</v>
      </c>
      <c r="X1228">
        <v>9323</v>
      </c>
      <c r="Y1228">
        <v>0</v>
      </c>
      <c r="Z1228">
        <v>65.8</v>
      </c>
      <c r="AA1228">
        <v>0</v>
      </c>
      <c r="AB1228">
        <v>0</v>
      </c>
      <c r="AC1228">
        <v>0</v>
      </c>
      <c r="AD1228">
        <v>0</v>
      </c>
      <c r="AE1228">
        <v>13517</v>
      </c>
      <c r="AF1228">
        <v>212437</v>
      </c>
      <c r="AG1228">
        <v>0</v>
      </c>
      <c r="AH1228">
        <v>0</v>
      </c>
      <c r="AI1228">
        <v>947</v>
      </c>
      <c r="AJ1228">
        <v>407</v>
      </c>
      <c r="AK1228">
        <v>666</v>
      </c>
      <c r="AL1228">
        <v>2120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5118</v>
      </c>
      <c r="AS1228">
        <v>143120</v>
      </c>
      <c r="AT1228">
        <v>0</v>
      </c>
      <c r="AU1228">
        <v>0</v>
      </c>
      <c r="AV1228">
        <v>0</v>
      </c>
      <c r="AW1228">
        <v>259</v>
      </c>
      <c r="AX1228">
        <v>0</v>
      </c>
      <c r="AY1228">
        <v>11567</v>
      </c>
      <c r="AZ1228">
        <v>0</v>
      </c>
      <c r="BA1228">
        <v>0</v>
      </c>
      <c r="BB1228">
        <v>0</v>
      </c>
      <c r="BC1228" s="1">
        <v>0</v>
      </c>
      <c r="BD1228" s="1">
        <v>0</v>
      </c>
      <c r="BE1228" s="1">
        <v>0</v>
      </c>
      <c r="BF1228" s="1">
        <v>17984</v>
      </c>
      <c r="BG1228" s="1">
        <v>2.7969306049822062E-2</v>
      </c>
      <c r="BH1228" s="1">
        <v>3.6143238434163702E-3</v>
      </c>
      <c r="BI1228" s="1">
        <v>9.9684163701067607</v>
      </c>
      <c r="BJ1228" s="1">
        <v>22.07918149466192</v>
      </c>
      <c r="BK1228" s="1">
        <v>196161.80399243772</v>
      </c>
      <c r="BL1228" s="1">
        <v>60.608151690391459</v>
      </c>
      <c r="BM1228" s="1">
        <v>38.211632562277579</v>
      </c>
      <c r="BN1228" s="1">
        <v>339.90952327995257</v>
      </c>
      <c r="BO1228" s="1">
        <v>1.7127981518913835</v>
      </c>
      <c r="BP1228">
        <f>IFERROR(VLOOKUP(C1228,'[2]Øyer per selskap'!$A$2:$D$43,4,FALSE),0)</f>
        <v>0</v>
      </c>
      <c r="BQ1228">
        <f>IFERROR(VLOOKUP(C1228,'[1]Pivot 28112017 - VIR 2018'!$D$4:$E$117,2,FALSE),0)</f>
        <v>8.9600000000000009</v>
      </c>
      <c r="BR1228">
        <v>259.7</v>
      </c>
    </row>
    <row r="1229" spans="1:70" x14ac:dyDescent="0.25">
      <c r="A1229" t="s">
        <v>686</v>
      </c>
      <c r="B1229" t="s">
        <v>678</v>
      </c>
      <c r="C1229">
        <v>953681781</v>
      </c>
      <c r="D1229" t="s">
        <v>679</v>
      </c>
      <c r="E1229">
        <v>2014</v>
      </c>
      <c r="F1229">
        <v>0</v>
      </c>
      <c r="G1229">
        <v>0</v>
      </c>
      <c r="H1229">
        <v>0</v>
      </c>
      <c r="I1229">
        <v>13557</v>
      </c>
      <c r="J1229">
        <v>0</v>
      </c>
      <c r="K1229">
        <v>0</v>
      </c>
      <c r="L1229">
        <v>0</v>
      </c>
      <c r="M1229">
        <v>15030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25664</v>
      </c>
      <c r="W1229">
        <v>-1735</v>
      </c>
      <c r="X1229">
        <v>10254</v>
      </c>
      <c r="Y1229">
        <v>0</v>
      </c>
      <c r="Z1229">
        <v>65.8</v>
      </c>
      <c r="AA1229">
        <v>0</v>
      </c>
      <c r="AB1229">
        <v>0</v>
      </c>
      <c r="AC1229">
        <v>0</v>
      </c>
      <c r="AD1229">
        <v>0</v>
      </c>
      <c r="AE1229">
        <v>13753</v>
      </c>
      <c r="AF1229">
        <v>206011</v>
      </c>
      <c r="AG1229">
        <v>0</v>
      </c>
      <c r="AH1229">
        <v>0</v>
      </c>
      <c r="AI1229">
        <v>962</v>
      </c>
      <c r="AJ1229">
        <v>407</v>
      </c>
      <c r="AK1229">
        <v>685</v>
      </c>
      <c r="AL1229">
        <v>1833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5248</v>
      </c>
      <c r="AS1229">
        <v>153209</v>
      </c>
      <c r="AT1229">
        <v>0</v>
      </c>
      <c r="AU1229">
        <v>0</v>
      </c>
      <c r="AV1229">
        <v>0</v>
      </c>
      <c r="AW1229">
        <v>278</v>
      </c>
      <c r="AX1229">
        <v>0</v>
      </c>
      <c r="AY1229">
        <v>10831</v>
      </c>
      <c r="AZ1229">
        <v>0</v>
      </c>
      <c r="BA1229">
        <v>0</v>
      </c>
      <c r="BB1229">
        <v>0</v>
      </c>
      <c r="BC1229" s="1">
        <v>0</v>
      </c>
      <c r="BD1229" s="1">
        <v>0</v>
      </c>
      <c r="BE1229" s="1">
        <v>0</v>
      </c>
      <c r="BF1229" s="1">
        <v>17984</v>
      </c>
      <c r="BG1229" s="1">
        <v>2.7969306049822062E-2</v>
      </c>
      <c r="BH1229" s="1">
        <v>3.6143238434163702E-3</v>
      </c>
      <c r="BI1229" s="1">
        <v>9.9684163701067607</v>
      </c>
      <c r="BJ1229" s="1">
        <v>22.07918149466192</v>
      </c>
      <c r="BK1229" s="1">
        <v>196161.80399243772</v>
      </c>
      <c r="BL1229" s="1">
        <v>60.608151690391459</v>
      </c>
      <c r="BM1229" s="1">
        <v>38.211632562277579</v>
      </c>
      <c r="BN1229" s="1">
        <v>339.90952327995257</v>
      </c>
      <c r="BO1229" s="1">
        <v>1.7127981518913835</v>
      </c>
      <c r="BP1229">
        <f>IFERROR(VLOOKUP(C1229,'[2]Øyer per selskap'!$A$2:$D$43,4,FALSE),0)</f>
        <v>0</v>
      </c>
      <c r="BQ1229">
        <f>IFERROR(VLOOKUP(C1229,'[1]Pivot 28112017 - VIR 2018'!$D$4:$E$117,2,FALSE),0)</f>
        <v>8.9600000000000009</v>
      </c>
      <c r="BR1229">
        <v>259.7</v>
      </c>
    </row>
    <row r="1230" spans="1:70" x14ac:dyDescent="0.25">
      <c r="A1230" t="s">
        <v>687</v>
      </c>
      <c r="B1230" t="s">
        <v>678</v>
      </c>
      <c r="C1230">
        <v>953681781</v>
      </c>
      <c r="D1230" t="s">
        <v>679</v>
      </c>
      <c r="E1230">
        <v>2015</v>
      </c>
      <c r="F1230">
        <v>0</v>
      </c>
      <c r="G1230">
        <v>0</v>
      </c>
      <c r="H1230">
        <v>0</v>
      </c>
      <c r="I1230">
        <v>12365</v>
      </c>
      <c r="J1230">
        <v>0</v>
      </c>
      <c r="K1230">
        <v>0</v>
      </c>
      <c r="L1230">
        <v>0</v>
      </c>
      <c r="M1230">
        <v>16402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27257</v>
      </c>
      <c r="W1230">
        <v>7281</v>
      </c>
      <c r="X1230">
        <v>11148</v>
      </c>
      <c r="Y1230">
        <v>0</v>
      </c>
      <c r="Z1230">
        <v>65.8</v>
      </c>
      <c r="AA1230">
        <v>0</v>
      </c>
      <c r="AB1230">
        <v>0</v>
      </c>
      <c r="AC1230">
        <v>0</v>
      </c>
      <c r="AD1230">
        <v>0</v>
      </c>
      <c r="AE1230">
        <v>13995</v>
      </c>
      <c r="AF1230">
        <v>209401</v>
      </c>
      <c r="AG1230">
        <v>0</v>
      </c>
      <c r="AH1230">
        <v>0</v>
      </c>
      <c r="AI1230">
        <v>975</v>
      </c>
      <c r="AJ1230">
        <v>400</v>
      </c>
      <c r="AK1230">
        <v>694</v>
      </c>
      <c r="AL1230">
        <v>2089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5904</v>
      </c>
      <c r="AS1230">
        <v>159944</v>
      </c>
      <c r="AT1230">
        <v>0</v>
      </c>
      <c r="AU1230">
        <v>0</v>
      </c>
      <c r="AV1230">
        <v>0</v>
      </c>
      <c r="AW1230">
        <v>294</v>
      </c>
      <c r="AX1230">
        <v>0</v>
      </c>
      <c r="AY1230">
        <v>13175</v>
      </c>
      <c r="AZ1230">
        <v>0</v>
      </c>
      <c r="BA1230">
        <v>0</v>
      </c>
      <c r="BB1230">
        <v>0</v>
      </c>
      <c r="BC1230" s="1">
        <v>0</v>
      </c>
      <c r="BD1230" s="1">
        <v>0</v>
      </c>
      <c r="BE1230" s="1">
        <v>0</v>
      </c>
      <c r="BF1230" s="1">
        <v>17984</v>
      </c>
      <c r="BG1230" s="1">
        <v>2.7969306049822062E-2</v>
      </c>
      <c r="BH1230" s="1">
        <v>3.6143238434163702E-3</v>
      </c>
      <c r="BI1230" s="1">
        <v>9.9684163701067607</v>
      </c>
      <c r="BJ1230" s="1">
        <v>22.07918149466192</v>
      </c>
      <c r="BK1230" s="1">
        <v>196161.80399243772</v>
      </c>
      <c r="BL1230" s="1">
        <v>60.608151690391459</v>
      </c>
      <c r="BM1230" s="1">
        <v>38.211632562277579</v>
      </c>
      <c r="BN1230" s="1">
        <v>339.90952327995257</v>
      </c>
      <c r="BO1230" s="1">
        <v>1.7127981518913835</v>
      </c>
      <c r="BP1230">
        <f>IFERROR(VLOOKUP(C1230,'[2]Øyer per selskap'!$A$2:$D$43,4,FALSE),0)</f>
        <v>0</v>
      </c>
      <c r="BQ1230">
        <f>IFERROR(VLOOKUP(C1230,'[1]Pivot 28112017 - VIR 2018'!$D$4:$E$117,2,FALSE),0)</f>
        <v>8.9600000000000009</v>
      </c>
      <c r="BR1230">
        <v>259.7</v>
      </c>
    </row>
    <row r="1231" spans="1:70" x14ac:dyDescent="0.25">
      <c r="A1231" t="s">
        <v>688</v>
      </c>
      <c r="B1231" t="s">
        <v>678</v>
      </c>
      <c r="C1231">
        <v>953681781</v>
      </c>
      <c r="D1231" t="s">
        <v>679</v>
      </c>
      <c r="E1231">
        <v>2016</v>
      </c>
      <c r="F1231">
        <v>0</v>
      </c>
      <c r="G1231">
        <v>0</v>
      </c>
      <c r="H1231">
        <v>0</v>
      </c>
      <c r="I1231">
        <v>13287</v>
      </c>
      <c r="J1231">
        <v>0</v>
      </c>
      <c r="K1231">
        <v>0</v>
      </c>
      <c r="L1231">
        <v>0</v>
      </c>
      <c r="M1231">
        <v>17683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25183</v>
      </c>
      <c r="W1231">
        <v>7462</v>
      </c>
      <c r="X1231">
        <v>10610</v>
      </c>
      <c r="Y1231">
        <v>0</v>
      </c>
      <c r="Z1231">
        <v>65.8</v>
      </c>
      <c r="AA1231">
        <v>0</v>
      </c>
      <c r="AB1231">
        <v>0</v>
      </c>
      <c r="AC1231">
        <v>0</v>
      </c>
      <c r="AD1231">
        <v>0</v>
      </c>
      <c r="AE1231">
        <v>14283</v>
      </c>
      <c r="AF1231">
        <v>223832</v>
      </c>
      <c r="AG1231">
        <v>0</v>
      </c>
      <c r="AH1231">
        <v>0</v>
      </c>
      <c r="AI1231">
        <v>982</v>
      </c>
      <c r="AJ1231">
        <v>397</v>
      </c>
      <c r="AK1231">
        <v>707</v>
      </c>
      <c r="AL1231">
        <v>1284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6213</v>
      </c>
      <c r="AS1231">
        <v>169945</v>
      </c>
      <c r="AT1231">
        <v>0</v>
      </c>
      <c r="AU1231">
        <v>0</v>
      </c>
      <c r="AV1231">
        <v>0</v>
      </c>
      <c r="AW1231">
        <v>310</v>
      </c>
      <c r="AX1231">
        <v>0</v>
      </c>
      <c r="AY1231">
        <v>12529</v>
      </c>
      <c r="AZ1231">
        <v>0</v>
      </c>
      <c r="BA1231">
        <v>0</v>
      </c>
      <c r="BB1231">
        <v>0</v>
      </c>
      <c r="BC1231" s="1">
        <v>0</v>
      </c>
      <c r="BD1231" s="1">
        <v>0</v>
      </c>
      <c r="BE1231" s="1">
        <v>0</v>
      </c>
      <c r="BF1231" s="1">
        <v>17984</v>
      </c>
      <c r="BG1231" s="1">
        <v>2.7969306049822062E-2</v>
      </c>
      <c r="BH1231" s="1">
        <v>3.6143238434163702E-3</v>
      </c>
      <c r="BI1231" s="1">
        <v>9.9684163701067607</v>
      </c>
      <c r="BJ1231" s="1">
        <v>22.07918149466192</v>
      </c>
      <c r="BK1231" s="1">
        <v>196161.80399243772</v>
      </c>
      <c r="BL1231" s="1">
        <v>60.608151690391459</v>
      </c>
      <c r="BM1231" s="1">
        <v>38.211632562277579</v>
      </c>
      <c r="BN1231" s="1">
        <v>339.90952327995257</v>
      </c>
      <c r="BO1231" s="1">
        <v>1.7127981518913835</v>
      </c>
      <c r="BP1231">
        <f>IFERROR(VLOOKUP(C1231,'[2]Øyer per selskap'!$A$2:$D$43,4,FALSE),0)</f>
        <v>0</v>
      </c>
      <c r="BQ1231">
        <f>IFERROR(VLOOKUP(C1231,'[1]Pivot 28112017 - VIR 2018'!$D$4:$E$117,2,FALSE),0)</f>
        <v>8.9600000000000009</v>
      </c>
      <c r="BR1231">
        <v>259.7</v>
      </c>
    </row>
    <row r="1232" spans="1:70" x14ac:dyDescent="0.25">
      <c r="A1232" t="s">
        <v>183</v>
      </c>
      <c r="B1232" t="s">
        <v>184</v>
      </c>
      <c r="C1232">
        <v>871028362</v>
      </c>
      <c r="D1232" t="s">
        <v>185</v>
      </c>
      <c r="E1232">
        <v>2007</v>
      </c>
      <c r="F1232">
        <v>0</v>
      </c>
      <c r="G1232">
        <v>0</v>
      </c>
      <c r="H1232">
        <v>0</v>
      </c>
      <c r="I1232">
        <v>2157</v>
      </c>
      <c r="J1232">
        <v>0</v>
      </c>
      <c r="K1232">
        <v>0</v>
      </c>
      <c r="L1232">
        <v>0</v>
      </c>
      <c r="M1232">
        <v>2120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5943</v>
      </c>
      <c r="W1232">
        <v>684</v>
      </c>
      <c r="X1232">
        <v>2473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2022</v>
      </c>
      <c r="AF1232">
        <v>33178</v>
      </c>
      <c r="AG1232">
        <v>0</v>
      </c>
      <c r="AH1232">
        <v>0</v>
      </c>
      <c r="AI1232">
        <v>193</v>
      </c>
      <c r="AJ1232">
        <v>122</v>
      </c>
      <c r="AK1232">
        <v>152</v>
      </c>
      <c r="AL1232">
        <v>83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472</v>
      </c>
      <c r="AS1232">
        <v>12351</v>
      </c>
      <c r="AT1232">
        <v>0</v>
      </c>
      <c r="AU1232">
        <v>0</v>
      </c>
      <c r="AV1232">
        <v>0</v>
      </c>
      <c r="AW1232">
        <v>26</v>
      </c>
      <c r="AX1232">
        <v>4</v>
      </c>
      <c r="AY1232">
        <v>4602</v>
      </c>
      <c r="AZ1232">
        <v>0</v>
      </c>
      <c r="BA1232">
        <v>0</v>
      </c>
      <c r="BB1232">
        <v>0</v>
      </c>
      <c r="BC1232" s="1">
        <v>0</v>
      </c>
      <c r="BD1232" s="1">
        <v>0</v>
      </c>
      <c r="BE1232" s="1">
        <v>0</v>
      </c>
      <c r="BF1232" s="1">
        <v>4942</v>
      </c>
      <c r="BG1232" s="1">
        <v>6.4751112909753137E-3</v>
      </c>
      <c r="BH1232" s="1">
        <v>0</v>
      </c>
      <c r="BI1232" s="1">
        <v>11.604208822339134</v>
      </c>
      <c r="BJ1232" s="1">
        <v>23.995143666531767</v>
      </c>
      <c r="BK1232" s="1">
        <v>173099.68231485228</v>
      </c>
      <c r="BL1232" s="1">
        <v>61</v>
      </c>
      <c r="BM1232" s="1">
        <v>85.600971266693648</v>
      </c>
      <c r="BN1232" s="1">
        <v>538.0688722514501</v>
      </c>
      <c r="BO1232" s="1">
        <v>1.7075538506934214</v>
      </c>
      <c r="BP1232">
        <f>IFERROR(VLOOKUP(C1232,'[2]Øyer per selskap'!$A$2:$D$43,4,FALSE),0)</f>
        <v>0</v>
      </c>
      <c r="BQ1232">
        <f>IFERROR(VLOOKUP(C1232,'[1]Pivot 28112017 - VIR 2018'!$D$4:$E$117,2,FALSE),0)</f>
        <v>4.0999999999999996</v>
      </c>
      <c r="BR1232">
        <v>247.38023484434734</v>
      </c>
    </row>
    <row r="1233" spans="1:70" x14ac:dyDescent="0.25">
      <c r="A1233" t="s">
        <v>186</v>
      </c>
      <c r="B1233" t="s">
        <v>184</v>
      </c>
      <c r="C1233">
        <v>871028362</v>
      </c>
      <c r="D1233" t="s">
        <v>185</v>
      </c>
      <c r="E1233">
        <v>2008</v>
      </c>
      <c r="F1233">
        <v>0</v>
      </c>
      <c r="G1233">
        <v>0</v>
      </c>
      <c r="H1233">
        <v>0</v>
      </c>
      <c r="I1233">
        <v>2412</v>
      </c>
      <c r="J1233">
        <v>0</v>
      </c>
      <c r="K1233">
        <v>0</v>
      </c>
      <c r="L1233">
        <v>0</v>
      </c>
      <c r="M1233">
        <v>1909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6200</v>
      </c>
      <c r="W1233">
        <v>850</v>
      </c>
      <c r="X1233">
        <v>2181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2042</v>
      </c>
      <c r="AF1233">
        <v>40684</v>
      </c>
      <c r="AG1233">
        <v>0</v>
      </c>
      <c r="AH1233">
        <v>0</v>
      </c>
      <c r="AI1233">
        <v>196</v>
      </c>
      <c r="AJ1233">
        <v>120</v>
      </c>
      <c r="AK1233">
        <v>154</v>
      </c>
      <c r="AL1233">
        <v>1191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678</v>
      </c>
      <c r="AS1233">
        <v>18139</v>
      </c>
      <c r="AT1233">
        <v>0</v>
      </c>
      <c r="AU1233">
        <v>0</v>
      </c>
      <c r="AV1233">
        <v>0</v>
      </c>
      <c r="AW1233">
        <v>30</v>
      </c>
      <c r="AX1233">
        <v>4</v>
      </c>
      <c r="AY1233">
        <v>4280</v>
      </c>
      <c r="AZ1233">
        <v>0</v>
      </c>
      <c r="BA1233">
        <v>0</v>
      </c>
      <c r="BB1233">
        <v>0</v>
      </c>
      <c r="BP1233">
        <f>IFERROR(VLOOKUP(C1233,'[2]Øyer per selskap'!$A$2:$D$43,4,FALSE),0)</f>
        <v>0</v>
      </c>
      <c r="BQ1233">
        <f>IFERROR(VLOOKUP(C1233,'[1]Pivot 28112017 - VIR 2018'!$D$4:$E$117,2,FALSE),0)</f>
        <v>4.0999999999999996</v>
      </c>
      <c r="BR1233">
        <v>247.38023484434734</v>
      </c>
    </row>
    <row r="1234" spans="1:70" x14ac:dyDescent="0.25">
      <c r="A1234" t="s">
        <v>187</v>
      </c>
      <c r="B1234" t="s">
        <v>184</v>
      </c>
      <c r="C1234">
        <v>871028362</v>
      </c>
      <c r="D1234" t="s">
        <v>185</v>
      </c>
      <c r="E1234">
        <v>2009</v>
      </c>
      <c r="F1234">
        <v>0</v>
      </c>
      <c r="G1234">
        <v>0</v>
      </c>
      <c r="H1234">
        <v>0</v>
      </c>
      <c r="I1234">
        <v>2424</v>
      </c>
      <c r="J1234">
        <v>0</v>
      </c>
      <c r="K1234">
        <v>0</v>
      </c>
      <c r="L1234">
        <v>0</v>
      </c>
      <c r="M1234">
        <v>1848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5159</v>
      </c>
      <c r="W1234">
        <v>522</v>
      </c>
      <c r="X1234">
        <v>221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2093</v>
      </c>
      <c r="AF1234">
        <v>38471</v>
      </c>
      <c r="AG1234">
        <v>0</v>
      </c>
      <c r="AH1234">
        <v>0</v>
      </c>
      <c r="AI1234">
        <v>196</v>
      </c>
      <c r="AJ1234">
        <v>120</v>
      </c>
      <c r="AK1234">
        <v>154</v>
      </c>
      <c r="AL1234">
        <v>303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710</v>
      </c>
      <c r="AS1234">
        <v>18141</v>
      </c>
      <c r="AT1234">
        <v>0</v>
      </c>
      <c r="AU1234">
        <v>0</v>
      </c>
      <c r="AV1234">
        <v>0</v>
      </c>
      <c r="AW1234">
        <v>30</v>
      </c>
      <c r="AX1234">
        <v>4</v>
      </c>
      <c r="AY1234">
        <v>4636</v>
      </c>
      <c r="AZ1234">
        <v>0</v>
      </c>
      <c r="BA1234">
        <v>0</v>
      </c>
      <c r="BB1234">
        <v>0</v>
      </c>
      <c r="BP1234">
        <f>IFERROR(VLOOKUP(C1234,'[2]Øyer per selskap'!$A$2:$D$43,4,FALSE),0)</f>
        <v>0</v>
      </c>
      <c r="BQ1234">
        <f>IFERROR(VLOOKUP(C1234,'[1]Pivot 28112017 - VIR 2018'!$D$4:$E$117,2,FALSE),0)</f>
        <v>4.0999999999999996</v>
      </c>
      <c r="BR1234">
        <v>247.38023484434734</v>
      </c>
    </row>
    <row r="1235" spans="1:70" x14ac:dyDescent="0.25">
      <c r="A1235" t="s">
        <v>188</v>
      </c>
      <c r="B1235" t="s">
        <v>184</v>
      </c>
      <c r="C1235">
        <v>871028362</v>
      </c>
      <c r="D1235" t="s">
        <v>185</v>
      </c>
      <c r="E1235">
        <v>2010</v>
      </c>
      <c r="F1235">
        <v>0</v>
      </c>
      <c r="G1235">
        <v>0</v>
      </c>
      <c r="H1235">
        <v>0</v>
      </c>
      <c r="I1235">
        <v>2532</v>
      </c>
      <c r="J1235">
        <v>0</v>
      </c>
      <c r="K1235">
        <v>0</v>
      </c>
      <c r="L1235">
        <v>0</v>
      </c>
      <c r="M1235">
        <v>2414.4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5559</v>
      </c>
      <c r="W1235">
        <v>570</v>
      </c>
      <c r="X1235">
        <v>741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2128</v>
      </c>
      <c r="AF1235">
        <v>39446</v>
      </c>
      <c r="AG1235">
        <v>0</v>
      </c>
      <c r="AH1235">
        <v>0</v>
      </c>
      <c r="AI1235">
        <v>207</v>
      </c>
      <c r="AJ1235">
        <v>116</v>
      </c>
      <c r="AK1235">
        <v>164</v>
      </c>
      <c r="AL1235">
        <v>430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722</v>
      </c>
      <c r="AS1235">
        <v>17890</v>
      </c>
      <c r="AT1235">
        <v>0</v>
      </c>
      <c r="AU1235">
        <v>0</v>
      </c>
      <c r="AV1235">
        <v>0</v>
      </c>
      <c r="AW1235">
        <v>44</v>
      </c>
      <c r="AX1235">
        <v>4</v>
      </c>
      <c r="AY1235">
        <v>3884</v>
      </c>
      <c r="AZ1235">
        <v>0</v>
      </c>
      <c r="BA1235">
        <v>0</v>
      </c>
      <c r="BB1235">
        <v>0</v>
      </c>
      <c r="BP1235">
        <f>IFERROR(VLOOKUP(C1235,'[2]Øyer per selskap'!$A$2:$D$43,4,FALSE),0)</f>
        <v>0</v>
      </c>
      <c r="BQ1235">
        <f>IFERROR(VLOOKUP(C1235,'[1]Pivot 28112017 - VIR 2018'!$D$4:$E$117,2,FALSE),0)</f>
        <v>4.0999999999999996</v>
      </c>
      <c r="BR1235">
        <v>247.38023484434734</v>
      </c>
    </row>
    <row r="1236" spans="1:70" x14ac:dyDescent="0.25">
      <c r="A1236" t="s">
        <v>189</v>
      </c>
      <c r="B1236" t="s">
        <v>184</v>
      </c>
      <c r="C1236">
        <v>871028362</v>
      </c>
      <c r="D1236" t="s">
        <v>185</v>
      </c>
      <c r="E1236">
        <v>2011</v>
      </c>
      <c r="F1236">
        <v>0</v>
      </c>
      <c r="G1236">
        <v>0</v>
      </c>
      <c r="H1236">
        <v>0</v>
      </c>
      <c r="I1236">
        <v>2580</v>
      </c>
      <c r="J1236">
        <v>0</v>
      </c>
      <c r="K1236">
        <v>0</v>
      </c>
      <c r="L1236">
        <v>0</v>
      </c>
      <c r="M1236">
        <v>1217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6024</v>
      </c>
      <c r="W1236">
        <v>669</v>
      </c>
      <c r="X1236">
        <v>576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2133</v>
      </c>
      <c r="AF1236">
        <v>38660</v>
      </c>
      <c r="AG1236">
        <v>0</v>
      </c>
      <c r="AH1236">
        <v>0</v>
      </c>
      <c r="AI1236">
        <v>207</v>
      </c>
      <c r="AJ1236">
        <v>116</v>
      </c>
      <c r="AK1236">
        <v>164</v>
      </c>
      <c r="AL1236">
        <v>1151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771</v>
      </c>
      <c r="AS1236">
        <v>18396</v>
      </c>
      <c r="AT1236">
        <v>0</v>
      </c>
      <c r="AU1236">
        <v>0</v>
      </c>
      <c r="AV1236">
        <v>0</v>
      </c>
      <c r="AW1236">
        <v>44</v>
      </c>
      <c r="AX1236">
        <v>4</v>
      </c>
      <c r="AY1236">
        <v>5304</v>
      </c>
      <c r="AZ1236">
        <v>0</v>
      </c>
      <c r="BA1236">
        <v>0</v>
      </c>
      <c r="BB1236">
        <v>0</v>
      </c>
      <c r="BP1236">
        <f>IFERROR(VLOOKUP(C1236,'[2]Øyer per selskap'!$A$2:$D$43,4,FALSE),0)</f>
        <v>0</v>
      </c>
      <c r="BQ1236">
        <f>IFERROR(VLOOKUP(C1236,'[1]Pivot 28112017 - VIR 2018'!$D$4:$E$117,2,FALSE),0)</f>
        <v>4.0999999999999996</v>
      </c>
      <c r="BR1236">
        <v>247.38023484434734</v>
      </c>
    </row>
    <row r="1237" spans="1:70" x14ac:dyDescent="0.25">
      <c r="A1237" t="s">
        <v>190</v>
      </c>
      <c r="B1237" t="s">
        <v>184</v>
      </c>
      <c r="C1237">
        <v>871028362</v>
      </c>
      <c r="D1237" t="s">
        <v>185</v>
      </c>
      <c r="E1237">
        <v>2012</v>
      </c>
      <c r="F1237">
        <v>0</v>
      </c>
      <c r="G1237">
        <v>0</v>
      </c>
      <c r="H1237">
        <v>0</v>
      </c>
      <c r="I1237">
        <v>2638</v>
      </c>
      <c r="J1237">
        <v>0</v>
      </c>
      <c r="K1237">
        <v>0</v>
      </c>
      <c r="L1237">
        <v>0</v>
      </c>
      <c r="M1237">
        <v>3007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6146</v>
      </c>
      <c r="W1237">
        <v>1047</v>
      </c>
      <c r="X1237">
        <v>2481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2163</v>
      </c>
      <c r="AF1237">
        <v>41176</v>
      </c>
      <c r="AG1237">
        <v>0</v>
      </c>
      <c r="AH1237">
        <v>0</v>
      </c>
      <c r="AI1237">
        <v>208</v>
      </c>
      <c r="AJ1237">
        <v>114</v>
      </c>
      <c r="AK1237">
        <v>163</v>
      </c>
      <c r="AL1237">
        <v>343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821</v>
      </c>
      <c r="AS1237">
        <v>19079</v>
      </c>
      <c r="AT1237">
        <v>0</v>
      </c>
      <c r="AU1237">
        <v>0</v>
      </c>
      <c r="AV1237">
        <v>0</v>
      </c>
      <c r="AW1237">
        <v>45</v>
      </c>
      <c r="AX1237">
        <v>4</v>
      </c>
      <c r="AY1237">
        <v>5525</v>
      </c>
      <c r="AZ1237">
        <v>0</v>
      </c>
      <c r="BA1237">
        <v>0</v>
      </c>
      <c r="BB1237">
        <v>0</v>
      </c>
      <c r="BP1237">
        <f>IFERROR(VLOOKUP(C1237,'[2]Øyer per selskap'!$A$2:$D$43,4,FALSE),0)</f>
        <v>0</v>
      </c>
      <c r="BQ1237">
        <f>IFERROR(VLOOKUP(C1237,'[1]Pivot 28112017 - VIR 2018'!$D$4:$E$117,2,FALSE),0)</f>
        <v>4.0999999999999996</v>
      </c>
      <c r="BR1237">
        <v>247.38023484434734</v>
      </c>
    </row>
    <row r="1238" spans="1:70" x14ac:dyDescent="0.25">
      <c r="A1238" t="s">
        <v>191</v>
      </c>
      <c r="B1238" t="s">
        <v>184</v>
      </c>
      <c r="C1238">
        <v>871028362</v>
      </c>
      <c r="D1238" t="s">
        <v>185</v>
      </c>
      <c r="E1238">
        <v>2013</v>
      </c>
      <c r="F1238">
        <v>0</v>
      </c>
      <c r="G1238">
        <v>0</v>
      </c>
      <c r="H1238">
        <v>0</v>
      </c>
      <c r="I1238">
        <v>2760</v>
      </c>
      <c r="J1238">
        <v>0</v>
      </c>
      <c r="K1238">
        <v>0</v>
      </c>
      <c r="L1238">
        <v>0</v>
      </c>
      <c r="M1238">
        <v>2773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6160</v>
      </c>
      <c r="W1238">
        <v>701</v>
      </c>
      <c r="X1238">
        <v>1691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2194</v>
      </c>
      <c r="AF1238">
        <v>41368</v>
      </c>
      <c r="AG1238">
        <v>0</v>
      </c>
      <c r="AH1238">
        <v>0</v>
      </c>
      <c r="AI1238">
        <v>208</v>
      </c>
      <c r="AJ1238">
        <v>116</v>
      </c>
      <c r="AK1238">
        <v>170</v>
      </c>
      <c r="AL1238">
        <v>570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826</v>
      </c>
      <c r="AS1238">
        <v>18472</v>
      </c>
      <c r="AT1238">
        <v>0</v>
      </c>
      <c r="AU1238">
        <v>0</v>
      </c>
      <c r="AV1238">
        <v>0</v>
      </c>
      <c r="AW1238">
        <v>50</v>
      </c>
      <c r="AX1238">
        <v>4</v>
      </c>
      <c r="AY1238">
        <v>3791</v>
      </c>
      <c r="AZ1238">
        <v>0</v>
      </c>
      <c r="BA1238">
        <v>0</v>
      </c>
      <c r="BB1238">
        <v>0</v>
      </c>
      <c r="BC1238" s="1">
        <v>0</v>
      </c>
      <c r="BD1238" s="1">
        <v>0</v>
      </c>
      <c r="BE1238" s="1">
        <v>0</v>
      </c>
      <c r="BF1238" s="1">
        <v>4942</v>
      </c>
      <c r="BG1238" s="1">
        <v>6.4751112909753137E-3</v>
      </c>
      <c r="BH1238" s="1">
        <v>0</v>
      </c>
      <c r="BI1238" s="1">
        <v>11.604208822339134</v>
      </c>
      <c r="BJ1238" s="1">
        <v>23.995143666531767</v>
      </c>
      <c r="BK1238" s="1">
        <v>173099.68231485228</v>
      </c>
      <c r="BL1238" s="1">
        <v>61</v>
      </c>
      <c r="BM1238" s="1">
        <v>85.600971266693648</v>
      </c>
      <c r="BN1238" s="1">
        <v>538.0688722514501</v>
      </c>
      <c r="BO1238" s="1">
        <v>1.7075538506934214</v>
      </c>
      <c r="BP1238">
        <f>IFERROR(VLOOKUP(C1238,'[2]Øyer per selskap'!$A$2:$D$43,4,FALSE),0)</f>
        <v>0</v>
      </c>
      <c r="BQ1238">
        <f>IFERROR(VLOOKUP(C1238,'[1]Pivot 28112017 - VIR 2018'!$D$4:$E$117,2,FALSE),0)</f>
        <v>4.0999999999999996</v>
      </c>
      <c r="BR1238">
        <v>247.38023484434734</v>
      </c>
    </row>
    <row r="1239" spans="1:70" x14ac:dyDescent="0.25">
      <c r="A1239" t="s">
        <v>192</v>
      </c>
      <c r="B1239" t="s">
        <v>184</v>
      </c>
      <c r="C1239">
        <v>871028362</v>
      </c>
      <c r="D1239" t="s">
        <v>185</v>
      </c>
      <c r="E1239">
        <v>2014</v>
      </c>
      <c r="F1239">
        <v>0</v>
      </c>
      <c r="G1239">
        <v>0</v>
      </c>
      <c r="H1239">
        <v>0</v>
      </c>
      <c r="I1239">
        <v>2835</v>
      </c>
      <c r="J1239">
        <v>0</v>
      </c>
      <c r="K1239">
        <v>0</v>
      </c>
      <c r="L1239">
        <v>0</v>
      </c>
      <c r="M1239">
        <v>2718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7381</v>
      </c>
      <c r="W1239">
        <v>930</v>
      </c>
      <c r="X1239">
        <v>220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2251</v>
      </c>
      <c r="AF1239">
        <v>40366</v>
      </c>
      <c r="AG1239">
        <v>0</v>
      </c>
      <c r="AH1239">
        <v>0</v>
      </c>
      <c r="AI1239">
        <v>201</v>
      </c>
      <c r="AJ1239">
        <v>112</v>
      </c>
      <c r="AK1239">
        <v>168</v>
      </c>
      <c r="AL1239">
        <v>431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885</v>
      </c>
      <c r="AS1239">
        <v>19605</v>
      </c>
      <c r="AT1239">
        <v>3492</v>
      </c>
      <c r="AU1239">
        <v>0</v>
      </c>
      <c r="AV1239">
        <v>0</v>
      </c>
      <c r="AW1239">
        <v>52</v>
      </c>
      <c r="AX1239">
        <v>4</v>
      </c>
      <c r="AY1239">
        <v>6435</v>
      </c>
      <c r="AZ1239">
        <v>0</v>
      </c>
      <c r="BA1239">
        <v>0</v>
      </c>
      <c r="BB1239">
        <v>0</v>
      </c>
      <c r="BC1239" s="1">
        <v>0</v>
      </c>
      <c r="BD1239" s="1">
        <v>0</v>
      </c>
      <c r="BE1239" s="1">
        <v>0</v>
      </c>
      <c r="BF1239" s="1">
        <v>4942</v>
      </c>
      <c r="BG1239" s="1">
        <v>6.4751112909753137E-3</v>
      </c>
      <c r="BH1239" s="1">
        <v>0</v>
      </c>
      <c r="BI1239" s="1">
        <v>11.604208822339134</v>
      </c>
      <c r="BJ1239" s="1">
        <v>23.995143666531767</v>
      </c>
      <c r="BK1239" s="1">
        <v>173099.68231485228</v>
      </c>
      <c r="BL1239" s="1">
        <v>61</v>
      </c>
      <c r="BM1239" s="1">
        <v>85.600971266693648</v>
      </c>
      <c r="BN1239" s="1">
        <v>538.0688722514501</v>
      </c>
      <c r="BO1239" s="1">
        <v>1.7075538506934214</v>
      </c>
      <c r="BP1239">
        <f>IFERROR(VLOOKUP(C1239,'[2]Øyer per selskap'!$A$2:$D$43,4,FALSE),0)</f>
        <v>0</v>
      </c>
      <c r="BQ1239">
        <f>IFERROR(VLOOKUP(C1239,'[1]Pivot 28112017 - VIR 2018'!$D$4:$E$117,2,FALSE),0)</f>
        <v>4.0999999999999996</v>
      </c>
      <c r="BR1239">
        <v>247.38023484434734</v>
      </c>
    </row>
    <row r="1240" spans="1:70" x14ac:dyDescent="0.25">
      <c r="A1240" t="s">
        <v>193</v>
      </c>
      <c r="B1240" t="s">
        <v>184</v>
      </c>
      <c r="C1240">
        <v>871028362</v>
      </c>
      <c r="D1240" t="s">
        <v>185</v>
      </c>
      <c r="E1240">
        <v>2015</v>
      </c>
      <c r="F1240">
        <v>0</v>
      </c>
      <c r="G1240">
        <v>0</v>
      </c>
      <c r="H1240">
        <v>0</v>
      </c>
      <c r="I1240">
        <v>3062</v>
      </c>
      <c r="J1240">
        <v>0</v>
      </c>
      <c r="K1240">
        <v>0</v>
      </c>
      <c r="L1240">
        <v>0</v>
      </c>
      <c r="M1240">
        <v>2558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7279</v>
      </c>
      <c r="W1240">
        <v>686</v>
      </c>
      <c r="X1240">
        <v>1482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2271</v>
      </c>
      <c r="AF1240">
        <v>42250</v>
      </c>
      <c r="AG1240">
        <v>0</v>
      </c>
      <c r="AH1240">
        <v>0</v>
      </c>
      <c r="AI1240">
        <v>207</v>
      </c>
      <c r="AJ1240">
        <v>112</v>
      </c>
      <c r="AK1240">
        <v>174</v>
      </c>
      <c r="AL1240">
        <v>241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993</v>
      </c>
      <c r="AS1240">
        <v>21942</v>
      </c>
      <c r="AT1240">
        <v>150</v>
      </c>
      <c r="AU1240">
        <v>0</v>
      </c>
      <c r="AV1240">
        <v>0</v>
      </c>
      <c r="AW1240">
        <v>58</v>
      </c>
      <c r="AX1240">
        <v>4</v>
      </c>
      <c r="AY1240">
        <v>5115</v>
      </c>
      <c r="AZ1240">
        <v>0</v>
      </c>
      <c r="BA1240">
        <v>0</v>
      </c>
      <c r="BB1240">
        <v>0</v>
      </c>
      <c r="BC1240" s="1">
        <v>0</v>
      </c>
      <c r="BD1240" s="1">
        <v>0</v>
      </c>
      <c r="BE1240" s="1">
        <v>0</v>
      </c>
      <c r="BF1240" s="1">
        <v>4942</v>
      </c>
      <c r="BG1240" s="1">
        <v>6.4751112909753137E-3</v>
      </c>
      <c r="BH1240" s="1">
        <v>0</v>
      </c>
      <c r="BI1240" s="1">
        <v>11.604208822339134</v>
      </c>
      <c r="BJ1240" s="1">
        <v>23.995143666531767</v>
      </c>
      <c r="BK1240" s="1">
        <v>173099.68231485228</v>
      </c>
      <c r="BL1240" s="1">
        <v>61</v>
      </c>
      <c r="BM1240" s="1">
        <v>85.600971266693648</v>
      </c>
      <c r="BN1240" s="1">
        <v>538.0688722514501</v>
      </c>
      <c r="BO1240" s="1">
        <v>1.7075538506934214</v>
      </c>
      <c r="BP1240">
        <f>IFERROR(VLOOKUP(C1240,'[2]Øyer per selskap'!$A$2:$D$43,4,FALSE),0)</f>
        <v>0</v>
      </c>
      <c r="BQ1240">
        <f>IFERROR(VLOOKUP(C1240,'[1]Pivot 28112017 - VIR 2018'!$D$4:$E$117,2,FALSE),0)</f>
        <v>4.0999999999999996</v>
      </c>
      <c r="BR1240">
        <v>247.38023484434734</v>
      </c>
    </row>
    <row r="1241" spans="1:70" x14ac:dyDescent="0.25">
      <c r="A1241" t="s">
        <v>194</v>
      </c>
      <c r="B1241" t="s">
        <v>184</v>
      </c>
      <c r="C1241">
        <v>871028362</v>
      </c>
      <c r="D1241" t="s">
        <v>185</v>
      </c>
      <c r="E1241">
        <v>2016</v>
      </c>
      <c r="F1241">
        <v>0</v>
      </c>
      <c r="G1241">
        <v>0</v>
      </c>
      <c r="H1241">
        <v>0</v>
      </c>
      <c r="I1241">
        <v>3606</v>
      </c>
      <c r="J1241">
        <v>0</v>
      </c>
      <c r="K1241">
        <v>0</v>
      </c>
      <c r="L1241">
        <v>0</v>
      </c>
      <c r="M1241">
        <v>3662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7944</v>
      </c>
      <c r="W1241">
        <v>1010</v>
      </c>
      <c r="X1241">
        <v>2913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2321</v>
      </c>
      <c r="AF1241">
        <v>49114</v>
      </c>
      <c r="AG1241">
        <v>0</v>
      </c>
      <c r="AH1241">
        <v>0</v>
      </c>
      <c r="AI1241">
        <v>218</v>
      </c>
      <c r="AJ1241">
        <v>112</v>
      </c>
      <c r="AK1241">
        <v>185</v>
      </c>
      <c r="AL1241">
        <v>682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1225</v>
      </c>
      <c r="AS1241">
        <v>27792</v>
      </c>
      <c r="AT1241">
        <v>892</v>
      </c>
      <c r="AU1241">
        <v>0</v>
      </c>
      <c r="AV1241">
        <v>0</v>
      </c>
      <c r="AW1241">
        <v>69</v>
      </c>
      <c r="AX1241">
        <v>4</v>
      </c>
      <c r="AY1241">
        <v>4894</v>
      </c>
      <c r="AZ1241">
        <v>0</v>
      </c>
      <c r="BA1241">
        <v>0</v>
      </c>
      <c r="BB1241">
        <v>0</v>
      </c>
      <c r="BC1241" s="1">
        <v>0</v>
      </c>
      <c r="BD1241" s="1">
        <v>0</v>
      </c>
      <c r="BE1241" s="1">
        <v>0</v>
      </c>
      <c r="BF1241" s="1">
        <v>4942</v>
      </c>
      <c r="BG1241" s="1">
        <v>6.4751112909753137E-3</v>
      </c>
      <c r="BH1241" s="1">
        <v>0</v>
      </c>
      <c r="BI1241" s="1">
        <v>11.604208822339134</v>
      </c>
      <c r="BJ1241" s="1">
        <v>23.995143666531767</v>
      </c>
      <c r="BK1241" s="1">
        <v>173099.68231485228</v>
      </c>
      <c r="BL1241" s="1">
        <v>61</v>
      </c>
      <c r="BM1241" s="1">
        <v>85.600971266693648</v>
      </c>
      <c r="BN1241" s="1">
        <v>538.0688722514501</v>
      </c>
      <c r="BO1241" s="1">
        <v>1.7075538506934214</v>
      </c>
      <c r="BP1241">
        <f>IFERROR(VLOOKUP(C1241,'[2]Øyer per selskap'!$A$2:$D$43,4,FALSE),0)</f>
        <v>0</v>
      </c>
      <c r="BQ1241">
        <f>IFERROR(VLOOKUP(C1241,'[1]Pivot 28112017 - VIR 2018'!$D$4:$E$117,2,FALSE),0)</f>
        <v>4.0999999999999996</v>
      </c>
      <c r="BR1241">
        <v>247.38023484434734</v>
      </c>
    </row>
    <row r="1242" spans="1:70" x14ac:dyDescent="0.25">
      <c r="A1242" t="s">
        <v>1010</v>
      </c>
      <c r="B1242" t="s">
        <v>1011</v>
      </c>
      <c r="C1242">
        <v>971058854</v>
      </c>
      <c r="D1242" t="s">
        <v>1012</v>
      </c>
      <c r="E1242">
        <v>2007</v>
      </c>
      <c r="F1242">
        <v>0</v>
      </c>
      <c r="G1242">
        <v>0</v>
      </c>
      <c r="H1242">
        <v>0</v>
      </c>
      <c r="I1242">
        <v>14878</v>
      </c>
      <c r="J1242">
        <v>7</v>
      </c>
      <c r="K1242">
        <v>7210</v>
      </c>
      <c r="L1242">
        <v>9873</v>
      </c>
      <c r="M1242">
        <v>37139</v>
      </c>
      <c r="N1242">
        <v>0</v>
      </c>
      <c r="O1242">
        <v>0</v>
      </c>
      <c r="P1242">
        <v>0</v>
      </c>
      <c r="Q1242">
        <v>0</v>
      </c>
      <c r="R1242">
        <v>1940</v>
      </c>
      <c r="S1242">
        <v>391</v>
      </c>
      <c r="T1242">
        <v>10</v>
      </c>
      <c r="U1242">
        <v>0</v>
      </c>
      <c r="V1242">
        <v>6137</v>
      </c>
      <c r="W1242">
        <v>1316</v>
      </c>
      <c r="X1242">
        <v>20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15526</v>
      </c>
      <c r="AF1242">
        <v>219469</v>
      </c>
      <c r="AG1242">
        <v>123650</v>
      </c>
      <c r="AH1242">
        <v>0</v>
      </c>
      <c r="AI1242">
        <v>1027</v>
      </c>
      <c r="AJ1242">
        <v>1097</v>
      </c>
      <c r="AK1242">
        <v>1273</v>
      </c>
      <c r="AL1242">
        <v>4548</v>
      </c>
      <c r="AM1242">
        <v>89</v>
      </c>
      <c r="AN1242">
        <v>0</v>
      </c>
      <c r="AO1242">
        <v>0</v>
      </c>
      <c r="AP1242">
        <v>0</v>
      </c>
      <c r="AQ1242">
        <v>0</v>
      </c>
      <c r="AR1242">
        <v>1536</v>
      </c>
      <c r="AS1242">
        <v>29860</v>
      </c>
      <c r="AT1242">
        <v>6394</v>
      </c>
      <c r="AU1242">
        <v>0</v>
      </c>
      <c r="AV1242">
        <v>2</v>
      </c>
      <c r="AW1242">
        <v>176</v>
      </c>
      <c r="AX1242">
        <v>0</v>
      </c>
      <c r="AY1242">
        <v>39363</v>
      </c>
      <c r="AZ1242">
        <v>7562</v>
      </c>
      <c r="BA1242">
        <v>530</v>
      </c>
      <c r="BB1242">
        <v>0</v>
      </c>
      <c r="BC1242" s="1">
        <v>7.1402280974598238</v>
      </c>
      <c r="BD1242" s="1">
        <v>0</v>
      </c>
      <c r="BE1242" s="1">
        <v>19290</v>
      </c>
      <c r="BF1242" s="1">
        <v>34570</v>
      </c>
      <c r="BG1242" s="1">
        <v>0</v>
      </c>
      <c r="BH1242" s="1">
        <v>0</v>
      </c>
      <c r="BI1242" s="1">
        <v>6.3383858837142029</v>
      </c>
      <c r="BJ1242" s="1">
        <v>28.862568701185999</v>
      </c>
      <c r="BK1242" s="1">
        <v>5754.6627133352622</v>
      </c>
      <c r="BL1242" s="1">
        <v>69.449175585768003</v>
      </c>
      <c r="BM1242" s="1">
        <v>102.38452415389065</v>
      </c>
      <c r="BN1242" s="1">
        <v>328.45413364188602</v>
      </c>
      <c r="BO1242" s="1">
        <v>0.69079719595697175</v>
      </c>
      <c r="BP1242">
        <f>IFERROR(VLOOKUP(C1242,'[2]Øyer per selskap'!$A$2:$D$43,4,FALSE),0)</f>
        <v>0</v>
      </c>
      <c r="BQ1242">
        <f>IFERROR(VLOOKUP(C1242,'[1]Pivot 28112017 - VIR 2018'!$D$4:$E$117,2,FALSE),0)</f>
        <v>13.4</v>
      </c>
      <c r="BR1242">
        <v>244.45</v>
      </c>
    </row>
    <row r="1243" spans="1:70" x14ac:dyDescent="0.25">
      <c r="A1243" t="s">
        <v>1013</v>
      </c>
      <c r="B1243" t="s">
        <v>1011</v>
      </c>
      <c r="C1243">
        <v>971058854</v>
      </c>
      <c r="D1243" t="s">
        <v>1012</v>
      </c>
      <c r="E1243">
        <v>2008</v>
      </c>
      <c r="F1243">
        <v>0</v>
      </c>
      <c r="G1243">
        <v>0</v>
      </c>
      <c r="H1243">
        <v>0</v>
      </c>
      <c r="I1243">
        <v>13958</v>
      </c>
      <c r="J1243">
        <v>425</v>
      </c>
      <c r="K1243">
        <v>6638</v>
      </c>
      <c r="L1243">
        <v>10405</v>
      </c>
      <c r="M1243">
        <v>39140</v>
      </c>
      <c r="N1243">
        <v>0</v>
      </c>
      <c r="O1243">
        <v>0</v>
      </c>
      <c r="P1243">
        <v>0</v>
      </c>
      <c r="Q1243">
        <v>0</v>
      </c>
      <c r="R1243">
        <v>2237</v>
      </c>
      <c r="S1243">
        <v>0</v>
      </c>
      <c r="T1243">
        <v>5</v>
      </c>
      <c r="U1243">
        <v>0</v>
      </c>
      <c r="V1243">
        <v>5640</v>
      </c>
      <c r="W1243">
        <v>0</v>
      </c>
      <c r="X1243">
        <v>19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15591</v>
      </c>
      <c r="AF1243">
        <v>228703</v>
      </c>
      <c r="AG1243">
        <v>113456</v>
      </c>
      <c r="AH1243">
        <v>0</v>
      </c>
      <c r="AI1243">
        <v>1084</v>
      </c>
      <c r="AJ1243">
        <v>1021</v>
      </c>
      <c r="AK1243">
        <v>1202</v>
      </c>
      <c r="AL1243">
        <v>3583</v>
      </c>
      <c r="AM1243">
        <v>1296</v>
      </c>
      <c r="AN1243">
        <v>13</v>
      </c>
      <c r="AO1243">
        <v>0</v>
      </c>
      <c r="AP1243">
        <v>0</v>
      </c>
      <c r="AQ1243">
        <v>4093</v>
      </c>
      <c r="AR1243">
        <v>1706</v>
      </c>
      <c r="AS1243">
        <v>39890</v>
      </c>
      <c r="AT1243">
        <v>652</v>
      </c>
      <c r="AU1243">
        <v>0</v>
      </c>
      <c r="AV1243">
        <v>0</v>
      </c>
      <c r="AW1243">
        <v>181</v>
      </c>
      <c r="AX1243">
        <v>0</v>
      </c>
      <c r="AY1243">
        <v>44625</v>
      </c>
      <c r="AZ1243">
        <v>14439</v>
      </c>
      <c r="BA1243">
        <v>235</v>
      </c>
      <c r="BB1243">
        <v>0</v>
      </c>
      <c r="BP1243">
        <f>IFERROR(VLOOKUP(C1243,'[2]Øyer per selskap'!$A$2:$D$43,4,FALSE),0)</f>
        <v>0</v>
      </c>
      <c r="BQ1243">
        <f>IFERROR(VLOOKUP(C1243,'[1]Pivot 28112017 - VIR 2018'!$D$4:$E$117,2,FALSE),0)</f>
        <v>13.4</v>
      </c>
      <c r="BR1243">
        <v>244.45</v>
      </c>
    </row>
    <row r="1244" spans="1:70" x14ac:dyDescent="0.25">
      <c r="A1244" t="s">
        <v>1014</v>
      </c>
      <c r="B1244" t="s">
        <v>1011</v>
      </c>
      <c r="C1244">
        <v>971058854</v>
      </c>
      <c r="D1244" t="s">
        <v>1012</v>
      </c>
      <c r="E1244">
        <v>2009</v>
      </c>
      <c r="F1244">
        <v>0</v>
      </c>
      <c r="G1244">
        <v>0</v>
      </c>
      <c r="H1244">
        <v>0</v>
      </c>
      <c r="I1244">
        <v>14735</v>
      </c>
      <c r="J1244">
        <v>0</v>
      </c>
      <c r="K1244">
        <v>7944</v>
      </c>
      <c r="L1244">
        <v>16613</v>
      </c>
      <c r="M1244">
        <v>41103</v>
      </c>
      <c r="N1244">
        <v>0</v>
      </c>
      <c r="O1244">
        <v>0</v>
      </c>
      <c r="P1244">
        <v>0</v>
      </c>
      <c r="Q1244">
        <v>0</v>
      </c>
      <c r="R1244">
        <v>2434</v>
      </c>
      <c r="S1244">
        <v>0</v>
      </c>
      <c r="T1244">
        <v>92</v>
      </c>
      <c r="U1244">
        <v>0</v>
      </c>
      <c r="V1244">
        <v>6313</v>
      </c>
      <c r="W1244">
        <v>0</v>
      </c>
      <c r="X1244">
        <v>37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15673</v>
      </c>
      <c r="AF1244">
        <v>244577</v>
      </c>
      <c r="AG1244">
        <v>127551</v>
      </c>
      <c r="AH1244">
        <v>0</v>
      </c>
      <c r="AI1244">
        <v>1100</v>
      </c>
      <c r="AJ1244">
        <v>1054</v>
      </c>
      <c r="AK1244">
        <v>1244</v>
      </c>
      <c r="AL1244">
        <v>3051</v>
      </c>
      <c r="AM1244">
        <v>1795</v>
      </c>
      <c r="AN1244">
        <v>0</v>
      </c>
      <c r="AO1244">
        <v>0</v>
      </c>
      <c r="AP1244">
        <v>121</v>
      </c>
      <c r="AQ1244">
        <v>23766</v>
      </c>
      <c r="AR1244">
        <v>2081</v>
      </c>
      <c r="AS1244">
        <v>46160</v>
      </c>
      <c r="AT1244">
        <v>0</v>
      </c>
      <c r="AU1244">
        <v>0</v>
      </c>
      <c r="AV1244">
        <v>0</v>
      </c>
      <c r="AW1244">
        <v>187</v>
      </c>
      <c r="AX1244">
        <v>3</v>
      </c>
      <c r="AY1244">
        <v>48329</v>
      </c>
      <c r="AZ1244">
        <v>13679</v>
      </c>
      <c r="BA1244">
        <v>21</v>
      </c>
      <c r="BB1244">
        <v>207</v>
      </c>
      <c r="BP1244">
        <f>IFERROR(VLOOKUP(C1244,'[2]Øyer per selskap'!$A$2:$D$43,4,FALSE),0)</f>
        <v>0</v>
      </c>
      <c r="BQ1244">
        <f>IFERROR(VLOOKUP(C1244,'[1]Pivot 28112017 - VIR 2018'!$D$4:$E$117,2,FALSE),0)</f>
        <v>13.4</v>
      </c>
      <c r="BR1244">
        <v>244.45</v>
      </c>
    </row>
    <row r="1245" spans="1:70" x14ac:dyDescent="0.25">
      <c r="A1245" t="s">
        <v>1015</v>
      </c>
      <c r="B1245" t="s">
        <v>1011</v>
      </c>
      <c r="C1245">
        <v>971058854</v>
      </c>
      <c r="D1245" t="s">
        <v>1012</v>
      </c>
      <c r="E1245">
        <v>2010</v>
      </c>
      <c r="F1245">
        <v>0</v>
      </c>
      <c r="G1245">
        <v>0</v>
      </c>
      <c r="H1245">
        <v>0</v>
      </c>
      <c r="I1245">
        <v>15427</v>
      </c>
      <c r="J1245">
        <v>0</v>
      </c>
      <c r="K1245">
        <v>8268</v>
      </c>
      <c r="L1245">
        <v>11125</v>
      </c>
      <c r="M1245">
        <v>41856</v>
      </c>
      <c r="N1245">
        <v>0</v>
      </c>
      <c r="O1245">
        <v>0</v>
      </c>
      <c r="P1245">
        <v>0</v>
      </c>
      <c r="Q1245">
        <v>0</v>
      </c>
      <c r="R1245">
        <v>2413</v>
      </c>
      <c r="S1245">
        <v>0</v>
      </c>
      <c r="T1245">
        <v>20</v>
      </c>
      <c r="U1245">
        <v>0</v>
      </c>
      <c r="V1245">
        <v>7811</v>
      </c>
      <c r="W1245">
        <v>0</v>
      </c>
      <c r="X1245">
        <v>553</v>
      </c>
      <c r="Y1245">
        <v>0</v>
      </c>
      <c r="Z1245">
        <v>0</v>
      </c>
      <c r="AA1245">
        <v>49170</v>
      </c>
      <c r="AB1245">
        <v>30.47</v>
      </c>
      <c r="AC1245">
        <v>0</v>
      </c>
      <c r="AD1245">
        <v>18617.25</v>
      </c>
      <c r="AE1245">
        <v>15880</v>
      </c>
      <c r="AF1245">
        <v>262895</v>
      </c>
      <c r="AG1245">
        <v>157321</v>
      </c>
      <c r="AH1245">
        <v>0</v>
      </c>
      <c r="AI1245">
        <v>1105</v>
      </c>
      <c r="AJ1245">
        <v>1060</v>
      </c>
      <c r="AK1245">
        <v>1256</v>
      </c>
      <c r="AL1245">
        <v>3333</v>
      </c>
      <c r="AM1245">
        <v>821</v>
      </c>
      <c r="AN1245">
        <v>0</v>
      </c>
      <c r="AO1245">
        <v>0</v>
      </c>
      <c r="AP1245">
        <v>477</v>
      </c>
      <c r="AQ1245">
        <v>26073</v>
      </c>
      <c r="AR1245">
        <v>2365</v>
      </c>
      <c r="AS1245">
        <v>47750</v>
      </c>
      <c r="AT1245">
        <v>566</v>
      </c>
      <c r="AU1245">
        <v>0</v>
      </c>
      <c r="AV1245">
        <v>0</v>
      </c>
      <c r="AW1245">
        <v>193</v>
      </c>
      <c r="AX1245">
        <v>3</v>
      </c>
      <c r="AY1245">
        <v>50489</v>
      </c>
      <c r="AZ1245">
        <v>11449</v>
      </c>
      <c r="BA1245">
        <v>1</v>
      </c>
      <c r="BB1245">
        <v>343</v>
      </c>
      <c r="BP1245">
        <f>IFERROR(VLOOKUP(C1245,'[2]Øyer per selskap'!$A$2:$D$43,4,FALSE),0)</f>
        <v>0</v>
      </c>
      <c r="BQ1245">
        <f>IFERROR(VLOOKUP(C1245,'[1]Pivot 28112017 - VIR 2018'!$D$4:$E$117,2,FALSE),0)</f>
        <v>13.4</v>
      </c>
      <c r="BR1245">
        <v>244.45</v>
      </c>
    </row>
    <row r="1246" spans="1:70" x14ac:dyDescent="0.25">
      <c r="A1246" t="s">
        <v>1016</v>
      </c>
      <c r="B1246" t="s">
        <v>1011</v>
      </c>
      <c r="C1246">
        <v>971058854</v>
      </c>
      <c r="D1246" t="s">
        <v>1012</v>
      </c>
      <c r="E1246">
        <v>2011</v>
      </c>
      <c r="F1246">
        <v>0</v>
      </c>
      <c r="G1246">
        <v>0</v>
      </c>
      <c r="H1246">
        <v>0</v>
      </c>
      <c r="I1246">
        <v>16532</v>
      </c>
      <c r="J1246">
        <v>0</v>
      </c>
      <c r="K1246">
        <v>10331</v>
      </c>
      <c r="L1246">
        <v>17929</v>
      </c>
      <c r="M1246">
        <v>34602</v>
      </c>
      <c r="N1246">
        <v>0</v>
      </c>
      <c r="O1246">
        <v>0</v>
      </c>
      <c r="P1246">
        <v>0</v>
      </c>
      <c r="Q1246">
        <v>0</v>
      </c>
      <c r="R1246">
        <v>2562</v>
      </c>
      <c r="S1246">
        <v>0</v>
      </c>
      <c r="T1246">
        <v>0</v>
      </c>
      <c r="U1246">
        <v>0</v>
      </c>
      <c r="V1246">
        <v>9374</v>
      </c>
      <c r="W1246">
        <v>0</v>
      </c>
      <c r="X1246">
        <v>703</v>
      </c>
      <c r="Y1246">
        <v>0</v>
      </c>
      <c r="Z1246">
        <v>0</v>
      </c>
      <c r="AA1246">
        <v>42422.31</v>
      </c>
      <c r="AB1246">
        <v>30.47</v>
      </c>
      <c r="AC1246">
        <v>0</v>
      </c>
      <c r="AD1246">
        <v>18518.54</v>
      </c>
      <c r="AE1246">
        <v>15991</v>
      </c>
      <c r="AF1246">
        <v>299753</v>
      </c>
      <c r="AG1246">
        <v>197754</v>
      </c>
      <c r="AH1246">
        <v>0</v>
      </c>
      <c r="AI1246">
        <v>1112</v>
      </c>
      <c r="AJ1246">
        <v>1044</v>
      </c>
      <c r="AK1246">
        <v>1245</v>
      </c>
      <c r="AL1246">
        <v>5611</v>
      </c>
      <c r="AM1246">
        <v>445</v>
      </c>
      <c r="AN1246">
        <v>0</v>
      </c>
      <c r="AO1246">
        <v>0</v>
      </c>
      <c r="AP1246">
        <v>532</v>
      </c>
      <c r="AQ1246">
        <v>25541</v>
      </c>
      <c r="AR1246">
        <v>2498</v>
      </c>
      <c r="AS1246">
        <v>48985</v>
      </c>
      <c r="AT1246">
        <v>1217</v>
      </c>
      <c r="AU1246">
        <v>0</v>
      </c>
      <c r="AV1246">
        <v>0</v>
      </c>
      <c r="AW1246">
        <v>198</v>
      </c>
      <c r="AX1246">
        <v>3</v>
      </c>
      <c r="AY1246">
        <v>64013</v>
      </c>
      <c r="AZ1246">
        <v>10337</v>
      </c>
      <c r="BA1246">
        <v>0</v>
      </c>
      <c r="BB1246">
        <v>297</v>
      </c>
      <c r="BP1246">
        <f>IFERROR(VLOOKUP(C1246,'[2]Øyer per selskap'!$A$2:$D$43,4,FALSE),0)</f>
        <v>0</v>
      </c>
      <c r="BQ1246">
        <f>IFERROR(VLOOKUP(C1246,'[1]Pivot 28112017 - VIR 2018'!$D$4:$E$117,2,FALSE),0)</f>
        <v>13.4</v>
      </c>
      <c r="BR1246">
        <v>244.45</v>
      </c>
    </row>
    <row r="1247" spans="1:70" x14ac:dyDescent="0.25">
      <c r="A1247" t="s">
        <v>1017</v>
      </c>
      <c r="B1247" t="s">
        <v>1011</v>
      </c>
      <c r="C1247">
        <v>971058854</v>
      </c>
      <c r="D1247" t="s">
        <v>1012</v>
      </c>
      <c r="E1247">
        <v>2012</v>
      </c>
      <c r="F1247">
        <v>0</v>
      </c>
      <c r="G1247">
        <v>0</v>
      </c>
      <c r="H1247">
        <v>0</v>
      </c>
      <c r="I1247">
        <v>18082</v>
      </c>
      <c r="J1247">
        <v>0</v>
      </c>
      <c r="K1247">
        <v>11004</v>
      </c>
      <c r="L1247">
        <v>20629</v>
      </c>
      <c r="M1247">
        <v>39813</v>
      </c>
      <c r="N1247">
        <v>0</v>
      </c>
      <c r="O1247">
        <v>0</v>
      </c>
      <c r="P1247">
        <v>0</v>
      </c>
      <c r="Q1247">
        <v>0</v>
      </c>
      <c r="R1247">
        <v>2577</v>
      </c>
      <c r="S1247">
        <v>0</v>
      </c>
      <c r="T1247">
        <v>86</v>
      </c>
      <c r="U1247">
        <v>0</v>
      </c>
      <c r="V1247">
        <v>8845</v>
      </c>
      <c r="W1247">
        <v>0</v>
      </c>
      <c r="X1247">
        <v>687</v>
      </c>
      <c r="Y1247">
        <v>0</v>
      </c>
      <c r="Z1247">
        <v>0</v>
      </c>
      <c r="AA1247">
        <v>42422.31</v>
      </c>
      <c r="AB1247">
        <v>30.47</v>
      </c>
      <c r="AC1247">
        <v>0</v>
      </c>
      <c r="AD1247">
        <v>18622.18</v>
      </c>
      <c r="AE1247">
        <v>16255</v>
      </c>
      <c r="AF1247">
        <v>321053</v>
      </c>
      <c r="AG1247">
        <v>194699</v>
      </c>
      <c r="AH1247">
        <v>0</v>
      </c>
      <c r="AI1247">
        <v>1132</v>
      </c>
      <c r="AJ1247">
        <v>1046</v>
      </c>
      <c r="AK1247">
        <v>1249</v>
      </c>
      <c r="AL1247">
        <v>2719</v>
      </c>
      <c r="AM1247">
        <v>134</v>
      </c>
      <c r="AN1247">
        <v>0</v>
      </c>
      <c r="AO1247">
        <v>0</v>
      </c>
      <c r="AP1247">
        <v>532</v>
      </c>
      <c r="AQ1247">
        <v>25009</v>
      </c>
      <c r="AR1247">
        <v>2633</v>
      </c>
      <c r="AS1247">
        <v>54748</v>
      </c>
      <c r="AT1247">
        <v>299</v>
      </c>
      <c r="AU1247">
        <v>0</v>
      </c>
      <c r="AV1247">
        <v>0</v>
      </c>
      <c r="AW1247">
        <v>200</v>
      </c>
      <c r="AX1247">
        <v>3</v>
      </c>
      <c r="AY1247">
        <v>56337</v>
      </c>
      <c r="AZ1247">
        <v>8786</v>
      </c>
      <c r="BA1247">
        <v>0</v>
      </c>
      <c r="BB1247">
        <v>218</v>
      </c>
      <c r="BP1247">
        <f>IFERROR(VLOOKUP(C1247,'[2]Øyer per selskap'!$A$2:$D$43,4,FALSE),0)</f>
        <v>0</v>
      </c>
      <c r="BQ1247">
        <f>IFERROR(VLOOKUP(C1247,'[1]Pivot 28112017 - VIR 2018'!$D$4:$E$117,2,FALSE),0)</f>
        <v>13.4</v>
      </c>
      <c r="BR1247">
        <v>244.45</v>
      </c>
    </row>
    <row r="1248" spans="1:70" x14ac:dyDescent="0.25">
      <c r="A1248" t="s">
        <v>1018</v>
      </c>
      <c r="B1248" t="s">
        <v>1011</v>
      </c>
      <c r="C1248">
        <v>971058854</v>
      </c>
      <c r="D1248" t="s">
        <v>1012</v>
      </c>
      <c r="E1248">
        <v>2013</v>
      </c>
      <c r="F1248">
        <v>0</v>
      </c>
      <c r="G1248">
        <v>0</v>
      </c>
      <c r="H1248">
        <v>0</v>
      </c>
      <c r="I1248">
        <v>18670</v>
      </c>
      <c r="J1248">
        <v>0</v>
      </c>
      <c r="K1248">
        <v>11114</v>
      </c>
      <c r="L1248">
        <v>19535</v>
      </c>
      <c r="M1248">
        <v>37702</v>
      </c>
      <c r="N1248">
        <v>0</v>
      </c>
      <c r="O1248">
        <v>0</v>
      </c>
      <c r="P1248">
        <v>0</v>
      </c>
      <c r="Q1248">
        <v>0</v>
      </c>
      <c r="R1248">
        <v>2768</v>
      </c>
      <c r="S1248">
        <v>2879</v>
      </c>
      <c r="T1248">
        <v>0</v>
      </c>
      <c r="U1248">
        <v>0</v>
      </c>
      <c r="V1248">
        <v>9151</v>
      </c>
      <c r="W1248">
        <v>11669</v>
      </c>
      <c r="X1248">
        <v>517</v>
      </c>
      <c r="Y1248">
        <v>0</v>
      </c>
      <c r="Z1248">
        <v>0</v>
      </c>
      <c r="AA1248">
        <v>42422.31</v>
      </c>
      <c r="AB1248">
        <v>30.47</v>
      </c>
      <c r="AC1248">
        <v>0</v>
      </c>
      <c r="AD1248">
        <v>18720.900000000001</v>
      </c>
      <c r="AE1248">
        <v>16396</v>
      </c>
      <c r="AF1248">
        <v>353373</v>
      </c>
      <c r="AG1248">
        <v>200247</v>
      </c>
      <c r="AH1248">
        <v>0</v>
      </c>
      <c r="AI1248">
        <v>1139</v>
      </c>
      <c r="AJ1248">
        <v>1050</v>
      </c>
      <c r="AK1248">
        <v>1257</v>
      </c>
      <c r="AL1248">
        <v>3481</v>
      </c>
      <c r="AM1248">
        <v>2756</v>
      </c>
      <c r="AN1248">
        <v>0</v>
      </c>
      <c r="AO1248">
        <v>0</v>
      </c>
      <c r="AP1248">
        <v>532</v>
      </c>
      <c r="AQ1248">
        <v>24477</v>
      </c>
      <c r="AR1248">
        <v>2919</v>
      </c>
      <c r="AS1248">
        <v>57003</v>
      </c>
      <c r="AT1248">
        <v>694</v>
      </c>
      <c r="AU1248">
        <v>0</v>
      </c>
      <c r="AV1248">
        <v>0</v>
      </c>
      <c r="AW1248">
        <v>204</v>
      </c>
      <c r="AX1248">
        <v>3</v>
      </c>
      <c r="AY1248">
        <v>59702</v>
      </c>
      <c r="AZ1248">
        <v>11523</v>
      </c>
      <c r="BA1248">
        <v>0</v>
      </c>
      <c r="BB1248">
        <v>151</v>
      </c>
      <c r="BC1248" s="1">
        <v>7.1402280974598238</v>
      </c>
      <c r="BD1248" s="1">
        <v>0</v>
      </c>
      <c r="BE1248" s="1">
        <v>19290</v>
      </c>
      <c r="BF1248" s="1">
        <v>34570</v>
      </c>
      <c r="BG1248" s="1">
        <v>0</v>
      </c>
      <c r="BH1248" s="1">
        <v>0</v>
      </c>
      <c r="BI1248" s="1">
        <v>6.3383858837142029</v>
      </c>
      <c r="BJ1248" s="1">
        <v>28.862568701185999</v>
      </c>
      <c r="BK1248" s="1">
        <v>5754.6627133352622</v>
      </c>
      <c r="BL1248" s="1">
        <v>69.449175585768003</v>
      </c>
      <c r="BM1248" s="1">
        <v>102.38452415389065</v>
      </c>
      <c r="BN1248" s="1">
        <v>328.45413364188602</v>
      </c>
      <c r="BO1248" s="1">
        <v>0.69079719595697175</v>
      </c>
      <c r="BP1248">
        <f>IFERROR(VLOOKUP(C1248,'[2]Øyer per selskap'!$A$2:$D$43,4,FALSE),0)</f>
        <v>0</v>
      </c>
      <c r="BQ1248">
        <f>IFERROR(VLOOKUP(C1248,'[1]Pivot 28112017 - VIR 2018'!$D$4:$E$117,2,FALSE),0)</f>
        <v>13.4</v>
      </c>
      <c r="BR1248">
        <v>244.45</v>
      </c>
    </row>
    <row r="1249" spans="1:70" x14ac:dyDescent="0.25">
      <c r="A1249" t="s">
        <v>1019</v>
      </c>
      <c r="B1249" t="s">
        <v>1011</v>
      </c>
      <c r="C1249">
        <v>971058854</v>
      </c>
      <c r="D1249" t="s">
        <v>1012</v>
      </c>
      <c r="E1249">
        <v>2014</v>
      </c>
      <c r="F1249">
        <v>0</v>
      </c>
      <c r="G1249">
        <v>0</v>
      </c>
      <c r="H1249">
        <v>0</v>
      </c>
      <c r="I1249">
        <v>18141</v>
      </c>
      <c r="J1249">
        <v>0</v>
      </c>
      <c r="K1249">
        <v>10178</v>
      </c>
      <c r="L1249">
        <v>18933</v>
      </c>
      <c r="M1249">
        <v>36541</v>
      </c>
      <c r="N1249">
        <v>0</v>
      </c>
      <c r="O1249">
        <v>0</v>
      </c>
      <c r="P1249">
        <v>0</v>
      </c>
      <c r="Q1249">
        <v>0</v>
      </c>
      <c r="R1249">
        <v>4762</v>
      </c>
      <c r="S1249">
        <v>618</v>
      </c>
      <c r="T1249">
        <v>1422</v>
      </c>
      <c r="U1249">
        <v>0</v>
      </c>
      <c r="V1249">
        <v>8810</v>
      </c>
      <c r="W1249">
        <v>2110</v>
      </c>
      <c r="X1249">
        <v>932</v>
      </c>
      <c r="Y1249">
        <v>0</v>
      </c>
      <c r="Z1249">
        <v>0</v>
      </c>
      <c r="AA1249">
        <v>36708.5</v>
      </c>
      <c r="AB1249">
        <v>30.47</v>
      </c>
      <c r="AC1249">
        <v>0</v>
      </c>
      <c r="AD1249">
        <v>19074.72</v>
      </c>
      <c r="AE1249">
        <v>16472</v>
      </c>
      <c r="AF1249">
        <v>383985</v>
      </c>
      <c r="AG1249">
        <v>262297</v>
      </c>
      <c r="AH1249">
        <v>0</v>
      </c>
      <c r="AI1249">
        <v>1159</v>
      </c>
      <c r="AJ1249">
        <v>1059</v>
      </c>
      <c r="AK1249">
        <v>1290</v>
      </c>
      <c r="AL1249">
        <v>4921</v>
      </c>
      <c r="AM1249">
        <v>2211</v>
      </c>
      <c r="AN1249">
        <v>0</v>
      </c>
      <c r="AO1249">
        <v>0</v>
      </c>
      <c r="AP1249">
        <v>532</v>
      </c>
      <c r="AQ1249">
        <v>23945</v>
      </c>
      <c r="AR1249">
        <v>3099</v>
      </c>
      <c r="AS1249">
        <v>59854</v>
      </c>
      <c r="AT1249">
        <v>268</v>
      </c>
      <c r="AU1249">
        <v>0</v>
      </c>
      <c r="AV1249">
        <v>0</v>
      </c>
      <c r="AW1249">
        <v>228</v>
      </c>
      <c r="AX1249">
        <v>3</v>
      </c>
      <c r="AY1249">
        <v>55071</v>
      </c>
      <c r="AZ1249">
        <v>8753</v>
      </c>
      <c r="BA1249">
        <v>0</v>
      </c>
      <c r="BB1249">
        <v>242</v>
      </c>
      <c r="BC1249" s="1">
        <v>7.1402280974598238</v>
      </c>
      <c r="BD1249" s="1">
        <v>0</v>
      </c>
      <c r="BE1249" s="1">
        <v>19290</v>
      </c>
      <c r="BF1249" s="1">
        <v>34570</v>
      </c>
      <c r="BG1249" s="1">
        <v>0</v>
      </c>
      <c r="BH1249" s="1">
        <v>0</v>
      </c>
      <c r="BI1249" s="1">
        <v>6.3383858837142029</v>
      </c>
      <c r="BJ1249" s="1">
        <v>28.862568701185999</v>
      </c>
      <c r="BK1249" s="1">
        <v>5754.6627133352622</v>
      </c>
      <c r="BL1249" s="1">
        <v>69.449175585768003</v>
      </c>
      <c r="BM1249" s="1">
        <v>102.38452415389065</v>
      </c>
      <c r="BN1249" s="1">
        <v>328.45413364188602</v>
      </c>
      <c r="BO1249" s="1">
        <v>0.69079719595697175</v>
      </c>
      <c r="BP1249">
        <f>IFERROR(VLOOKUP(C1249,'[2]Øyer per selskap'!$A$2:$D$43,4,FALSE),0)</f>
        <v>0</v>
      </c>
      <c r="BQ1249">
        <f>IFERROR(VLOOKUP(C1249,'[1]Pivot 28112017 - VIR 2018'!$D$4:$E$117,2,FALSE),0)</f>
        <v>13.4</v>
      </c>
      <c r="BR1249">
        <v>244.45</v>
      </c>
    </row>
    <row r="1250" spans="1:70" x14ac:dyDescent="0.25">
      <c r="A1250" t="s">
        <v>1020</v>
      </c>
      <c r="B1250" t="s">
        <v>1011</v>
      </c>
      <c r="C1250">
        <v>971058854</v>
      </c>
      <c r="D1250" t="s">
        <v>1012</v>
      </c>
      <c r="E1250">
        <v>2015</v>
      </c>
      <c r="F1250">
        <v>0</v>
      </c>
      <c r="G1250">
        <v>0</v>
      </c>
      <c r="H1250">
        <v>0</v>
      </c>
      <c r="I1250">
        <v>19372</v>
      </c>
      <c r="J1250">
        <v>0</v>
      </c>
      <c r="K1250">
        <v>13031</v>
      </c>
      <c r="L1250">
        <v>18088</v>
      </c>
      <c r="M1250">
        <v>34911</v>
      </c>
      <c r="N1250">
        <v>0</v>
      </c>
      <c r="O1250">
        <v>0</v>
      </c>
      <c r="P1250">
        <v>0</v>
      </c>
      <c r="Q1250">
        <v>0</v>
      </c>
      <c r="R1250">
        <v>5435</v>
      </c>
      <c r="S1250">
        <v>-2627</v>
      </c>
      <c r="T1250">
        <v>1903</v>
      </c>
      <c r="U1250">
        <v>0</v>
      </c>
      <c r="V1250">
        <v>10143</v>
      </c>
      <c r="W1250">
        <v>-6421</v>
      </c>
      <c r="X1250">
        <v>2072</v>
      </c>
      <c r="Y1250">
        <v>0</v>
      </c>
      <c r="Z1250">
        <v>0</v>
      </c>
      <c r="AA1250">
        <v>37993.379999999997</v>
      </c>
      <c r="AB1250">
        <v>30.47</v>
      </c>
      <c r="AC1250">
        <v>0</v>
      </c>
      <c r="AD1250">
        <v>19627.41</v>
      </c>
      <c r="AE1250">
        <v>16611</v>
      </c>
      <c r="AF1250">
        <v>421137</v>
      </c>
      <c r="AG1250">
        <v>279798</v>
      </c>
      <c r="AH1250">
        <v>0</v>
      </c>
      <c r="AI1250">
        <v>1162</v>
      </c>
      <c r="AJ1250">
        <v>1057</v>
      </c>
      <c r="AK1250">
        <v>1295</v>
      </c>
      <c r="AL1250">
        <v>4230</v>
      </c>
      <c r="AM1250">
        <v>886</v>
      </c>
      <c r="AN1250">
        <v>0</v>
      </c>
      <c r="AO1250">
        <v>0</v>
      </c>
      <c r="AP1250">
        <v>532</v>
      </c>
      <c r="AQ1250">
        <v>23413</v>
      </c>
      <c r="AR1250">
        <v>3001</v>
      </c>
      <c r="AS1250">
        <v>64722</v>
      </c>
      <c r="AT1250">
        <v>135</v>
      </c>
      <c r="AU1250">
        <v>0</v>
      </c>
      <c r="AV1250">
        <v>0</v>
      </c>
      <c r="AW1250">
        <v>235</v>
      </c>
      <c r="AX1250">
        <v>3</v>
      </c>
      <c r="AY1250">
        <v>44600</v>
      </c>
      <c r="AZ1250">
        <v>8585</v>
      </c>
      <c r="BA1250">
        <v>0</v>
      </c>
      <c r="BB1250">
        <v>246</v>
      </c>
      <c r="BC1250" s="1">
        <v>7.1402280974598238</v>
      </c>
      <c r="BD1250" s="1">
        <v>0</v>
      </c>
      <c r="BE1250" s="1">
        <v>19290</v>
      </c>
      <c r="BF1250" s="1">
        <v>34570</v>
      </c>
      <c r="BG1250" s="1">
        <v>0</v>
      </c>
      <c r="BH1250" s="1">
        <v>0</v>
      </c>
      <c r="BI1250" s="1">
        <v>6.3383858837142029</v>
      </c>
      <c r="BJ1250" s="1">
        <v>28.862568701185999</v>
      </c>
      <c r="BK1250" s="1">
        <v>5754.6627133352622</v>
      </c>
      <c r="BL1250" s="1">
        <v>69.449175585768003</v>
      </c>
      <c r="BM1250" s="1">
        <v>102.38452415389065</v>
      </c>
      <c r="BN1250" s="1">
        <v>328.45413364188602</v>
      </c>
      <c r="BO1250" s="1">
        <v>0.69079719595697175</v>
      </c>
      <c r="BP1250">
        <f>IFERROR(VLOOKUP(C1250,'[2]Øyer per selskap'!$A$2:$D$43,4,FALSE),0)</f>
        <v>0</v>
      </c>
      <c r="BQ1250">
        <f>IFERROR(VLOOKUP(C1250,'[1]Pivot 28112017 - VIR 2018'!$D$4:$E$117,2,FALSE),0)</f>
        <v>13.4</v>
      </c>
      <c r="BR1250">
        <v>244.45</v>
      </c>
    </row>
    <row r="1251" spans="1:70" x14ac:dyDescent="0.25">
      <c r="A1251" t="s">
        <v>1021</v>
      </c>
      <c r="B1251" t="s">
        <v>1011</v>
      </c>
      <c r="C1251">
        <v>971058854</v>
      </c>
      <c r="D1251" t="s">
        <v>1012</v>
      </c>
      <c r="E1251">
        <v>2016</v>
      </c>
      <c r="F1251">
        <v>0</v>
      </c>
      <c r="G1251">
        <v>0</v>
      </c>
      <c r="H1251">
        <v>0</v>
      </c>
      <c r="I1251">
        <v>21299</v>
      </c>
      <c r="J1251">
        <v>0</v>
      </c>
      <c r="K1251">
        <v>14154</v>
      </c>
      <c r="L1251">
        <v>15339</v>
      </c>
      <c r="M1251">
        <v>27558</v>
      </c>
      <c r="N1251">
        <v>0</v>
      </c>
      <c r="O1251">
        <v>0</v>
      </c>
      <c r="P1251">
        <v>0</v>
      </c>
      <c r="Q1251">
        <v>0</v>
      </c>
      <c r="R1251">
        <v>7301</v>
      </c>
      <c r="S1251">
        <v>752</v>
      </c>
      <c r="T1251">
        <v>281</v>
      </c>
      <c r="U1251">
        <v>1720</v>
      </c>
      <c r="V1251">
        <v>16413</v>
      </c>
      <c r="W1251">
        <v>1303</v>
      </c>
      <c r="X1251">
        <v>3236</v>
      </c>
      <c r="Y1251">
        <v>2980</v>
      </c>
      <c r="Z1251">
        <v>0</v>
      </c>
      <c r="AA1251">
        <v>39288.69</v>
      </c>
      <c r="AB1251">
        <v>30.47</v>
      </c>
      <c r="AC1251">
        <v>0</v>
      </c>
      <c r="AD1251">
        <v>22956.18</v>
      </c>
      <c r="AE1251">
        <v>16749</v>
      </c>
      <c r="AF1251">
        <v>454650</v>
      </c>
      <c r="AG1251">
        <v>361848</v>
      </c>
      <c r="AH1251">
        <v>0</v>
      </c>
      <c r="AI1251">
        <v>1171</v>
      </c>
      <c r="AJ1251">
        <v>1059</v>
      </c>
      <c r="AK1251">
        <v>1312</v>
      </c>
      <c r="AL1251">
        <v>7990</v>
      </c>
      <c r="AM1251">
        <v>1971</v>
      </c>
      <c r="AN1251">
        <v>0</v>
      </c>
      <c r="AO1251">
        <v>0</v>
      </c>
      <c r="AP1251">
        <v>532</v>
      </c>
      <c r="AQ1251">
        <v>30428</v>
      </c>
      <c r="AR1251">
        <v>3226</v>
      </c>
      <c r="AS1251">
        <v>70976</v>
      </c>
      <c r="AT1251">
        <v>0</v>
      </c>
      <c r="AU1251">
        <v>0</v>
      </c>
      <c r="AV1251">
        <v>0</v>
      </c>
      <c r="AW1251">
        <v>250</v>
      </c>
      <c r="AX1251">
        <v>3</v>
      </c>
      <c r="AY1251">
        <v>48806</v>
      </c>
      <c r="AZ1251">
        <v>6367</v>
      </c>
      <c r="BA1251">
        <v>0</v>
      </c>
      <c r="BB1251">
        <v>223</v>
      </c>
      <c r="BC1251" s="1">
        <v>7.1402280974598238</v>
      </c>
      <c r="BD1251" s="1">
        <v>0</v>
      </c>
      <c r="BE1251" s="1">
        <v>19290</v>
      </c>
      <c r="BF1251" s="1">
        <v>34570</v>
      </c>
      <c r="BG1251" s="1">
        <v>0</v>
      </c>
      <c r="BH1251" s="1">
        <v>0</v>
      </c>
      <c r="BI1251" s="1">
        <v>6.3383858837142029</v>
      </c>
      <c r="BJ1251" s="1">
        <v>28.862568701185999</v>
      </c>
      <c r="BK1251" s="1">
        <v>5754.6627133352622</v>
      </c>
      <c r="BL1251" s="1">
        <v>69.449175585768003</v>
      </c>
      <c r="BM1251" s="1">
        <v>102.38452415389065</v>
      </c>
      <c r="BN1251" s="1">
        <v>328.45413364188602</v>
      </c>
      <c r="BO1251" s="1">
        <v>0.69079719595697175</v>
      </c>
      <c r="BP1251">
        <f>IFERROR(VLOOKUP(C1251,'[2]Øyer per selskap'!$A$2:$D$43,4,FALSE),0)</f>
        <v>0</v>
      </c>
      <c r="BQ1251">
        <f>IFERROR(VLOOKUP(C1251,'[1]Pivot 28112017 - VIR 2018'!$D$4:$E$117,2,FALSE),0)</f>
        <v>13.4</v>
      </c>
      <c r="BR1251">
        <v>244.45</v>
      </c>
    </row>
    <row r="1252" spans="1:70" x14ac:dyDescent="0.25">
      <c r="A1252" t="s">
        <v>840</v>
      </c>
      <c r="B1252" t="s">
        <v>841</v>
      </c>
      <c r="C1252">
        <v>968168134</v>
      </c>
      <c r="D1252" t="s">
        <v>842</v>
      </c>
      <c r="E1252">
        <v>2007</v>
      </c>
      <c r="F1252">
        <v>0</v>
      </c>
      <c r="G1252">
        <v>0</v>
      </c>
      <c r="H1252">
        <v>0</v>
      </c>
      <c r="I1252">
        <v>14302</v>
      </c>
      <c r="J1252">
        <v>0</v>
      </c>
      <c r="K1252">
        <v>1260</v>
      </c>
      <c r="L1252">
        <v>6057</v>
      </c>
      <c r="M1252">
        <v>17239</v>
      </c>
      <c r="N1252">
        <v>0</v>
      </c>
      <c r="O1252">
        <v>0</v>
      </c>
      <c r="P1252">
        <v>0</v>
      </c>
      <c r="Q1252">
        <v>0</v>
      </c>
      <c r="R1252">
        <v>777</v>
      </c>
      <c r="S1252">
        <v>61</v>
      </c>
      <c r="T1252">
        <v>0</v>
      </c>
      <c r="U1252">
        <v>0</v>
      </c>
      <c r="V1252">
        <v>17015</v>
      </c>
      <c r="W1252">
        <v>5120</v>
      </c>
      <c r="X1252">
        <v>3072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11087</v>
      </c>
      <c r="AF1252">
        <v>171710</v>
      </c>
      <c r="AG1252">
        <v>24607</v>
      </c>
      <c r="AH1252">
        <v>0</v>
      </c>
      <c r="AI1252">
        <v>674</v>
      </c>
      <c r="AJ1252">
        <v>534</v>
      </c>
      <c r="AK1252">
        <v>700</v>
      </c>
      <c r="AL1252">
        <v>2011</v>
      </c>
      <c r="AM1252">
        <v>517</v>
      </c>
      <c r="AN1252">
        <v>0</v>
      </c>
      <c r="AO1252">
        <v>0</v>
      </c>
      <c r="AP1252">
        <v>0</v>
      </c>
      <c r="AQ1252">
        <v>0</v>
      </c>
      <c r="AR1252">
        <v>855</v>
      </c>
      <c r="AS1252">
        <v>19921</v>
      </c>
      <c r="AT1252">
        <v>0</v>
      </c>
      <c r="AU1252">
        <v>0</v>
      </c>
      <c r="AV1252">
        <v>0</v>
      </c>
      <c r="AW1252">
        <v>153</v>
      </c>
      <c r="AX1252">
        <v>13</v>
      </c>
      <c r="AY1252">
        <v>10082</v>
      </c>
      <c r="AZ1252">
        <v>662</v>
      </c>
      <c r="BA1252">
        <v>0</v>
      </c>
      <c r="BB1252">
        <v>0</v>
      </c>
      <c r="BC1252" s="1">
        <v>11.694660079981182</v>
      </c>
      <c r="BD1252" s="1">
        <v>1.1761938367442955E-3</v>
      </c>
      <c r="BE1252" s="1">
        <v>4251</v>
      </c>
      <c r="BF1252" s="1">
        <v>23390</v>
      </c>
      <c r="BG1252" s="1">
        <v>8.5506626763574178E-5</v>
      </c>
      <c r="BH1252" s="1">
        <v>8.5506626763574172E-4</v>
      </c>
      <c r="BI1252" s="1">
        <v>8.8687900812312961</v>
      </c>
      <c r="BJ1252" s="1">
        <v>28.497050021376658</v>
      </c>
      <c r="BK1252" s="1">
        <v>545.72330055579312</v>
      </c>
      <c r="BL1252" s="1">
        <v>68.007909362975624</v>
      </c>
      <c r="BM1252" s="1">
        <v>75.267678495083373</v>
      </c>
      <c r="BN1252" s="1">
        <v>456.52122131965217</v>
      </c>
      <c r="BO1252" s="1">
        <v>4.2708678148062367</v>
      </c>
      <c r="BP1252">
        <f>IFERROR(VLOOKUP(C1252,'[2]Øyer per selskap'!$A$2:$D$43,4,FALSE),0)</f>
        <v>2</v>
      </c>
      <c r="BQ1252">
        <f>IFERROR(VLOOKUP(C1252,'[1]Pivot 28112017 - VIR 2018'!$D$4:$E$117,2,FALSE),0)</f>
        <v>12.899999999999999</v>
      </c>
      <c r="BR1252">
        <v>244.45</v>
      </c>
    </row>
    <row r="1253" spans="1:70" x14ac:dyDescent="0.25">
      <c r="A1253" t="s">
        <v>843</v>
      </c>
      <c r="B1253" t="s">
        <v>841</v>
      </c>
      <c r="C1253">
        <v>968168134</v>
      </c>
      <c r="D1253" t="s">
        <v>842</v>
      </c>
      <c r="E1253">
        <v>2008</v>
      </c>
      <c r="F1253">
        <v>0</v>
      </c>
      <c r="G1253">
        <v>0</v>
      </c>
      <c r="H1253">
        <v>0</v>
      </c>
      <c r="I1253">
        <v>14836</v>
      </c>
      <c r="J1253">
        <v>0</v>
      </c>
      <c r="K1253">
        <v>1267</v>
      </c>
      <c r="L1253">
        <v>8024</v>
      </c>
      <c r="M1253">
        <v>23702</v>
      </c>
      <c r="N1253">
        <v>0</v>
      </c>
      <c r="O1253">
        <v>0</v>
      </c>
      <c r="P1253">
        <v>0</v>
      </c>
      <c r="Q1253">
        <v>0</v>
      </c>
      <c r="R1253">
        <v>460</v>
      </c>
      <c r="S1253">
        <v>130</v>
      </c>
      <c r="T1253">
        <v>0</v>
      </c>
      <c r="U1253">
        <v>0</v>
      </c>
      <c r="V1253">
        <v>20691</v>
      </c>
      <c r="W1253">
        <v>5227</v>
      </c>
      <c r="X1253">
        <v>2267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11155</v>
      </c>
      <c r="AF1253">
        <v>175070</v>
      </c>
      <c r="AG1253">
        <v>23340</v>
      </c>
      <c r="AH1253">
        <v>0</v>
      </c>
      <c r="AI1253">
        <v>674</v>
      </c>
      <c r="AJ1253">
        <v>532</v>
      </c>
      <c r="AK1253">
        <v>701</v>
      </c>
      <c r="AL1253">
        <v>1625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1002</v>
      </c>
      <c r="AS1253">
        <v>21500</v>
      </c>
      <c r="AT1253">
        <v>0</v>
      </c>
      <c r="AU1253">
        <v>0</v>
      </c>
      <c r="AV1253">
        <v>0</v>
      </c>
      <c r="AW1253">
        <v>157</v>
      </c>
      <c r="AX1253">
        <v>12</v>
      </c>
      <c r="AY1253">
        <v>11384</v>
      </c>
      <c r="AZ1253">
        <v>861</v>
      </c>
      <c r="BA1253">
        <v>0</v>
      </c>
      <c r="BB1253">
        <v>0</v>
      </c>
      <c r="BP1253">
        <f>IFERROR(VLOOKUP(C1253,'[2]Øyer per selskap'!$A$2:$D$43,4,FALSE),0)</f>
        <v>2</v>
      </c>
      <c r="BQ1253">
        <f>IFERROR(VLOOKUP(C1253,'[1]Pivot 28112017 - VIR 2018'!$D$4:$E$117,2,FALSE),0)</f>
        <v>12.899999999999999</v>
      </c>
      <c r="BR1253">
        <v>244.45</v>
      </c>
    </row>
    <row r="1254" spans="1:70" x14ac:dyDescent="0.25">
      <c r="A1254" t="s">
        <v>844</v>
      </c>
      <c r="B1254" t="s">
        <v>841</v>
      </c>
      <c r="C1254">
        <v>968168134</v>
      </c>
      <c r="D1254" t="s">
        <v>842</v>
      </c>
      <c r="E1254">
        <v>2009</v>
      </c>
      <c r="F1254">
        <v>0</v>
      </c>
      <c r="G1254">
        <v>0</v>
      </c>
      <c r="H1254">
        <v>0</v>
      </c>
      <c r="I1254">
        <v>15528</v>
      </c>
      <c r="J1254">
        <v>0</v>
      </c>
      <c r="K1254">
        <v>1267</v>
      </c>
      <c r="L1254">
        <v>8819</v>
      </c>
      <c r="M1254">
        <v>18488</v>
      </c>
      <c r="N1254">
        <v>0</v>
      </c>
      <c r="O1254">
        <v>0</v>
      </c>
      <c r="P1254">
        <v>0</v>
      </c>
      <c r="Q1254">
        <v>0</v>
      </c>
      <c r="R1254">
        <v>1306</v>
      </c>
      <c r="S1254">
        <v>250</v>
      </c>
      <c r="T1254">
        <v>5</v>
      </c>
      <c r="U1254">
        <v>0</v>
      </c>
      <c r="V1254">
        <v>22642</v>
      </c>
      <c r="W1254">
        <v>3871</v>
      </c>
      <c r="X1254">
        <v>2527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11161</v>
      </c>
      <c r="AF1254">
        <v>170238</v>
      </c>
      <c r="AG1254">
        <v>22138</v>
      </c>
      <c r="AH1254">
        <v>0</v>
      </c>
      <c r="AI1254">
        <v>676</v>
      </c>
      <c r="AJ1254">
        <v>528</v>
      </c>
      <c r="AK1254">
        <v>703</v>
      </c>
      <c r="AL1254">
        <v>1069</v>
      </c>
      <c r="AM1254">
        <v>805</v>
      </c>
      <c r="AN1254">
        <v>0</v>
      </c>
      <c r="AO1254">
        <v>0</v>
      </c>
      <c r="AP1254">
        <v>0</v>
      </c>
      <c r="AQ1254">
        <v>0</v>
      </c>
      <c r="AR1254">
        <v>1093</v>
      </c>
      <c r="AS1254">
        <v>23566</v>
      </c>
      <c r="AT1254">
        <v>0</v>
      </c>
      <c r="AU1254">
        <v>0</v>
      </c>
      <c r="AV1254">
        <v>0</v>
      </c>
      <c r="AW1254">
        <v>163</v>
      </c>
      <c r="AX1254">
        <v>12</v>
      </c>
      <c r="AY1254">
        <v>13993</v>
      </c>
      <c r="AZ1254">
        <v>1890</v>
      </c>
      <c r="BA1254">
        <v>0</v>
      </c>
      <c r="BB1254">
        <v>0</v>
      </c>
      <c r="BP1254">
        <f>IFERROR(VLOOKUP(C1254,'[2]Øyer per selskap'!$A$2:$D$43,4,FALSE),0)</f>
        <v>2</v>
      </c>
      <c r="BQ1254">
        <f>IFERROR(VLOOKUP(C1254,'[1]Pivot 28112017 - VIR 2018'!$D$4:$E$117,2,FALSE),0)</f>
        <v>12.899999999999999</v>
      </c>
      <c r="BR1254">
        <v>244.45</v>
      </c>
    </row>
    <row r="1255" spans="1:70" x14ac:dyDescent="0.25">
      <c r="A1255" t="s">
        <v>845</v>
      </c>
      <c r="B1255" t="s">
        <v>841</v>
      </c>
      <c r="C1255">
        <v>968168134</v>
      </c>
      <c r="D1255" t="s">
        <v>842</v>
      </c>
      <c r="E1255">
        <v>2010</v>
      </c>
      <c r="F1255">
        <v>0</v>
      </c>
      <c r="G1255">
        <v>0</v>
      </c>
      <c r="H1255">
        <v>0</v>
      </c>
      <c r="I1255">
        <v>14993</v>
      </c>
      <c r="J1255">
        <v>0</v>
      </c>
      <c r="K1255">
        <v>1276</v>
      </c>
      <c r="L1255">
        <v>8819</v>
      </c>
      <c r="M1255">
        <v>16894</v>
      </c>
      <c r="N1255">
        <v>0</v>
      </c>
      <c r="O1255">
        <v>0</v>
      </c>
      <c r="P1255">
        <v>0</v>
      </c>
      <c r="Q1255">
        <v>0</v>
      </c>
      <c r="R1255">
        <v>829</v>
      </c>
      <c r="S1255">
        <v>-46</v>
      </c>
      <c r="T1255">
        <v>45</v>
      </c>
      <c r="U1255">
        <v>0</v>
      </c>
      <c r="V1255">
        <v>23844</v>
      </c>
      <c r="W1255">
        <v>-1218</v>
      </c>
      <c r="X1255">
        <v>2904</v>
      </c>
      <c r="Y1255">
        <v>0</v>
      </c>
      <c r="Z1255">
        <v>0</v>
      </c>
      <c r="AA1255">
        <v>9790.7000000000007</v>
      </c>
      <c r="AB1255">
        <v>128.44999999999999</v>
      </c>
      <c r="AC1255">
        <v>767.64</v>
      </c>
      <c r="AD1255">
        <v>3995</v>
      </c>
      <c r="AE1255">
        <v>11271</v>
      </c>
      <c r="AF1255">
        <v>167212</v>
      </c>
      <c r="AG1255">
        <v>21276</v>
      </c>
      <c r="AH1255">
        <v>0</v>
      </c>
      <c r="AI1255">
        <v>678</v>
      </c>
      <c r="AJ1255">
        <v>528</v>
      </c>
      <c r="AK1255">
        <v>703</v>
      </c>
      <c r="AL1255">
        <v>2221</v>
      </c>
      <c r="AM1255">
        <v>371</v>
      </c>
      <c r="AN1255">
        <v>0</v>
      </c>
      <c r="AO1255">
        <v>0</v>
      </c>
      <c r="AP1255">
        <v>0</v>
      </c>
      <c r="AQ1255">
        <v>0</v>
      </c>
      <c r="AR1255">
        <v>1214</v>
      </c>
      <c r="AS1255">
        <v>29837</v>
      </c>
      <c r="AT1255">
        <v>0</v>
      </c>
      <c r="AU1255">
        <v>0</v>
      </c>
      <c r="AV1255">
        <v>0</v>
      </c>
      <c r="AW1255">
        <v>163</v>
      </c>
      <c r="AX1255">
        <v>12</v>
      </c>
      <c r="AY1255">
        <v>14410</v>
      </c>
      <c r="AZ1255">
        <v>1700</v>
      </c>
      <c r="BA1255">
        <v>0</v>
      </c>
      <c r="BB1255">
        <v>0</v>
      </c>
      <c r="BP1255">
        <f>IFERROR(VLOOKUP(C1255,'[2]Øyer per selskap'!$A$2:$D$43,4,FALSE),0)</f>
        <v>2</v>
      </c>
      <c r="BQ1255">
        <f>IFERROR(VLOOKUP(C1255,'[1]Pivot 28112017 - VIR 2018'!$D$4:$E$117,2,FALSE),0)</f>
        <v>12.899999999999999</v>
      </c>
      <c r="BR1255">
        <v>244.45</v>
      </c>
    </row>
    <row r="1256" spans="1:70" x14ac:dyDescent="0.25">
      <c r="A1256" t="s">
        <v>846</v>
      </c>
      <c r="B1256" t="s">
        <v>841</v>
      </c>
      <c r="C1256">
        <v>968168134</v>
      </c>
      <c r="D1256" t="s">
        <v>842</v>
      </c>
      <c r="E1256">
        <v>2011</v>
      </c>
      <c r="F1256">
        <v>0</v>
      </c>
      <c r="G1256">
        <v>0</v>
      </c>
      <c r="H1256">
        <v>0</v>
      </c>
      <c r="I1256">
        <v>14211</v>
      </c>
      <c r="J1256">
        <v>0</v>
      </c>
      <c r="K1256">
        <v>1297</v>
      </c>
      <c r="L1256">
        <v>8819</v>
      </c>
      <c r="M1256">
        <v>15156</v>
      </c>
      <c r="N1256">
        <v>0</v>
      </c>
      <c r="O1256">
        <v>0</v>
      </c>
      <c r="P1256">
        <v>0</v>
      </c>
      <c r="Q1256">
        <v>0</v>
      </c>
      <c r="R1256">
        <v>2939</v>
      </c>
      <c r="S1256">
        <v>515</v>
      </c>
      <c r="T1256">
        <v>770</v>
      </c>
      <c r="U1256">
        <v>0</v>
      </c>
      <c r="V1256">
        <v>24601</v>
      </c>
      <c r="W1256">
        <v>5237</v>
      </c>
      <c r="X1256">
        <v>2547</v>
      </c>
      <c r="Y1256">
        <v>0</v>
      </c>
      <c r="Z1256">
        <v>0</v>
      </c>
      <c r="AA1256">
        <v>9790.7000000000007</v>
      </c>
      <c r="AB1256">
        <v>128.44999999999999</v>
      </c>
      <c r="AC1256">
        <v>767.64</v>
      </c>
      <c r="AD1256">
        <v>3995</v>
      </c>
      <c r="AE1256">
        <v>11520</v>
      </c>
      <c r="AF1256">
        <v>165828</v>
      </c>
      <c r="AG1256">
        <v>25169</v>
      </c>
      <c r="AH1256">
        <v>0</v>
      </c>
      <c r="AI1256">
        <v>684</v>
      </c>
      <c r="AJ1256">
        <v>526</v>
      </c>
      <c r="AK1256">
        <v>699</v>
      </c>
      <c r="AL1256">
        <v>2927</v>
      </c>
      <c r="AM1256">
        <v>105</v>
      </c>
      <c r="AN1256">
        <v>0</v>
      </c>
      <c r="AO1256">
        <v>0</v>
      </c>
      <c r="AP1256">
        <v>0</v>
      </c>
      <c r="AQ1256">
        <v>0</v>
      </c>
      <c r="AR1256">
        <v>1507</v>
      </c>
      <c r="AS1256">
        <v>32599</v>
      </c>
      <c r="AT1256">
        <v>0</v>
      </c>
      <c r="AU1256">
        <v>0</v>
      </c>
      <c r="AV1256">
        <v>0</v>
      </c>
      <c r="AW1256">
        <v>161</v>
      </c>
      <c r="AX1256">
        <v>12</v>
      </c>
      <c r="AY1256">
        <v>12991</v>
      </c>
      <c r="AZ1256">
        <v>2760</v>
      </c>
      <c r="BA1256">
        <v>0</v>
      </c>
      <c r="BB1256">
        <v>0</v>
      </c>
      <c r="BP1256">
        <f>IFERROR(VLOOKUP(C1256,'[2]Øyer per selskap'!$A$2:$D$43,4,FALSE),0)</f>
        <v>2</v>
      </c>
      <c r="BQ1256">
        <f>IFERROR(VLOOKUP(C1256,'[1]Pivot 28112017 - VIR 2018'!$D$4:$E$117,2,FALSE),0)</f>
        <v>12.899999999999999</v>
      </c>
      <c r="BR1256">
        <v>244.45</v>
      </c>
    </row>
    <row r="1257" spans="1:70" x14ac:dyDescent="0.25">
      <c r="A1257" t="s">
        <v>847</v>
      </c>
      <c r="B1257" t="s">
        <v>841</v>
      </c>
      <c r="C1257">
        <v>968168134</v>
      </c>
      <c r="D1257" t="s">
        <v>842</v>
      </c>
      <c r="E1257">
        <v>2012</v>
      </c>
      <c r="F1257">
        <v>0</v>
      </c>
      <c r="G1257">
        <v>0</v>
      </c>
      <c r="H1257">
        <v>0</v>
      </c>
      <c r="I1257">
        <v>12902</v>
      </c>
      <c r="J1257">
        <v>0</v>
      </c>
      <c r="K1257">
        <v>1447</v>
      </c>
      <c r="L1257">
        <v>9001</v>
      </c>
      <c r="M1257">
        <v>15386</v>
      </c>
      <c r="N1257">
        <v>0</v>
      </c>
      <c r="O1257">
        <v>0</v>
      </c>
      <c r="P1257">
        <v>0</v>
      </c>
      <c r="Q1257">
        <v>0</v>
      </c>
      <c r="R1257">
        <v>388</v>
      </c>
      <c r="S1257">
        <v>96</v>
      </c>
      <c r="T1257">
        <v>33</v>
      </c>
      <c r="U1257">
        <v>0</v>
      </c>
      <c r="V1257">
        <v>28265</v>
      </c>
      <c r="W1257">
        <v>5883</v>
      </c>
      <c r="X1257">
        <v>2876</v>
      </c>
      <c r="Y1257">
        <v>0</v>
      </c>
      <c r="Z1257">
        <v>0</v>
      </c>
      <c r="AA1257">
        <v>9790.7000000000007</v>
      </c>
      <c r="AB1257">
        <v>128.44999999999999</v>
      </c>
      <c r="AC1257">
        <v>767.64</v>
      </c>
      <c r="AD1257">
        <v>3995</v>
      </c>
      <c r="AE1257">
        <v>11603</v>
      </c>
      <c r="AF1257">
        <v>171387</v>
      </c>
      <c r="AG1257">
        <v>27075</v>
      </c>
      <c r="AH1257">
        <v>0</v>
      </c>
      <c r="AI1257">
        <v>694</v>
      </c>
      <c r="AJ1257">
        <v>506</v>
      </c>
      <c r="AK1257">
        <v>683</v>
      </c>
      <c r="AL1257">
        <v>1653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1663</v>
      </c>
      <c r="AS1257">
        <v>34150</v>
      </c>
      <c r="AT1257">
        <v>0</v>
      </c>
      <c r="AU1257">
        <v>0</v>
      </c>
      <c r="AV1257">
        <v>0</v>
      </c>
      <c r="AW1257">
        <v>165</v>
      </c>
      <c r="AX1257">
        <v>12</v>
      </c>
      <c r="AY1257">
        <v>15275</v>
      </c>
      <c r="AZ1257">
        <v>577</v>
      </c>
      <c r="BA1257">
        <v>0</v>
      </c>
      <c r="BB1257">
        <v>0</v>
      </c>
      <c r="BP1257">
        <f>IFERROR(VLOOKUP(C1257,'[2]Øyer per selskap'!$A$2:$D$43,4,FALSE),0)</f>
        <v>2</v>
      </c>
      <c r="BQ1257">
        <f>IFERROR(VLOOKUP(C1257,'[1]Pivot 28112017 - VIR 2018'!$D$4:$E$117,2,FALSE),0)</f>
        <v>12.899999999999999</v>
      </c>
      <c r="BR1257">
        <v>244.45</v>
      </c>
    </row>
    <row r="1258" spans="1:70" x14ac:dyDescent="0.25">
      <c r="A1258" t="s">
        <v>848</v>
      </c>
      <c r="B1258" t="s">
        <v>841</v>
      </c>
      <c r="C1258">
        <v>968168134</v>
      </c>
      <c r="D1258" t="s">
        <v>842</v>
      </c>
      <c r="E1258">
        <v>2013</v>
      </c>
      <c r="F1258">
        <v>0</v>
      </c>
      <c r="G1258">
        <v>0</v>
      </c>
      <c r="H1258">
        <v>0</v>
      </c>
      <c r="I1258">
        <v>13529</v>
      </c>
      <c r="J1258">
        <v>0</v>
      </c>
      <c r="K1258">
        <v>1546</v>
      </c>
      <c r="L1258">
        <v>9001</v>
      </c>
      <c r="M1258">
        <v>13829</v>
      </c>
      <c r="N1258">
        <v>0</v>
      </c>
      <c r="O1258">
        <v>0</v>
      </c>
      <c r="P1258">
        <v>0</v>
      </c>
      <c r="Q1258">
        <v>0</v>
      </c>
      <c r="R1258">
        <v>2464</v>
      </c>
      <c r="S1258">
        <v>379</v>
      </c>
      <c r="T1258">
        <v>555</v>
      </c>
      <c r="U1258">
        <v>0</v>
      </c>
      <c r="V1258">
        <v>28129</v>
      </c>
      <c r="W1258">
        <v>4935</v>
      </c>
      <c r="X1258">
        <v>3311</v>
      </c>
      <c r="Y1258">
        <v>0</v>
      </c>
      <c r="Z1258">
        <v>0</v>
      </c>
      <c r="AA1258">
        <v>9839.0400000000009</v>
      </c>
      <c r="AB1258">
        <v>175.55</v>
      </c>
      <c r="AC1258">
        <v>767.64</v>
      </c>
      <c r="AD1258">
        <v>3995</v>
      </c>
      <c r="AE1258">
        <v>11569</v>
      </c>
      <c r="AF1258">
        <v>175601</v>
      </c>
      <c r="AG1258">
        <v>26655</v>
      </c>
      <c r="AH1258">
        <v>0</v>
      </c>
      <c r="AI1258">
        <v>698</v>
      </c>
      <c r="AJ1258">
        <v>520</v>
      </c>
      <c r="AK1258">
        <v>724</v>
      </c>
      <c r="AL1258">
        <v>1386</v>
      </c>
      <c r="AM1258">
        <v>1301</v>
      </c>
      <c r="AN1258">
        <v>0</v>
      </c>
      <c r="AO1258">
        <v>0</v>
      </c>
      <c r="AP1258">
        <v>0</v>
      </c>
      <c r="AQ1258">
        <v>0</v>
      </c>
      <c r="AR1258">
        <v>1784</v>
      </c>
      <c r="AS1258">
        <v>35161</v>
      </c>
      <c r="AT1258">
        <v>0</v>
      </c>
      <c r="AU1258">
        <v>0</v>
      </c>
      <c r="AV1258">
        <v>0</v>
      </c>
      <c r="AW1258">
        <v>192</v>
      </c>
      <c r="AX1258">
        <v>12</v>
      </c>
      <c r="AY1258">
        <v>15167</v>
      </c>
      <c r="AZ1258">
        <v>4926</v>
      </c>
      <c r="BA1258">
        <v>0</v>
      </c>
      <c r="BB1258">
        <v>0</v>
      </c>
      <c r="BC1258" s="1">
        <v>11.694660079981182</v>
      </c>
      <c r="BD1258" s="1">
        <v>1.1761938367442955E-3</v>
      </c>
      <c r="BE1258" s="1">
        <v>4251</v>
      </c>
      <c r="BF1258" s="1">
        <v>23390</v>
      </c>
      <c r="BG1258" s="1">
        <v>8.5506626763574178E-5</v>
      </c>
      <c r="BH1258" s="1">
        <v>8.5506626763574172E-4</v>
      </c>
      <c r="BI1258" s="1">
        <v>8.8687900812312961</v>
      </c>
      <c r="BJ1258" s="1">
        <v>28.497050021376658</v>
      </c>
      <c r="BK1258" s="1">
        <v>545.72330055579312</v>
      </c>
      <c r="BL1258" s="1">
        <v>68.007909362975624</v>
      </c>
      <c r="BM1258" s="1">
        <v>75.267678495083373</v>
      </c>
      <c r="BN1258" s="1">
        <v>456.52122131965217</v>
      </c>
      <c r="BO1258" s="1">
        <v>4.2708678148062367</v>
      </c>
      <c r="BP1258">
        <f>IFERROR(VLOOKUP(C1258,'[2]Øyer per selskap'!$A$2:$D$43,4,FALSE),0)</f>
        <v>2</v>
      </c>
      <c r="BQ1258">
        <f>IFERROR(VLOOKUP(C1258,'[1]Pivot 28112017 - VIR 2018'!$D$4:$E$117,2,FALSE),0)</f>
        <v>12.899999999999999</v>
      </c>
      <c r="BR1258">
        <v>244.45</v>
      </c>
    </row>
    <row r="1259" spans="1:70" x14ac:dyDescent="0.25">
      <c r="A1259" t="s">
        <v>849</v>
      </c>
      <c r="B1259" t="s">
        <v>841</v>
      </c>
      <c r="C1259">
        <v>968168134</v>
      </c>
      <c r="D1259" t="s">
        <v>842</v>
      </c>
      <c r="E1259">
        <v>2014</v>
      </c>
      <c r="F1259">
        <v>0</v>
      </c>
      <c r="G1259">
        <v>0</v>
      </c>
      <c r="H1259">
        <v>0</v>
      </c>
      <c r="I1259">
        <v>14051</v>
      </c>
      <c r="J1259">
        <v>0</v>
      </c>
      <c r="K1259">
        <v>1533</v>
      </c>
      <c r="L1259">
        <v>9001</v>
      </c>
      <c r="M1259">
        <v>13550</v>
      </c>
      <c r="N1259">
        <v>0</v>
      </c>
      <c r="O1259">
        <v>0</v>
      </c>
      <c r="P1259">
        <v>0</v>
      </c>
      <c r="Q1259">
        <v>0</v>
      </c>
      <c r="R1259">
        <v>8779</v>
      </c>
      <c r="S1259">
        <v>-724</v>
      </c>
      <c r="T1259">
        <v>2367</v>
      </c>
      <c r="U1259">
        <v>0</v>
      </c>
      <c r="V1259">
        <v>24577</v>
      </c>
      <c r="W1259">
        <v>-2407</v>
      </c>
      <c r="X1259">
        <v>3274</v>
      </c>
      <c r="Y1259">
        <v>0</v>
      </c>
      <c r="Z1259">
        <v>0</v>
      </c>
      <c r="AA1259">
        <v>9839.0400000000009</v>
      </c>
      <c r="AB1259">
        <v>175.55</v>
      </c>
      <c r="AC1259">
        <v>767.64</v>
      </c>
      <c r="AD1259">
        <v>3995</v>
      </c>
      <c r="AE1259">
        <v>11685</v>
      </c>
      <c r="AF1259">
        <v>162470</v>
      </c>
      <c r="AG1259">
        <v>53397</v>
      </c>
      <c r="AH1259">
        <v>0</v>
      </c>
      <c r="AI1259">
        <v>706</v>
      </c>
      <c r="AJ1259">
        <v>520</v>
      </c>
      <c r="AK1259">
        <v>728</v>
      </c>
      <c r="AL1259">
        <v>4063</v>
      </c>
      <c r="AM1259">
        <v>1685</v>
      </c>
      <c r="AN1259">
        <v>0</v>
      </c>
      <c r="AO1259">
        <v>0</v>
      </c>
      <c r="AP1259">
        <v>0</v>
      </c>
      <c r="AQ1259">
        <v>0</v>
      </c>
      <c r="AR1259">
        <v>1882</v>
      </c>
      <c r="AS1259">
        <v>35616</v>
      </c>
      <c r="AT1259">
        <v>0</v>
      </c>
      <c r="AU1259">
        <v>0</v>
      </c>
      <c r="AV1259">
        <v>0</v>
      </c>
      <c r="AW1259">
        <v>192</v>
      </c>
      <c r="AX1259">
        <v>16</v>
      </c>
      <c r="AY1259">
        <v>15934</v>
      </c>
      <c r="AZ1259">
        <v>4561</v>
      </c>
      <c r="BA1259">
        <v>0</v>
      </c>
      <c r="BB1259">
        <v>0</v>
      </c>
      <c r="BC1259" s="1">
        <v>11.694660079981182</v>
      </c>
      <c r="BD1259" s="1">
        <v>1.1761938367442955E-3</v>
      </c>
      <c r="BE1259" s="1">
        <v>4251</v>
      </c>
      <c r="BF1259" s="1">
        <v>23390</v>
      </c>
      <c r="BG1259" s="1">
        <v>8.5506626763574178E-5</v>
      </c>
      <c r="BH1259" s="1">
        <v>8.5506626763574172E-4</v>
      </c>
      <c r="BI1259" s="1">
        <v>8.8687900812312961</v>
      </c>
      <c r="BJ1259" s="1">
        <v>28.497050021376658</v>
      </c>
      <c r="BK1259" s="1">
        <v>545.72330055579312</v>
      </c>
      <c r="BL1259" s="1">
        <v>68.007909362975624</v>
      </c>
      <c r="BM1259" s="1">
        <v>75.267678495083373</v>
      </c>
      <c r="BN1259" s="1">
        <v>456.52122131965217</v>
      </c>
      <c r="BO1259" s="1">
        <v>4.2708678148062367</v>
      </c>
      <c r="BP1259">
        <f>IFERROR(VLOOKUP(C1259,'[2]Øyer per selskap'!$A$2:$D$43,4,FALSE),0)</f>
        <v>2</v>
      </c>
      <c r="BQ1259">
        <f>IFERROR(VLOOKUP(C1259,'[1]Pivot 28112017 - VIR 2018'!$D$4:$E$117,2,FALSE),0)</f>
        <v>12.899999999999999</v>
      </c>
      <c r="BR1259">
        <v>244.45</v>
      </c>
    </row>
    <row r="1260" spans="1:70" x14ac:dyDescent="0.25">
      <c r="A1260" t="s">
        <v>850</v>
      </c>
      <c r="B1260" t="s">
        <v>841</v>
      </c>
      <c r="C1260">
        <v>968168134</v>
      </c>
      <c r="D1260" t="s">
        <v>842</v>
      </c>
      <c r="E1260">
        <v>2015</v>
      </c>
      <c r="F1260">
        <v>0</v>
      </c>
      <c r="G1260">
        <v>0</v>
      </c>
      <c r="H1260">
        <v>0</v>
      </c>
      <c r="I1260">
        <v>15559</v>
      </c>
      <c r="J1260">
        <v>0</v>
      </c>
      <c r="K1260">
        <v>2550</v>
      </c>
      <c r="L1260">
        <v>8900</v>
      </c>
      <c r="M1260">
        <v>13846</v>
      </c>
      <c r="N1260">
        <v>0</v>
      </c>
      <c r="O1260">
        <v>0</v>
      </c>
      <c r="P1260">
        <v>0</v>
      </c>
      <c r="Q1260">
        <v>0</v>
      </c>
      <c r="R1260">
        <v>2054</v>
      </c>
      <c r="S1260">
        <v>464</v>
      </c>
      <c r="T1260">
        <v>557</v>
      </c>
      <c r="U1260">
        <v>0</v>
      </c>
      <c r="V1260">
        <v>34028</v>
      </c>
      <c r="W1260">
        <v>8839</v>
      </c>
      <c r="X1260">
        <v>5538</v>
      </c>
      <c r="Y1260">
        <v>0</v>
      </c>
      <c r="Z1260">
        <v>0</v>
      </c>
      <c r="AA1260">
        <v>9839.0400000000009</v>
      </c>
      <c r="AB1260">
        <v>329.7</v>
      </c>
      <c r="AC1260">
        <v>767.64</v>
      </c>
      <c r="AD1260">
        <v>3995</v>
      </c>
      <c r="AE1260">
        <v>11596</v>
      </c>
      <c r="AF1260">
        <v>167595</v>
      </c>
      <c r="AG1260">
        <v>52921</v>
      </c>
      <c r="AH1260">
        <v>0</v>
      </c>
      <c r="AI1260">
        <v>715</v>
      </c>
      <c r="AJ1260">
        <v>496</v>
      </c>
      <c r="AK1260">
        <v>709</v>
      </c>
      <c r="AL1260">
        <v>3796</v>
      </c>
      <c r="AM1260">
        <v>3105</v>
      </c>
      <c r="AN1260">
        <v>0</v>
      </c>
      <c r="AO1260">
        <v>0</v>
      </c>
      <c r="AP1260">
        <v>0</v>
      </c>
      <c r="AQ1260">
        <v>0</v>
      </c>
      <c r="AR1260">
        <v>1965</v>
      </c>
      <c r="AS1260">
        <v>37529</v>
      </c>
      <c r="AT1260">
        <v>0</v>
      </c>
      <c r="AU1260">
        <v>0</v>
      </c>
      <c r="AV1260">
        <v>0</v>
      </c>
      <c r="AW1260">
        <v>197</v>
      </c>
      <c r="AX1260">
        <v>16</v>
      </c>
      <c r="AY1260">
        <v>22999</v>
      </c>
      <c r="AZ1260">
        <v>1552</v>
      </c>
      <c r="BA1260">
        <v>0</v>
      </c>
      <c r="BB1260">
        <v>0</v>
      </c>
      <c r="BC1260" s="1">
        <v>11.694660079981182</v>
      </c>
      <c r="BD1260" s="1">
        <v>1.1761938367442955E-3</v>
      </c>
      <c r="BE1260" s="1">
        <v>4251</v>
      </c>
      <c r="BF1260" s="1">
        <v>23390</v>
      </c>
      <c r="BG1260" s="1">
        <v>8.5506626763574178E-5</v>
      </c>
      <c r="BH1260" s="1">
        <v>8.5506626763574172E-4</v>
      </c>
      <c r="BI1260" s="1">
        <v>8.8687900812312961</v>
      </c>
      <c r="BJ1260" s="1">
        <v>28.497050021376658</v>
      </c>
      <c r="BK1260" s="1">
        <v>545.72330055579312</v>
      </c>
      <c r="BL1260" s="1">
        <v>68.007909362975624</v>
      </c>
      <c r="BM1260" s="1">
        <v>75.267678495083373</v>
      </c>
      <c r="BN1260" s="1">
        <v>456.52122131965217</v>
      </c>
      <c r="BO1260" s="1">
        <v>4.2708678148062367</v>
      </c>
      <c r="BP1260">
        <f>IFERROR(VLOOKUP(C1260,'[2]Øyer per selskap'!$A$2:$D$43,4,FALSE),0)</f>
        <v>2</v>
      </c>
      <c r="BQ1260">
        <f>IFERROR(VLOOKUP(C1260,'[1]Pivot 28112017 - VIR 2018'!$D$4:$E$117,2,FALSE),0)</f>
        <v>12.899999999999999</v>
      </c>
      <c r="BR1260">
        <v>244.45</v>
      </c>
    </row>
    <row r="1261" spans="1:70" x14ac:dyDescent="0.25">
      <c r="A1261" t="s">
        <v>851</v>
      </c>
      <c r="B1261" t="s">
        <v>841</v>
      </c>
      <c r="C1261">
        <v>968168134</v>
      </c>
      <c r="D1261" t="s">
        <v>842</v>
      </c>
      <c r="E1261">
        <v>2016</v>
      </c>
      <c r="F1261">
        <v>0</v>
      </c>
      <c r="G1261">
        <v>0</v>
      </c>
      <c r="H1261">
        <v>0</v>
      </c>
      <c r="I1261">
        <v>15692</v>
      </c>
      <c r="J1261">
        <v>0</v>
      </c>
      <c r="K1261">
        <v>2642</v>
      </c>
      <c r="L1261">
        <v>8900</v>
      </c>
      <c r="M1261">
        <v>14963</v>
      </c>
      <c r="N1261">
        <v>0</v>
      </c>
      <c r="O1261">
        <v>0</v>
      </c>
      <c r="P1261">
        <v>0</v>
      </c>
      <c r="Q1261">
        <v>0</v>
      </c>
      <c r="R1261">
        <v>3369</v>
      </c>
      <c r="S1261">
        <v>470</v>
      </c>
      <c r="T1261">
        <v>1278</v>
      </c>
      <c r="U1261">
        <v>0</v>
      </c>
      <c r="V1261">
        <v>33051</v>
      </c>
      <c r="W1261">
        <v>5953</v>
      </c>
      <c r="X1261">
        <v>6592</v>
      </c>
      <c r="Y1261">
        <v>0</v>
      </c>
      <c r="Z1261">
        <v>0</v>
      </c>
      <c r="AA1261">
        <v>9905.61</v>
      </c>
      <c r="AB1261">
        <v>366.1</v>
      </c>
      <c r="AC1261">
        <v>1000.31</v>
      </c>
      <c r="AD1261">
        <v>4925.3999999999996</v>
      </c>
      <c r="AE1261">
        <v>11676</v>
      </c>
      <c r="AF1261">
        <v>172272</v>
      </c>
      <c r="AG1261">
        <v>61677</v>
      </c>
      <c r="AH1261">
        <v>0</v>
      </c>
      <c r="AI1261">
        <v>715</v>
      </c>
      <c r="AJ1261">
        <v>483</v>
      </c>
      <c r="AK1261">
        <v>686</v>
      </c>
      <c r="AL1261">
        <v>2594</v>
      </c>
      <c r="AM1261">
        <v>473</v>
      </c>
      <c r="AN1261">
        <v>0</v>
      </c>
      <c r="AO1261">
        <v>0</v>
      </c>
      <c r="AP1261">
        <v>0</v>
      </c>
      <c r="AQ1261">
        <v>0</v>
      </c>
      <c r="AR1261">
        <v>2108</v>
      </c>
      <c r="AS1261">
        <v>38728</v>
      </c>
      <c r="AT1261">
        <v>0</v>
      </c>
      <c r="AU1261">
        <v>0</v>
      </c>
      <c r="AV1261">
        <v>0</v>
      </c>
      <c r="AW1261">
        <v>187</v>
      </c>
      <c r="AX1261">
        <v>16</v>
      </c>
      <c r="AY1261">
        <v>21545</v>
      </c>
      <c r="AZ1261">
        <v>2311</v>
      </c>
      <c r="BA1261">
        <v>0</v>
      </c>
      <c r="BB1261">
        <v>0</v>
      </c>
      <c r="BC1261" s="1">
        <v>11.694660079981182</v>
      </c>
      <c r="BD1261" s="1">
        <v>1.1761938367442955E-3</v>
      </c>
      <c r="BE1261" s="1">
        <v>4251</v>
      </c>
      <c r="BF1261" s="1">
        <v>23390</v>
      </c>
      <c r="BG1261" s="1">
        <v>8.5506626763574178E-5</v>
      </c>
      <c r="BH1261" s="1">
        <v>8.5506626763574172E-4</v>
      </c>
      <c r="BI1261" s="1">
        <v>8.8687900812312961</v>
      </c>
      <c r="BJ1261" s="1">
        <v>28.497050021376658</v>
      </c>
      <c r="BK1261" s="1">
        <v>545.72330055579312</v>
      </c>
      <c r="BL1261" s="1">
        <v>68.007909362975624</v>
      </c>
      <c r="BM1261" s="1">
        <v>75.267678495083373</v>
      </c>
      <c r="BN1261" s="1">
        <v>456.52122131965217</v>
      </c>
      <c r="BO1261" s="1">
        <v>4.2708678148062367</v>
      </c>
      <c r="BP1261">
        <f>IFERROR(VLOOKUP(C1261,'[2]Øyer per selskap'!$A$2:$D$43,4,FALSE),0)</f>
        <v>2</v>
      </c>
      <c r="BQ1261">
        <f>IFERROR(VLOOKUP(C1261,'[1]Pivot 28112017 - VIR 2018'!$D$4:$E$117,2,FALSE),0)</f>
        <v>12.899999999999999</v>
      </c>
      <c r="BR1261">
        <v>244.45</v>
      </c>
    </row>
    <row r="1262" spans="1:70" x14ac:dyDescent="0.25">
      <c r="A1262" t="s">
        <v>721</v>
      </c>
      <c r="B1262" t="s">
        <v>83</v>
      </c>
      <c r="C1262">
        <v>955996836</v>
      </c>
      <c r="D1262" t="s">
        <v>84</v>
      </c>
      <c r="E1262">
        <v>2007</v>
      </c>
      <c r="F1262">
        <v>0</v>
      </c>
      <c r="G1262">
        <v>0</v>
      </c>
      <c r="H1262">
        <v>0</v>
      </c>
      <c r="I1262">
        <v>10239</v>
      </c>
      <c r="J1262">
        <v>0</v>
      </c>
      <c r="K1262">
        <v>3148</v>
      </c>
      <c r="L1262">
        <v>22155</v>
      </c>
      <c r="M1262">
        <v>16755</v>
      </c>
      <c r="N1262">
        <v>0</v>
      </c>
      <c r="O1262">
        <v>0</v>
      </c>
      <c r="P1262">
        <v>0</v>
      </c>
      <c r="Q1262">
        <v>0</v>
      </c>
      <c r="R1262">
        <v>1320</v>
      </c>
      <c r="S1262">
        <v>236</v>
      </c>
      <c r="T1262">
        <v>0</v>
      </c>
      <c r="U1262">
        <v>0</v>
      </c>
      <c r="V1262">
        <v>17700</v>
      </c>
      <c r="W1262">
        <v>3169</v>
      </c>
      <c r="X1262">
        <v>4605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12533</v>
      </c>
      <c r="AF1262">
        <v>151384</v>
      </c>
      <c r="AG1262">
        <v>50772</v>
      </c>
      <c r="AH1262">
        <v>0</v>
      </c>
      <c r="AI1262">
        <v>894</v>
      </c>
      <c r="AJ1262">
        <v>828</v>
      </c>
      <c r="AK1262">
        <v>1009</v>
      </c>
      <c r="AL1262">
        <v>4749</v>
      </c>
      <c r="AM1262">
        <v>237</v>
      </c>
      <c r="AN1262">
        <v>0</v>
      </c>
      <c r="AO1262">
        <v>0</v>
      </c>
      <c r="AP1262">
        <v>325</v>
      </c>
      <c r="AQ1262">
        <v>3787</v>
      </c>
      <c r="AR1262">
        <v>2493</v>
      </c>
      <c r="AS1262">
        <v>46868</v>
      </c>
      <c r="AT1262">
        <v>0</v>
      </c>
      <c r="AU1262">
        <v>0</v>
      </c>
      <c r="AV1262">
        <v>0</v>
      </c>
      <c r="AW1262">
        <v>177</v>
      </c>
      <c r="AX1262">
        <v>4</v>
      </c>
      <c r="AY1262">
        <v>15840</v>
      </c>
      <c r="AZ1262">
        <v>3340</v>
      </c>
      <c r="BA1262">
        <v>0</v>
      </c>
      <c r="BB1262">
        <v>25</v>
      </c>
      <c r="BC1262" s="1">
        <v>14.58292512246326</v>
      </c>
      <c r="BD1262" s="1">
        <v>0.2773501282948449</v>
      </c>
      <c r="BE1262" s="1">
        <v>4287</v>
      </c>
      <c r="BF1262" s="1">
        <v>33786</v>
      </c>
      <c r="BG1262" s="1">
        <v>0.22464926300834664</v>
      </c>
      <c r="BH1262" s="1">
        <v>1.0300124311845143E-2</v>
      </c>
      <c r="BI1262" s="1">
        <v>12.257059136920619</v>
      </c>
      <c r="BJ1262" s="1">
        <v>23.148227076303794</v>
      </c>
      <c r="BK1262" s="1">
        <v>85381.929319836621</v>
      </c>
      <c r="BL1262" s="1">
        <v>58.982537145563249</v>
      </c>
      <c r="BM1262" s="1">
        <v>51.288314686556561</v>
      </c>
      <c r="BN1262" s="1">
        <v>349.44147575919015</v>
      </c>
      <c r="BO1262" s="1">
        <v>3.5954304184087689</v>
      </c>
      <c r="BP1262">
        <f>IFERROR(VLOOKUP(C1262,'[2]Øyer per selskap'!$A$2:$D$43,4,FALSE),0)</f>
        <v>0</v>
      </c>
      <c r="BQ1262">
        <f>IFERROR(VLOOKUP(C1262,'[1]Pivot 28112017 - VIR 2018'!$D$4:$E$117,2,FALSE),0)</f>
        <v>39.685999999999993</v>
      </c>
      <c r="BR1262">
        <v>247.85</v>
      </c>
    </row>
    <row r="1263" spans="1:70" x14ac:dyDescent="0.25">
      <c r="A1263" t="s">
        <v>722</v>
      </c>
      <c r="B1263" t="s">
        <v>83</v>
      </c>
      <c r="C1263">
        <v>955996836</v>
      </c>
      <c r="D1263" t="s">
        <v>84</v>
      </c>
      <c r="E1263">
        <v>2008</v>
      </c>
      <c r="F1263">
        <v>0</v>
      </c>
      <c r="G1263">
        <v>0</v>
      </c>
      <c r="H1263">
        <v>0</v>
      </c>
      <c r="I1263">
        <v>10404</v>
      </c>
      <c r="J1263">
        <v>0</v>
      </c>
      <c r="K1263">
        <v>2874</v>
      </c>
      <c r="L1263">
        <v>15724</v>
      </c>
      <c r="M1263">
        <v>22256</v>
      </c>
      <c r="N1263">
        <v>0</v>
      </c>
      <c r="O1263">
        <v>0</v>
      </c>
      <c r="P1263">
        <v>0</v>
      </c>
      <c r="Q1263">
        <v>0</v>
      </c>
      <c r="R1263">
        <v>1200</v>
      </c>
      <c r="S1263">
        <v>177</v>
      </c>
      <c r="T1263">
        <v>0</v>
      </c>
      <c r="U1263">
        <v>0</v>
      </c>
      <c r="V1263">
        <v>17359</v>
      </c>
      <c r="W1263">
        <v>2558</v>
      </c>
      <c r="X1263">
        <v>3753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12750</v>
      </c>
      <c r="AF1263">
        <v>156873</v>
      </c>
      <c r="AG1263">
        <v>48306</v>
      </c>
      <c r="AH1263">
        <v>0</v>
      </c>
      <c r="AI1263">
        <v>894</v>
      </c>
      <c r="AJ1263">
        <v>823</v>
      </c>
      <c r="AK1263">
        <v>1013</v>
      </c>
      <c r="AL1263">
        <v>3492</v>
      </c>
      <c r="AM1263">
        <v>109</v>
      </c>
      <c r="AN1263">
        <v>0</v>
      </c>
      <c r="AO1263">
        <v>0</v>
      </c>
      <c r="AP1263">
        <v>325</v>
      </c>
      <c r="AQ1263">
        <v>3462</v>
      </c>
      <c r="AR1263">
        <v>2569</v>
      </c>
      <c r="AS1263">
        <v>51319</v>
      </c>
      <c r="AT1263">
        <v>0</v>
      </c>
      <c r="AU1263">
        <v>0</v>
      </c>
      <c r="AV1263">
        <v>0</v>
      </c>
      <c r="AW1263">
        <v>186</v>
      </c>
      <c r="AX1263">
        <v>4</v>
      </c>
      <c r="AY1263">
        <v>20749</v>
      </c>
      <c r="AZ1263">
        <v>4197</v>
      </c>
      <c r="BA1263">
        <v>0</v>
      </c>
      <c r="BB1263">
        <v>0</v>
      </c>
      <c r="BP1263">
        <f>IFERROR(VLOOKUP(C1263,'[2]Øyer per selskap'!$A$2:$D$43,4,FALSE),0)</f>
        <v>0</v>
      </c>
      <c r="BQ1263">
        <f>IFERROR(VLOOKUP(C1263,'[1]Pivot 28112017 - VIR 2018'!$D$4:$E$117,2,FALSE),0)</f>
        <v>39.685999999999993</v>
      </c>
      <c r="BR1263">
        <v>247.85</v>
      </c>
    </row>
    <row r="1264" spans="1:70" x14ac:dyDescent="0.25">
      <c r="A1264" t="s">
        <v>723</v>
      </c>
      <c r="B1264" t="s">
        <v>83</v>
      </c>
      <c r="C1264">
        <v>955996836</v>
      </c>
      <c r="D1264" t="s">
        <v>84</v>
      </c>
      <c r="E1264">
        <v>2009</v>
      </c>
      <c r="F1264">
        <v>0</v>
      </c>
      <c r="G1264">
        <v>0</v>
      </c>
      <c r="H1264">
        <v>0</v>
      </c>
      <c r="I1264">
        <v>10827</v>
      </c>
      <c r="J1264">
        <v>0</v>
      </c>
      <c r="K1264">
        <v>2881</v>
      </c>
      <c r="L1264">
        <v>16868</v>
      </c>
      <c r="M1264">
        <v>20665</v>
      </c>
      <c r="N1264">
        <v>0</v>
      </c>
      <c r="O1264">
        <v>0</v>
      </c>
      <c r="P1264">
        <v>0</v>
      </c>
      <c r="Q1264">
        <v>0</v>
      </c>
      <c r="R1264">
        <v>1366</v>
      </c>
      <c r="S1264">
        <v>160</v>
      </c>
      <c r="T1264">
        <v>0</v>
      </c>
      <c r="U1264">
        <v>0</v>
      </c>
      <c r="V1264">
        <v>19067</v>
      </c>
      <c r="W1264">
        <v>2230</v>
      </c>
      <c r="X1264">
        <v>3029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12755</v>
      </c>
      <c r="AF1264">
        <v>164363</v>
      </c>
      <c r="AG1264">
        <v>46730</v>
      </c>
      <c r="AH1264">
        <v>0</v>
      </c>
      <c r="AI1264">
        <v>901</v>
      </c>
      <c r="AJ1264">
        <v>822</v>
      </c>
      <c r="AK1264">
        <v>1025</v>
      </c>
      <c r="AL1264">
        <v>6939</v>
      </c>
      <c r="AM1264">
        <v>33</v>
      </c>
      <c r="AN1264">
        <v>0</v>
      </c>
      <c r="AO1264">
        <v>0</v>
      </c>
      <c r="AP1264">
        <v>325</v>
      </c>
      <c r="AQ1264">
        <v>3137</v>
      </c>
      <c r="AR1264">
        <v>2750</v>
      </c>
      <c r="AS1264">
        <v>53968</v>
      </c>
      <c r="AT1264">
        <v>0</v>
      </c>
      <c r="AU1264">
        <v>0</v>
      </c>
      <c r="AV1264">
        <v>0</v>
      </c>
      <c r="AW1264">
        <v>199</v>
      </c>
      <c r="AX1264">
        <v>4</v>
      </c>
      <c r="AY1264">
        <v>21735</v>
      </c>
      <c r="AZ1264">
        <v>4083</v>
      </c>
      <c r="BA1264">
        <v>0</v>
      </c>
      <c r="BB1264">
        <v>0</v>
      </c>
      <c r="BP1264">
        <f>IFERROR(VLOOKUP(C1264,'[2]Øyer per selskap'!$A$2:$D$43,4,FALSE),0)</f>
        <v>0</v>
      </c>
      <c r="BQ1264">
        <f>IFERROR(VLOOKUP(C1264,'[1]Pivot 28112017 - VIR 2018'!$D$4:$E$117,2,FALSE),0)</f>
        <v>39.685999999999993</v>
      </c>
      <c r="BR1264">
        <v>247.85</v>
      </c>
    </row>
    <row r="1265" spans="1:70" x14ac:dyDescent="0.25">
      <c r="A1265" t="s">
        <v>724</v>
      </c>
      <c r="B1265" t="s">
        <v>83</v>
      </c>
      <c r="C1265">
        <v>955996836</v>
      </c>
      <c r="D1265" t="s">
        <v>84</v>
      </c>
      <c r="E1265">
        <v>2010</v>
      </c>
      <c r="F1265">
        <v>0</v>
      </c>
      <c r="G1265">
        <v>0</v>
      </c>
      <c r="H1265">
        <v>0</v>
      </c>
      <c r="I1265">
        <v>11349</v>
      </c>
      <c r="J1265">
        <v>0</v>
      </c>
      <c r="K1265">
        <v>3000</v>
      </c>
      <c r="L1265">
        <v>11430</v>
      </c>
      <c r="M1265">
        <v>23895</v>
      </c>
      <c r="N1265">
        <v>0</v>
      </c>
      <c r="O1265">
        <v>0</v>
      </c>
      <c r="P1265">
        <v>0</v>
      </c>
      <c r="Q1265">
        <v>0</v>
      </c>
      <c r="R1265">
        <v>1569</v>
      </c>
      <c r="S1265">
        <v>172</v>
      </c>
      <c r="T1265">
        <v>0</v>
      </c>
      <c r="U1265">
        <v>0</v>
      </c>
      <c r="V1265">
        <v>21068</v>
      </c>
      <c r="W1265">
        <v>2305</v>
      </c>
      <c r="X1265">
        <v>5740</v>
      </c>
      <c r="Y1265">
        <v>0</v>
      </c>
      <c r="Z1265">
        <v>0</v>
      </c>
      <c r="AA1265">
        <v>9372.7199999999993</v>
      </c>
      <c r="AB1265">
        <v>21.4</v>
      </c>
      <c r="AC1265">
        <v>0</v>
      </c>
      <c r="AD1265">
        <v>6757.27</v>
      </c>
      <c r="AE1265">
        <v>12995</v>
      </c>
      <c r="AF1265">
        <v>170649</v>
      </c>
      <c r="AG1265">
        <v>44627</v>
      </c>
      <c r="AH1265">
        <v>0</v>
      </c>
      <c r="AI1265">
        <v>906</v>
      </c>
      <c r="AJ1265">
        <v>821</v>
      </c>
      <c r="AK1265">
        <v>1031</v>
      </c>
      <c r="AL1265">
        <v>3294</v>
      </c>
      <c r="AM1265">
        <v>2393</v>
      </c>
      <c r="AN1265">
        <v>0</v>
      </c>
      <c r="AO1265">
        <v>0</v>
      </c>
      <c r="AP1265">
        <v>325</v>
      </c>
      <c r="AQ1265">
        <v>2812</v>
      </c>
      <c r="AR1265">
        <v>2932</v>
      </c>
      <c r="AS1265">
        <v>57590</v>
      </c>
      <c r="AT1265">
        <v>0</v>
      </c>
      <c r="AU1265">
        <v>0</v>
      </c>
      <c r="AV1265">
        <v>0</v>
      </c>
      <c r="AW1265">
        <v>206</v>
      </c>
      <c r="AX1265">
        <v>4</v>
      </c>
      <c r="AY1265">
        <v>24996</v>
      </c>
      <c r="AZ1265">
        <v>4744</v>
      </c>
      <c r="BA1265">
        <v>0</v>
      </c>
      <c r="BB1265">
        <v>0</v>
      </c>
      <c r="BP1265">
        <f>IFERROR(VLOOKUP(C1265,'[2]Øyer per selskap'!$A$2:$D$43,4,FALSE),0)</f>
        <v>0</v>
      </c>
      <c r="BQ1265">
        <f>IFERROR(VLOOKUP(C1265,'[1]Pivot 28112017 - VIR 2018'!$D$4:$E$117,2,FALSE),0)</f>
        <v>39.685999999999993</v>
      </c>
      <c r="BR1265">
        <v>247.85</v>
      </c>
    </row>
    <row r="1266" spans="1:70" x14ac:dyDescent="0.25">
      <c r="A1266" t="s">
        <v>725</v>
      </c>
      <c r="B1266" t="s">
        <v>83</v>
      </c>
      <c r="C1266">
        <v>955996836</v>
      </c>
      <c r="D1266" t="s">
        <v>84</v>
      </c>
      <c r="E1266">
        <v>2011</v>
      </c>
      <c r="F1266">
        <v>0</v>
      </c>
      <c r="G1266">
        <v>0</v>
      </c>
      <c r="H1266">
        <v>0</v>
      </c>
      <c r="I1266">
        <v>12740</v>
      </c>
      <c r="J1266">
        <v>0</v>
      </c>
      <c r="K1266">
        <v>3320</v>
      </c>
      <c r="L1266">
        <v>14606</v>
      </c>
      <c r="M1266">
        <v>14892</v>
      </c>
      <c r="N1266">
        <v>0</v>
      </c>
      <c r="O1266">
        <v>0</v>
      </c>
      <c r="P1266">
        <v>0</v>
      </c>
      <c r="Q1266">
        <v>0</v>
      </c>
      <c r="R1266">
        <v>1758</v>
      </c>
      <c r="S1266">
        <v>273</v>
      </c>
      <c r="T1266">
        <v>164</v>
      </c>
      <c r="U1266">
        <v>0</v>
      </c>
      <c r="V1266">
        <v>22618</v>
      </c>
      <c r="W1266">
        <v>3537</v>
      </c>
      <c r="X1266">
        <v>3826</v>
      </c>
      <c r="Y1266">
        <v>0</v>
      </c>
      <c r="Z1266">
        <v>0</v>
      </c>
      <c r="AA1266">
        <v>9512.44</v>
      </c>
      <c r="AB1266">
        <v>21.4</v>
      </c>
      <c r="AC1266">
        <v>0</v>
      </c>
      <c r="AD1266">
        <v>6757.27</v>
      </c>
      <c r="AE1266">
        <v>13130</v>
      </c>
      <c r="AF1266">
        <v>187622</v>
      </c>
      <c r="AG1266">
        <v>54755</v>
      </c>
      <c r="AH1266">
        <v>0</v>
      </c>
      <c r="AI1266">
        <v>912</v>
      </c>
      <c r="AJ1266">
        <v>816</v>
      </c>
      <c r="AK1266">
        <v>1046</v>
      </c>
      <c r="AL1266">
        <v>10380</v>
      </c>
      <c r="AM1266">
        <v>3527</v>
      </c>
      <c r="AN1266">
        <v>0</v>
      </c>
      <c r="AO1266">
        <v>0</v>
      </c>
      <c r="AP1266">
        <v>325</v>
      </c>
      <c r="AQ1266">
        <v>2487</v>
      </c>
      <c r="AR1266">
        <v>3027</v>
      </c>
      <c r="AS1266">
        <v>58178</v>
      </c>
      <c r="AT1266">
        <v>0</v>
      </c>
      <c r="AU1266">
        <v>0</v>
      </c>
      <c r="AV1266">
        <v>0</v>
      </c>
      <c r="AW1266">
        <v>226</v>
      </c>
      <c r="AX1266">
        <v>4</v>
      </c>
      <c r="AY1266">
        <v>30302</v>
      </c>
      <c r="AZ1266">
        <v>3959</v>
      </c>
      <c r="BA1266">
        <v>0</v>
      </c>
      <c r="BB1266">
        <v>0</v>
      </c>
      <c r="BP1266">
        <f>IFERROR(VLOOKUP(C1266,'[2]Øyer per selskap'!$A$2:$D$43,4,FALSE),0)</f>
        <v>0</v>
      </c>
      <c r="BQ1266">
        <f>IFERROR(VLOOKUP(C1266,'[1]Pivot 28112017 - VIR 2018'!$D$4:$E$117,2,FALSE),0)</f>
        <v>39.685999999999993</v>
      </c>
      <c r="BR1266">
        <v>247.85</v>
      </c>
    </row>
    <row r="1267" spans="1:70" x14ac:dyDescent="0.25">
      <c r="A1267" t="s">
        <v>726</v>
      </c>
      <c r="B1267" t="s">
        <v>83</v>
      </c>
      <c r="C1267">
        <v>955996836</v>
      </c>
      <c r="D1267" t="s">
        <v>84</v>
      </c>
      <c r="E1267">
        <v>2012</v>
      </c>
      <c r="F1267">
        <v>0</v>
      </c>
      <c r="G1267">
        <v>0</v>
      </c>
      <c r="H1267">
        <v>0</v>
      </c>
      <c r="I1267">
        <v>13045</v>
      </c>
      <c r="J1267">
        <v>0</v>
      </c>
      <c r="K1267">
        <v>3395</v>
      </c>
      <c r="L1267">
        <v>12980</v>
      </c>
      <c r="M1267">
        <v>23198</v>
      </c>
      <c r="N1267">
        <v>0</v>
      </c>
      <c r="O1267">
        <v>0</v>
      </c>
      <c r="P1267">
        <v>0</v>
      </c>
      <c r="Q1267">
        <v>0</v>
      </c>
      <c r="R1267">
        <v>1869</v>
      </c>
      <c r="S1267">
        <v>279</v>
      </c>
      <c r="T1267">
        <v>697</v>
      </c>
      <c r="U1267">
        <v>0</v>
      </c>
      <c r="V1267">
        <v>23651</v>
      </c>
      <c r="W1267">
        <v>3558</v>
      </c>
      <c r="X1267">
        <v>6117</v>
      </c>
      <c r="Y1267">
        <v>0</v>
      </c>
      <c r="Z1267">
        <v>0</v>
      </c>
      <c r="AA1267">
        <v>9597.85</v>
      </c>
      <c r="AB1267">
        <v>70.290000000000006</v>
      </c>
      <c r="AC1267">
        <v>0</v>
      </c>
      <c r="AD1267">
        <v>6878.4</v>
      </c>
      <c r="AE1267">
        <v>13352</v>
      </c>
      <c r="AF1267">
        <v>192700</v>
      </c>
      <c r="AG1267">
        <v>61813</v>
      </c>
      <c r="AH1267">
        <v>0</v>
      </c>
      <c r="AI1267">
        <v>906</v>
      </c>
      <c r="AJ1267">
        <v>812</v>
      </c>
      <c r="AK1267">
        <v>1038</v>
      </c>
      <c r="AL1267">
        <v>4453</v>
      </c>
      <c r="AM1267">
        <v>267</v>
      </c>
      <c r="AN1267">
        <v>0</v>
      </c>
      <c r="AO1267">
        <v>0</v>
      </c>
      <c r="AP1267">
        <v>325</v>
      </c>
      <c r="AQ1267">
        <v>2162</v>
      </c>
      <c r="AR1267">
        <v>3143</v>
      </c>
      <c r="AS1267">
        <v>59489</v>
      </c>
      <c r="AT1267">
        <v>0</v>
      </c>
      <c r="AU1267">
        <v>0</v>
      </c>
      <c r="AV1267">
        <v>0</v>
      </c>
      <c r="AW1267">
        <v>222</v>
      </c>
      <c r="AX1267">
        <v>4</v>
      </c>
      <c r="AY1267">
        <v>27813</v>
      </c>
      <c r="AZ1267">
        <v>6053</v>
      </c>
      <c r="BA1267">
        <v>0</v>
      </c>
      <c r="BB1267">
        <v>0</v>
      </c>
      <c r="BP1267">
        <f>IFERROR(VLOOKUP(C1267,'[2]Øyer per selskap'!$A$2:$D$43,4,FALSE),0)</f>
        <v>0</v>
      </c>
      <c r="BQ1267">
        <f>IFERROR(VLOOKUP(C1267,'[1]Pivot 28112017 - VIR 2018'!$D$4:$E$117,2,FALSE),0)</f>
        <v>39.685999999999993</v>
      </c>
      <c r="BR1267">
        <v>247.85</v>
      </c>
    </row>
    <row r="1268" spans="1:70" x14ac:dyDescent="0.25">
      <c r="A1268" t="s">
        <v>727</v>
      </c>
      <c r="B1268" t="s">
        <v>83</v>
      </c>
      <c r="C1268">
        <v>955996836</v>
      </c>
      <c r="D1268" t="s">
        <v>84</v>
      </c>
      <c r="E1268">
        <v>2013</v>
      </c>
      <c r="F1268">
        <v>0</v>
      </c>
      <c r="G1268">
        <v>0</v>
      </c>
      <c r="H1268">
        <v>0</v>
      </c>
      <c r="I1268">
        <v>13142</v>
      </c>
      <c r="J1268">
        <v>0</v>
      </c>
      <c r="K1268">
        <v>4075</v>
      </c>
      <c r="L1268">
        <v>15399</v>
      </c>
      <c r="M1268">
        <v>20771</v>
      </c>
      <c r="N1268">
        <v>0</v>
      </c>
      <c r="O1268">
        <v>0</v>
      </c>
      <c r="P1268">
        <v>0</v>
      </c>
      <c r="Q1268">
        <v>0</v>
      </c>
      <c r="R1268">
        <v>1702</v>
      </c>
      <c r="S1268">
        <v>374</v>
      </c>
      <c r="T1268">
        <v>156</v>
      </c>
      <c r="U1268">
        <v>0</v>
      </c>
      <c r="V1268">
        <v>23913</v>
      </c>
      <c r="W1268">
        <v>5301</v>
      </c>
      <c r="X1268">
        <v>8798</v>
      </c>
      <c r="Y1268">
        <v>0</v>
      </c>
      <c r="Z1268">
        <v>0</v>
      </c>
      <c r="AA1268">
        <v>9597.85</v>
      </c>
      <c r="AB1268">
        <v>70.290000000000006</v>
      </c>
      <c r="AC1268">
        <v>0</v>
      </c>
      <c r="AD1268">
        <v>6878.4</v>
      </c>
      <c r="AE1268">
        <v>13557</v>
      </c>
      <c r="AF1268">
        <v>216788</v>
      </c>
      <c r="AG1268">
        <v>63057</v>
      </c>
      <c r="AH1268">
        <v>0</v>
      </c>
      <c r="AI1268">
        <v>901</v>
      </c>
      <c r="AJ1268">
        <v>817</v>
      </c>
      <c r="AK1268">
        <v>1060</v>
      </c>
      <c r="AL1268">
        <v>6167</v>
      </c>
      <c r="AM1268">
        <v>3194</v>
      </c>
      <c r="AN1268">
        <v>0</v>
      </c>
      <c r="AO1268">
        <v>0</v>
      </c>
      <c r="AP1268">
        <v>325</v>
      </c>
      <c r="AQ1268">
        <v>1837</v>
      </c>
      <c r="AR1268">
        <v>3192</v>
      </c>
      <c r="AS1268">
        <v>59028</v>
      </c>
      <c r="AT1268">
        <v>0</v>
      </c>
      <c r="AU1268">
        <v>0</v>
      </c>
      <c r="AV1268">
        <v>0</v>
      </c>
      <c r="AW1268">
        <v>239</v>
      </c>
      <c r="AX1268">
        <v>4</v>
      </c>
      <c r="AY1268">
        <v>25889</v>
      </c>
      <c r="AZ1268">
        <v>3674</v>
      </c>
      <c r="BA1268">
        <v>0</v>
      </c>
      <c r="BB1268">
        <v>0</v>
      </c>
      <c r="BC1268" s="1">
        <v>14.58292512246326</v>
      </c>
      <c r="BD1268" s="1">
        <v>0.2773501282948449</v>
      </c>
      <c r="BE1268" s="1">
        <v>4287</v>
      </c>
      <c r="BF1268" s="1">
        <v>33786</v>
      </c>
      <c r="BG1268" s="1">
        <v>0.22464926300834664</v>
      </c>
      <c r="BH1268" s="1">
        <v>1.0300124311845143E-2</v>
      </c>
      <c r="BI1268" s="1">
        <v>12.257059136920619</v>
      </c>
      <c r="BJ1268" s="1">
        <v>23.148227076303794</v>
      </c>
      <c r="BK1268" s="1">
        <v>85381.929319836621</v>
      </c>
      <c r="BL1268" s="1">
        <v>58.982537145563249</v>
      </c>
      <c r="BM1268" s="1">
        <v>51.288314686556561</v>
      </c>
      <c r="BN1268" s="1">
        <v>349.44147575919015</v>
      </c>
      <c r="BO1268" s="1">
        <v>3.5954304184087689</v>
      </c>
      <c r="BP1268">
        <f>IFERROR(VLOOKUP(C1268,'[2]Øyer per selskap'!$A$2:$D$43,4,FALSE),0)</f>
        <v>0</v>
      </c>
      <c r="BQ1268">
        <f>IFERROR(VLOOKUP(C1268,'[1]Pivot 28112017 - VIR 2018'!$D$4:$E$117,2,FALSE),0)</f>
        <v>39.685999999999993</v>
      </c>
      <c r="BR1268">
        <v>247.85</v>
      </c>
    </row>
    <row r="1269" spans="1:70" x14ac:dyDescent="0.25">
      <c r="A1269" t="s">
        <v>728</v>
      </c>
      <c r="B1269" t="s">
        <v>83</v>
      </c>
      <c r="C1269">
        <v>955996836</v>
      </c>
      <c r="D1269" t="s">
        <v>84</v>
      </c>
      <c r="E1269">
        <v>2014</v>
      </c>
      <c r="F1269">
        <v>0</v>
      </c>
      <c r="G1269">
        <v>0</v>
      </c>
      <c r="H1269">
        <v>0</v>
      </c>
      <c r="I1269">
        <v>14721</v>
      </c>
      <c r="J1269">
        <v>0</v>
      </c>
      <c r="K1269">
        <v>3991</v>
      </c>
      <c r="L1269">
        <v>21068</v>
      </c>
      <c r="M1269">
        <v>14055</v>
      </c>
      <c r="N1269">
        <v>0</v>
      </c>
      <c r="O1269">
        <v>0</v>
      </c>
      <c r="P1269">
        <v>0</v>
      </c>
      <c r="Q1269">
        <v>0</v>
      </c>
      <c r="R1269">
        <v>2001</v>
      </c>
      <c r="S1269">
        <v>321</v>
      </c>
      <c r="T1269">
        <v>461</v>
      </c>
      <c r="U1269">
        <v>0</v>
      </c>
      <c r="V1269">
        <v>29325</v>
      </c>
      <c r="W1269">
        <v>4690</v>
      </c>
      <c r="X1269">
        <v>10629</v>
      </c>
      <c r="Y1269">
        <v>0</v>
      </c>
      <c r="Z1269">
        <v>0</v>
      </c>
      <c r="AA1269">
        <v>9597.85</v>
      </c>
      <c r="AB1269">
        <v>70.290000000000006</v>
      </c>
      <c r="AC1269">
        <v>0</v>
      </c>
      <c r="AD1269">
        <v>6779.83</v>
      </c>
      <c r="AE1269">
        <v>13582</v>
      </c>
      <c r="AF1269">
        <v>254620</v>
      </c>
      <c r="AG1269">
        <v>67626</v>
      </c>
      <c r="AH1269">
        <v>0</v>
      </c>
      <c r="AI1269">
        <v>921</v>
      </c>
      <c r="AJ1269">
        <v>825</v>
      </c>
      <c r="AK1269">
        <v>1081</v>
      </c>
      <c r="AL1269">
        <v>7820</v>
      </c>
      <c r="AM1269">
        <v>107</v>
      </c>
      <c r="AN1269">
        <v>0</v>
      </c>
      <c r="AO1269">
        <v>0</v>
      </c>
      <c r="AP1269">
        <v>325</v>
      </c>
      <c r="AQ1269">
        <v>1512</v>
      </c>
      <c r="AR1269">
        <v>3302</v>
      </c>
      <c r="AS1269">
        <v>59928</v>
      </c>
      <c r="AT1269">
        <v>0</v>
      </c>
      <c r="AU1269">
        <v>0</v>
      </c>
      <c r="AV1269">
        <v>0</v>
      </c>
      <c r="AW1269">
        <v>252</v>
      </c>
      <c r="AX1269">
        <v>4</v>
      </c>
      <c r="AY1269">
        <v>24535</v>
      </c>
      <c r="AZ1269">
        <v>3595</v>
      </c>
      <c r="BA1269">
        <v>0</v>
      </c>
      <c r="BB1269">
        <v>0</v>
      </c>
      <c r="BC1269" s="1">
        <v>14.58292512246326</v>
      </c>
      <c r="BD1269" s="1">
        <v>0.2773501282948449</v>
      </c>
      <c r="BE1269" s="1">
        <v>4287</v>
      </c>
      <c r="BF1269" s="1">
        <v>33786</v>
      </c>
      <c r="BG1269" s="1">
        <v>0.22464926300834664</v>
      </c>
      <c r="BH1269" s="1">
        <v>1.0300124311845143E-2</v>
      </c>
      <c r="BI1269" s="1">
        <v>12.257059136920619</v>
      </c>
      <c r="BJ1269" s="1">
        <v>23.148227076303794</v>
      </c>
      <c r="BK1269" s="1">
        <v>85381.929319836621</v>
      </c>
      <c r="BL1269" s="1">
        <v>58.982537145563249</v>
      </c>
      <c r="BM1269" s="1">
        <v>51.288314686556561</v>
      </c>
      <c r="BN1269" s="1">
        <v>349.44147575919015</v>
      </c>
      <c r="BO1269" s="1">
        <v>3.5954304184087689</v>
      </c>
      <c r="BP1269">
        <f>IFERROR(VLOOKUP(C1269,'[2]Øyer per selskap'!$A$2:$D$43,4,FALSE),0)</f>
        <v>0</v>
      </c>
      <c r="BQ1269">
        <f>IFERROR(VLOOKUP(C1269,'[1]Pivot 28112017 - VIR 2018'!$D$4:$E$117,2,FALSE),0)</f>
        <v>39.685999999999993</v>
      </c>
      <c r="BR1269">
        <v>247.85</v>
      </c>
    </row>
    <row r="1270" spans="1:70" x14ac:dyDescent="0.25">
      <c r="A1270" t="s">
        <v>82</v>
      </c>
      <c r="B1270" t="s">
        <v>83</v>
      </c>
      <c r="C1270">
        <v>955996836</v>
      </c>
      <c r="D1270" t="s">
        <v>84</v>
      </c>
      <c r="E1270">
        <v>2015</v>
      </c>
      <c r="F1270">
        <v>0</v>
      </c>
      <c r="G1270">
        <v>0</v>
      </c>
      <c r="H1270">
        <v>0</v>
      </c>
      <c r="I1270">
        <v>10885</v>
      </c>
      <c r="J1270">
        <v>0</v>
      </c>
      <c r="K1270">
        <v>2825</v>
      </c>
      <c r="L1270">
        <v>16777</v>
      </c>
      <c r="M1270">
        <v>18090</v>
      </c>
      <c r="N1270">
        <v>0</v>
      </c>
      <c r="O1270">
        <v>0</v>
      </c>
      <c r="P1270">
        <v>0</v>
      </c>
      <c r="Q1270">
        <v>0</v>
      </c>
      <c r="R1270">
        <v>1977</v>
      </c>
      <c r="S1270">
        <v>276</v>
      </c>
      <c r="T1270">
        <v>106</v>
      </c>
      <c r="U1270">
        <v>0</v>
      </c>
      <c r="V1270">
        <v>31024</v>
      </c>
      <c r="W1270">
        <v>4488</v>
      </c>
      <c r="X1270">
        <v>11142</v>
      </c>
      <c r="Y1270">
        <v>0</v>
      </c>
      <c r="Z1270">
        <v>0</v>
      </c>
      <c r="AA1270">
        <v>9592.81</v>
      </c>
      <c r="AB1270">
        <v>70.290000000000006</v>
      </c>
      <c r="AC1270">
        <v>0</v>
      </c>
      <c r="AD1270">
        <v>6779.83</v>
      </c>
      <c r="AE1270">
        <v>13741</v>
      </c>
      <c r="AF1270">
        <v>274345</v>
      </c>
      <c r="AG1270">
        <v>65973</v>
      </c>
      <c r="AH1270">
        <v>0</v>
      </c>
      <c r="AI1270">
        <v>920</v>
      </c>
      <c r="AJ1270">
        <v>820</v>
      </c>
      <c r="AK1270">
        <v>1095</v>
      </c>
      <c r="AL1270">
        <v>7131</v>
      </c>
      <c r="AM1270">
        <v>0</v>
      </c>
      <c r="AN1270">
        <v>0</v>
      </c>
      <c r="AO1270">
        <v>0</v>
      </c>
      <c r="AP1270">
        <v>191</v>
      </c>
      <c r="AQ1270">
        <v>1321</v>
      </c>
      <c r="AR1270">
        <v>2235</v>
      </c>
      <c r="AS1270">
        <v>64055</v>
      </c>
      <c r="AT1270">
        <v>0</v>
      </c>
      <c r="AU1270">
        <v>0</v>
      </c>
      <c r="AV1270">
        <v>0</v>
      </c>
      <c r="AW1270">
        <v>271</v>
      </c>
      <c r="AX1270">
        <v>4</v>
      </c>
      <c r="AY1270">
        <v>26224</v>
      </c>
      <c r="AZ1270">
        <v>3679</v>
      </c>
      <c r="BA1270">
        <v>0</v>
      </c>
      <c r="BB1270">
        <v>0</v>
      </c>
      <c r="BC1270" s="1">
        <v>14.58292512246326</v>
      </c>
      <c r="BD1270" s="1">
        <v>0.2773501282948449</v>
      </c>
      <c r="BE1270" s="1">
        <v>4287</v>
      </c>
      <c r="BF1270" s="1">
        <v>33786</v>
      </c>
      <c r="BG1270" s="1">
        <v>0.22464926300834664</v>
      </c>
      <c r="BH1270" s="1">
        <v>1.0300124311845143E-2</v>
      </c>
      <c r="BI1270" s="1">
        <v>12.257059136920619</v>
      </c>
      <c r="BJ1270" s="1">
        <v>23.148227076303794</v>
      </c>
      <c r="BK1270" s="1">
        <v>85381.929319836621</v>
      </c>
      <c r="BL1270" s="1">
        <v>58.982537145563249</v>
      </c>
      <c r="BM1270" s="1">
        <v>51.288314686556561</v>
      </c>
      <c r="BN1270" s="1">
        <v>349.44147575919015</v>
      </c>
      <c r="BO1270" s="1">
        <v>3.5954304184087689</v>
      </c>
      <c r="BP1270">
        <f>IFERROR(VLOOKUP(C1270,'[2]Øyer per selskap'!$A$2:$D$43,4,FALSE),0)</f>
        <v>0</v>
      </c>
      <c r="BQ1270">
        <f>IFERROR(VLOOKUP(C1270,'[1]Pivot 28112017 - VIR 2018'!$D$4:$E$117,2,FALSE),0)</f>
        <v>39.685999999999993</v>
      </c>
      <c r="BR1270">
        <v>247.85</v>
      </c>
    </row>
    <row r="1271" spans="1:70" x14ac:dyDescent="0.25">
      <c r="A1271" t="s">
        <v>729</v>
      </c>
      <c r="B1271" t="s">
        <v>83</v>
      </c>
      <c r="C1271">
        <v>955996836</v>
      </c>
      <c r="D1271" t="s">
        <v>84</v>
      </c>
      <c r="E1271">
        <v>2016</v>
      </c>
      <c r="F1271">
        <v>0</v>
      </c>
      <c r="G1271">
        <v>0</v>
      </c>
      <c r="H1271">
        <v>0</v>
      </c>
      <c r="I1271">
        <v>11309</v>
      </c>
      <c r="J1271">
        <v>0</v>
      </c>
      <c r="K1271">
        <v>2961</v>
      </c>
      <c r="L1271">
        <v>17963</v>
      </c>
      <c r="M1271">
        <v>18719</v>
      </c>
      <c r="N1271">
        <v>0</v>
      </c>
      <c r="O1271">
        <v>0</v>
      </c>
      <c r="P1271">
        <v>0</v>
      </c>
      <c r="Q1271">
        <v>0</v>
      </c>
      <c r="R1271">
        <v>2454</v>
      </c>
      <c r="S1271">
        <v>330</v>
      </c>
      <c r="T1271">
        <v>547</v>
      </c>
      <c r="U1271">
        <v>0</v>
      </c>
      <c r="V1271">
        <v>30943</v>
      </c>
      <c r="W1271">
        <v>4256</v>
      </c>
      <c r="X1271">
        <v>8216</v>
      </c>
      <c r="Y1271">
        <v>0</v>
      </c>
      <c r="Z1271">
        <v>0</v>
      </c>
      <c r="AA1271">
        <v>9592.81</v>
      </c>
      <c r="AB1271">
        <v>70.290000000000006</v>
      </c>
      <c r="AC1271">
        <v>0</v>
      </c>
      <c r="AD1271">
        <v>6779.83</v>
      </c>
      <c r="AE1271">
        <v>13807</v>
      </c>
      <c r="AF1271">
        <v>299344</v>
      </c>
      <c r="AG1271">
        <v>64789</v>
      </c>
      <c r="AH1271">
        <v>0</v>
      </c>
      <c r="AI1271">
        <v>930</v>
      </c>
      <c r="AJ1271">
        <v>788</v>
      </c>
      <c r="AK1271">
        <v>1089</v>
      </c>
      <c r="AL1271">
        <v>4237</v>
      </c>
      <c r="AM1271">
        <v>1072</v>
      </c>
      <c r="AN1271">
        <v>0</v>
      </c>
      <c r="AO1271">
        <v>0</v>
      </c>
      <c r="AP1271">
        <v>198</v>
      </c>
      <c r="AQ1271">
        <v>1491</v>
      </c>
      <c r="AR1271">
        <v>2575</v>
      </c>
      <c r="AS1271">
        <v>78156</v>
      </c>
      <c r="AT1271">
        <v>0</v>
      </c>
      <c r="AU1271">
        <v>0</v>
      </c>
      <c r="AV1271">
        <v>0</v>
      </c>
      <c r="AW1271">
        <v>297</v>
      </c>
      <c r="AX1271">
        <v>4</v>
      </c>
      <c r="AY1271">
        <v>20541</v>
      </c>
      <c r="AZ1271">
        <v>2536</v>
      </c>
      <c r="BA1271">
        <v>0</v>
      </c>
      <c r="BB1271">
        <v>0</v>
      </c>
      <c r="BC1271" s="1">
        <v>14.58292512246326</v>
      </c>
      <c r="BD1271" s="1">
        <v>0.2773501282948449</v>
      </c>
      <c r="BE1271" s="1">
        <v>4287</v>
      </c>
      <c r="BF1271" s="1">
        <v>33786</v>
      </c>
      <c r="BG1271" s="1">
        <v>0.22464926300834664</v>
      </c>
      <c r="BH1271" s="1">
        <v>1.0300124311845143E-2</v>
      </c>
      <c r="BI1271" s="1">
        <v>12.257059136920619</v>
      </c>
      <c r="BJ1271" s="1">
        <v>23.148227076303794</v>
      </c>
      <c r="BK1271" s="1">
        <v>85381.929319836621</v>
      </c>
      <c r="BL1271" s="1">
        <v>58.982537145563249</v>
      </c>
      <c r="BM1271" s="1">
        <v>51.288314686556561</v>
      </c>
      <c r="BN1271" s="1">
        <v>349.44147575919015</v>
      </c>
      <c r="BO1271" s="1">
        <v>3.5954304184087689</v>
      </c>
      <c r="BP1271">
        <f>IFERROR(VLOOKUP(C1271,'[2]Øyer per selskap'!$A$2:$D$43,4,FALSE),0)</f>
        <v>0</v>
      </c>
      <c r="BQ1271">
        <f>IFERROR(VLOOKUP(C1271,'[1]Pivot 28112017 - VIR 2018'!$D$4:$E$117,2,FALSE),0)</f>
        <v>39.685999999999993</v>
      </c>
      <c r="BR1271">
        <v>247.85</v>
      </c>
    </row>
    <row r="1272" spans="1:70" x14ac:dyDescent="0.25">
      <c r="A1272" t="s">
        <v>549</v>
      </c>
      <c r="B1272" t="s">
        <v>550</v>
      </c>
      <c r="C1272">
        <v>944001751</v>
      </c>
      <c r="D1272" t="s">
        <v>551</v>
      </c>
      <c r="E1272">
        <v>2007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63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572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159</v>
      </c>
      <c r="BA1272">
        <v>0</v>
      </c>
      <c r="BB1272">
        <v>0</v>
      </c>
      <c r="BC1272" s="1">
        <v>7.6976744186046515</v>
      </c>
      <c r="BD1272" s="1">
        <v>4.6511627906976744E-2</v>
      </c>
      <c r="BE1272" s="1">
        <v>43</v>
      </c>
      <c r="BF1272" s="1">
        <v>0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0</v>
      </c>
      <c r="BP1272">
        <f>IFERROR(VLOOKUP(C1272,'[2]Øyer per selskap'!$A$2:$D$43,4,FALSE),0)</f>
        <v>0</v>
      </c>
      <c r="BQ1272">
        <f>IFERROR(VLOOKUP(C1272,'[1]Pivot 28112017 - VIR 2018'!$D$4:$E$117,2,FALSE),0)</f>
        <v>0</v>
      </c>
      <c r="BR1272">
        <v>259.7</v>
      </c>
    </row>
    <row r="1273" spans="1:70" x14ac:dyDescent="0.25">
      <c r="A1273" t="s">
        <v>552</v>
      </c>
      <c r="B1273" t="s">
        <v>550</v>
      </c>
      <c r="C1273">
        <v>944001751</v>
      </c>
      <c r="D1273" t="s">
        <v>551</v>
      </c>
      <c r="E1273">
        <v>2008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76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496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447</v>
      </c>
      <c r="BA1273">
        <v>0</v>
      </c>
      <c r="BB1273">
        <v>0</v>
      </c>
      <c r="BP1273">
        <f>IFERROR(VLOOKUP(C1273,'[2]Øyer per selskap'!$A$2:$D$43,4,FALSE),0)</f>
        <v>0</v>
      </c>
      <c r="BQ1273">
        <f>IFERROR(VLOOKUP(C1273,'[1]Pivot 28112017 - VIR 2018'!$D$4:$E$117,2,FALSE),0)</f>
        <v>0</v>
      </c>
      <c r="BR1273">
        <v>259.7</v>
      </c>
    </row>
    <row r="1274" spans="1:70" x14ac:dyDescent="0.25">
      <c r="A1274" t="s">
        <v>553</v>
      </c>
      <c r="B1274" t="s">
        <v>550</v>
      </c>
      <c r="C1274">
        <v>944001751</v>
      </c>
      <c r="D1274" t="s">
        <v>551</v>
      </c>
      <c r="E1274">
        <v>2009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75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421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344</v>
      </c>
      <c r="BA1274">
        <v>0</v>
      </c>
      <c r="BB1274">
        <v>0</v>
      </c>
      <c r="BP1274">
        <f>IFERROR(VLOOKUP(C1274,'[2]Øyer per selskap'!$A$2:$D$43,4,FALSE),0)</f>
        <v>0</v>
      </c>
      <c r="BQ1274">
        <f>IFERROR(VLOOKUP(C1274,'[1]Pivot 28112017 - VIR 2018'!$D$4:$E$117,2,FALSE),0)</f>
        <v>0</v>
      </c>
      <c r="BR1274">
        <v>259.7</v>
      </c>
    </row>
    <row r="1275" spans="1:70" x14ac:dyDescent="0.25">
      <c r="A1275" t="s">
        <v>554</v>
      </c>
      <c r="B1275" t="s">
        <v>550</v>
      </c>
      <c r="C1275">
        <v>944001751</v>
      </c>
      <c r="D1275" t="s">
        <v>551</v>
      </c>
      <c r="E1275">
        <v>2010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75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253.83</v>
      </c>
      <c r="AE1275">
        <v>0</v>
      </c>
      <c r="AF1275">
        <v>0</v>
      </c>
      <c r="AG1275">
        <v>344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336</v>
      </c>
      <c r="BA1275">
        <v>0</v>
      </c>
      <c r="BB1275">
        <v>0</v>
      </c>
      <c r="BP1275">
        <f>IFERROR(VLOOKUP(C1275,'[2]Øyer per selskap'!$A$2:$D$43,4,FALSE),0)</f>
        <v>0</v>
      </c>
      <c r="BQ1275">
        <f>IFERROR(VLOOKUP(C1275,'[1]Pivot 28112017 - VIR 2018'!$D$4:$E$117,2,FALSE),0)</f>
        <v>0</v>
      </c>
      <c r="BR1275">
        <v>259.7</v>
      </c>
    </row>
    <row r="1276" spans="1:70" x14ac:dyDescent="0.25">
      <c r="A1276" t="s">
        <v>555</v>
      </c>
      <c r="B1276" t="s">
        <v>550</v>
      </c>
      <c r="C1276">
        <v>944001751</v>
      </c>
      <c r="D1276" t="s">
        <v>551</v>
      </c>
      <c r="E1276">
        <v>2011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73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253.83</v>
      </c>
      <c r="AE1276">
        <v>0</v>
      </c>
      <c r="AF1276">
        <v>0</v>
      </c>
      <c r="AG1276">
        <v>273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417</v>
      </c>
      <c r="BA1276">
        <v>0</v>
      </c>
      <c r="BB1276">
        <v>0</v>
      </c>
      <c r="BP1276">
        <f>IFERROR(VLOOKUP(C1276,'[2]Øyer per selskap'!$A$2:$D$43,4,FALSE),0)</f>
        <v>0</v>
      </c>
      <c r="BQ1276">
        <f>IFERROR(VLOOKUP(C1276,'[1]Pivot 28112017 - VIR 2018'!$D$4:$E$117,2,FALSE),0)</f>
        <v>0</v>
      </c>
      <c r="BR1276">
        <v>259.7</v>
      </c>
    </row>
    <row r="1277" spans="1:70" x14ac:dyDescent="0.25">
      <c r="A1277" t="s">
        <v>556</v>
      </c>
      <c r="B1277" t="s">
        <v>550</v>
      </c>
      <c r="C1277">
        <v>944001751</v>
      </c>
      <c r="D1277" t="s">
        <v>551</v>
      </c>
      <c r="E1277">
        <v>2012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66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253.83</v>
      </c>
      <c r="AE1277">
        <v>0</v>
      </c>
      <c r="AF1277">
        <v>0</v>
      </c>
      <c r="AG1277">
        <v>445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486</v>
      </c>
      <c r="BA1277">
        <v>0</v>
      </c>
      <c r="BB1277">
        <v>0</v>
      </c>
      <c r="BP1277">
        <f>IFERROR(VLOOKUP(C1277,'[2]Øyer per selskap'!$A$2:$D$43,4,FALSE),0)</f>
        <v>0</v>
      </c>
      <c r="BQ1277">
        <f>IFERROR(VLOOKUP(C1277,'[1]Pivot 28112017 - VIR 2018'!$D$4:$E$117,2,FALSE),0)</f>
        <v>0</v>
      </c>
      <c r="BR1277">
        <v>259.7</v>
      </c>
    </row>
    <row r="1278" spans="1:70" x14ac:dyDescent="0.25">
      <c r="A1278" t="s">
        <v>557</v>
      </c>
      <c r="B1278" t="s">
        <v>550</v>
      </c>
      <c r="C1278">
        <v>944001751</v>
      </c>
      <c r="D1278" t="s">
        <v>551</v>
      </c>
      <c r="E1278">
        <v>2013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74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253.83</v>
      </c>
      <c r="AE1278">
        <v>0</v>
      </c>
      <c r="AF1278">
        <v>0</v>
      </c>
      <c r="AG1278">
        <v>1105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547</v>
      </c>
      <c r="BA1278">
        <v>0</v>
      </c>
      <c r="BB1278">
        <v>0</v>
      </c>
      <c r="BC1278" s="1">
        <v>7.6976744186046515</v>
      </c>
      <c r="BD1278" s="1">
        <v>4.6511627906976744E-2</v>
      </c>
      <c r="BE1278" s="1">
        <v>43</v>
      </c>
      <c r="BF1278" s="1">
        <v>0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0</v>
      </c>
      <c r="BM1278" s="1">
        <v>0</v>
      </c>
      <c r="BN1278" s="1">
        <v>0</v>
      </c>
      <c r="BO1278" s="1">
        <v>0</v>
      </c>
      <c r="BP1278">
        <f>IFERROR(VLOOKUP(C1278,'[2]Øyer per selskap'!$A$2:$D$43,4,FALSE),0)</f>
        <v>0</v>
      </c>
      <c r="BQ1278">
        <f>IFERROR(VLOOKUP(C1278,'[1]Pivot 28112017 - VIR 2018'!$D$4:$E$117,2,FALSE),0)</f>
        <v>0</v>
      </c>
      <c r="BR1278">
        <v>259.7</v>
      </c>
    </row>
    <row r="1279" spans="1:70" x14ac:dyDescent="0.25">
      <c r="A1279" t="s">
        <v>558</v>
      </c>
      <c r="B1279" t="s">
        <v>550</v>
      </c>
      <c r="C1279">
        <v>944001751</v>
      </c>
      <c r="D1279" t="s">
        <v>551</v>
      </c>
      <c r="E1279">
        <v>2014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73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253.83</v>
      </c>
      <c r="AE1279">
        <v>0</v>
      </c>
      <c r="AF1279">
        <v>0</v>
      </c>
      <c r="AG1279">
        <v>1031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366</v>
      </c>
      <c r="BA1279">
        <v>0</v>
      </c>
      <c r="BB1279">
        <v>0</v>
      </c>
      <c r="BC1279" s="1">
        <v>7.6976744186046515</v>
      </c>
      <c r="BD1279" s="1">
        <v>4.6511627906976744E-2</v>
      </c>
      <c r="BE1279" s="1">
        <v>43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</v>
      </c>
      <c r="BL1279" s="1">
        <v>0</v>
      </c>
      <c r="BM1279" s="1">
        <v>0</v>
      </c>
      <c r="BN1279" s="1">
        <v>0</v>
      </c>
      <c r="BO1279" s="1">
        <v>0</v>
      </c>
      <c r="BP1279">
        <f>IFERROR(VLOOKUP(C1279,'[2]Øyer per selskap'!$A$2:$D$43,4,FALSE),0)</f>
        <v>0</v>
      </c>
      <c r="BQ1279">
        <f>IFERROR(VLOOKUP(C1279,'[1]Pivot 28112017 - VIR 2018'!$D$4:$E$117,2,FALSE),0)</f>
        <v>0</v>
      </c>
      <c r="BR1279">
        <v>259.7</v>
      </c>
    </row>
    <row r="1280" spans="1:70" x14ac:dyDescent="0.25">
      <c r="A1280" t="s">
        <v>559</v>
      </c>
      <c r="B1280" t="s">
        <v>550</v>
      </c>
      <c r="C1280">
        <v>944001751</v>
      </c>
      <c r="D1280" t="s">
        <v>551</v>
      </c>
      <c r="E1280">
        <v>2015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74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253.83</v>
      </c>
      <c r="AE1280">
        <v>0</v>
      </c>
      <c r="AF1280">
        <v>0</v>
      </c>
      <c r="AG1280">
        <v>972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381</v>
      </c>
      <c r="BA1280">
        <v>0</v>
      </c>
      <c r="BB1280">
        <v>0</v>
      </c>
      <c r="BC1280" s="1">
        <v>7.6976744186046515</v>
      </c>
      <c r="BD1280" s="1">
        <v>4.6511627906976744E-2</v>
      </c>
      <c r="BE1280" s="1">
        <v>43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>
        <f>IFERROR(VLOOKUP(C1280,'[2]Øyer per selskap'!$A$2:$D$43,4,FALSE),0)</f>
        <v>0</v>
      </c>
      <c r="BQ1280">
        <f>IFERROR(VLOOKUP(C1280,'[1]Pivot 28112017 - VIR 2018'!$D$4:$E$117,2,FALSE),0)</f>
        <v>0</v>
      </c>
      <c r="BR1280">
        <v>259.7</v>
      </c>
    </row>
    <row r="1281" spans="1:70" x14ac:dyDescent="0.25">
      <c r="A1281" t="s">
        <v>560</v>
      </c>
      <c r="B1281" t="s">
        <v>550</v>
      </c>
      <c r="C1281">
        <v>944001751</v>
      </c>
      <c r="D1281" t="s">
        <v>551</v>
      </c>
      <c r="E1281">
        <v>2016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 s="1">
        <v>7.6976744186046515</v>
      </c>
      <c r="BD1281" s="1">
        <v>4.6511627906976744E-2</v>
      </c>
      <c r="BE1281" s="1">
        <v>43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>
        <f>IFERROR(VLOOKUP(C1281,'[2]Øyer per selskap'!$A$2:$D$43,4,FALSE),0)</f>
        <v>0</v>
      </c>
      <c r="BQ1281">
        <f>IFERROR(VLOOKUP(C1281,'[1]Pivot 28112017 - VIR 2018'!$D$4:$E$117,2,FALSE),0)</f>
        <v>0</v>
      </c>
      <c r="BR1281">
        <v>259.7</v>
      </c>
    </row>
    <row r="1282" spans="1:70" x14ac:dyDescent="0.25">
      <c r="A1282" t="s">
        <v>239</v>
      </c>
      <c r="B1282" t="s">
        <v>240</v>
      </c>
      <c r="C1282">
        <v>882783022</v>
      </c>
      <c r="D1282" t="s">
        <v>241</v>
      </c>
      <c r="E1282">
        <v>2007</v>
      </c>
      <c r="F1282">
        <v>0</v>
      </c>
      <c r="G1282">
        <v>0</v>
      </c>
      <c r="H1282">
        <v>0</v>
      </c>
      <c r="I1282">
        <v>10596</v>
      </c>
      <c r="J1282">
        <v>0</v>
      </c>
      <c r="K1282">
        <v>0</v>
      </c>
      <c r="L1282">
        <v>0</v>
      </c>
      <c r="M1282">
        <v>19821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16521</v>
      </c>
      <c r="W1282">
        <v>1944</v>
      </c>
      <c r="X1282">
        <v>2690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12202</v>
      </c>
      <c r="AF1282">
        <v>163154</v>
      </c>
      <c r="AG1282">
        <v>0</v>
      </c>
      <c r="AH1282">
        <v>0</v>
      </c>
      <c r="AI1282">
        <v>866</v>
      </c>
      <c r="AJ1282">
        <v>666</v>
      </c>
      <c r="AK1282">
        <v>740</v>
      </c>
      <c r="AL1282">
        <v>1548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977</v>
      </c>
      <c r="AS1282">
        <v>34482</v>
      </c>
      <c r="AT1282">
        <v>0</v>
      </c>
      <c r="AU1282">
        <v>0</v>
      </c>
      <c r="AV1282">
        <v>0</v>
      </c>
      <c r="AW1282">
        <v>73</v>
      </c>
      <c r="AX1282">
        <v>1</v>
      </c>
      <c r="AY1282">
        <v>11818</v>
      </c>
      <c r="AZ1282">
        <v>0</v>
      </c>
      <c r="BA1282">
        <v>0</v>
      </c>
      <c r="BB1282">
        <v>0</v>
      </c>
      <c r="BC1282" s="1">
        <v>0</v>
      </c>
      <c r="BD1282" s="1">
        <v>0</v>
      </c>
      <c r="BE1282" s="1">
        <v>0</v>
      </c>
      <c r="BF1282" s="1">
        <v>27580</v>
      </c>
      <c r="BG1282" s="1">
        <v>0.21356055112400291</v>
      </c>
      <c r="BH1282" s="1">
        <v>1.1566352429296592E-2</v>
      </c>
      <c r="BI1282" s="1">
        <v>8.0495649021029738</v>
      </c>
      <c r="BJ1282" s="1">
        <v>22</v>
      </c>
      <c r="BK1282" s="1">
        <v>179826.82556200144</v>
      </c>
      <c r="BL1282" s="1">
        <v>60.223531544597535</v>
      </c>
      <c r="BM1282" s="1">
        <v>59.207396664249458</v>
      </c>
      <c r="BN1282" s="1">
        <v>315.22589315929423</v>
      </c>
      <c r="BO1282" s="1">
        <v>2.5011111948169935</v>
      </c>
      <c r="BP1282">
        <f>IFERROR(VLOOKUP(C1282,'[2]Øyer per selskap'!$A$2:$D$43,4,FALSE),0)</f>
        <v>0</v>
      </c>
      <c r="BQ1282">
        <f>IFERROR(VLOOKUP(C1282,'[1]Pivot 28112017 - VIR 2018'!$D$4:$E$117,2,FALSE),0)</f>
        <v>13.23</v>
      </c>
      <c r="BR1282">
        <v>259.7</v>
      </c>
    </row>
    <row r="1283" spans="1:70" x14ac:dyDescent="0.25">
      <c r="A1283" t="s">
        <v>242</v>
      </c>
      <c r="B1283" t="s">
        <v>240</v>
      </c>
      <c r="C1283">
        <v>882783022</v>
      </c>
      <c r="D1283" t="s">
        <v>241</v>
      </c>
      <c r="E1283">
        <v>2008</v>
      </c>
      <c r="F1283">
        <v>0</v>
      </c>
      <c r="G1283">
        <v>0</v>
      </c>
      <c r="H1283">
        <v>0</v>
      </c>
      <c r="I1283">
        <v>11044</v>
      </c>
      <c r="J1283">
        <v>0</v>
      </c>
      <c r="K1283">
        <v>0</v>
      </c>
      <c r="L1283">
        <v>0</v>
      </c>
      <c r="M1283">
        <v>20058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17351</v>
      </c>
      <c r="W1283">
        <v>2534</v>
      </c>
      <c r="X1283">
        <v>6114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12350</v>
      </c>
      <c r="AF1283">
        <v>161816</v>
      </c>
      <c r="AG1283">
        <v>0</v>
      </c>
      <c r="AH1283">
        <v>0</v>
      </c>
      <c r="AI1283">
        <v>869</v>
      </c>
      <c r="AJ1283">
        <v>666</v>
      </c>
      <c r="AK1283">
        <v>746</v>
      </c>
      <c r="AL1283">
        <v>1745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1601</v>
      </c>
      <c r="AS1283">
        <v>43381</v>
      </c>
      <c r="AT1283">
        <v>0</v>
      </c>
      <c r="AU1283">
        <v>0</v>
      </c>
      <c r="AV1283">
        <v>0</v>
      </c>
      <c r="AW1283">
        <v>79</v>
      </c>
      <c r="AX1283">
        <v>1</v>
      </c>
      <c r="AY1283">
        <v>15350</v>
      </c>
      <c r="AZ1283">
        <v>0</v>
      </c>
      <c r="BA1283">
        <v>0</v>
      </c>
      <c r="BB1283">
        <v>0</v>
      </c>
      <c r="BP1283">
        <f>IFERROR(VLOOKUP(C1283,'[2]Øyer per selskap'!$A$2:$D$43,4,FALSE),0)</f>
        <v>0</v>
      </c>
      <c r="BQ1283">
        <f>IFERROR(VLOOKUP(C1283,'[1]Pivot 28112017 - VIR 2018'!$D$4:$E$117,2,FALSE),0)</f>
        <v>13.23</v>
      </c>
      <c r="BR1283">
        <v>259.7</v>
      </c>
    </row>
    <row r="1284" spans="1:70" x14ac:dyDescent="0.25">
      <c r="A1284" t="s">
        <v>243</v>
      </c>
      <c r="B1284" t="s">
        <v>240</v>
      </c>
      <c r="C1284">
        <v>882783022</v>
      </c>
      <c r="D1284" t="s">
        <v>241</v>
      </c>
      <c r="E1284">
        <v>2009</v>
      </c>
      <c r="F1284">
        <v>0</v>
      </c>
      <c r="G1284">
        <v>0</v>
      </c>
      <c r="H1284">
        <v>0</v>
      </c>
      <c r="I1284">
        <v>11316</v>
      </c>
      <c r="J1284">
        <v>0</v>
      </c>
      <c r="K1284">
        <v>0</v>
      </c>
      <c r="L1284">
        <v>0</v>
      </c>
      <c r="M1284">
        <v>19435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17855</v>
      </c>
      <c r="W1284">
        <v>2209</v>
      </c>
      <c r="X1284">
        <v>5110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12540</v>
      </c>
      <c r="AF1284">
        <v>165183</v>
      </c>
      <c r="AG1284">
        <v>0</v>
      </c>
      <c r="AH1284">
        <v>0</v>
      </c>
      <c r="AI1284">
        <v>879</v>
      </c>
      <c r="AJ1284">
        <v>648</v>
      </c>
      <c r="AK1284">
        <v>737</v>
      </c>
      <c r="AL1284">
        <v>2479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1710</v>
      </c>
      <c r="AS1284">
        <v>44914</v>
      </c>
      <c r="AT1284">
        <v>0</v>
      </c>
      <c r="AU1284">
        <v>0</v>
      </c>
      <c r="AV1284">
        <v>0</v>
      </c>
      <c r="AW1284">
        <v>88</v>
      </c>
      <c r="AX1284">
        <v>1</v>
      </c>
      <c r="AY1284">
        <v>18124</v>
      </c>
      <c r="AZ1284">
        <v>0</v>
      </c>
      <c r="BA1284">
        <v>0</v>
      </c>
      <c r="BB1284">
        <v>0</v>
      </c>
      <c r="BP1284">
        <f>IFERROR(VLOOKUP(C1284,'[2]Øyer per selskap'!$A$2:$D$43,4,FALSE),0)</f>
        <v>0</v>
      </c>
      <c r="BQ1284">
        <f>IFERROR(VLOOKUP(C1284,'[1]Pivot 28112017 - VIR 2018'!$D$4:$E$117,2,FALSE),0)</f>
        <v>13.23</v>
      </c>
      <c r="BR1284">
        <v>259.7</v>
      </c>
    </row>
    <row r="1285" spans="1:70" x14ac:dyDescent="0.25">
      <c r="A1285" t="s">
        <v>244</v>
      </c>
      <c r="B1285" t="s">
        <v>240</v>
      </c>
      <c r="C1285">
        <v>882783022</v>
      </c>
      <c r="D1285" t="s">
        <v>241</v>
      </c>
      <c r="E1285">
        <v>2010</v>
      </c>
      <c r="F1285">
        <v>0</v>
      </c>
      <c r="G1285">
        <v>0</v>
      </c>
      <c r="H1285">
        <v>0</v>
      </c>
      <c r="I1285">
        <v>11782</v>
      </c>
      <c r="J1285">
        <v>0</v>
      </c>
      <c r="K1285">
        <v>0</v>
      </c>
      <c r="L1285">
        <v>0</v>
      </c>
      <c r="M1285">
        <v>21803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18510</v>
      </c>
      <c r="W1285">
        <v>507</v>
      </c>
      <c r="X1285">
        <v>6410</v>
      </c>
      <c r="Y1285">
        <v>0</v>
      </c>
      <c r="Z1285">
        <v>1184.55</v>
      </c>
      <c r="AA1285">
        <v>0</v>
      </c>
      <c r="AB1285">
        <v>0</v>
      </c>
      <c r="AC1285">
        <v>0</v>
      </c>
      <c r="AD1285">
        <v>0</v>
      </c>
      <c r="AE1285">
        <v>12632</v>
      </c>
      <c r="AF1285">
        <v>170643</v>
      </c>
      <c r="AG1285">
        <v>0</v>
      </c>
      <c r="AH1285">
        <v>0</v>
      </c>
      <c r="AI1285">
        <v>890</v>
      </c>
      <c r="AJ1285">
        <v>650</v>
      </c>
      <c r="AK1285">
        <v>739</v>
      </c>
      <c r="AL1285">
        <v>2916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1712</v>
      </c>
      <c r="AS1285">
        <v>46255</v>
      </c>
      <c r="AT1285">
        <v>0</v>
      </c>
      <c r="AU1285">
        <v>0</v>
      </c>
      <c r="AV1285">
        <v>0</v>
      </c>
      <c r="AW1285">
        <v>88</v>
      </c>
      <c r="AX1285">
        <v>1</v>
      </c>
      <c r="AY1285">
        <v>22408</v>
      </c>
      <c r="AZ1285">
        <v>0</v>
      </c>
      <c r="BA1285">
        <v>0</v>
      </c>
      <c r="BB1285">
        <v>0</v>
      </c>
      <c r="BP1285">
        <f>IFERROR(VLOOKUP(C1285,'[2]Øyer per selskap'!$A$2:$D$43,4,FALSE),0)</f>
        <v>0</v>
      </c>
      <c r="BQ1285">
        <f>IFERROR(VLOOKUP(C1285,'[1]Pivot 28112017 - VIR 2018'!$D$4:$E$117,2,FALSE),0)</f>
        <v>13.23</v>
      </c>
      <c r="BR1285">
        <v>259.7</v>
      </c>
    </row>
    <row r="1286" spans="1:70" x14ac:dyDescent="0.25">
      <c r="A1286" t="s">
        <v>245</v>
      </c>
      <c r="B1286" t="s">
        <v>240</v>
      </c>
      <c r="C1286">
        <v>882783022</v>
      </c>
      <c r="D1286" t="s">
        <v>241</v>
      </c>
      <c r="E1286">
        <v>2011</v>
      </c>
      <c r="F1286">
        <v>0</v>
      </c>
      <c r="G1286">
        <v>0</v>
      </c>
      <c r="H1286">
        <v>0</v>
      </c>
      <c r="I1286">
        <v>12393</v>
      </c>
      <c r="J1286">
        <v>0</v>
      </c>
      <c r="K1286">
        <v>0</v>
      </c>
      <c r="L1286">
        <v>0</v>
      </c>
      <c r="M1286">
        <v>13835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21845</v>
      </c>
      <c r="W1286">
        <v>2922</v>
      </c>
      <c r="X1286">
        <v>6827</v>
      </c>
      <c r="Y1286">
        <v>0</v>
      </c>
      <c r="Z1286">
        <v>1184.55</v>
      </c>
      <c r="AA1286">
        <v>0</v>
      </c>
      <c r="AB1286">
        <v>0</v>
      </c>
      <c r="AC1286">
        <v>0</v>
      </c>
      <c r="AD1286">
        <v>0</v>
      </c>
      <c r="AE1286">
        <v>12843</v>
      </c>
      <c r="AF1286">
        <v>179042</v>
      </c>
      <c r="AG1286">
        <v>0</v>
      </c>
      <c r="AH1286">
        <v>0</v>
      </c>
      <c r="AI1286">
        <v>894</v>
      </c>
      <c r="AJ1286">
        <v>650</v>
      </c>
      <c r="AK1286">
        <v>746</v>
      </c>
      <c r="AL1286">
        <v>4592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1943</v>
      </c>
      <c r="AS1286">
        <v>49192</v>
      </c>
      <c r="AT1286">
        <v>0</v>
      </c>
      <c r="AU1286">
        <v>0</v>
      </c>
      <c r="AV1286">
        <v>0</v>
      </c>
      <c r="AW1286">
        <v>95</v>
      </c>
      <c r="AX1286">
        <v>1</v>
      </c>
      <c r="AY1286">
        <v>21323</v>
      </c>
      <c r="AZ1286">
        <v>0</v>
      </c>
      <c r="BA1286">
        <v>0</v>
      </c>
      <c r="BB1286">
        <v>0</v>
      </c>
      <c r="BP1286">
        <f>IFERROR(VLOOKUP(C1286,'[2]Øyer per selskap'!$A$2:$D$43,4,FALSE),0)</f>
        <v>0</v>
      </c>
      <c r="BQ1286">
        <f>IFERROR(VLOOKUP(C1286,'[1]Pivot 28112017 - VIR 2018'!$D$4:$E$117,2,FALSE),0)</f>
        <v>13.23</v>
      </c>
      <c r="BR1286">
        <v>259.7</v>
      </c>
    </row>
    <row r="1287" spans="1:70" x14ac:dyDescent="0.25">
      <c r="A1287" t="s">
        <v>246</v>
      </c>
      <c r="B1287" t="s">
        <v>240</v>
      </c>
      <c r="C1287">
        <v>882783022</v>
      </c>
      <c r="D1287" t="s">
        <v>241</v>
      </c>
      <c r="E1287">
        <v>2012</v>
      </c>
      <c r="F1287">
        <v>0</v>
      </c>
      <c r="G1287">
        <v>0</v>
      </c>
      <c r="H1287">
        <v>0</v>
      </c>
      <c r="I1287">
        <v>12741</v>
      </c>
      <c r="J1287">
        <v>0</v>
      </c>
      <c r="K1287">
        <v>102</v>
      </c>
      <c r="L1287">
        <v>0</v>
      </c>
      <c r="M1287">
        <v>19780</v>
      </c>
      <c r="N1287">
        <v>0</v>
      </c>
      <c r="O1287">
        <v>0</v>
      </c>
      <c r="P1287">
        <v>0</v>
      </c>
      <c r="Q1287">
        <v>0</v>
      </c>
      <c r="R1287">
        <v>180</v>
      </c>
      <c r="S1287">
        <v>12</v>
      </c>
      <c r="T1287">
        <v>0</v>
      </c>
      <c r="U1287">
        <v>0</v>
      </c>
      <c r="V1287">
        <v>18472</v>
      </c>
      <c r="W1287">
        <v>3056</v>
      </c>
      <c r="X1287">
        <v>6572</v>
      </c>
      <c r="Y1287">
        <v>0</v>
      </c>
      <c r="Z1287">
        <v>921.31</v>
      </c>
      <c r="AA1287">
        <v>0</v>
      </c>
      <c r="AB1287">
        <v>0</v>
      </c>
      <c r="AC1287">
        <v>0</v>
      </c>
      <c r="AD1287">
        <v>230.32</v>
      </c>
      <c r="AE1287">
        <v>12848</v>
      </c>
      <c r="AF1287">
        <v>184705</v>
      </c>
      <c r="AG1287">
        <v>1012</v>
      </c>
      <c r="AH1287">
        <v>0</v>
      </c>
      <c r="AI1287">
        <v>896</v>
      </c>
      <c r="AJ1287">
        <v>649</v>
      </c>
      <c r="AK1287">
        <v>745</v>
      </c>
      <c r="AL1287">
        <v>1117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1986</v>
      </c>
      <c r="AS1287">
        <v>48508</v>
      </c>
      <c r="AT1287">
        <v>0</v>
      </c>
      <c r="AU1287">
        <v>0</v>
      </c>
      <c r="AV1287">
        <v>0</v>
      </c>
      <c r="AW1287">
        <v>95</v>
      </c>
      <c r="AX1287">
        <v>1</v>
      </c>
      <c r="AY1287">
        <v>22079</v>
      </c>
      <c r="AZ1287">
        <v>236</v>
      </c>
      <c r="BA1287">
        <v>0</v>
      </c>
      <c r="BB1287">
        <v>0</v>
      </c>
      <c r="BP1287">
        <f>IFERROR(VLOOKUP(C1287,'[2]Øyer per selskap'!$A$2:$D$43,4,FALSE),0)</f>
        <v>0</v>
      </c>
      <c r="BQ1287">
        <f>IFERROR(VLOOKUP(C1287,'[1]Pivot 28112017 - VIR 2018'!$D$4:$E$117,2,FALSE),0)</f>
        <v>13.23</v>
      </c>
      <c r="BR1287">
        <v>259.7</v>
      </c>
    </row>
    <row r="1288" spans="1:70" x14ac:dyDescent="0.25">
      <c r="A1288" t="s">
        <v>247</v>
      </c>
      <c r="B1288" t="s">
        <v>240</v>
      </c>
      <c r="C1288">
        <v>882783022</v>
      </c>
      <c r="D1288" t="s">
        <v>241</v>
      </c>
      <c r="E1288">
        <v>2013</v>
      </c>
      <c r="F1288">
        <v>0</v>
      </c>
      <c r="G1288">
        <v>0</v>
      </c>
      <c r="H1288">
        <v>0</v>
      </c>
      <c r="I1288">
        <v>12877</v>
      </c>
      <c r="J1288">
        <v>0</v>
      </c>
      <c r="K1288">
        <v>101</v>
      </c>
      <c r="L1288">
        <v>0</v>
      </c>
      <c r="M1288">
        <v>19797</v>
      </c>
      <c r="N1288">
        <v>0</v>
      </c>
      <c r="O1288">
        <v>0</v>
      </c>
      <c r="P1288">
        <v>0</v>
      </c>
      <c r="Q1288">
        <v>0</v>
      </c>
      <c r="R1288">
        <v>190</v>
      </c>
      <c r="S1288">
        <v>13</v>
      </c>
      <c r="T1288">
        <v>0</v>
      </c>
      <c r="U1288">
        <v>0</v>
      </c>
      <c r="V1288">
        <v>20660</v>
      </c>
      <c r="W1288">
        <v>3287</v>
      </c>
      <c r="X1288">
        <v>8266</v>
      </c>
      <c r="Y1288">
        <v>0</v>
      </c>
      <c r="Z1288">
        <v>921.31</v>
      </c>
      <c r="AA1288">
        <v>0</v>
      </c>
      <c r="AB1288">
        <v>0</v>
      </c>
      <c r="AC1288">
        <v>0</v>
      </c>
      <c r="AD1288">
        <v>230.32</v>
      </c>
      <c r="AE1288">
        <v>12872</v>
      </c>
      <c r="AF1288">
        <v>192522</v>
      </c>
      <c r="AG1288">
        <v>911</v>
      </c>
      <c r="AH1288">
        <v>0</v>
      </c>
      <c r="AI1288">
        <v>897</v>
      </c>
      <c r="AJ1288">
        <v>651</v>
      </c>
      <c r="AK1288">
        <v>750</v>
      </c>
      <c r="AL1288">
        <v>1586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2027</v>
      </c>
      <c r="AS1288">
        <v>49074</v>
      </c>
      <c r="AT1288">
        <v>387</v>
      </c>
      <c r="AU1288">
        <v>0</v>
      </c>
      <c r="AV1288">
        <v>0</v>
      </c>
      <c r="AW1288">
        <v>98</v>
      </c>
      <c r="AX1288">
        <v>1</v>
      </c>
      <c r="AY1288">
        <v>25842</v>
      </c>
      <c r="AZ1288">
        <v>244</v>
      </c>
      <c r="BA1288">
        <v>0</v>
      </c>
      <c r="BB1288">
        <v>0</v>
      </c>
      <c r="BC1288" s="1">
        <v>0</v>
      </c>
      <c r="BD1288" s="1">
        <v>0</v>
      </c>
      <c r="BE1288" s="1">
        <v>0</v>
      </c>
      <c r="BF1288" s="1">
        <v>27580</v>
      </c>
      <c r="BG1288" s="1">
        <v>0.21356055112400291</v>
      </c>
      <c r="BH1288" s="1">
        <v>1.1566352429296592E-2</v>
      </c>
      <c r="BI1288" s="1">
        <v>8.0495649021029738</v>
      </c>
      <c r="BJ1288" s="1">
        <v>22</v>
      </c>
      <c r="BK1288" s="1">
        <v>179826.82556200144</v>
      </c>
      <c r="BL1288" s="1">
        <v>60.223531544597535</v>
      </c>
      <c r="BM1288" s="1">
        <v>59.207396664249458</v>
      </c>
      <c r="BN1288" s="1">
        <v>315.22589315929423</v>
      </c>
      <c r="BO1288" s="1">
        <v>2.5011111948169935</v>
      </c>
      <c r="BP1288">
        <f>IFERROR(VLOOKUP(C1288,'[2]Øyer per selskap'!$A$2:$D$43,4,FALSE),0)</f>
        <v>0</v>
      </c>
      <c r="BQ1288">
        <f>IFERROR(VLOOKUP(C1288,'[1]Pivot 28112017 - VIR 2018'!$D$4:$E$117,2,FALSE),0)</f>
        <v>13.23</v>
      </c>
      <c r="BR1288">
        <v>259.7</v>
      </c>
    </row>
    <row r="1289" spans="1:70" x14ac:dyDescent="0.25">
      <c r="A1289" t="s">
        <v>248</v>
      </c>
      <c r="B1289" t="s">
        <v>240</v>
      </c>
      <c r="C1289">
        <v>882783022</v>
      </c>
      <c r="D1289" t="s">
        <v>241</v>
      </c>
      <c r="E1289">
        <v>2014</v>
      </c>
      <c r="F1289">
        <v>0</v>
      </c>
      <c r="G1289">
        <v>0</v>
      </c>
      <c r="H1289">
        <v>0</v>
      </c>
      <c r="I1289">
        <v>13412</v>
      </c>
      <c r="J1289">
        <v>0</v>
      </c>
      <c r="K1289">
        <v>101</v>
      </c>
      <c r="L1289">
        <v>0</v>
      </c>
      <c r="M1289">
        <v>14753</v>
      </c>
      <c r="N1289">
        <v>0</v>
      </c>
      <c r="O1289">
        <v>0</v>
      </c>
      <c r="P1289">
        <v>0</v>
      </c>
      <c r="Q1289">
        <v>0</v>
      </c>
      <c r="R1289">
        <v>195</v>
      </c>
      <c r="S1289">
        <v>-3</v>
      </c>
      <c r="T1289">
        <v>0</v>
      </c>
      <c r="U1289">
        <v>0</v>
      </c>
      <c r="V1289">
        <v>21267</v>
      </c>
      <c r="W1289">
        <v>-626</v>
      </c>
      <c r="X1289">
        <v>8798</v>
      </c>
      <c r="Y1289">
        <v>0</v>
      </c>
      <c r="Z1289">
        <v>921.31</v>
      </c>
      <c r="AA1289">
        <v>0</v>
      </c>
      <c r="AB1289">
        <v>0</v>
      </c>
      <c r="AC1289">
        <v>0</v>
      </c>
      <c r="AD1289">
        <v>230.32</v>
      </c>
      <c r="AE1289">
        <v>13029</v>
      </c>
      <c r="AF1289">
        <v>205904</v>
      </c>
      <c r="AG1289">
        <v>810</v>
      </c>
      <c r="AH1289">
        <v>0</v>
      </c>
      <c r="AI1289">
        <v>903</v>
      </c>
      <c r="AJ1289">
        <v>652</v>
      </c>
      <c r="AK1289">
        <v>753</v>
      </c>
      <c r="AL1289">
        <v>5144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2124</v>
      </c>
      <c r="AS1289">
        <v>50064</v>
      </c>
      <c r="AT1289">
        <v>768</v>
      </c>
      <c r="AU1289">
        <v>0</v>
      </c>
      <c r="AV1289">
        <v>0</v>
      </c>
      <c r="AW1289">
        <v>100</v>
      </c>
      <c r="AX1289">
        <v>1</v>
      </c>
      <c r="AY1289">
        <v>21415</v>
      </c>
      <c r="AZ1289">
        <v>166</v>
      </c>
      <c r="BA1289">
        <v>0</v>
      </c>
      <c r="BB1289">
        <v>0</v>
      </c>
      <c r="BC1289" s="1">
        <v>0</v>
      </c>
      <c r="BD1289" s="1">
        <v>0</v>
      </c>
      <c r="BE1289" s="1">
        <v>0</v>
      </c>
      <c r="BF1289" s="1">
        <v>27580</v>
      </c>
      <c r="BG1289" s="1">
        <v>0.21356055112400291</v>
      </c>
      <c r="BH1289" s="1">
        <v>1.1566352429296592E-2</v>
      </c>
      <c r="BI1289" s="1">
        <v>8.0495649021029738</v>
      </c>
      <c r="BJ1289" s="1">
        <v>22</v>
      </c>
      <c r="BK1289" s="1">
        <v>179826.82556200144</v>
      </c>
      <c r="BL1289" s="1">
        <v>60.223531544597535</v>
      </c>
      <c r="BM1289" s="1">
        <v>59.207396664249458</v>
      </c>
      <c r="BN1289" s="1">
        <v>315.22589315929423</v>
      </c>
      <c r="BO1289" s="1">
        <v>2.5011111948169935</v>
      </c>
      <c r="BP1289">
        <f>IFERROR(VLOOKUP(C1289,'[2]Øyer per selskap'!$A$2:$D$43,4,FALSE),0)</f>
        <v>0</v>
      </c>
      <c r="BQ1289">
        <f>IFERROR(VLOOKUP(C1289,'[1]Pivot 28112017 - VIR 2018'!$D$4:$E$117,2,FALSE),0)</f>
        <v>13.23</v>
      </c>
      <c r="BR1289">
        <v>259.7</v>
      </c>
    </row>
    <row r="1290" spans="1:70" x14ac:dyDescent="0.25">
      <c r="A1290" t="s">
        <v>249</v>
      </c>
      <c r="B1290" t="s">
        <v>240</v>
      </c>
      <c r="C1290">
        <v>882783022</v>
      </c>
      <c r="D1290" t="s">
        <v>241</v>
      </c>
      <c r="E1290">
        <v>2015</v>
      </c>
      <c r="F1290">
        <v>0</v>
      </c>
      <c r="G1290">
        <v>0</v>
      </c>
      <c r="H1290">
        <v>0</v>
      </c>
      <c r="I1290">
        <v>13567</v>
      </c>
      <c r="J1290">
        <v>0</v>
      </c>
      <c r="K1290">
        <v>101</v>
      </c>
      <c r="L1290">
        <v>0</v>
      </c>
      <c r="M1290">
        <v>19775</v>
      </c>
      <c r="N1290">
        <v>0</v>
      </c>
      <c r="O1290">
        <v>0</v>
      </c>
      <c r="P1290">
        <v>0</v>
      </c>
      <c r="Q1290">
        <v>0</v>
      </c>
      <c r="R1290">
        <v>270</v>
      </c>
      <c r="S1290">
        <v>60</v>
      </c>
      <c r="T1290">
        <v>0</v>
      </c>
      <c r="U1290">
        <v>0</v>
      </c>
      <c r="V1290">
        <v>20508</v>
      </c>
      <c r="W1290">
        <v>4473</v>
      </c>
      <c r="X1290">
        <v>11898</v>
      </c>
      <c r="Y1290">
        <v>0</v>
      </c>
      <c r="Z1290">
        <v>921.31</v>
      </c>
      <c r="AA1290">
        <v>0</v>
      </c>
      <c r="AB1290">
        <v>0</v>
      </c>
      <c r="AC1290">
        <v>0</v>
      </c>
      <c r="AD1290">
        <v>230.32</v>
      </c>
      <c r="AE1290">
        <v>13164</v>
      </c>
      <c r="AF1290">
        <v>211780</v>
      </c>
      <c r="AG1290">
        <v>709</v>
      </c>
      <c r="AH1290">
        <v>0</v>
      </c>
      <c r="AI1290">
        <v>908</v>
      </c>
      <c r="AJ1290">
        <v>652</v>
      </c>
      <c r="AK1290">
        <v>757</v>
      </c>
      <c r="AL1290">
        <v>2648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2247</v>
      </c>
      <c r="AS1290">
        <v>52084</v>
      </c>
      <c r="AT1290">
        <v>235</v>
      </c>
      <c r="AU1290">
        <v>0</v>
      </c>
      <c r="AV1290">
        <v>0</v>
      </c>
      <c r="AW1290">
        <v>104</v>
      </c>
      <c r="AX1290">
        <v>1</v>
      </c>
      <c r="AY1290">
        <v>29809</v>
      </c>
      <c r="AZ1290">
        <v>0</v>
      </c>
      <c r="BA1290">
        <v>0</v>
      </c>
      <c r="BB1290">
        <v>0</v>
      </c>
      <c r="BC1290" s="1">
        <v>0</v>
      </c>
      <c r="BD1290" s="1">
        <v>0</v>
      </c>
      <c r="BE1290" s="1">
        <v>0</v>
      </c>
      <c r="BF1290" s="1">
        <v>27580</v>
      </c>
      <c r="BG1290" s="1">
        <v>0.21356055112400291</v>
      </c>
      <c r="BH1290" s="1">
        <v>1.1566352429296592E-2</v>
      </c>
      <c r="BI1290" s="1">
        <v>8.0495649021029738</v>
      </c>
      <c r="BJ1290" s="1">
        <v>22</v>
      </c>
      <c r="BK1290" s="1">
        <v>179826.82556200144</v>
      </c>
      <c r="BL1290" s="1">
        <v>60.223531544597535</v>
      </c>
      <c r="BM1290" s="1">
        <v>59.207396664249458</v>
      </c>
      <c r="BN1290" s="1">
        <v>315.22589315929423</v>
      </c>
      <c r="BO1290" s="1">
        <v>2.5011111948169935</v>
      </c>
      <c r="BP1290">
        <f>IFERROR(VLOOKUP(C1290,'[2]Øyer per selskap'!$A$2:$D$43,4,FALSE),0)</f>
        <v>0</v>
      </c>
      <c r="BQ1290">
        <f>IFERROR(VLOOKUP(C1290,'[1]Pivot 28112017 - VIR 2018'!$D$4:$E$117,2,FALSE),0)</f>
        <v>13.23</v>
      </c>
      <c r="BR1290">
        <v>259.7</v>
      </c>
    </row>
    <row r="1291" spans="1:70" x14ac:dyDescent="0.25">
      <c r="A1291" t="s">
        <v>250</v>
      </c>
      <c r="B1291" t="s">
        <v>240</v>
      </c>
      <c r="C1291">
        <v>882783022</v>
      </c>
      <c r="D1291" t="s">
        <v>241</v>
      </c>
      <c r="E1291">
        <v>2016</v>
      </c>
      <c r="F1291">
        <v>0</v>
      </c>
      <c r="G1291">
        <v>0</v>
      </c>
      <c r="H1291">
        <v>0</v>
      </c>
      <c r="I1291">
        <v>14291</v>
      </c>
      <c r="J1291">
        <v>0</v>
      </c>
      <c r="K1291">
        <v>102</v>
      </c>
      <c r="L1291">
        <v>0</v>
      </c>
      <c r="M1291">
        <v>22475</v>
      </c>
      <c r="N1291">
        <v>0</v>
      </c>
      <c r="O1291">
        <v>0</v>
      </c>
      <c r="P1291">
        <v>0</v>
      </c>
      <c r="Q1291">
        <v>0</v>
      </c>
      <c r="R1291">
        <v>275</v>
      </c>
      <c r="S1291">
        <v>61</v>
      </c>
      <c r="T1291">
        <v>0</v>
      </c>
      <c r="U1291">
        <v>0</v>
      </c>
      <c r="V1291">
        <v>24392</v>
      </c>
      <c r="W1291">
        <v>5158</v>
      </c>
      <c r="X1291">
        <v>8226</v>
      </c>
      <c r="Y1291">
        <v>0</v>
      </c>
      <c r="Z1291">
        <v>921.31</v>
      </c>
      <c r="AA1291">
        <v>0</v>
      </c>
      <c r="AB1291">
        <v>0</v>
      </c>
      <c r="AC1291">
        <v>0</v>
      </c>
      <c r="AD1291">
        <v>230.32</v>
      </c>
      <c r="AE1291">
        <v>13282</v>
      </c>
      <c r="AF1291">
        <v>230725</v>
      </c>
      <c r="AG1291">
        <v>607</v>
      </c>
      <c r="AH1291">
        <v>0</v>
      </c>
      <c r="AI1291">
        <v>910</v>
      </c>
      <c r="AJ1291">
        <v>651</v>
      </c>
      <c r="AK1291">
        <v>757</v>
      </c>
      <c r="AL1291">
        <v>3202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2318</v>
      </c>
      <c r="AS1291">
        <v>51572</v>
      </c>
      <c r="AT1291">
        <v>538</v>
      </c>
      <c r="AU1291">
        <v>0</v>
      </c>
      <c r="AV1291">
        <v>0</v>
      </c>
      <c r="AW1291">
        <v>105</v>
      </c>
      <c r="AX1291">
        <v>1</v>
      </c>
      <c r="AY1291">
        <v>26162</v>
      </c>
      <c r="AZ1291">
        <v>0</v>
      </c>
      <c r="BA1291">
        <v>0</v>
      </c>
      <c r="BB1291">
        <v>0</v>
      </c>
      <c r="BC1291" s="1">
        <v>0</v>
      </c>
      <c r="BD1291" s="1">
        <v>0</v>
      </c>
      <c r="BE1291" s="1">
        <v>0</v>
      </c>
      <c r="BF1291" s="1">
        <v>27580</v>
      </c>
      <c r="BG1291" s="1">
        <v>0.21356055112400291</v>
      </c>
      <c r="BH1291" s="1">
        <v>1.1566352429296592E-2</v>
      </c>
      <c r="BI1291" s="1">
        <v>8.0495649021029738</v>
      </c>
      <c r="BJ1291" s="1">
        <v>22</v>
      </c>
      <c r="BK1291" s="1">
        <v>179826.82556200144</v>
      </c>
      <c r="BL1291" s="1">
        <v>60.223531544597535</v>
      </c>
      <c r="BM1291" s="1">
        <v>59.207396664249458</v>
      </c>
      <c r="BN1291" s="1">
        <v>315.22589315929423</v>
      </c>
      <c r="BO1291" s="1">
        <v>2.5011111948169935</v>
      </c>
      <c r="BP1291">
        <f>IFERROR(VLOOKUP(C1291,'[2]Øyer per selskap'!$A$2:$D$43,4,FALSE),0)</f>
        <v>0</v>
      </c>
      <c r="BQ1291">
        <f>IFERROR(VLOOKUP(C1291,'[1]Pivot 28112017 - VIR 2018'!$D$4:$E$117,2,FALSE),0)</f>
        <v>13.23</v>
      </c>
      <c r="BR1291">
        <v>259.7</v>
      </c>
    </row>
    <row r="1292" spans="1:70" x14ac:dyDescent="0.25">
      <c r="A1292" t="s">
        <v>1496</v>
      </c>
      <c r="B1292" t="s">
        <v>1497</v>
      </c>
      <c r="C1292">
        <v>984665776</v>
      </c>
      <c r="D1292" t="s">
        <v>1498</v>
      </c>
      <c r="E1292">
        <v>2007</v>
      </c>
      <c r="F1292">
        <v>0</v>
      </c>
      <c r="G1292">
        <v>0</v>
      </c>
      <c r="H1292">
        <v>0</v>
      </c>
      <c r="I1292">
        <v>9649</v>
      </c>
      <c r="J1292">
        <v>0</v>
      </c>
      <c r="K1292">
        <v>963</v>
      </c>
      <c r="L1292">
        <v>4956</v>
      </c>
      <c r="M1292">
        <v>12892</v>
      </c>
      <c r="N1292">
        <v>0</v>
      </c>
      <c r="O1292">
        <v>0</v>
      </c>
      <c r="P1292">
        <v>0</v>
      </c>
      <c r="Q1292">
        <v>0</v>
      </c>
      <c r="R1292">
        <v>285</v>
      </c>
      <c r="S1292">
        <v>23</v>
      </c>
      <c r="T1292">
        <v>0</v>
      </c>
      <c r="U1292">
        <v>0</v>
      </c>
      <c r="V1292">
        <v>12737</v>
      </c>
      <c r="W1292">
        <v>1042</v>
      </c>
      <c r="X1292">
        <v>2960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9401</v>
      </c>
      <c r="AF1292">
        <v>133629</v>
      </c>
      <c r="AG1292">
        <v>32378</v>
      </c>
      <c r="AH1292">
        <v>0</v>
      </c>
      <c r="AI1292">
        <v>583</v>
      </c>
      <c r="AJ1292">
        <v>284</v>
      </c>
      <c r="AK1292">
        <v>409</v>
      </c>
      <c r="AL1292">
        <v>1209</v>
      </c>
      <c r="AM1292">
        <v>7</v>
      </c>
      <c r="AN1292">
        <v>0</v>
      </c>
      <c r="AO1292">
        <v>0</v>
      </c>
      <c r="AP1292">
        <v>0</v>
      </c>
      <c r="AQ1292">
        <v>0</v>
      </c>
      <c r="AR1292">
        <v>525</v>
      </c>
      <c r="AS1292">
        <v>10437</v>
      </c>
      <c r="AT1292">
        <v>0</v>
      </c>
      <c r="AU1292">
        <v>0</v>
      </c>
      <c r="AV1292">
        <v>0</v>
      </c>
      <c r="AW1292">
        <v>124</v>
      </c>
      <c r="AX1292">
        <v>1</v>
      </c>
      <c r="AY1292">
        <v>10309</v>
      </c>
      <c r="AZ1292">
        <v>1217</v>
      </c>
      <c r="BA1292">
        <v>0</v>
      </c>
      <c r="BB1292">
        <v>0</v>
      </c>
      <c r="BC1292" s="1">
        <v>13.9833984375</v>
      </c>
      <c r="BD1292" s="1">
        <v>0.48046875</v>
      </c>
      <c r="BE1292" s="1">
        <v>1024</v>
      </c>
      <c r="BF1292" s="1">
        <v>11519</v>
      </c>
      <c r="BG1292" s="1">
        <v>0.21182394305061203</v>
      </c>
      <c r="BH1292" s="1">
        <v>0.2179876725410192</v>
      </c>
      <c r="BI1292" s="1">
        <v>15.421824811181526</v>
      </c>
      <c r="BJ1292" s="1">
        <v>24.005990103307578</v>
      </c>
      <c r="BK1292" s="1">
        <v>65832.525132389957</v>
      </c>
      <c r="BL1292" s="1">
        <v>60</v>
      </c>
      <c r="BM1292" s="1">
        <v>38.623491622536676</v>
      </c>
      <c r="BN1292" s="1">
        <v>352.58412767311972</v>
      </c>
      <c r="BO1292" s="1">
        <v>4.4322510634604484</v>
      </c>
      <c r="BP1292">
        <f>IFERROR(VLOOKUP(C1292,'[2]Øyer per selskap'!$A$2:$D$43,4,FALSE),0)</f>
        <v>0</v>
      </c>
      <c r="BQ1292">
        <f>IFERROR(VLOOKUP(C1292,'[1]Pivot 28112017 - VIR 2018'!$D$4:$E$117,2,FALSE),0)</f>
        <v>32.724000000000004</v>
      </c>
      <c r="BR1292">
        <v>246.69</v>
      </c>
    </row>
    <row r="1293" spans="1:70" x14ac:dyDescent="0.25">
      <c r="A1293" t="s">
        <v>1499</v>
      </c>
      <c r="B1293" t="s">
        <v>1497</v>
      </c>
      <c r="C1293">
        <v>984665776</v>
      </c>
      <c r="D1293" t="s">
        <v>1498</v>
      </c>
      <c r="E1293">
        <v>2008</v>
      </c>
      <c r="F1293">
        <v>0</v>
      </c>
      <c r="G1293">
        <v>0</v>
      </c>
      <c r="H1293">
        <v>0</v>
      </c>
      <c r="I1293">
        <v>10251</v>
      </c>
      <c r="J1293">
        <v>0</v>
      </c>
      <c r="K1293">
        <v>968</v>
      </c>
      <c r="L1293">
        <v>4669</v>
      </c>
      <c r="M1293">
        <v>12923</v>
      </c>
      <c r="N1293">
        <v>0</v>
      </c>
      <c r="O1293">
        <v>0</v>
      </c>
      <c r="P1293">
        <v>0</v>
      </c>
      <c r="Q1293">
        <v>0</v>
      </c>
      <c r="R1293">
        <v>281</v>
      </c>
      <c r="S1293">
        <v>14</v>
      </c>
      <c r="T1293">
        <v>0</v>
      </c>
      <c r="U1293">
        <v>0</v>
      </c>
      <c r="V1293">
        <v>13236</v>
      </c>
      <c r="W1293">
        <v>664</v>
      </c>
      <c r="X1293">
        <v>2753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9569</v>
      </c>
      <c r="AF1293">
        <v>141202</v>
      </c>
      <c r="AG1293">
        <v>31487</v>
      </c>
      <c r="AH1293">
        <v>0</v>
      </c>
      <c r="AI1293">
        <v>533</v>
      </c>
      <c r="AJ1293">
        <v>271</v>
      </c>
      <c r="AK1293">
        <v>393</v>
      </c>
      <c r="AL1293">
        <v>1143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721</v>
      </c>
      <c r="AS1293">
        <v>12649</v>
      </c>
      <c r="AT1293">
        <v>2563</v>
      </c>
      <c r="AU1293">
        <v>0</v>
      </c>
      <c r="AV1293">
        <v>0</v>
      </c>
      <c r="AW1293">
        <v>121</v>
      </c>
      <c r="AX1293">
        <v>1</v>
      </c>
      <c r="AY1293">
        <v>13899</v>
      </c>
      <c r="AZ1293">
        <v>1212</v>
      </c>
      <c r="BA1293">
        <v>0</v>
      </c>
      <c r="BB1293">
        <v>0</v>
      </c>
      <c r="BP1293">
        <f>IFERROR(VLOOKUP(C1293,'[2]Øyer per selskap'!$A$2:$D$43,4,FALSE),0)</f>
        <v>0</v>
      </c>
      <c r="BQ1293">
        <f>IFERROR(VLOOKUP(C1293,'[1]Pivot 28112017 - VIR 2018'!$D$4:$E$117,2,FALSE),0)</f>
        <v>32.724000000000004</v>
      </c>
      <c r="BR1293">
        <v>246.69</v>
      </c>
    </row>
    <row r="1294" spans="1:70" x14ac:dyDescent="0.25">
      <c r="A1294" t="s">
        <v>1500</v>
      </c>
      <c r="B1294" t="s">
        <v>1497</v>
      </c>
      <c r="C1294">
        <v>984665776</v>
      </c>
      <c r="D1294" t="s">
        <v>1498</v>
      </c>
      <c r="E1294">
        <v>2009</v>
      </c>
      <c r="F1294">
        <v>0</v>
      </c>
      <c r="G1294">
        <v>0</v>
      </c>
      <c r="H1294">
        <v>0</v>
      </c>
      <c r="I1294">
        <v>10827</v>
      </c>
      <c r="J1294">
        <v>0</v>
      </c>
      <c r="K1294">
        <v>976</v>
      </c>
      <c r="L1294">
        <v>4669</v>
      </c>
      <c r="M1294">
        <v>13296</v>
      </c>
      <c r="N1294">
        <v>0</v>
      </c>
      <c r="O1294">
        <v>0</v>
      </c>
      <c r="P1294">
        <v>0</v>
      </c>
      <c r="Q1294">
        <v>0</v>
      </c>
      <c r="R1294">
        <v>748</v>
      </c>
      <c r="S1294">
        <v>101</v>
      </c>
      <c r="T1294">
        <v>0</v>
      </c>
      <c r="U1294">
        <v>811</v>
      </c>
      <c r="V1294">
        <v>12148</v>
      </c>
      <c r="W1294">
        <v>1632</v>
      </c>
      <c r="X1294">
        <v>3008</v>
      </c>
      <c r="Y1294">
        <v>5979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9686</v>
      </c>
      <c r="AF1294">
        <v>141379</v>
      </c>
      <c r="AG1294">
        <v>30821</v>
      </c>
      <c r="AH1294">
        <v>0</v>
      </c>
      <c r="AI1294">
        <v>534</v>
      </c>
      <c r="AJ1294">
        <v>271</v>
      </c>
      <c r="AK1294">
        <v>396</v>
      </c>
      <c r="AL1294">
        <v>1363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814</v>
      </c>
      <c r="AS1294">
        <v>14487</v>
      </c>
      <c r="AT1294">
        <v>1622</v>
      </c>
      <c r="AU1294">
        <v>0</v>
      </c>
      <c r="AV1294">
        <v>0</v>
      </c>
      <c r="AW1294">
        <v>124</v>
      </c>
      <c r="AX1294">
        <v>1</v>
      </c>
      <c r="AY1294">
        <v>16099</v>
      </c>
      <c r="AZ1294">
        <v>1727</v>
      </c>
      <c r="BA1294">
        <v>0</v>
      </c>
      <c r="BB1294">
        <v>0</v>
      </c>
      <c r="BP1294">
        <f>IFERROR(VLOOKUP(C1294,'[2]Øyer per selskap'!$A$2:$D$43,4,FALSE),0)</f>
        <v>0</v>
      </c>
      <c r="BQ1294">
        <f>IFERROR(VLOOKUP(C1294,'[1]Pivot 28112017 - VIR 2018'!$D$4:$E$117,2,FALSE),0)</f>
        <v>32.724000000000004</v>
      </c>
      <c r="BR1294">
        <v>246.69</v>
      </c>
    </row>
    <row r="1295" spans="1:70" x14ac:dyDescent="0.25">
      <c r="A1295" t="s">
        <v>1501</v>
      </c>
      <c r="B1295" t="s">
        <v>1497</v>
      </c>
      <c r="C1295">
        <v>984665776</v>
      </c>
      <c r="D1295" t="s">
        <v>1498</v>
      </c>
      <c r="E1295">
        <v>2010</v>
      </c>
      <c r="F1295">
        <v>0</v>
      </c>
      <c r="G1295">
        <v>0</v>
      </c>
      <c r="H1295">
        <v>0</v>
      </c>
      <c r="I1295">
        <v>11017</v>
      </c>
      <c r="J1295">
        <v>0</v>
      </c>
      <c r="K1295">
        <v>980</v>
      </c>
      <c r="L1295">
        <v>4669</v>
      </c>
      <c r="M1295">
        <v>19279</v>
      </c>
      <c r="N1295">
        <v>0</v>
      </c>
      <c r="O1295">
        <v>0</v>
      </c>
      <c r="P1295">
        <v>0</v>
      </c>
      <c r="Q1295">
        <v>0</v>
      </c>
      <c r="R1295">
        <v>235</v>
      </c>
      <c r="S1295">
        <v>-6</v>
      </c>
      <c r="T1295">
        <v>0</v>
      </c>
      <c r="U1295">
        <v>0</v>
      </c>
      <c r="V1295">
        <v>15603</v>
      </c>
      <c r="W1295">
        <v>-409</v>
      </c>
      <c r="X1295">
        <v>4042</v>
      </c>
      <c r="Y1295">
        <v>0</v>
      </c>
      <c r="Z1295">
        <v>0</v>
      </c>
      <c r="AA1295">
        <v>9687.4699999999993</v>
      </c>
      <c r="AB1295">
        <v>153.11000000000001</v>
      </c>
      <c r="AC1295">
        <v>0</v>
      </c>
      <c r="AD1295">
        <v>5885.91</v>
      </c>
      <c r="AE1295">
        <v>9749</v>
      </c>
      <c r="AF1295">
        <v>144313</v>
      </c>
      <c r="AG1295">
        <v>29958</v>
      </c>
      <c r="AH1295">
        <v>0</v>
      </c>
      <c r="AI1295">
        <v>537</v>
      </c>
      <c r="AJ1295">
        <v>271</v>
      </c>
      <c r="AK1295">
        <v>399</v>
      </c>
      <c r="AL1295">
        <v>1172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996</v>
      </c>
      <c r="AS1295">
        <v>17539</v>
      </c>
      <c r="AT1295">
        <v>2058</v>
      </c>
      <c r="AU1295">
        <v>6</v>
      </c>
      <c r="AV1295">
        <v>0</v>
      </c>
      <c r="AW1295">
        <v>127</v>
      </c>
      <c r="AX1295">
        <v>1</v>
      </c>
      <c r="AY1295">
        <v>14900</v>
      </c>
      <c r="AZ1295">
        <v>1622</v>
      </c>
      <c r="BA1295">
        <v>0</v>
      </c>
      <c r="BB1295">
        <v>0</v>
      </c>
      <c r="BP1295">
        <f>IFERROR(VLOOKUP(C1295,'[2]Øyer per selskap'!$A$2:$D$43,4,FALSE),0)</f>
        <v>0</v>
      </c>
      <c r="BQ1295">
        <f>IFERROR(VLOOKUP(C1295,'[1]Pivot 28112017 - VIR 2018'!$D$4:$E$117,2,FALSE),0)</f>
        <v>32.724000000000004</v>
      </c>
      <c r="BR1295">
        <v>246.69</v>
      </c>
    </row>
    <row r="1296" spans="1:70" x14ac:dyDescent="0.25">
      <c r="A1296" t="s">
        <v>1502</v>
      </c>
      <c r="B1296" t="s">
        <v>1497</v>
      </c>
      <c r="C1296">
        <v>984665776</v>
      </c>
      <c r="D1296" t="s">
        <v>1498</v>
      </c>
      <c r="E1296">
        <v>2011</v>
      </c>
      <c r="F1296">
        <v>0</v>
      </c>
      <c r="G1296">
        <v>0</v>
      </c>
      <c r="H1296">
        <v>0</v>
      </c>
      <c r="I1296">
        <v>11503</v>
      </c>
      <c r="J1296">
        <v>0</v>
      </c>
      <c r="K1296">
        <v>940</v>
      </c>
      <c r="L1296">
        <v>4669</v>
      </c>
      <c r="M1296">
        <v>9962</v>
      </c>
      <c r="N1296">
        <v>0</v>
      </c>
      <c r="O1296">
        <v>0</v>
      </c>
      <c r="P1296">
        <v>0</v>
      </c>
      <c r="Q1296">
        <v>0</v>
      </c>
      <c r="R1296">
        <v>150</v>
      </c>
      <c r="S1296">
        <v>313</v>
      </c>
      <c r="T1296">
        <v>0</v>
      </c>
      <c r="U1296">
        <v>0</v>
      </c>
      <c r="V1296">
        <v>15578</v>
      </c>
      <c r="W1296">
        <v>2305</v>
      </c>
      <c r="X1296">
        <v>3181</v>
      </c>
      <c r="Y1296">
        <v>0</v>
      </c>
      <c r="Z1296">
        <v>0</v>
      </c>
      <c r="AA1296">
        <v>9687.4699999999993</v>
      </c>
      <c r="AB1296">
        <v>153.11000000000001</v>
      </c>
      <c r="AC1296">
        <v>0</v>
      </c>
      <c r="AD1296">
        <v>5869.63</v>
      </c>
      <c r="AE1296">
        <v>9916</v>
      </c>
      <c r="AF1296">
        <v>147714</v>
      </c>
      <c r="AG1296">
        <v>29112</v>
      </c>
      <c r="AH1296">
        <v>0</v>
      </c>
      <c r="AI1296">
        <v>540</v>
      </c>
      <c r="AJ1296">
        <v>268</v>
      </c>
      <c r="AK1296">
        <v>405</v>
      </c>
      <c r="AL1296">
        <v>2831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913</v>
      </c>
      <c r="AS1296">
        <v>19873</v>
      </c>
      <c r="AT1296">
        <v>2543</v>
      </c>
      <c r="AU1296">
        <v>9</v>
      </c>
      <c r="AV1296">
        <v>0</v>
      </c>
      <c r="AW1296">
        <v>136</v>
      </c>
      <c r="AX1296">
        <v>1</v>
      </c>
      <c r="AY1296">
        <v>18172</v>
      </c>
      <c r="AZ1296">
        <v>1552</v>
      </c>
      <c r="BA1296">
        <v>0</v>
      </c>
      <c r="BB1296">
        <v>0</v>
      </c>
      <c r="BP1296">
        <f>IFERROR(VLOOKUP(C1296,'[2]Øyer per selskap'!$A$2:$D$43,4,FALSE),0)</f>
        <v>0</v>
      </c>
      <c r="BQ1296">
        <f>IFERROR(VLOOKUP(C1296,'[1]Pivot 28112017 - VIR 2018'!$D$4:$E$117,2,FALSE),0)</f>
        <v>32.724000000000004</v>
      </c>
      <c r="BR1296">
        <v>246.69</v>
      </c>
    </row>
    <row r="1297" spans="1:70" x14ac:dyDescent="0.25">
      <c r="A1297" t="s">
        <v>1503</v>
      </c>
      <c r="B1297" t="s">
        <v>1497</v>
      </c>
      <c r="C1297">
        <v>984665776</v>
      </c>
      <c r="D1297" t="s">
        <v>1498</v>
      </c>
      <c r="E1297">
        <v>2012</v>
      </c>
      <c r="F1297">
        <v>0</v>
      </c>
      <c r="G1297">
        <v>0</v>
      </c>
      <c r="H1297">
        <v>0</v>
      </c>
      <c r="I1297">
        <v>11725</v>
      </c>
      <c r="J1297">
        <v>0</v>
      </c>
      <c r="K1297">
        <v>1048</v>
      </c>
      <c r="L1297">
        <v>5651</v>
      </c>
      <c r="M1297">
        <v>15415</v>
      </c>
      <c r="N1297">
        <v>0</v>
      </c>
      <c r="O1297">
        <v>0</v>
      </c>
      <c r="P1297">
        <v>0</v>
      </c>
      <c r="Q1297">
        <v>0</v>
      </c>
      <c r="R1297">
        <v>641</v>
      </c>
      <c r="S1297">
        <v>122</v>
      </c>
      <c r="T1297">
        <v>581</v>
      </c>
      <c r="U1297">
        <v>0</v>
      </c>
      <c r="V1297">
        <v>18479</v>
      </c>
      <c r="W1297">
        <v>3513</v>
      </c>
      <c r="X1297">
        <v>6013</v>
      </c>
      <c r="Y1297">
        <v>0</v>
      </c>
      <c r="Z1297">
        <v>0</v>
      </c>
      <c r="AA1297">
        <v>9683</v>
      </c>
      <c r="AB1297">
        <v>153.11000000000001</v>
      </c>
      <c r="AC1297">
        <v>0</v>
      </c>
      <c r="AD1297">
        <v>5869.63</v>
      </c>
      <c r="AE1297">
        <v>10050</v>
      </c>
      <c r="AF1297">
        <v>164211</v>
      </c>
      <c r="AG1297">
        <v>28460</v>
      </c>
      <c r="AH1297">
        <v>0</v>
      </c>
      <c r="AI1297">
        <v>553</v>
      </c>
      <c r="AJ1297">
        <v>263</v>
      </c>
      <c r="AK1297">
        <v>398</v>
      </c>
      <c r="AL1297">
        <v>2846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1053</v>
      </c>
      <c r="AS1297">
        <v>23932</v>
      </c>
      <c r="AT1297">
        <v>2606</v>
      </c>
      <c r="AU1297">
        <v>12</v>
      </c>
      <c r="AV1297">
        <v>0</v>
      </c>
      <c r="AW1297">
        <v>135</v>
      </c>
      <c r="AX1297">
        <v>0</v>
      </c>
      <c r="AY1297">
        <v>19361</v>
      </c>
      <c r="AZ1297">
        <v>1943</v>
      </c>
      <c r="BA1297">
        <v>0</v>
      </c>
      <c r="BB1297">
        <v>0</v>
      </c>
      <c r="BP1297">
        <f>IFERROR(VLOOKUP(C1297,'[2]Øyer per selskap'!$A$2:$D$43,4,FALSE),0)</f>
        <v>0</v>
      </c>
      <c r="BQ1297">
        <f>IFERROR(VLOOKUP(C1297,'[1]Pivot 28112017 - VIR 2018'!$D$4:$E$117,2,FALSE),0)</f>
        <v>32.724000000000004</v>
      </c>
      <c r="BR1297">
        <v>246.69</v>
      </c>
    </row>
    <row r="1298" spans="1:70" x14ac:dyDescent="0.25">
      <c r="A1298" t="s">
        <v>1504</v>
      </c>
      <c r="B1298" t="s">
        <v>1497</v>
      </c>
      <c r="C1298">
        <v>984665776</v>
      </c>
      <c r="D1298" t="s">
        <v>1498</v>
      </c>
      <c r="E1298">
        <v>2013</v>
      </c>
      <c r="F1298">
        <v>0</v>
      </c>
      <c r="G1298">
        <v>0</v>
      </c>
      <c r="H1298">
        <v>0</v>
      </c>
      <c r="I1298">
        <v>12007</v>
      </c>
      <c r="J1298">
        <v>0</v>
      </c>
      <c r="K1298">
        <v>1200</v>
      </c>
      <c r="L1298">
        <v>5654</v>
      </c>
      <c r="M1298">
        <v>18188</v>
      </c>
      <c r="N1298">
        <v>0</v>
      </c>
      <c r="O1298">
        <v>0</v>
      </c>
      <c r="P1298">
        <v>0</v>
      </c>
      <c r="Q1298">
        <v>0</v>
      </c>
      <c r="R1298">
        <v>1061</v>
      </c>
      <c r="S1298">
        <v>198</v>
      </c>
      <c r="T1298">
        <v>2161</v>
      </c>
      <c r="U1298">
        <v>0</v>
      </c>
      <c r="V1298">
        <v>20194</v>
      </c>
      <c r="W1298">
        <v>3726</v>
      </c>
      <c r="X1298">
        <v>6713</v>
      </c>
      <c r="Y1298">
        <v>0</v>
      </c>
      <c r="Z1298">
        <v>0</v>
      </c>
      <c r="AA1298">
        <v>11156.73</v>
      </c>
      <c r="AB1298">
        <v>165.87</v>
      </c>
      <c r="AC1298">
        <v>0</v>
      </c>
      <c r="AD1298">
        <v>7600.56</v>
      </c>
      <c r="AE1298">
        <v>10214</v>
      </c>
      <c r="AF1298">
        <v>175633</v>
      </c>
      <c r="AG1298">
        <v>60372</v>
      </c>
      <c r="AH1298">
        <v>0</v>
      </c>
      <c r="AI1298">
        <v>556</v>
      </c>
      <c r="AJ1298">
        <v>244</v>
      </c>
      <c r="AK1298">
        <v>391</v>
      </c>
      <c r="AL1298">
        <v>2262</v>
      </c>
      <c r="AM1298">
        <v>561</v>
      </c>
      <c r="AN1298">
        <v>0</v>
      </c>
      <c r="AO1298">
        <v>0</v>
      </c>
      <c r="AP1298">
        <v>0</v>
      </c>
      <c r="AQ1298">
        <v>0</v>
      </c>
      <c r="AR1298">
        <v>1193</v>
      </c>
      <c r="AS1298">
        <v>26062</v>
      </c>
      <c r="AT1298">
        <v>813</v>
      </c>
      <c r="AU1298">
        <v>0</v>
      </c>
      <c r="AV1298">
        <v>0</v>
      </c>
      <c r="AW1298">
        <v>147</v>
      </c>
      <c r="AX1298">
        <v>0</v>
      </c>
      <c r="AY1298">
        <v>19700</v>
      </c>
      <c r="AZ1298">
        <v>2152</v>
      </c>
      <c r="BA1298">
        <v>0</v>
      </c>
      <c r="BB1298">
        <v>0</v>
      </c>
      <c r="BC1298" s="1">
        <v>13.9833984375</v>
      </c>
      <c r="BD1298" s="1">
        <v>0.48046875</v>
      </c>
      <c r="BE1298" s="1">
        <v>1024</v>
      </c>
      <c r="BF1298" s="1">
        <v>11519</v>
      </c>
      <c r="BG1298" s="1">
        <v>0.21182394305061203</v>
      </c>
      <c r="BH1298" s="1">
        <v>0.2179876725410192</v>
      </c>
      <c r="BI1298" s="1">
        <v>15.421824811181526</v>
      </c>
      <c r="BJ1298" s="1">
        <v>24.005990103307578</v>
      </c>
      <c r="BK1298" s="1">
        <v>65832.525132389957</v>
      </c>
      <c r="BL1298" s="1">
        <v>60</v>
      </c>
      <c r="BM1298" s="1">
        <v>38.623491622536676</v>
      </c>
      <c r="BN1298" s="1">
        <v>352.58412767311972</v>
      </c>
      <c r="BO1298" s="1">
        <v>4.4322510634604484</v>
      </c>
      <c r="BP1298">
        <f>IFERROR(VLOOKUP(C1298,'[2]Øyer per selskap'!$A$2:$D$43,4,FALSE),0)</f>
        <v>0</v>
      </c>
      <c r="BQ1298">
        <f>IFERROR(VLOOKUP(C1298,'[1]Pivot 28112017 - VIR 2018'!$D$4:$E$117,2,FALSE),0)</f>
        <v>32.724000000000004</v>
      </c>
      <c r="BR1298">
        <v>246.69</v>
      </c>
    </row>
    <row r="1299" spans="1:70" x14ac:dyDescent="0.25">
      <c r="A1299" t="s">
        <v>1505</v>
      </c>
      <c r="B1299" t="s">
        <v>1497</v>
      </c>
      <c r="C1299">
        <v>984665776</v>
      </c>
      <c r="D1299" t="s">
        <v>1498</v>
      </c>
      <c r="E1299">
        <v>2014</v>
      </c>
      <c r="F1299">
        <v>0</v>
      </c>
      <c r="G1299">
        <v>0</v>
      </c>
      <c r="H1299">
        <v>0</v>
      </c>
      <c r="I1299">
        <v>13229</v>
      </c>
      <c r="J1299">
        <v>0</v>
      </c>
      <c r="K1299">
        <v>1810</v>
      </c>
      <c r="L1299">
        <v>4799</v>
      </c>
      <c r="M1299">
        <v>14711</v>
      </c>
      <c r="N1299">
        <v>0</v>
      </c>
      <c r="O1299">
        <v>0</v>
      </c>
      <c r="P1299">
        <v>0</v>
      </c>
      <c r="Q1299">
        <v>0</v>
      </c>
      <c r="R1299">
        <v>626</v>
      </c>
      <c r="S1299">
        <v>0</v>
      </c>
      <c r="T1299">
        <v>58</v>
      </c>
      <c r="U1299">
        <v>0</v>
      </c>
      <c r="V1299">
        <v>24858</v>
      </c>
      <c r="W1299">
        <v>0</v>
      </c>
      <c r="X1299">
        <v>7468</v>
      </c>
      <c r="Y1299">
        <v>0</v>
      </c>
      <c r="Z1299">
        <v>0</v>
      </c>
      <c r="AA1299">
        <v>13152.14</v>
      </c>
      <c r="AB1299">
        <v>165.87</v>
      </c>
      <c r="AC1299">
        <v>0</v>
      </c>
      <c r="AD1299">
        <v>7673.96</v>
      </c>
      <c r="AE1299">
        <v>10389</v>
      </c>
      <c r="AF1299">
        <v>195951</v>
      </c>
      <c r="AG1299">
        <v>59284</v>
      </c>
      <c r="AH1299">
        <v>0</v>
      </c>
      <c r="AI1299">
        <v>567</v>
      </c>
      <c r="AJ1299">
        <v>248</v>
      </c>
      <c r="AK1299">
        <v>399</v>
      </c>
      <c r="AL1299">
        <v>2860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1365</v>
      </c>
      <c r="AS1299">
        <v>31654</v>
      </c>
      <c r="AT1299">
        <v>1515</v>
      </c>
      <c r="AU1299">
        <v>230</v>
      </c>
      <c r="AV1299">
        <v>0</v>
      </c>
      <c r="AW1299">
        <v>151</v>
      </c>
      <c r="AX1299">
        <v>0</v>
      </c>
      <c r="AY1299">
        <v>18417</v>
      </c>
      <c r="AZ1299">
        <v>1846</v>
      </c>
      <c r="BA1299">
        <v>0</v>
      </c>
      <c r="BB1299">
        <v>0</v>
      </c>
      <c r="BC1299" s="1">
        <v>13.9833984375</v>
      </c>
      <c r="BD1299" s="1">
        <v>0.48046875</v>
      </c>
      <c r="BE1299" s="1">
        <v>1024</v>
      </c>
      <c r="BF1299" s="1">
        <v>11519</v>
      </c>
      <c r="BG1299" s="1">
        <v>0.21182394305061203</v>
      </c>
      <c r="BH1299" s="1">
        <v>0.2179876725410192</v>
      </c>
      <c r="BI1299" s="1">
        <v>15.421824811181526</v>
      </c>
      <c r="BJ1299" s="1">
        <v>24.005990103307578</v>
      </c>
      <c r="BK1299" s="1">
        <v>65832.525132389957</v>
      </c>
      <c r="BL1299" s="1">
        <v>60</v>
      </c>
      <c r="BM1299" s="1">
        <v>38.623491622536676</v>
      </c>
      <c r="BN1299" s="1">
        <v>352.58412767311972</v>
      </c>
      <c r="BO1299" s="1">
        <v>4.4322510634604484</v>
      </c>
      <c r="BP1299">
        <f>IFERROR(VLOOKUP(C1299,'[2]Øyer per selskap'!$A$2:$D$43,4,FALSE),0)</f>
        <v>0</v>
      </c>
      <c r="BQ1299">
        <f>IFERROR(VLOOKUP(C1299,'[1]Pivot 28112017 - VIR 2018'!$D$4:$E$117,2,FALSE),0)</f>
        <v>32.724000000000004</v>
      </c>
      <c r="BR1299">
        <v>246.69</v>
      </c>
    </row>
    <row r="1300" spans="1:70" x14ac:dyDescent="0.25">
      <c r="A1300" t="s">
        <v>1506</v>
      </c>
      <c r="B1300" t="s">
        <v>1497</v>
      </c>
      <c r="C1300">
        <v>984665776</v>
      </c>
      <c r="D1300" t="s">
        <v>1498</v>
      </c>
      <c r="E1300">
        <v>2015</v>
      </c>
      <c r="F1300">
        <v>0</v>
      </c>
      <c r="G1300">
        <v>0</v>
      </c>
      <c r="H1300">
        <v>0</v>
      </c>
      <c r="I1300">
        <v>14171</v>
      </c>
      <c r="J1300">
        <v>0</v>
      </c>
      <c r="K1300">
        <v>1819</v>
      </c>
      <c r="L1300">
        <v>5805</v>
      </c>
      <c r="M1300">
        <v>20035</v>
      </c>
      <c r="N1300">
        <v>0</v>
      </c>
      <c r="O1300">
        <v>0</v>
      </c>
      <c r="P1300">
        <v>0</v>
      </c>
      <c r="Q1300">
        <v>0</v>
      </c>
      <c r="R1300">
        <v>276</v>
      </c>
      <c r="S1300">
        <v>206</v>
      </c>
      <c r="T1300">
        <v>73</v>
      </c>
      <c r="U1300">
        <v>0</v>
      </c>
      <c r="V1300">
        <v>20877</v>
      </c>
      <c r="W1300">
        <v>6589</v>
      </c>
      <c r="X1300">
        <v>7905</v>
      </c>
      <c r="Y1300">
        <v>0</v>
      </c>
      <c r="Z1300">
        <v>0</v>
      </c>
      <c r="AA1300">
        <v>13152.14</v>
      </c>
      <c r="AB1300">
        <v>165.87</v>
      </c>
      <c r="AC1300">
        <v>0</v>
      </c>
      <c r="AD1300">
        <v>7673.96</v>
      </c>
      <c r="AE1300">
        <v>10574</v>
      </c>
      <c r="AF1300">
        <v>204727</v>
      </c>
      <c r="AG1300">
        <v>56269</v>
      </c>
      <c r="AH1300">
        <v>0</v>
      </c>
      <c r="AI1300">
        <v>573</v>
      </c>
      <c r="AJ1300">
        <v>245</v>
      </c>
      <c r="AK1300">
        <v>404</v>
      </c>
      <c r="AL1300">
        <v>3290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1596</v>
      </c>
      <c r="AS1300">
        <v>37026</v>
      </c>
      <c r="AT1300">
        <v>2710</v>
      </c>
      <c r="AU1300">
        <v>406</v>
      </c>
      <c r="AV1300">
        <v>0</v>
      </c>
      <c r="AW1300">
        <v>159</v>
      </c>
      <c r="AX1300">
        <v>0</v>
      </c>
      <c r="AY1300">
        <v>20243</v>
      </c>
      <c r="AZ1300">
        <v>298</v>
      </c>
      <c r="BA1300">
        <v>0</v>
      </c>
      <c r="BB1300">
        <v>0</v>
      </c>
      <c r="BC1300" s="1">
        <v>13.9833984375</v>
      </c>
      <c r="BD1300" s="1">
        <v>0.48046875</v>
      </c>
      <c r="BE1300" s="1">
        <v>1024</v>
      </c>
      <c r="BF1300" s="1">
        <v>11519</v>
      </c>
      <c r="BG1300" s="1">
        <v>0.21182394305061203</v>
      </c>
      <c r="BH1300" s="1">
        <v>0.2179876725410192</v>
      </c>
      <c r="BI1300" s="1">
        <v>15.421824811181526</v>
      </c>
      <c r="BJ1300" s="1">
        <v>24.005990103307578</v>
      </c>
      <c r="BK1300" s="1">
        <v>65832.525132389957</v>
      </c>
      <c r="BL1300" s="1">
        <v>60</v>
      </c>
      <c r="BM1300" s="1">
        <v>38.623491622536676</v>
      </c>
      <c r="BN1300" s="1">
        <v>352.58412767311972</v>
      </c>
      <c r="BO1300" s="1">
        <v>4.4322510634604484</v>
      </c>
      <c r="BP1300">
        <f>IFERROR(VLOOKUP(C1300,'[2]Øyer per selskap'!$A$2:$D$43,4,FALSE),0)</f>
        <v>0</v>
      </c>
      <c r="BQ1300">
        <f>IFERROR(VLOOKUP(C1300,'[1]Pivot 28112017 - VIR 2018'!$D$4:$E$117,2,FALSE),0)</f>
        <v>32.724000000000004</v>
      </c>
      <c r="BR1300">
        <v>246.69</v>
      </c>
    </row>
    <row r="1301" spans="1:70" x14ac:dyDescent="0.25">
      <c r="A1301" t="s">
        <v>1507</v>
      </c>
      <c r="B1301" t="s">
        <v>1497</v>
      </c>
      <c r="C1301">
        <v>984665776</v>
      </c>
      <c r="D1301" t="s">
        <v>1498</v>
      </c>
      <c r="E1301">
        <v>2016</v>
      </c>
      <c r="F1301">
        <v>0</v>
      </c>
      <c r="G1301">
        <v>0</v>
      </c>
      <c r="H1301">
        <v>0</v>
      </c>
      <c r="I1301">
        <v>15206</v>
      </c>
      <c r="J1301">
        <v>0</v>
      </c>
      <c r="K1301">
        <v>1878</v>
      </c>
      <c r="L1301">
        <v>7274</v>
      </c>
      <c r="M1301">
        <v>18165</v>
      </c>
      <c r="N1301">
        <v>0</v>
      </c>
      <c r="O1301">
        <v>0</v>
      </c>
      <c r="P1301">
        <v>0</v>
      </c>
      <c r="Q1301">
        <v>0</v>
      </c>
      <c r="R1301">
        <v>1117</v>
      </c>
      <c r="S1301">
        <v>225</v>
      </c>
      <c r="T1301">
        <v>1117</v>
      </c>
      <c r="U1301">
        <v>0</v>
      </c>
      <c r="V1301">
        <v>24669</v>
      </c>
      <c r="W1301">
        <v>4964</v>
      </c>
      <c r="X1301">
        <v>7144</v>
      </c>
      <c r="Y1301">
        <v>0</v>
      </c>
      <c r="Z1301">
        <v>0</v>
      </c>
      <c r="AA1301">
        <v>13152.14</v>
      </c>
      <c r="AB1301">
        <v>165.87</v>
      </c>
      <c r="AC1301">
        <v>0</v>
      </c>
      <c r="AD1301">
        <v>8031.69</v>
      </c>
      <c r="AE1301">
        <v>10772</v>
      </c>
      <c r="AF1301">
        <v>220670</v>
      </c>
      <c r="AG1301">
        <v>63085</v>
      </c>
      <c r="AH1301">
        <v>0</v>
      </c>
      <c r="AI1301">
        <v>572</v>
      </c>
      <c r="AJ1301">
        <v>238</v>
      </c>
      <c r="AK1301">
        <v>428</v>
      </c>
      <c r="AL1301">
        <v>1576</v>
      </c>
      <c r="AM1301">
        <v>0</v>
      </c>
      <c r="AN1301">
        <v>0</v>
      </c>
      <c r="AO1301">
        <v>0</v>
      </c>
      <c r="AP1301">
        <v>86</v>
      </c>
      <c r="AQ1301">
        <v>2504</v>
      </c>
      <c r="AR1301">
        <v>2227</v>
      </c>
      <c r="AS1301">
        <v>50203</v>
      </c>
      <c r="AT1301">
        <v>2063</v>
      </c>
      <c r="AU1301">
        <v>2</v>
      </c>
      <c r="AV1301">
        <v>0</v>
      </c>
      <c r="AW1301">
        <v>185</v>
      </c>
      <c r="AX1301">
        <v>5</v>
      </c>
      <c r="AY1301">
        <v>17013</v>
      </c>
      <c r="AZ1301">
        <v>1647</v>
      </c>
      <c r="BA1301">
        <v>0</v>
      </c>
      <c r="BB1301">
        <v>0</v>
      </c>
      <c r="BC1301" s="1">
        <v>13.9833984375</v>
      </c>
      <c r="BD1301" s="1">
        <v>0.48046875</v>
      </c>
      <c r="BE1301" s="1">
        <v>1024</v>
      </c>
      <c r="BF1301" s="1">
        <v>11519</v>
      </c>
      <c r="BG1301" s="1">
        <v>0.21182394305061203</v>
      </c>
      <c r="BH1301" s="1">
        <v>0.2179876725410192</v>
      </c>
      <c r="BI1301" s="1">
        <v>15.421824811181526</v>
      </c>
      <c r="BJ1301" s="1">
        <v>24.005990103307578</v>
      </c>
      <c r="BK1301" s="1">
        <v>65832.525132389957</v>
      </c>
      <c r="BL1301" s="1">
        <v>60</v>
      </c>
      <c r="BM1301" s="1">
        <v>38.623491622536676</v>
      </c>
      <c r="BN1301" s="1">
        <v>352.58412767311972</v>
      </c>
      <c r="BO1301" s="1">
        <v>4.4322510634604484</v>
      </c>
      <c r="BP1301">
        <f>IFERROR(VLOOKUP(C1301,'[2]Øyer per selskap'!$A$2:$D$43,4,FALSE),0)</f>
        <v>0</v>
      </c>
      <c r="BQ1301">
        <f>IFERROR(VLOOKUP(C1301,'[1]Pivot 28112017 - VIR 2018'!$D$4:$E$117,2,FALSE),0)</f>
        <v>32.724000000000004</v>
      </c>
      <c r="BR1301">
        <v>246.69</v>
      </c>
    </row>
    <row r="1302" spans="1:70" x14ac:dyDescent="0.25">
      <c r="A1302" t="s">
        <v>1472</v>
      </c>
      <c r="B1302" t="s">
        <v>1473</v>
      </c>
      <c r="C1302">
        <v>984015666</v>
      </c>
      <c r="D1302" t="s">
        <v>1474</v>
      </c>
      <c r="E1302">
        <v>2007</v>
      </c>
      <c r="F1302">
        <v>0</v>
      </c>
      <c r="G1302">
        <v>0</v>
      </c>
      <c r="H1302">
        <v>0</v>
      </c>
      <c r="I1302">
        <v>1269</v>
      </c>
      <c r="J1302">
        <v>0</v>
      </c>
      <c r="K1302">
        <v>47</v>
      </c>
      <c r="L1302">
        <v>0</v>
      </c>
      <c r="M1302">
        <v>7421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2980</v>
      </c>
      <c r="W1302">
        <v>303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29</v>
      </c>
      <c r="AF1302">
        <v>10206</v>
      </c>
      <c r="AG1302">
        <v>545</v>
      </c>
      <c r="AH1302">
        <v>0</v>
      </c>
      <c r="AI1302">
        <v>42</v>
      </c>
      <c r="AJ1302">
        <v>1</v>
      </c>
      <c r="AK1302">
        <v>47</v>
      </c>
      <c r="AL1302">
        <v>179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46</v>
      </c>
      <c r="AX1302">
        <v>0</v>
      </c>
      <c r="AY1302">
        <v>6199</v>
      </c>
      <c r="AZ1302">
        <v>0</v>
      </c>
      <c r="BA1302">
        <v>0</v>
      </c>
      <c r="BB1302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P1302">
        <f>IFERROR(VLOOKUP(C1302,'[2]Øyer per selskap'!$A$2:$D$43,4,FALSE),0)</f>
        <v>0</v>
      </c>
      <c r="BQ1302">
        <f>IFERROR(VLOOKUP(C1302,'[1]Pivot 28112017 - VIR 2018'!$D$4:$E$117,2,FALSE),0)</f>
        <v>0</v>
      </c>
      <c r="BR1302">
        <v>244.45</v>
      </c>
    </row>
    <row r="1303" spans="1:70" x14ac:dyDescent="0.25">
      <c r="A1303" t="s">
        <v>1475</v>
      </c>
      <c r="B1303" t="s">
        <v>1473</v>
      </c>
      <c r="C1303">
        <v>984015666</v>
      </c>
      <c r="D1303" t="s">
        <v>1474</v>
      </c>
      <c r="E1303">
        <v>2008</v>
      </c>
      <c r="F1303">
        <v>0</v>
      </c>
      <c r="G1303">
        <v>0</v>
      </c>
      <c r="H1303">
        <v>0</v>
      </c>
      <c r="I1303">
        <v>1368</v>
      </c>
      <c r="J1303">
        <v>0</v>
      </c>
      <c r="K1303">
        <v>47</v>
      </c>
      <c r="L1303">
        <v>0</v>
      </c>
      <c r="M1303">
        <v>5739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3358</v>
      </c>
      <c r="W1303">
        <v>408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18</v>
      </c>
      <c r="AF1303">
        <v>14401</v>
      </c>
      <c r="AG1303">
        <v>498</v>
      </c>
      <c r="AH1303">
        <v>0</v>
      </c>
      <c r="AI1303">
        <v>41</v>
      </c>
      <c r="AJ1303">
        <v>1</v>
      </c>
      <c r="AK1303">
        <v>47</v>
      </c>
      <c r="AL1303">
        <v>169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46</v>
      </c>
      <c r="AX1303">
        <v>0</v>
      </c>
      <c r="AY1303">
        <v>5688</v>
      </c>
      <c r="AZ1303">
        <v>176</v>
      </c>
      <c r="BA1303">
        <v>0</v>
      </c>
      <c r="BB1303">
        <v>0</v>
      </c>
      <c r="BP1303">
        <f>IFERROR(VLOOKUP(C1303,'[2]Øyer per selskap'!$A$2:$D$43,4,FALSE),0)</f>
        <v>0</v>
      </c>
      <c r="BQ1303">
        <f>IFERROR(VLOOKUP(C1303,'[1]Pivot 28112017 - VIR 2018'!$D$4:$E$117,2,FALSE),0)</f>
        <v>0</v>
      </c>
      <c r="BR1303">
        <v>244.45</v>
      </c>
    </row>
    <row r="1304" spans="1:70" x14ac:dyDescent="0.25">
      <c r="A1304" t="s">
        <v>1476</v>
      </c>
      <c r="B1304" t="s">
        <v>1473</v>
      </c>
      <c r="C1304">
        <v>984015666</v>
      </c>
      <c r="D1304" t="s">
        <v>1474</v>
      </c>
      <c r="E1304">
        <v>2009</v>
      </c>
      <c r="F1304">
        <v>0</v>
      </c>
      <c r="G1304">
        <v>0</v>
      </c>
      <c r="H1304">
        <v>0</v>
      </c>
      <c r="I1304">
        <v>1286</v>
      </c>
      <c r="J1304">
        <v>0</v>
      </c>
      <c r="K1304">
        <v>47</v>
      </c>
      <c r="L1304">
        <v>0</v>
      </c>
      <c r="M1304">
        <v>5015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2659</v>
      </c>
      <c r="W1304">
        <v>294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19</v>
      </c>
      <c r="AF1304">
        <v>15247</v>
      </c>
      <c r="AG1304">
        <v>451</v>
      </c>
      <c r="AH1304">
        <v>0</v>
      </c>
      <c r="AI1304">
        <v>41</v>
      </c>
      <c r="AJ1304">
        <v>1</v>
      </c>
      <c r="AK1304">
        <v>47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46</v>
      </c>
      <c r="AX1304">
        <v>0</v>
      </c>
      <c r="AY1304">
        <v>6403</v>
      </c>
      <c r="AZ1304">
        <v>69</v>
      </c>
      <c r="BA1304">
        <v>0</v>
      </c>
      <c r="BB1304">
        <v>0</v>
      </c>
      <c r="BP1304">
        <f>IFERROR(VLOOKUP(C1304,'[2]Øyer per selskap'!$A$2:$D$43,4,FALSE),0)</f>
        <v>0</v>
      </c>
      <c r="BQ1304">
        <f>IFERROR(VLOOKUP(C1304,'[1]Pivot 28112017 - VIR 2018'!$D$4:$E$117,2,FALSE),0)</f>
        <v>0</v>
      </c>
      <c r="BR1304">
        <v>244.45</v>
      </c>
    </row>
    <row r="1305" spans="1:70" x14ac:dyDescent="0.25">
      <c r="A1305" t="s">
        <v>1477</v>
      </c>
      <c r="B1305" t="s">
        <v>1473</v>
      </c>
      <c r="C1305">
        <v>984015666</v>
      </c>
      <c r="D1305" t="s">
        <v>1474</v>
      </c>
      <c r="E1305">
        <v>2010</v>
      </c>
      <c r="F1305">
        <v>0</v>
      </c>
      <c r="G1305">
        <v>0</v>
      </c>
      <c r="H1305">
        <v>0</v>
      </c>
      <c r="I1305">
        <v>1353</v>
      </c>
      <c r="J1305">
        <v>0</v>
      </c>
      <c r="K1305">
        <v>46</v>
      </c>
      <c r="L1305">
        <v>0</v>
      </c>
      <c r="M1305">
        <v>4497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2717</v>
      </c>
      <c r="W1305">
        <v>216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2082.1</v>
      </c>
      <c r="AE1305">
        <v>20</v>
      </c>
      <c r="AF1305">
        <v>16118</v>
      </c>
      <c r="AG1305">
        <v>405</v>
      </c>
      <c r="AH1305">
        <v>0</v>
      </c>
      <c r="AI1305">
        <v>41</v>
      </c>
      <c r="AJ1305">
        <v>1</v>
      </c>
      <c r="AK1305">
        <v>47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46</v>
      </c>
      <c r="AX1305">
        <v>0</v>
      </c>
      <c r="AY1305">
        <v>7357</v>
      </c>
      <c r="AZ1305">
        <v>315</v>
      </c>
      <c r="BA1305">
        <v>0</v>
      </c>
      <c r="BB1305">
        <v>0</v>
      </c>
      <c r="BP1305">
        <f>IFERROR(VLOOKUP(C1305,'[2]Øyer per selskap'!$A$2:$D$43,4,FALSE),0)</f>
        <v>0</v>
      </c>
      <c r="BQ1305">
        <f>IFERROR(VLOOKUP(C1305,'[1]Pivot 28112017 - VIR 2018'!$D$4:$E$117,2,FALSE),0)</f>
        <v>0</v>
      </c>
      <c r="BR1305">
        <v>244.45</v>
      </c>
    </row>
    <row r="1306" spans="1:70" x14ac:dyDescent="0.25">
      <c r="A1306" t="s">
        <v>1478</v>
      </c>
      <c r="B1306" t="s">
        <v>1473</v>
      </c>
      <c r="C1306">
        <v>984015666</v>
      </c>
      <c r="D1306" t="s">
        <v>1474</v>
      </c>
      <c r="E1306">
        <v>2011</v>
      </c>
      <c r="F1306">
        <v>0</v>
      </c>
      <c r="G1306">
        <v>0</v>
      </c>
      <c r="H1306">
        <v>0</v>
      </c>
      <c r="I1306">
        <v>1416</v>
      </c>
      <c r="J1306">
        <v>0</v>
      </c>
      <c r="K1306">
        <v>47</v>
      </c>
      <c r="L1306">
        <v>0</v>
      </c>
      <c r="M1306">
        <v>3373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2814</v>
      </c>
      <c r="W1306">
        <v>254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2082.1</v>
      </c>
      <c r="AE1306">
        <v>14</v>
      </c>
      <c r="AF1306">
        <v>16295</v>
      </c>
      <c r="AG1306">
        <v>358</v>
      </c>
      <c r="AH1306">
        <v>0</v>
      </c>
      <c r="AI1306">
        <v>42</v>
      </c>
      <c r="AJ1306">
        <v>1</v>
      </c>
      <c r="AK1306">
        <v>47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46</v>
      </c>
      <c r="AX1306">
        <v>0</v>
      </c>
      <c r="AY1306">
        <v>7207</v>
      </c>
      <c r="AZ1306">
        <v>49</v>
      </c>
      <c r="BA1306">
        <v>0</v>
      </c>
      <c r="BB1306">
        <v>0</v>
      </c>
      <c r="BP1306">
        <f>IFERROR(VLOOKUP(C1306,'[2]Øyer per selskap'!$A$2:$D$43,4,FALSE),0)</f>
        <v>0</v>
      </c>
      <c r="BQ1306">
        <f>IFERROR(VLOOKUP(C1306,'[1]Pivot 28112017 - VIR 2018'!$D$4:$E$117,2,FALSE),0)</f>
        <v>0</v>
      </c>
      <c r="BR1306">
        <v>244.45</v>
      </c>
    </row>
    <row r="1307" spans="1:70" x14ac:dyDescent="0.25">
      <c r="A1307" t="s">
        <v>1479</v>
      </c>
      <c r="B1307" t="s">
        <v>1473</v>
      </c>
      <c r="C1307">
        <v>984015666</v>
      </c>
      <c r="D1307" t="s">
        <v>1474</v>
      </c>
      <c r="E1307">
        <v>2012</v>
      </c>
      <c r="F1307">
        <v>0</v>
      </c>
      <c r="G1307">
        <v>0</v>
      </c>
      <c r="H1307">
        <v>0</v>
      </c>
      <c r="I1307">
        <v>1028</v>
      </c>
      <c r="J1307">
        <v>0</v>
      </c>
      <c r="K1307">
        <v>47</v>
      </c>
      <c r="L1307">
        <v>0</v>
      </c>
      <c r="M1307">
        <v>2361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2994</v>
      </c>
      <c r="W1307">
        <v>263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2082.1</v>
      </c>
      <c r="AE1307">
        <v>12</v>
      </c>
      <c r="AF1307">
        <v>17454</v>
      </c>
      <c r="AG1307">
        <v>311</v>
      </c>
      <c r="AH1307">
        <v>0</v>
      </c>
      <c r="AI1307">
        <v>42</v>
      </c>
      <c r="AJ1307">
        <v>1</v>
      </c>
      <c r="AK1307">
        <v>47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46</v>
      </c>
      <c r="AX1307">
        <v>0</v>
      </c>
      <c r="AY1307">
        <v>7216</v>
      </c>
      <c r="AZ1307">
        <v>103</v>
      </c>
      <c r="BA1307">
        <v>0</v>
      </c>
      <c r="BB1307">
        <v>0</v>
      </c>
      <c r="BP1307">
        <f>IFERROR(VLOOKUP(C1307,'[2]Øyer per selskap'!$A$2:$D$43,4,FALSE),0)</f>
        <v>0</v>
      </c>
      <c r="BQ1307">
        <f>IFERROR(VLOOKUP(C1307,'[1]Pivot 28112017 - VIR 2018'!$D$4:$E$117,2,FALSE),0)</f>
        <v>0</v>
      </c>
      <c r="BR1307">
        <v>244.45</v>
      </c>
    </row>
    <row r="1308" spans="1:70" x14ac:dyDescent="0.25">
      <c r="A1308" t="s">
        <v>1480</v>
      </c>
      <c r="B1308" t="s">
        <v>1473</v>
      </c>
      <c r="C1308">
        <v>984015666</v>
      </c>
      <c r="D1308" t="s">
        <v>1474</v>
      </c>
      <c r="E1308">
        <v>2013</v>
      </c>
      <c r="F1308">
        <v>0</v>
      </c>
      <c r="G1308">
        <v>0</v>
      </c>
      <c r="H1308">
        <v>0</v>
      </c>
      <c r="I1308">
        <v>1085</v>
      </c>
      <c r="J1308">
        <v>0</v>
      </c>
      <c r="K1308">
        <v>47</v>
      </c>
      <c r="L1308">
        <v>0</v>
      </c>
      <c r="M1308">
        <v>3483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3045</v>
      </c>
      <c r="W1308">
        <v>378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2082.1</v>
      </c>
      <c r="AE1308">
        <v>14</v>
      </c>
      <c r="AF1308">
        <v>18209</v>
      </c>
      <c r="AG1308">
        <v>265</v>
      </c>
      <c r="AH1308">
        <v>0</v>
      </c>
      <c r="AI1308">
        <v>42</v>
      </c>
      <c r="AJ1308">
        <v>1</v>
      </c>
      <c r="AK1308">
        <v>47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46</v>
      </c>
      <c r="AX1308">
        <v>0</v>
      </c>
      <c r="AY1308">
        <v>6668</v>
      </c>
      <c r="AZ1308">
        <v>1506</v>
      </c>
      <c r="BA1308">
        <v>0</v>
      </c>
      <c r="BB1308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>
        <f>IFERROR(VLOOKUP(C1308,'[2]Øyer per selskap'!$A$2:$D$43,4,FALSE),0)</f>
        <v>0</v>
      </c>
      <c r="BQ1308">
        <f>IFERROR(VLOOKUP(C1308,'[1]Pivot 28112017 - VIR 2018'!$D$4:$E$117,2,FALSE),0)</f>
        <v>0</v>
      </c>
      <c r="BR1308">
        <v>244.45</v>
      </c>
    </row>
    <row r="1309" spans="1:70" x14ac:dyDescent="0.25">
      <c r="A1309" t="s">
        <v>1481</v>
      </c>
      <c r="B1309" t="s">
        <v>1473</v>
      </c>
      <c r="C1309">
        <v>984015666</v>
      </c>
      <c r="D1309" t="s">
        <v>1474</v>
      </c>
      <c r="E1309">
        <v>2014</v>
      </c>
      <c r="F1309">
        <v>0</v>
      </c>
      <c r="G1309">
        <v>0</v>
      </c>
      <c r="H1309">
        <v>0</v>
      </c>
      <c r="I1309">
        <v>1067</v>
      </c>
      <c r="J1309">
        <v>0</v>
      </c>
      <c r="K1309">
        <v>47</v>
      </c>
      <c r="L1309">
        <v>0</v>
      </c>
      <c r="M1309">
        <v>3365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3185</v>
      </c>
      <c r="W1309">
        <v>223</v>
      </c>
      <c r="X1309">
        <v>0</v>
      </c>
      <c r="Y1309">
        <v>144</v>
      </c>
      <c r="Z1309">
        <v>0</v>
      </c>
      <c r="AA1309">
        <v>0</v>
      </c>
      <c r="AB1309">
        <v>0</v>
      </c>
      <c r="AC1309">
        <v>0</v>
      </c>
      <c r="AD1309">
        <v>2082.1</v>
      </c>
      <c r="AE1309">
        <v>15</v>
      </c>
      <c r="AF1309">
        <v>19788</v>
      </c>
      <c r="AG1309">
        <v>218</v>
      </c>
      <c r="AH1309">
        <v>0</v>
      </c>
      <c r="AI1309">
        <v>42</v>
      </c>
      <c r="AJ1309">
        <v>1</v>
      </c>
      <c r="AK1309">
        <v>47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46</v>
      </c>
      <c r="AX1309">
        <v>0</v>
      </c>
      <c r="AY1309">
        <v>8287</v>
      </c>
      <c r="AZ1309">
        <v>2568</v>
      </c>
      <c r="BA1309">
        <v>0</v>
      </c>
      <c r="BB1309">
        <v>0</v>
      </c>
      <c r="BC1309" s="1">
        <v>0</v>
      </c>
      <c r="BD1309" s="1">
        <v>0</v>
      </c>
      <c r="BE1309" s="1">
        <v>0</v>
      </c>
      <c r="BF1309" s="1">
        <v>0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>
        <f>IFERROR(VLOOKUP(C1309,'[2]Øyer per selskap'!$A$2:$D$43,4,FALSE),0)</f>
        <v>0</v>
      </c>
      <c r="BQ1309">
        <f>IFERROR(VLOOKUP(C1309,'[1]Pivot 28112017 - VIR 2018'!$D$4:$E$117,2,FALSE),0)</f>
        <v>0</v>
      </c>
      <c r="BR1309">
        <v>244.45</v>
      </c>
    </row>
    <row r="1310" spans="1:70" x14ac:dyDescent="0.25">
      <c r="A1310" t="s">
        <v>1482</v>
      </c>
      <c r="B1310" t="s">
        <v>1473</v>
      </c>
      <c r="C1310">
        <v>984015666</v>
      </c>
      <c r="D1310" t="s">
        <v>1474</v>
      </c>
      <c r="E1310">
        <v>2015</v>
      </c>
      <c r="F1310">
        <v>0</v>
      </c>
      <c r="G1310">
        <v>0</v>
      </c>
      <c r="H1310">
        <v>0</v>
      </c>
      <c r="I1310">
        <v>1353</v>
      </c>
      <c r="J1310">
        <v>0</v>
      </c>
      <c r="K1310">
        <v>21</v>
      </c>
      <c r="L1310">
        <v>0</v>
      </c>
      <c r="M1310">
        <v>3306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3290</v>
      </c>
      <c r="W1310">
        <v>227</v>
      </c>
      <c r="X1310">
        <v>0</v>
      </c>
      <c r="Y1310">
        <v>95</v>
      </c>
      <c r="Z1310">
        <v>0</v>
      </c>
      <c r="AA1310">
        <v>0</v>
      </c>
      <c r="AB1310">
        <v>0</v>
      </c>
      <c r="AC1310">
        <v>0</v>
      </c>
      <c r="AD1310">
        <v>1670.09</v>
      </c>
      <c r="AE1310">
        <v>15</v>
      </c>
      <c r="AF1310">
        <v>30170</v>
      </c>
      <c r="AG1310">
        <v>197</v>
      </c>
      <c r="AH1310">
        <v>0</v>
      </c>
      <c r="AI1310">
        <v>42</v>
      </c>
      <c r="AJ1310">
        <v>1</v>
      </c>
      <c r="AK1310">
        <v>47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46</v>
      </c>
      <c r="AX1310">
        <v>0</v>
      </c>
      <c r="AY1310">
        <v>7157</v>
      </c>
      <c r="AZ1310">
        <v>250</v>
      </c>
      <c r="BA1310">
        <v>0</v>
      </c>
      <c r="BB1310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>
        <f>IFERROR(VLOOKUP(C1310,'[2]Øyer per selskap'!$A$2:$D$43,4,FALSE),0)</f>
        <v>0</v>
      </c>
      <c r="BQ1310">
        <f>IFERROR(VLOOKUP(C1310,'[1]Pivot 28112017 - VIR 2018'!$D$4:$E$117,2,FALSE),0)</f>
        <v>0</v>
      </c>
      <c r="BR1310">
        <v>244.45</v>
      </c>
    </row>
    <row r="1311" spans="1:70" x14ac:dyDescent="0.25">
      <c r="A1311" t="s">
        <v>1483</v>
      </c>
      <c r="B1311" t="s">
        <v>1473</v>
      </c>
      <c r="C1311">
        <v>984015666</v>
      </c>
      <c r="D1311" t="s">
        <v>1474</v>
      </c>
      <c r="E1311">
        <v>2016</v>
      </c>
      <c r="F1311">
        <v>0</v>
      </c>
      <c r="G1311">
        <v>0</v>
      </c>
      <c r="H1311">
        <v>0</v>
      </c>
      <c r="I1311">
        <v>1438</v>
      </c>
      <c r="J1311">
        <v>0</v>
      </c>
      <c r="K1311">
        <v>21</v>
      </c>
      <c r="L1311">
        <v>0</v>
      </c>
      <c r="M1311">
        <v>2387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3188</v>
      </c>
      <c r="W1311">
        <v>233</v>
      </c>
      <c r="X1311">
        <v>0</v>
      </c>
      <c r="Y1311">
        <v>-181</v>
      </c>
      <c r="Z1311">
        <v>0</v>
      </c>
      <c r="AA1311">
        <v>0</v>
      </c>
      <c r="AB1311">
        <v>0</v>
      </c>
      <c r="AC1311">
        <v>0</v>
      </c>
      <c r="AD1311">
        <v>1295.51</v>
      </c>
      <c r="AE1311">
        <v>15</v>
      </c>
      <c r="AF1311">
        <v>32001</v>
      </c>
      <c r="AG1311">
        <v>177</v>
      </c>
      <c r="AH1311">
        <v>0</v>
      </c>
      <c r="AI1311">
        <v>46</v>
      </c>
      <c r="AJ1311">
        <v>1</v>
      </c>
      <c r="AK1311">
        <v>47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46</v>
      </c>
      <c r="AX1311">
        <v>0</v>
      </c>
      <c r="AY1311">
        <v>6900</v>
      </c>
      <c r="AZ1311">
        <v>459</v>
      </c>
      <c r="BA1311">
        <v>0</v>
      </c>
      <c r="BB1311">
        <v>0</v>
      </c>
      <c r="BC1311" s="1">
        <v>0</v>
      </c>
      <c r="BD1311" s="1">
        <v>0</v>
      </c>
      <c r="BE1311" s="1">
        <v>0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>
        <f>IFERROR(VLOOKUP(C1311,'[2]Øyer per selskap'!$A$2:$D$43,4,FALSE),0)</f>
        <v>0</v>
      </c>
      <c r="BQ1311">
        <f>IFERROR(VLOOKUP(C1311,'[1]Pivot 28112017 - VIR 2018'!$D$4:$E$117,2,FALSE),0)</f>
        <v>0</v>
      </c>
      <c r="BR1311">
        <v>244.45</v>
      </c>
    </row>
    <row r="1312" spans="1:70" x14ac:dyDescent="0.25">
      <c r="A1312" t="s">
        <v>329</v>
      </c>
      <c r="B1312" t="s">
        <v>330</v>
      </c>
      <c r="C1312">
        <v>914678412</v>
      </c>
      <c r="D1312" t="s">
        <v>331</v>
      </c>
      <c r="E1312">
        <v>2007</v>
      </c>
      <c r="F1312">
        <v>0</v>
      </c>
      <c r="G1312">
        <v>0</v>
      </c>
      <c r="H1312">
        <v>0</v>
      </c>
      <c r="I1312">
        <v>7869</v>
      </c>
      <c r="J1312">
        <v>0</v>
      </c>
      <c r="K1312">
        <v>3709</v>
      </c>
      <c r="L1312">
        <v>6071</v>
      </c>
      <c r="M1312">
        <v>13518</v>
      </c>
      <c r="N1312">
        <v>0</v>
      </c>
      <c r="O1312">
        <v>0</v>
      </c>
      <c r="P1312">
        <v>0</v>
      </c>
      <c r="Q1312">
        <v>0</v>
      </c>
      <c r="R1312">
        <v>1421</v>
      </c>
      <c r="S1312">
        <v>124</v>
      </c>
      <c r="T1312">
        <v>864</v>
      </c>
      <c r="U1312">
        <v>0</v>
      </c>
      <c r="V1312">
        <v>12475</v>
      </c>
      <c r="W1312">
        <v>1698</v>
      </c>
      <c r="X1312">
        <v>4848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8382</v>
      </c>
      <c r="AF1312">
        <v>88630</v>
      </c>
      <c r="AG1312">
        <v>87757</v>
      </c>
      <c r="AH1312">
        <v>0</v>
      </c>
      <c r="AI1312">
        <v>654</v>
      </c>
      <c r="AJ1312">
        <v>831</v>
      </c>
      <c r="AK1312">
        <v>944</v>
      </c>
      <c r="AL1312">
        <v>1530</v>
      </c>
      <c r="AM1312">
        <v>1047</v>
      </c>
      <c r="AN1312">
        <v>0</v>
      </c>
      <c r="AO1312">
        <v>0</v>
      </c>
      <c r="AP1312">
        <v>10</v>
      </c>
      <c r="AQ1312">
        <v>220</v>
      </c>
      <c r="AR1312">
        <v>557</v>
      </c>
      <c r="AS1312">
        <v>6128</v>
      </c>
      <c r="AT1312">
        <v>0</v>
      </c>
      <c r="AU1312">
        <v>0</v>
      </c>
      <c r="AV1312">
        <v>0</v>
      </c>
      <c r="AW1312">
        <v>70</v>
      </c>
      <c r="AX1312">
        <v>43</v>
      </c>
      <c r="AY1312">
        <v>18359</v>
      </c>
      <c r="AZ1312">
        <v>1979</v>
      </c>
      <c r="BA1312">
        <v>0</v>
      </c>
      <c r="BB1312">
        <v>0</v>
      </c>
      <c r="BC1312" s="1">
        <v>8.4221838584376343</v>
      </c>
      <c r="BD1312" s="1">
        <v>1.0358221838584376E-3</v>
      </c>
      <c r="BE1312" s="1">
        <v>11585</v>
      </c>
      <c r="BF1312" s="1">
        <v>36200</v>
      </c>
      <c r="BG1312" s="1">
        <v>2.2099447513812155E-4</v>
      </c>
      <c r="BH1312" s="1">
        <v>4.3646408839779008E-3</v>
      </c>
      <c r="BI1312" s="1">
        <v>8.42317679558011</v>
      </c>
      <c r="BJ1312" s="1">
        <v>26.259613259668509</v>
      </c>
      <c r="BK1312" s="1">
        <v>45394.289198895029</v>
      </c>
      <c r="BL1312" s="1">
        <v>69.14870165745856</v>
      </c>
      <c r="BM1312" s="1">
        <v>66.702348066298342</v>
      </c>
      <c r="BN1312" s="1">
        <v>333.29325966850837</v>
      </c>
      <c r="BO1312" s="1">
        <v>2.1444612455197603</v>
      </c>
      <c r="BP1312">
        <f>IFERROR(VLOOKUP(C1312,'[2]Øyer per selskap'!$A$2:$D$43,4,FALSE),0)</f>
        <v>5</v>
      </c>
      <c r="BQ1312">
        <f>IFERROR(VLOOKUP(C1312,'[1]Pivot 28112017 - VIR 2018'!$D$4:$E$117,2,FALSE),0)</f>
        <v>11.899999999999999</v>
      </c>
      <c r="BR1312">
        <v>244.45</v>
      </c>
    </row>
    <row r="1313" spans="1:70" x14ac:dyDescent="0.25">
      <c r="A1313" t="s">
        <v>332</v>
      </c>
      <c r="B1313" t="s">
        <v>330</v>
      </c>
      <c r="C1313">
        <v>914678412</v>
      </c>
      <c r="D1313" t="s">
        <v>331</v>
      </c>
      <c r="E1313">
        <v>2008</v>
      </c>
      <c r="F1313">
        <v>0</v>
      </c>
      <c r="G1313">
        <v>0</v>
      </c>
      <c r="H1313">
        <v>0</v>
      </c>
      <c r="I1313">
        <v>8320</v>
      </c>
      <c r="J1313">
        <v>0</v>
      </c>
      <c r="K1313">
        <v>4986</v>
      </c>
      <c r="L1313">
        <v>6117</v>
      </c>
      <c r="M1313">
        <v>13621</v>
      </c>
      <c r="N1313">
        <v>0</v>
      </c>
      <c r="O1313">
        <v>0</v>
      </c>
      <c r="P1313">
        <v>0</v>
      </c>
      <c r="Q1313">
        <v>0</v>
      </c>
      <c r="R1313">
        <v>1337</v>
      </c>
      <c r="S1313">
        <v>271</v>
      </c>
      <c r="T1313">
        <v>129</v>
      </c>
      <c r="U1313">
        <v>0</v>
      </c>
      <c r="V1313">
        <v>11636</v>
      </c>
      <c r="W1313">
        <v>2164</v>
      </c>
      <c r="X1313">
        <v>1978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8395</v>
      </c>
      <c r="AF1313">
        <v>89415</v>
      </c>
      <c r="AG1313">
        <v>84245</v>
      </c>
      <c r="AH1313">
        <v>0</v>
      </c>
      <c r="AI1313">
        <v>674</v>
      </c>
      <c r="AJ1313">
        <v>830</v>
      </c>
      <c r="AK1313">
        <v>948</v>
      </c>
      <c r="AL1313">
        <v>2708</v>
      </c>
      <c r="AM1313">
        <v>97</v>
      </c>
      <c r="AN1313">
        <v>0</v>
      </c>
      <c r="AO1313">
        <v>0</v>
      </c>
      <c r="AP1313">
        <v>10</v>
      </c>
      <c r="AQ1313">
        <v>210</v>
      </c>
      <c r="AR1313">
        <v>508</v>
      </c>
      <c r="AS1313">
        <v>7232</v>
      </c>
      <c r="AT1313">
        <v>0</v>
      </c>
      <c r="AU1313">
        <v>0</v>
      </c>
      <c r="AV1313">
        <v>0</v>
      </c>
      <c r="AW1313">
        <v>75</v>
      </c>
      <c r="AX1313">
        <v>43</v>
      </c>
      <c r="AY1313">
        <v>21517</v>
      </c>
      <c r="AZ1313">
        <v>3033</v>
      </c>
      <c r="BA1313">
        <v>0</v>
      </c>
      <c r="BB1313">
        <v>0</v>
      </c>
      <c r="BP1313">
        <f>IFERROR(VLOOKUP(C1313,'[2]Øyer per selskap'!$A$2:$D$43,4,FALSE),0)</f>
        <v>5</v>
      </c>
      <c r="BQ1313">
        <f>IFERROR(VLOOKUP(C1313,'[1]Pivot 28112017 - VIR 2018'!$D$4:$E$117,2,FALSE),0)</f>
        <v>11.899999999999999</v>
      </c>
      <c r="BR1313">
        <v>244.45</v>
      </c>
    </row>
    <row r="1314" spans="1:70" x14ac:dyDescent="0.25">
      <c r="A1314" t="s">
        <v>333</v>
      </c>
      <c r="B1314" t="s">
        <v>330</v>
      </c>
      <c r="C1314">
        <v>914678412</v>
      </c>
      <c r="D1314" t="s">
        <v>331</v>
      </c>
      <c r="E1314">
        <v>2009</v>
      </c>
      <c r="F1314">
        <v>0</v>
      </c>
      <c r="G1314">
        <v>0</v>
      </c>
      <c r="H1314">
        <v>0</v>
      </c>
      <c r="I1314">
        <v>8263</v>
      </c>
      <c r="J1314">
        <v>0</v>
      </c>
      <c r="K1314">
        <v>4943</v>
      </c>
      <c r="L1314">
        <v>6233</v>
      </c>
      <c r="M1314">
        <v>13243</v>
      </c>
      <c r="N1314">
        <v>0</v>
      </c>
      <c r="O1314">
        <v>0</v>
      </c>
      <c r="P1314">
        <v>0</v>
      </c>
      <c r="Q1314">
        <v>0</v>
      </c>
      <c r="R1314">
        <v>1001</v>
      </c>
      <c r="S1314">
        <v>185</v>
      </c>
      <c r="T1314">
        <v>152</v>
      </c>
      <c r="U1314">
        <v>0</v>
      </c>
      <c r="V1314">
        <v>12638</v>
      </c>
      <c r="W1314">
        <v>2000</v>
      </c>
      <c r="X1314">
        <v>3464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8424</v>
      </c>
      <c r="AF1314">
        <v>97901</v>
      </c>
      <c r="AG1314">
        <v>80721</v>
      </c>
      <c r="AH1314">
        <v>0</v>
      </c>
      <c r="AI1314">
        <v>641</v>
      </c>
      <c r="AJ1314">
        <v>828</v>
      </c>
      <c r="AK1314">
        <v>948</v>
      </c>
      <c r="AL1314">
        <v>2458</v>
      </c>
      <c r="AM1314">
        <v>159</v>
      </c>
      <c r="AN1314">
        <v>0</v>
      </c>
      <c r="AO1314">
        <v>0</v>
      </c>
      <c r="AP1314">
        <v>10</v>
      </c>
      <c r="AQ1314">
        <v>200</v>
      </c>
      <c r="AR1314">
        <v>565</v>
      </c>
      <c r="AS1314">
        <v>8726</v>
      </c>
      <c r="AT1314">
        <v>0</v>
      </c>
      <c r="AU1314">
        <v>0</v>
      </c>
      <c r="AV1314">
        <v>0</v>
      </c>
      <c r="AW1314">
        <v>77</v>
      </c>
      <c r="AX1314">
        <v>43</v>
      </c>
      <c r="AY1314">
        <v>24545</v>
      </c>
      <c r="AZ1314">
        <v>3064</v>
      </c>
      <c r="BA1314">
        <v>0</v>
      </c>
      <c r="BB1314">
        <v>0</v>
      </c>
      <c r="BP1314">
        <f>IFERROR(VLOOKUP(C1314,'[2]Øyer per selskap'!$A$2:$D$43,4,FALSE),0)</f>
        <v>5</v>
      </c>
      <c r="BQ1314">
        <f>IFERROR(VLOOKUP(C1314,'[1]Pivot 28112017 - VIR 2018'!$D$4:$E$117,2,FALSE),0)</f>
        <v>11.899999999999999</v>
      </c>
      <c r="BR1314">
        <v>244.45</v>
      </c>
    </row>
    <row r="1315" spans="1:70" x14ac:dyDescent="0.25">
      <c r="A1315" t="s">
        <v>334</v>
      </c>
      <c r="B1315" t="s">
        <v>330</v>
      </c>
      <c r="C1315">
        <v>914678412</v>
      </c>
      <c r="D1315" t="s">
        <v>331</v>
      </c>
      <c r="E1315">
        <v>2010</v>
      </c>
      <c r="F1315">
        <v>0</v>
      </c>
      <c r="G1315">
        <v>0</v>
      </c>
      <c r="H1315">
        <v>0</v>
      </c>
      <c r="I1315">
        <v>8877</v>
      </c>
      <c r="J1315">
        <v>0</v>
      </c>
      <c r="K1315">
        <v>5083</v>
      </c>
      <c r="L1315">
        <v>8176</v>
      </c>
      <c r="M1315">
        <v>16601</v>
      </c>
      <c r="N1315">
        <v>0</v>
      </c>
      <c r="O1315">
        <v>0</v>
      </c>
      <c r="P1315">
        <v>0</v>
      </c>
      <c r="Q1315">
        <v>0</v>
      </c>
      <c r="R1315">
        <v>1062</v>
      </c>
      <c r="S1315">
        <v>169</v>
      </c>
      <c r="T1315">
        <v>280</v>
      </c>
      <c r="U1315">
        <v>0</v>
      </c>
      <c r="V1315">
        <v>12981</v>
      </c>
      <c r="W1315">
        <v>1748</v>
      </c>
      <c r="X1315">
        <v>4584</v>
      </c>
      <c r="Y1315">
        <v>0</v>
      </c>
      <c r="Z1315">
        <v>0</v>
      </c>
      <c r="AA1315">
        <v>26756.27</v>
      </c>
      <c r="AB1315">
        <v>1215.58</v>
      </c>
      <c r="AC1315">
        <v>1038.57</v>
      </c>
      <c r="AD1315">
        <v>5399.88</v>
      </c>
      <c r="AE1315">
        <v>8512</v>
      </c>
      <c r="AF1315">
        <v>98752</v>
      </c>
      <c r="AG1315">
        <v>79156</v>
      </c>
      <c r="AH1315">
        <v>0</v>
      </c>
      <c r="AI1315">
        <v>647</v>
      </c>
      <c r="AJ1315">
        <v>841</v>
      </c>
      <c r="AK1315">
        <v>982</v>
      </c>
      <c r="AL1315">
        <v>2472</v>
      </c>
      <c r="AM1315">
        <v>1802</v>
      </c>
      <c r="AN1315">
        <v>0</v>
      </c>
      <c r="AO1315">
        <v>0</v>
      </c>
      <c r="AP1315">
        <v>10</v>
      </c>
      <c r="AQ1315">
        <v>190</v>
      </c>
      <c r="AR1315">
        <v>549</v>
      </c>
      <c r="AS1315">
        <v>8687</v>
      </c>
      <c r="AT1315">
        <v>0</v>
      </c>
      <c r="AU1315">
        <v>0</v>
      </c>
      <c r="AV1315">
        <v>0</v>
      </c>
      <c r="AW1315">
        <v>98</v>
      </c>
      <c r="AX1315">
        <v>43</v>
      </c>
      <c r="AY1315">
        <v>22337</v>
      </c>
      <c r="AZ1315">
        <v>2849</v>
      </c>
      <c r="BA1315">
        <v>0</v>
      </c>
      <c r="BB1315">
        <v>0</v>
      </c>
      <c r="BP1315">
        <f>IFERROR(VLOOKUP(C1315,'[2]Øyer per selskap'!$A$2:$D$43,4,FALSE),0)</f>
        <v>5</v>
      </c>
      <c r="BQ1315">
        <f>IFERROR(VLOOKUP(C1315,'[1]Pivot 28112017 - VIR 2018'!$D$4:$E$117,2,FALSE),0)</f>
        <v>11.899999999999999</v>
      </c>
      <c r="BR1315">
        <v>244.45</v>
      </c>
    </row>
    <row r="1316" spans="1:70" x14ac:dyDescent="0.25">
      <c r="A1316" t="s">
        <v>335</v>
      </c>
      <c r="B1316" t="s">
        <v>330</v>
      </c>
      <c r="C1316">
        <v>914678412</v>
      </c>
      <c r="D1316" t="s">
        <v>331</v>
      </c>
      <c r="E1316">
        <v>2011</v>
      </c>
      <c r="F1316">
        <v>0</v>
      </c>
      <c r="G1316">
        <v>0</v>
      </c>
      <c r="H1316">
        <v>0</v>
      </c>
      <c r="I1316">
        <v>9746</v>
      </c>
      <c r="J1316">
        <v>0</v>
      </c>
      <c r="K1316">
        <v>5312</v>
      </c>
      <c r="L1316">
        <v>4439</v>
      </c>
      <c r="M1316">
        <v>8997</v>
      </c>
      <c r="N1316">
        <v>0</v>
      </c>
      <c r="O1316">
        <v>0</v>
      </c>
      <c r="P1316">
        <v>0</v>
      </c>
      <c r="Q1316">
        <v>0</v>
      </c>
      <c r="R1316">
        <v>581</v>
      </c>
      <c r="S1316">
        <v>102</v>
      </c>
      <c r="T1316">
        <v>471</v>
      </c>
      <c r="U1316">
        <v>0</v>
      </c>
      <c r="V1316">
        <v>14169</v>
      </c>
      <c r="W1316">
        <v>1141</v>
      </c>
      <c r="X1316">
        <v>7332</v>
      </c>
      <c r="Y1316">
        <v>0</v>
      </c>
      <c r="Z1316">
        <v>0</v>
      </c>
      <c r="AA1316">
        <v>26756.27</v>
      </c>
      <c r="AB1316">
        <v>1215.58</v>
      </c>
      <c r="AC1316">
        <v>1038.57</v>
      </c>
      <c r="AD1316">
        <v>5399.88</v>
      </c>
      <c r="AE1316">
        <v>8532</v>
      </c>
      <c r="AF1316">
        <v>113241</v>
      </c>
      <c r="AG1316">
        <v>76208</v>
      </c>
      <c r="AH1316">
        <v>0</v>
      </c>
      <c r="AI1316">
        <v>652</v>
      </c>
      <c r="AJ1316">
        <v>810</v>
      </c>
      <c r="AK1316">
        <v>961</v>
      </c>
      <c r="AL1316">
        <v>2417</v>
      </c>
      <c r="AM1316">
        <v>5034</v>
      </c>
      <c r="AN1316">
        <v>0</v>
      </c>
      <c r="AO1316">
        <v>0</v>
      </c>
      <c r="AP1316">
        <v>10</v>
      </c>
      <c r="AQ1316">
        <v>180</v>
      </c>
      <c r="AR1316">
        <v>583</v>
      </c>
      <c r="AS1316">
        <v>9105</v>
      </c>
      <c r="AT1316">
        <v>0</v>
      </c>
      <c r="AU1316">
        <v>0</v>
      </c>
      <c r="AV1316">
        <v>0</v>
      </c>
      <c r="AW1316">
        <v>108</v>
      </c>
      <c r="AX1316">
        <v>43</v>
      </c>
      <c r="AY1316">
        <v>24743</v>
      </c>
      <c r="AZ1316">
        <v>3843</v>
      </c>
      <c r="BA1316">
        <v>0</v>
      </c>
      <c r="BB1316">
        <v>0</v>
      </c>
      <c r="BP1316">
        <f>IFERROR(VLOOKUP(C1316,'[2]Øyer per selskap'!$A$2:$D$43,4,FALSE),0)</f>
        <v>5</v>
      </c>
      <c r="BQ1316">
        <f>IFERROR(VLOOKUP(C1316,'[1]Pivot 28112017 - VIR 2018'!$D$4:$E$117,2,FALSE),0)</f>
        <v>11.899999999999999</v>
      </c>
      <c r="BR1316">
        <v>244.45</v>
      </c>
    </row>
    <row r="1317" spans="1:70" x14ac:dyDescent="0.25">
      <c r="A1317" t="s">
        <v>336</v>
      </c>
      <c r="B1317" t="s">
        <v>330</v>
      </c>
      <c r="C1317">
        <v>914678412</v>
      </c>
      <c r="D1317" t="s">
        <v>331</v>
      </c>
      <c r="E1317">
        <v>2012</v>
      </c>
      <c r="F1317">
        <v>0</v>
      </c>
      <c r="G1317">
        <v>0</v>
      </c>
      <c r="H1317">
        <v>0</v>
      </c>
      <c r="I1317">
        <v>10734</v>
      </c>
      <c r="J1317">
        <v>0</v>
      </c>
      <c r="K1317">
        <v>5504</v>
      </c>
      <c r="L1317">
        <v>7432</v>
      </c>
      <c r="M1317">
        <v>15061</v>
      </c>
      <c r="N1317">
        <v>0</v>
      </c>
      <c r="O1317">
        <v>0</v>
      </c>
      <c r="P1317">
        <v>0</v>
      </c>
      <c r="Q1317">
        <v>0</v>
      </c>
      <c r="R1317">
        <v>1940</v>
      </c>
      <c r="S1317">
        <v>198</v>
      </c>
      <c r="T1317">
        <v>188</v>
      </c>
      <c r="U1317">
        <v>0</v>
      </c>
      <c r="V1317">
        <v>18030</v>
      </c>
      <c r="W1317">
        <v>1839</v>
      </c>
      <c r="X1317">
        <v>6313</v>
      </c>
      <c r="Y1317">
        <v>0</v>
      </c>
      <c r="Z1317">
        <v>0</v>
      </c>
      <c r="AA1317">
        <v>26756.27</v>
      </c>
      <c r="AB1317">
        <v>1215.58</v>
      </c>
      <c r="AC1317">
        <v>1038.57</v>
      </c>
      <c r="AD1317">
        <v>5399.88</v>
      </c>
      <c r="AE1317">
        <v>8620</v>
      </c>
      <c r="AF1317">
        <v>129446</v>
      </c>
      <c r="AG1317">
        <v>75502</v>
      </c>
      <c r="AH1317">
        <v>0</v>
      </c>
      <c r="AI1317">
        <v>659</v>
      </c>
      <c r="AJ1317">
        <v>809</v>
      </c>
      <c r="AK1317">
        <v>965</v>
      </c>
      <c r="AL1317">
        <v>2191</v>
      </c>
      <c r="AM1317">
        <v>3142</v>
      </c>
      <c r="AN1317">
        <v>0</v>
      </c>
      <c r="AO1317">
        <v>0</v>
      </c>
      <c r="AP1317">
        <v>10</v>
      </c>
      <c r="AQ1317">
        <v>170</v>
      </c>
      <c r="AR1317">
        <v>799</v>
      </c>
      <c r="AS1317">
        <v>14185</v>
      </c>
      <c r="AT1317">
        <v>188</v>
      </c>
      <c r="AU1317">
        <v>0</v>
      </c>
      <c r="AV1317">
        <v>0</v>
      </c>
      <c r="AW1317">
        <v>113</v>
      </c>
      <c r="AX1317">
        <v>43</v>
      </c>
      <c r="AY1317">
        <v>20414</v>
      </c>
      <c r="AZ1317">
        <v>3484</v>
      </c>
      <c r="BA1317">
        <v>0</v>
      </c>
      <c r="BB1317">
        <v>0</v>
      </c>
      <c r="BP1317">
        <f>IFERROR(VLOOKUP(C1317,'[2]Øyer per selskap'!$A$2:$D$43,4,FALSE),0)</f>
        <v>5</v>
      </c>
      <c r="BQ1317">
        <f>IFERROR(VLOOKUP(C1317,'[1]Pivot 28112017 - VIR 2018'!$D$4:$E$117,2,FALSE),0)</f>
        <v>11.899999999999999</v>
      </c>
      <c r="BR1317">
        <v>244.45</v>
      </c>
    </row>
    <row r="1318" spans="1:70" x14ac:dyDescent="0.25">
      <c r="A1318" t="s">
        <v>337</v>
      </c>
      <c r="B1318" t="s">
        <v>330</v>
      </c>
      <c r="C1318">
        <v>914678412</v>
      </c>
      <c r="D1318" t="s">
        <v>331</v>
      </c>
      <c r="E1318">
        <v>2013</v>
      </c>
      <c r="F1318">
        <v>0</v>
      </c>
      <c r="G1318">
        <v>0</v>
      </c>
      <c r="H1318">
        <v>0</v>
      </c>
      <c r="I1318">
        <v>11959</v>
      </c>
      <c r="J1318">
        <v>0</v>
      </c>
      <c r="K1318">
        <v>5643</v>
      </c>
      <c r="L1318">
        <v>6606</v>
      </c>
      <c r="M1318">
        <v>13388</v>
      </c>
      <c r="N1318">
        <v>0</v>
      </c>
      <c r="O1318">
        <v>0</v>
      </c>
      <c r="P1318">
        <v>0</v>
      </c>
      <c r="Q1318">
        <v>0</v>
      </c>
      <c r="R1318">
        <v>2121</v>
      </c>
      <c r="S1318">
        <v>228</v>
      </c>
      <c r="T1318">
        <v>326</v>
      </c>
      <c r="U1318">
        <v>0</v>
      </c>
      <c r="V1318">
        <v>16432</v>
      </c>
      <c r="W1318">
        <v>1765</v>
      </c>
      <c r="X1318">
        <v>3823</v>
      </c>
      <c r="Y1318">
        <v>0</v>
      </c>
      <c r="Z1318">
        <v>0</v>
      </c>
      <c r="AA1318">
        <v>26756.27</v>
      </c>
      <c r="AB1318">
        <v>1215.58</v>
      </c>
      <c r="AC1318">
        <v>1038.57</v>
      </c>
      <c r="AD1318">
        <v>5399.88</v>
      </c>
      <c r="AE1318">
        <v>8717</v>
      </c>
      <c r="AF1318">
        <v>134314</v>
      </c>
      <c r="AG1318">
        <v>73822</v>
      </c>
      <c r="AH1318">
        <v>0</v>
      </c>
      <c r="AI1318">
        <v>663</v>
      </c>
      <c r="AJ1318">
        <v>811</v>
      </c>
      <c r="AK1318">
        <v>968</v>
      </c>
      <c r="AL1318">
        <v>2464</v>
      </c>
      <c r="AM1318">
        <v>3168</v>
      </c>
      <c r="AN1318">
        <v>0</v>
      </c>
      <c r="AO1318">
        <v>0</v>
      </c>
      <c r="AP1318">
        <v>10</v>
      </c>
      <c r="AQ1318">
        <v>160</v>
      </c>
      <c r="AR1318">
        <v>869</v>
      </c>
      <c r="AS1318">
        <v>15420</v>
      </c>
      <c r="AT1318">
        <v>115</v>
      </c>
      <c r="AU1318">
        <v>0</v>
      </c>
      <c r="AV1318">
        <v>0</v>
      </c>
      <c r="AW1318">
        <v>114</v>
      </c>
      <c r="AX1318">
        <v>43</v>
      </c>
      <c r="AY1318">
        <v>22489</v>
      </c>
      <c r="AZ1318">
        <v>3585</v>
      </c>
      <c r="BA1318">
        <v>0</v>
      </c>
      <c r="BB1318">
        <v>0</v>
      </c>
      <c r="BC1318" s="1">
        <v>8.4221838584376343</v>
      </c>
      <c r="BD1318" s="1">
        <v>1.0358221838584376E-3</v>
      </c>
      <c r="BE1318" s="1">
        <v>11585</v>
      </c>
      <c r="BF1318" s="1">
        <v>36200</v>
      </c>
      <c r="BG1318" s="1">
        <v>2.2099447513812155E-4</v>
      </c>
      <c r="BH1318" s="1">
        <v>4.3646408839779008E-3</v>
      </c>
      <c r="BI1318" s="1">
        <v>8.42317679558011</v>
      </c>
      <c r="BJ1318" s="1">
        <v>26.259613259668509</v>
      </c>
      <c r="BK1318" s="1">
        <v>45394.289198895029</v>
      </c>
      <c r="BL1318" s="1">
        <v>69.14870165745856</v>
      </c>
      <c r="BM1318" s="1">
        <v>66.702348066298342</v>
      </c>
      <c r="BN1318" s="1">
        <v>333.29325966850837</v>
      </c>
      <c r="BO1318" s="1">
        <v>2.1444612455197603</v>
      </c>
      <c r="BP1318">
        <f>IFERROR(VLOOKUP(C1318,'[2]Øyer per selskap'!$A$2:$D$43,4,FALSE),0)</f>
        <v>5</v>
      </c>
      <c r="BQ1318">
        <f>IFERROR(VLOOKUP(C1318,'[1]Pivot 28112017 - VIR 2018'!$D$4:$E$117,2,FALSE),0)</f>
        <v>11.899999999999999</v>
      </c>
      <c r="BR1318">
        <v>244.45</v>
      </c>
    </row>
    <row r="1319" spans="1:70" x14ac:dyDescent="0.25">
      <c r="A1319" t="s">
        <v>338</v>
      </c>
      <c r="B1319" t="s">
        <v>330</v>
      </c>
      <c r="C1319">
        <v>914678412</v>
      </c>
      <c r="D1319" t="s">
        <v>331</v>
      </c>
      <c r="E1319">
        <v>2014</v>
      </c>
      <c r="F1319">
        <v>0</v>
      </c>
      <c r="G1319">
        <v>0</v>
      </c>
      <c r="H1319">
        <v>0</v>
      </c>
      <c r="I1319">
        <v>12280</v>
      </c>
      <c r="J1319">
        <v>0</v>
      </c>
      <c r="K1319">
        <v>5651</v>
      </c>
      <c r="L1319">
        <v>6977</v>
      </c>
      <c r="M1319">
        <v>14141</v>
      </c>
      <c r="N1319">
        <v>0</v>
      </c>
      <c r="O1319">
        <v>0</v>
      </c>
      <c r="P1319">
        <v>0</v>
      </c>
      <c r="Q1319">
        <v>0</v>
      </c>
      <c r="R1319">
        <v>1867</v>
      </c>
      <c r="S1319">
        <v>228</v>
      </c>
      <c r="T1319">
        <v>663</v>
      </c>
      <c r="U1319">
        <v>0</v>
      </c>
      <c r="V1319">
        <v>17655</v>
      </c>
      <c r="W1319">
        <v>2155</v>
      </c>
      <c r="X1319">
        <v>4196</v>
      </c>
      <c r="Y1319">
        <v>0</v>
      </c>
      <c r="Z1319">
        <v>0</v>
      </c>
      <c r="AA1319">
        <v>26820.080000000002</v>
      </c>
      <c r="AB1319">
        <v>1215.58</v>
      </c>
      <c r="AC1319">
        <v>1038.57</v>
      </c>
      <c r="AD1319">
        <v>5399.88</v>
      </c>
      <c r="AE1319">
        <v>8746</v>
      </c>
      <c r="AF1319">
        <v>141715</v>
      </c>
      <c r="AG1319">
        <v>70566</v>
      </c>
      <c r="AH1319">
        <v>0</v>
      </c>
      <c r="AI1319">
        <v>670</v>
      </c>
      <c r="AJ1319">
        <v>807</v>
      </c>
      <c r="AK1319">
        <v>972</v>
      </c>
      <c r="AL1319">
        <v>1993</v>
      </c>
      <c r="AM1319">
        <v>2264</v>
      </c>
      <c r="AN1319">
        <v>0</v>
      </c>
      <c r="AO1319">
        <v>0</v>
      </c>
      <c r="AP1319">
        <v>10</v>
      </c>
      <c r="AQ1319">
        <v>150</v>
      </c>
      <c r="AR1319">
        <v>911</v>
      </c>
      <c r="AS1319">
        <v>15839</v>
      </c>
      <c r="AT1319">
        <v>0</v>
      </c>
      <c r="AU1319">
        <v>0</v>
      </c>
      <c r="AV1319">
        <v>0</v>
      </c>
      <c r="AW1319">
        <v>117</v>
      </c>
      <c r="AX1319">
        <v>48</v>
      </c>
      <c r="AY1319">
        <v>22658</v>
      </c>
      <c r="AZ1319">
        <v>2965</v>
      </c>
      <c r="BA1319">
        <v>0</v>
      </c>
      <c r="BB1319">
        <v>0</v>
      </c>
      <c r="BC1319" s="1">
        <v>8.4221838584376343</v>
      </c>
      <c r="BD1319" s="1">
        <v>1.0358221838584376E-3</v>
      </c>
      <c r="BE1319" s="1">
        <v>11585</v>
      </c>
      <c r="BF1319" s="1">
        <v>36200</v>
      </c>
      <c r="BG1319" s="1">
        <v>2.2099447513812155E-4</v>
      </c>
      <c r="BH1319" s="1">
        <v>4.3646408839779008E-3</v>
      </c>
      <c r="BI1319" s="1">
        <v>8.42317679558011</v>
      </c>
      <c r="BJ1319" s="1">
        <v>26.259613259668509</v>
      </c>
      <c r="BK1319" s="1">
        <v>45394.289198895029</v>
      </c>
      <c r="BL1319" s="1">
        <v>69.14870165745856</v>
      </c>
      <c r="BM1319" s="1">
        <v>66.702348066298342</v>
      </c>
      <c r="BN1319" s="1">
        <v>333.29325966850837</v>
      </c>
      <c r="BO1319" s="1">
        <v>2.1444612455197603</v>
      </c>
      <c r="BP1319">
        <f>IFERROR(VLOOKUP(C1319,'[2]Øyer per selskap'!$A$2:$D$43,4,FALSE),0)</f>
        <v>5</v>
      </c>
      <c r="BQ1319">
        <f>IFERROR(VLOOKUP(C1319,'[1]Pivot 28112017 - VIR 2018'!$D$4:$E$117,2,FALSE),0)</f>
        <v>11.899999999999999</v>
      </c>
      <c r="BR1319">
        <v>244.45</v>
      </c>
    </row>
    <row r="1320" spans="1:70" x14ac:dyDescent="0.25">
      <c r="A1320" t="s">
        <v>339</v>
      </c>
      <c r="B1320" t="s">
        <v>330</v>
      </c>
      <c r="C1320">
        <v>914678412</v>
      </c>
      <c r="D1320" t="s">
        <v>331</v>
      </c>
      <c r="E1320">
        <v>2015</v>
      </c>
      <c r="F1320">
        <v>0</v>
      </c>
      <c r="G1320">
        <v>0</v>
      </c>
      <c r="H1320">
        <v>0</v>
      </c>
      <c r="I1320">
        <v>13032</v>
      </c>
      <c r="J1320">
        <v>0</v>
      </c>
      <c r="K1320">
        <v>5829</v>
      </c>
      <c r="L1320">
        <v>6426</v>
      </c>
      <c r="M1320">
        <v>13024</v>
      </c>
      <c r="N1320">
        <v>0</v>
      </c>
      <c r="O1320">
        <v>0</v>
      </c>
      <c r="P1320">
        <v>0</v>
      </c>
      <c r="Q1320">
        <v>0</v>
      </c>
      <c r="R1320">
        <v>2129</v>
      </c>
      <c r="S1320">
        <v>84</v>
      </c>
      <c r="T1320">
        <v>650</v>
      </c>
      <c r="U1320">
        <v>0</v>
      </c>
      <c r="V1320">
        <v>21786</v>
      </c>
      <c r="W1320">
        <v>862</v>
      </c>
      <c r="X1320">
        <v>5654</v>
      </c>
      <c r="Y1320">
        <v>0</v>
      </c>
      <c r="Z1320">
        <v>0</v>
      </c>
      <c r="AA1320">
        <v>26820.080000000002</v>
      </c>
      <c r="AB1320">
        <v>1206.8</v>
      </c>
      <c r="AC1320">
        <v>1038.57</v>
      </c>
      <c r="AD1320">
        <v>5399.88</v>
      </c>
      <c r="AE1320">
        <v>8784</v>
      </c>
      <c r="AF1320">
        <v>141809</v>
      </c>
      <c r="AG1320">
        <v>66876</v>
      </c>
      <c r="AH1320">
        <v>0</v>
      </c>
      <c r="AI1320">
        <v>674</v>
      </c>
      <c r="AJ1320">
        <v>805</v>
      </c>
      <c r="AK1320">
        <v>974</v>
      </c>
      <c r="AL1320">
        <v>3516</v>
      </c>
      <c r="AM1320">
        <v>338</v>
      </c>
      <c r="AN1320">
        <v>0</v>
      </c>
      <c r="AO1320">
        <v>0</v>
      </c>
      <c r="AP1320">
        <v>10</v>
      </c>
      <c r="AQ1320">
        <v>140</v>
      </c>
      <c r="AR1320">
        <v>951</v>
      </c>
      <c r="AS1320">
        <v>16361</v>
      </c>
      <c r="AT1320">
        <v>508</v>
      </c>
      <c r="AU1320">
        <v>0</v>
      </c>
      <c r="AV1320">
        <v>0</v>
      </c>
      <c r="AW1320">
        <v>121</v>
      </c>
      <c r="AX1320">
        <v>48</v>
      </c>
      <c r="AY1320">
        <v>20969</v>
      </c>
      <c r="AZ1320">
        <v>3356</v>
      </c>
      <c r="BA1320">
        <v>0</v>
      </c>
      <c r="BB1320">
        <v>0</v>
      </c>
      <c r="BC1320" s="1">
        <v>8.4221838584376343</v>
      </c>
      <c r="BD1320" s="1">
        <v>1.0358221838584376E-3</v>
      </c>
      <c r="BE1320" s="1">
        <v>11585</v>
      </c>
      <c r="BF1320" s="1">
        <v>36200</v>
      </c>
      <c r="BG1320" s="1">
        <v>2.2099447513812155E-4</v>
      </c>
      <c r="BH1320" s="1">
        <v>4.3646408839779008E-3</v>
      </c>
      <c r="BI1320" s="1">
        <v>8.42317679558011</v>
      </c>
      <c r="BJ1320" s="1">
        <v>26.259613259668509</v>
      </c>
      <c r="BK1320" s="1">
        <v>45394.289198895029</v>
      </c>
      <c r="BL1320" s="1">
        <v>69.14870165745856</v>
      </c>
      <c r="BM1320" s="1">
        <v>66.702348066298342</v>
      </c>
      <c r="BN1320" s="1">
        <v>333.29325966850837</v>
      </c>
      <c r="BO1320" s="1">
        <v>2.1444612455197603</v>
      </c>
      <c r="BP1320">
        <f>IFERROR(VLOOKUP(C1320,'[2]Øyer per selskap'!$A$2:$D$43,4,FALSE),0)</f>
        <v>5</v>
      </c>
      <c r="BQ1320">
        <f>IFERROR(VLOOKUP(C1320,'[1]Pivot 28112017 - VIR 2018'!$D$4:$E$117,2,FALSE),0)</f>
        <v>11.899999999999999</v>
      </c>
      <c r="BR1320">
        <v>244.45</v>
      </c>
    </row>
    <row r="1321" spans="1:70" x14ac:dyDescent="0.25">
      <c r="A1321" t="s">
        <v>340</v>
      </c>
      <c r="B1321" t="s">
        <v>330</v>
      </c>
      <c r="C1321">
        <v>914678412</v>
      </c>
      <c r="D1321" t="s">
        <v>331</v>
      </c>
      <c r="E1321">
        <v>2016</v>
      </c>
      <c r="F1321">
        <v>0</v>
      </c>
      <c r="G1321">
        <v>0</v>
      </c>
      <c r="H1321">
        <v>0</v>
      </c>
      <c r="I1321">
        <v>13539</v>
      </c>
      <c r="J1321">
        <v>0</v>
      </c>
      <c r="K1321">
        <v>5898</v>
      </c>
      <c r="L1321">
        <v>6424</v>
      </c>
      <c r="M1321">
        <v>13020</v>
      </c>
      <c r="N1321">
        <v>0</v>
      </c>
      <c r="O1321">
        <v>0</v>
      </c>
      <c r="P1321">
        <v>0</v>
      </c>
      <c r="Q1321">
        <v>0</v>
      </c>
      <c r="R1321">
        <v>3032</v>
      </c>
      <c r="S1321">
        <v>272</v>
      </c>
      <c r="T1321">
        <v>1583</v>
      </c>
      <c r="U1321">
        <v>0</v>
      </c>
      <c r="V1321">
        <v>25973</v>
      </c>
      <c r="W1321">
        <v>2357</v>
      </c>
      <c r="X1321">
        <v>8571</v>
      </c>
      <c r="Y1321">
        <v>0</v>
      </c>
      <c r="Z1321">
        <v>0</v>
      </c>
      <c r="AA1321">
        <v>26820.080000000002</v>
      </c>
      <c r="AB1321">
        <v>1206.8</v>
      </c>
      <c r="AC1321">
        <v>1038.57</v>
      </c>
      <c r="AD1321">
        <v>5366.98</v>
      </c>
      <c r="AE1321">
        <v>8836</v>
      </c>
      <c r="AF1321">
        <v>149151</v>
      </c>
      <c r="AG1321">
        <v>62633</v>
      </c>
      <c r="AH1321">
        <v>0</v>
      </c>
      <c r="AI1321">
        <v>679</v>
      </c>
      <c r="AJ1321">
        <v>810</v>
      </c>
      <c r="AK1321">
        <v>982</v>
      </c>
      <c r="AL1321">
        <v>3492</v>
      </c>
      <c r="AM1321">
        <v>1</v>
      </c>
      <c r="AN1321">
        <v>0</v>
      </c>
      <c r="AO1321">
        <v>0</v>
      </c>
      <c r="AP1321">
        <v>10</v>
      </c>
      <c r="AQ1321">
        <v>130</v>
      </c>
      <c r="AR1321">
        <v>1034</v>
      </c>
      <c r="AS1321">
        <v>17604</v>
      </c>
      <c r="AT1321">
        <v>24</v>
      </c>
      <c r="AU1321">
        <v>0</v>
      </c>
      <c r="AV1321">
        <v>0</v>
      </c>
      <c r="AW1321">
        <v>124</v>
      </c>
      <c r="AX1321">
        <v>48</v>
      </c>
      <c r="AY1321">
        <v>15234</v>
      </c>
      <c r="AZ1321">
        <v>2548</v>
      </c>
      <c r="BA1321">
        <v>0</v>
      </c>
      <c r="BB1321">
        <v>0</v>
      </c>
      <c r="BC1321" s="1">
        <v>8.4221838584376343</v>
      </c>
      <c r="BD1321" s="1">
        <v>1.0358221838584376E-3</v>
      </c>
      <c r="BE1321" s="1">
        <v>11585</v>
      </c>
      <c r="BF1321" s="1">
        <v>36200</v>
      </c>
      <c r="BG1321" s="1">
        <v>2.2099447513812155E-4</v>
      </c>
      <c r="BH1321" s="1">
        <v>4.3646408839779008E-3</v>
      </c>
      <c r="BI1321" s="1">
        <v>8.42317679558011</v>
      </c>
      <c r="BJ1321" s="1">
        <v>26.259613259668509</v>
      </c>
      <c r="BK1321" s="1">
        <v>45394.289198895029</v>
      </c>
      <c r="BL1321" s="1">
        <v>69.14870165745856</v>
      </c>
      <c r="BM1321" s="1">
        <v>66.702348066298342</v>
      </c>
      <c r="BN1321" s="1">
        <v>333.29325966850837</v>
      </c>
      <c r="BO1321" s="1">
        <v>2.1444612455197603</v>
      </c>
      <c r="BP1321">
        <f>IFERROR(VLOOKUP(C1321,'[2]Øyer per selskap'!$A$2:$D$43,4,FALSE),0)</f>
        <v>5</v>
      </c>
      <c r="BQ1321">
        <f>IFERROR(VLOOKUP(C1321,'[1]Pivot 28112017 - VIR 2018'!$D$4:$E$117,2,FALSE),0)</f>
        <v>11.899999999999999</v>
      </c>
      <c r="BR1321">
        <v>244.45</v>
      </c>
    </row>
    <row r="1322" spans="1:70" x14ac:dyDescent="0.25">
      <c r="A1322" t="s">
        <v>1203</v>
      </c>
      <c r="B1322" t="s">
        <v>1204</v>
      </c>
      <c r="C1322">
        <v>979497482</v>
      </c>
      <c r="D1322" t="s">
        <v>1205</v>
      </c>
      <c r="E1322">
        <v>2007</v>
      </c>
      <c r="F1322">
        <v>0</v>
      </c>
      <c r="G1322">
        <v>0</v>
      </c>
      <c r="H1322">
        <v>0</v>
      </c>
      <c r="I1322">
        <v>7958</v>
      </c>
      <c r="J1322">
        <v>0</v>
      </c>
      <c r="K1322">
        <v>0</v>
      </c>
      <c r="L1322">
        <v>0</v>
      </c>
      <c r="M1322">
        <v>14296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13993</v>
      </c>
      <c r="W1322">
        <v>2066</v>
      </c>
      <c r="X1322">
        <v>3527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8611</v>
      </c>
      <c r="AF1322">
        <v>113530</v>
      </c>
      <c r="AG1322">
        <v>0</v>
      </c>
      <c r="AH1322">
        <v>0</v>
      </c>
      <c r="AI1322">
        <v>508</v>
      </c>
      <c r="AJ1322">
        <v>107</v>
      </c>
      <c r="AK1322">
        <v>295</v>
      </c>
      <c r="AL1322">
        <v>718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185</v>
      </c>
      <c r="AS1322">
        <v>6048</v>
      </c>
      <c r="AT1322">
        <v>0</v>
      </c>
      <c r="AU1322">
        <v>0</v>
      </c>
      <c r="AV1322">
        <v>0</v>
      </c>
      <c r="AW1322">
        <v>188</v>
      </c>
      <c r="AX1322">
        <v>0</v>
      </c>
      <c r="AY1322">
        <v>7354</v>
      </c>
      <c r="AZ1322">
        <v>0</v>
      </c>
      <c r="BA1322">
        <v>0</v>
      </c>
      <c r="BB1322">
        <v>0</v>
      </c>
      <c r="BC1322" s="1">
        <v>0</v>
      </c>
      <c r="BD1322" s="1">
        <v>0</v>
      </c>
      <c r="BE1322" s="1">
        <v>0</v>
      </c>
      <c r="BF1322" s="1">
        <v>4249</v>
      </c>
      <c r="BG1322" s="1">
        <v>0.21322664156272064</v>
      </c>
      <c r="BH1322" s="1">
        <v>1.2944222169922335E-2</v>
      </c>
      <c r="BI1322" s="1">
        <v>6.7425276535655447</v>
      </c>
      <c r="BJ1322" s="1">
        <v>22</v>
      </c>
      <c r="BK1322" s="1">
        <v>63315.156742763</v>
      </c>
      <c r="BL1322" s="1">
        <v>59</v>
      </c>
      <c r="BM1322" s="1">
        <v>24.804659919981173</v>
      </c>
      <c r="BN1322" s="1">
        <v>192.11192437436267</v>
      </c>
      <c r="BO1322" s="1">
        <v>5.0698752647681413</v>
      </c>
      <c r="BP1322">
        <f>IFERROR(VLOOKUP(C1322,'[2]Øyer per selskap'!$A$2:$D$43,4,FALSE),0)</f>
        <v>0</v>
      </c>
      <c r="BQ1322">
        <f>IFERROR(VLOOKUP(C1322,'[1]Pivot 28112017 - VIR 2018'!$D$4:$E$117,2,FALSE),0)</f>
        <v>3.8</v>
      </c>
      <c r="BR1322">
        <v>259.7</v>
      </c>
    </row>
    <row r="1323" spans="1:70" x14ac:dyDescent="0.25">
      <c r="A1323" t="s">
        <v>1206</v>
      </c>
      <c r="B1323" t="s">
        <v>1204</v>
      </c>
      <c r="C1323">
        <v>979497482</v>
      </c>
      <c r="D1323" t="s">
        <v>1205</v>
      </c>
      <c r="E1323">
        <v>2008</v>
      </c>
      <c r="F1323">
        <v>0</v>
      </c>
      <c r="G1323">
        <v>0</v>
      </c>
      <c r="H1323">
        <v>0</v>
      </c>
      <c r="I1323">
        <v>8475</v>
      </c>
      <c r="J1323">
        <v>0</v>
      </c>
      <c r="K1323">
        <v>0</v>
      </c>
      <c r="L1323">
        <v>0</v>
      </c>
      <c r="M1323">
        <v>17875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16194</v>
      </c>
      <c r="W1323">
        <v>2384</v>
      </c>
      <c r="X1323">
        <v>3392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8687</v>
      </c>
      <c r="AF1323">
        <v>118981</v>
      </c>
      <c r="AG1323">
        <v>0</v>
      </c>
      <c r="AH1323">
        <v>0</v>
      </c>
      <c r="AI1323">
        <v>483</v>
      </c>
      <c r="AJ1323">
        <v>97</v>
      </c>
      <c r="AK1323">
        <v>271</v>
      </c>
      <c r="AL1323">
        <v>397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241</v>
      </c>
      <c r="AS1323">
        <v>8791</v>
      </c>
      <c r="AT1323">
        <v>0</v>
      </c>
      <c r="AU1323">
        <v>0</v>
      </c>
      <c r="AV1323">
        <v>0</v>
      </c>
      <c r="AW1323">
        <v>174</v>
      </c>
      <c r="AX1323">
        <v>0</v>
      </c>
      <c r="AY1323">
        <v>7413</v>
      </c>
      <c r="AZ1323">
        <v>0</v>
      </c>
      <c r="BA1323">
        <v>0</v>
      </c>
      <c r="BB1323">
        <v>0</v>
      </c>
      <c r="BP1323">
        <f>IFERROR(VLOOKUP(C1323,'[2]Øyer per selskap'!$A$2:$D$43,4,FALSE),0)</f>
        <v>0</v>
      </c>
      <c r="BQ1323">
        <f>IFERROR(VLOOKUP(C1323,'[1]Pivot 28112017 - VIR 2018'!$D$4:$E$117,2,FALSE),0)</f>
        <v>3.8</v>
      </c>
      <c r="BR1323">
        <v>259.7</v>
      </c>
    </row>
    <row r="1324" spans="1:70" x14ac:dyDescent="0.25">
      <c r="A1324" t="s">
        <v>1207</v>
      </c>
      <c r="B1324" t="s">
        <v>1204</v>
      </c>
      <c r="C1324">
        <v>979497482</v>
      </c>
      <c r="D1324" t="s">
        <v>1205</v>
      </c>
      <c r="E1324">
        <v>2009</v>
      </c>
      <c r="F1324">
        <v>0</v>
      </c>
      <c r="G1324">
        <v>0</v>
      </c>
      <c r="H1324">
        <v>0</v>
      </c>
      <c r="I1324">
        <v>9138</v>
      </c>
      <c r="J1324">
        <v>0</v>
      </c>
      <c r="K1324">
        <v>0</v>
      </c>
      <c r="L1324">
        <v>0</v>
      </c>
      <c r="M1324">
        <v>14741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19160</v>
      </c>
      <c r="W1324">
        <v>2203</v>
      </c>
      <c r="X1324">
        <v>3858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8800</v>
      </c>
      <c r="AF1324">
        <v>125805</v>
      </c>
      <c r="AG1324">
        <v>0</v>
      </c>
      <c r="AH1324">
        <v>0</v>
      </c>
      <c r="AI1324">
        <v>498</v>
      </c>
      <c r="AJ1324">
        <v>96</v>
      </c>
      <c r="AK1324">
        <v>271</v>
      </c>
      <c r="AL1324">
        <v>746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331</v>
      </c>
      <c r="AS1324">
        <v>9902</v>
      </c>
      <c r="AT1324">
        <v>0</v>
      </c>
      <c r="AU1324">
        <v>0</v>
      </c>
      <c r="AV1324">
        <v>0</v>
      </c>
      <c r="AW1324">
        <v>175</v>
      </c>
      <c r="AX1324">
        <v>0</v>
      </c>
      <c r="AY1324">
        <v>7637</v>
      </c>
      <c r="AZ1324">
        <v>0</v>
      </c>
      <c r="BA1324">
        <v>0</v>
      </c>
      <c r="BB1324">
        <v>0</v>
      </c>
      <c r="BP1324">
        <f>IFERROR(VLOOKUP(C1324,'[2]Øyer per selskap'!$A$2:$D$43,4,FALSE),0)</f>
        <v>0</v>
      </c>
      <c r="BQ1324">
        <f>IFERROR(VLOOKUP(C1324,'[1]Pivot 28112017 - VIR 2018'!$D$4:$E$117,2,FALSE),0)</f>
        <v>3.8</v>
      </c>
      <c r="BR1324">
        <v>259.7</v>
      </c>
    </row>
    <row r="1325" spans="1:70" x14ac:dyDescent="0.25">
      <c r="A1325" t="s">
        <v>1208</v>
      </c>
      <c r="B1325" t="s">
        <v>1204</v>
      </c>
      <c r="C1325">
        <v>979497482</v>
      </c>
      <c r="D1325" t="s">
        <v>1205</v>
      </c>
      <c r="E1325">
        <v>2010</v>
      </c>
      <c r="F1325">
        <v>0</v>
      </c>
      <c r="G1325">
        <v>0</v>
      </c>
      <c r="H1325">
        <v>0</v>
      </c>
      <c r="I1325">
        <v>9683</v>
      </c>
      <c r="J1325">
        <v>0</v>
      </c>
      <c r="K1325">
        <v>0</v>
      </c>
      <c r="L1325">
        <v>0</v>
      </c>
      <c r="M1325">
        <v>17364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18744</v>
      </c>
      <c r="W1325">
        <v>-102</v>
      </c>
      <c r="X1325">
        <v>1953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9005</v>
      </c>
      <c r="AF1325">
        <v>129057</v>
      </c>
      <c r="AG1325">
        <v>0</v>
      </c>
      <c r="AH1325">
        <v>0</v>
      </c>
      <c r="AI1325">
        <v>499</v>
      </c>
      <c r="AJ1325">
        <v>96</v>
      </c>
      <c r="AK1325">
        <v>271</v>
      </c>
      <c r="AL1325">
        <v>650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362</v>
      </c>
      <c r="AS1325">
        <v>12038</v>
      </c>
      <c r="AT1325">
        <v>0</v>
      </c>
      <c r="AU1325">
        <v>0</v>
      </c>
      <c r="AV1325">
        <v>0</v>
      </c>
      <c r="AW1325">
        <v>175</v>
      </c>
      <c r="AX1325">
        <v>0</v>
      </c>
      <c r="AY1325">
        <v>12175</v>
      </c>
      <c r="AZ1325">
        <v>0</v>
      </c>
      <c r="BA1325">
        <v>0</v>
      </c>
      <c r="BB1325">
        <v>0</v>
      </c>
      <c r="BP1325">
        <f>IFERROR(VLOOKUP(C1325,'[2]Øyer per selskap'!$A$2:$D$43,4,FALSE),0)</f>
        <v>0</v>
      </c>
      <c r="BQ1325">
        <f>IFERROR(VLOOKUP(C1325,'[1]Pivot 28112017 - VIR 2018'!$D$4:$E$117,2,FALSE),0)</f>
        <v>3.8</v>
      </c>
      <c r="BR1325">
        <v>259.7</v>
      </c>
    </row>
    <row r="1326" spans="1:70" x14ac:dyDescent="0.25">
      <c r="A1326" t="s">
        <v>1209</v>
      </c>
      <c r="B1326" t="s">
        <v>1204</v>
      </c>
      <c r="C1326">
        <v>979497482</v>
      </c>
      <c r="D1326" t="s">
        <v>1205</v>
      </c>
      <c r="E1326">
        <v>2011</v>
      </c>
      <c r="F1326">
        <v>0</v>
      </c>
      <c r="G1326">
        <v>0</v>
      </c>
      <c r="H1326">
        <v>0</v>
      </c>
      <c r="I1326">
        <v>11295</v>
      </c>
      <c r="J1326">
        <v>0</v>
      </c>
      <c r="K1326">
        <v>0</v>
      </c>
      <c r="L1326">
        <v>0</v>
      </c>
      <c r="M1326">
        <v>13756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19396</v>
      </c>
      <c r="W1326">
        <v>4051</v>
      </c>
      <c r="X1326">
        <v>3540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9101</v>
      </c>
      <c r="AF1326">
        <v>133052</v>
      </c>
      <c r="AG1326">
        <v>0</v>
      </c>
      <c r="AH1326">
        <v>0</v>
      </c>
      <c r="AI1326">
        <v>498</v>
      </c>
      <c r="AJ1326">
        <v>94</v>
      </c>
      <c r="AK1326">
        <v>282</v>
      </c>
      <c r="AL1326">
        <v>1348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444</v>
      </c>
      <c r="AS1326">
        <v>15051</v>
      </c>
      <c r="AT1326">
        <v>0</v>
      </c>
      <c r="AU1326">
        <v>0</v>
      </c>
      <c r="AV1326">
        <v>0</v>
      </c>
      <c r="AW1326">
        <v>188</v>
      </c>
      <c r="AX1326">
        <v>0</v>
      </c>
      <c r="AY1326">
        <v>9285</v>
      </c>
      <c r="AZ1326">
        <v>0</v>
      </c>
      <c r="BA1326">
        <v>0</v>
      </c>
      <c r="BB1326">
        <v>0</v>
      </c>
      <c r="BP1326">
        <f>IFERROR(VLOOKUP(C1326,'[2]Øyer per selskap'!$A$2:$D$43,4,FALSE),0)</f>
        <v>0</v>
      </c>
      <c r="BQ1326">
        <f>IFERROR(VLOOKUP(C1326,'[1]Pivot 28112017 - VIR 2018'!$D$4:$E$117,2,FALSE),0)</f>
        <v>3.8</v>
      </c>
      <c r="BR1326">
        <v>259.7</v>
      </c>
    </row>
    <row r="1327" spans="1:70" x14ac:dyDescent="0.25">
      <c r="A1327" t="s">
        <v>1210</v>
      </c>
      <c r="B1327" t="s">
        <v>1204</v>
      </c>
      <c r="C1327">
        <v>979497482</v>
      </c>
      <c r="D1327" t="s">
        <v>1205</v>
      </c>
      <c r="E1327">
        <v>2012</v>
      </c>
      <c r="F1327">
        <v>0</v>
      </c>
      <c r="G1327">
        <v>0</v>
      </c>
      <c r="H1327">
        <v>0</v>
      </c>
      <c r="I1327">
        <v>11821</v>
      </c>
      <c r="J1327">
        <v>0</v>
      </c>
      <c r="K1327">
        <v>0</v>
      </c>
      <c r="L1327">
        <v>0</v>
      </c>
      <c r="M1327">
        <v>15277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16656</v>
      </c>
      <c r="W1327">
        <v>3087</v>
      </c>
      <c r="X1327">
        <v>3253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9175</v>
      </c>
      <c r="AF1327">
        <v>131759</v>
      </c>
      <c r="AG1327">
        <v>0</v>
      </c>
      <c r="AH1327">
        <v>0</v>
      </c>
      <c r="AI1327">
        <v>504</v>
      </c>
      <c r="AJ1327">
        <v>94</v>
      </c>
      <c r="AK1327">
        <v>284</v>
      </c>
      <c r="AL1327">
        <v>1289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533</v>
      </c>
      <c r="AS1327">
        <v>16525</v>
      </c>
      <c r="AT1327">
        <v>0</v>
      </c>
      <c r="AU1327">
        <v>0</v>
      </c>
      <c r="AV1327">
        <v>0</v>
      </c>
      <c r="AW1327">
        <v>190</v>
      </c>
      <c r="AX1327">
        <v>0</v>
      </c>
      <c r="AY1327">
        <v>6934</v>
      </c>
      <c r="AZ1327">
        <v>0</v>
      </c>
      <c r="BA1327">
        <v>0</v>
      </c>
      <c r="BB1327">
        <v>0</v>
      </c>
      <c r="BP1327">
        <f>IFERROR(VLOOKUP(C1327,'[2]Øyer per selskap'!$A$2:$D$43,4,FALSE),0)</f>
        <v>0</v>
      </c>
      <c r="BQ1327">
        <f>IFERROR(VLOOKUP(C1327,'[1]Pivot 28112017 - VIR 2018'!$D$4:$E$117,2,FALSE),0)</f>
        <v>3.8</v>
      </c>
      <c r="BR1327">
        <v>259.7</v>
      </c>
    </row>
    <row r="1328" spans="1:70" x14ac:dyDescent="0.25">
      <c r="A1328" t="s">
        <v>1211</v>
      </c>
      <c r="B1328" t="s">
        <v>1204</v>
      </c>
      <c r="C1328">
        <v>979497482</v>
      </c>
      <c r="D1328" t="s">
        <v>1205</v>
      </c>
      <c r="E1328">
        <v>2013</v>
      </c>
      <c r="F1328">
        <v>0</v>
      </c>
      <c r="G1328">
        <v>0</v>
      </c>
      <c r="H1328">
        <v>0</v>
      </c>
      <c r="I1328">
        <v>12414</v>
      </c>
      <c r="J1328">
        <v>0</v>
      </c>
      <c r="K1328">
        <v>0</v>
      </c>
      <c r="L1328">
        <v>0</v>
      </c>
      <c r="M1328">
        <v>15599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10509</v>
      </c>
      <c r="W1328">
        <v>1370</v>
      </c>
      <c r="X1328">
        <v>5059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9295</v>
      </c>
      <c r="AF1328">
        <v>133130</v>
      </c>
      <c r="AG1328">
        <v>0</v>
      </c>
      <c r="AH1328">
        <v>0</v>
      </c>
      <c r="AI1328">
        <v>504</v>
      </c>
      <c r="AJ1328">
        <v>94</v>
      </c>
      <c r="AK1328">
        <v>291</v>
      </c>
      <c r="AL1328">
        <v>1051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530</v>
      </c>
      <c r="AS1328">
        <v>16698</v>
      </c>
      <c r="AT1328">
        <v>0</v>
      </c>
      <c r="AU1328">
        <v>0</v>
      </c>
      <c r="AV1328">
        <v>0</v>
      </c>
      <c r="AW1328">
        <v>197</v>
      </c>
      <c r="AX1328">
        <v>0</v>
      </c>
      <c r="AY1328">
        <v>19288</v>
      </c>
      <c r="AZ1328">
        <v>0</v>
      </c>
      <c r="BA1328">
        <v>0</v>
      </c>
      <c r="BB1328">
        <v>0</v>
      </c>
      <c r="BC1328" s="1">
        <v>0</v>
      </c>
      <c r="BD1328" s="1">
        <v>0</v>
      </c>
      <c r="BE1328" s="1">
        <v>0</v>
      </c>
      <c r="BF1328" s="1">
        <v>4249</v>
      </c>
      <c r="BG1328" s="1">
        <v>0.21322664156272064</v>
      </c>
      <c r="BH1328" s="1">
        <v>1.2944222169922335E-2</v>
      </c>
      <c r="BI1328" s="1">
        <v>6.7425276535655447</v>
      </c>
      <c r="BJ1328" s="1">
        <v>22</v>
      </c>
      <c r="BK1328" s="1">
        <v>63315.156742763</v>
      </c>
      <c r="BL1328" s="1">
        <v>59</v>
      </c>
      <c r="BM1328" s="1">
        <v>24.804659919981173</v>
      </c>
      <c r="BN1328" s="1">
        <v>192.11192437436267</v>
      </c>
      <c r="BO1328" s="1">
        <v>5.0698752647681413</v>
      </c>
      <c r="BP1328">
        <f>IFERROR(VLOOKUP(C1328,'[2]Øyer per selskap'!$A$2:$D$43,4,FALSE),0)</f>
        <v>0</v>
      </c>
      <c r="BQ1328">
        <f>IFERROR(VLOOKUP(C1328,'[1]Pivot 28112017 - VIR 2018'!$D$4:$E$117,2,FALSE),0)</f>
        <v>3.8</v>
      </c>
      <c r="BR1328">
        <v>259.7</v>
      </c>
    </row>
    <row r="1329" spans="1:70" x14ac:dyDescent="0.25">
      <c r="A1329" t="s">
        <v>1212</v>
      </c>
      <c r="B1329" t="s">
        <v>1204</v>
      </c>
      <c r="C1329">
        <v>979497482</v>
      </c>
      <c r="D1329" t="s">
        <v>1205</v>
      </c>
      <c r="E1329">
        <v>2014</v>
      </c>
      <c r="F1329">
        <v>0</v>
      </c>
      <c r="G1329">
        <v>0</v>
      </c>
      <c r="H1329">
        <v>0</v>
      </c>
      <c r="I1329">
        <v>12891</v>
      </c>
      <c r="J1329">
        <v>0</v>
      </c>
      <c r="K1329">
        <v>0</v>
      </c>
      <c r="L1329">
        <v>0</v>
      </c>
      <c r="M1329">
        <v>14076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9152</v>
      </c>
      <c r="W1329">
        <v>-1840</v>
      </c>
      <c r="X1329">
        <v>7241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9337</v>
      </c>
      <c r="AF1329">
        <v>136764</v>
      </c>
      <c r="AG1329">
        <v>0</v>
      </c>
      <c r="AH1329">
        <v>0</v>
      </c>
      <c r="AI1329">
        <v>513</v>
      </c>
      <c r="AJ1329">
        <v>93</v>
      </c>
      <c r="AK1329">
        <v>301</v>
      </c>
      <c r="AL1329">
        <v>576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824</v>
      </c>
      <c r="AS1329">
        <v>18259</v>
      </c>
      <c r="AT1329">
        <v>0</v>
      </c>
      <c r="AU1329">
        <v>0</v>
      </c>
      <c r="AV1329">
        <v>0</v>
      </c>
      <c r="AW1329">
        <v>208</v>
      </c>
      <c r="AX1329">
        <v>0</v>
      </c>
      <c r="AY1329">
        <v>15172</v>
      </c>
      <c r="AZ1329">
        <v>0</v>
      </c>
      <c r="BA1329">
        <v>0</v>
      </c>
      <c r="BB1329">
        <v>0</v>
      </c>
      <c r="BC1329" s="1">
        <v>0</v>
      </c>
      <c r="BD1329" s="1">
        <v>0</v>
      </c>
      <c r="BE1329" s="1">
        <v>0</v>
      </c>
      <c r="BF1329" s="1">
        <v>4249</v>
      </c>
      <c r="BG1329" s="1">
        <v>0.21322664156272064</v>
      </c>
      <c r="BH1329" s="1">
        <v>1.2944222169922335E-2</v>
      </c>
      <c r="BI1329" s="1">
        <v>6.7425276535655447</v>
      </c>
      <c r="BJ1329" s="1">
        <v>22</v>
      </c>
      <c r="BK1329" s="1">
        <v>63315.156742763</v>
      </c>
      <c r="BL1329" s="1">
        <v>59</v>
      </c>
      <c r="BM1329" s="1">
        <v>24.804659919981173</v>
      </c>
      <c r="BN1329" s="1">
        <v>192.11192437436267</v>
      </c>
      <c r="BO1329" s="1">
        <v>5.0698752647681413</v>
      </c>
      <c r="BP1329">
        <f>IFERROR(VLOOKUP(C1329,'[2]Øyer per selskap'!$A$2:$D$43,4,FALSE),0)</f>
        <v>0</v>
      </c>
      <c r="BQ1329">
        <f>IFERROR(VLOOKUP(C1329,'[1]Pivot 28112017 - VIR 2018'!$D$4:$E$117,2,FALSE),0)</f>
        <v>3.8</v>
      </c>
      <c r="BR1329">
        <v>259.7</v>
      </c>
    </row>
    <row r="1330" spans="1:70" x14ac:dyDescent="0.25">
      <c r="A1330" t="s">
        <v>1213</v>
      </c>
      <c r="B1330" t="s">
        <v>1204</v>
      </c>
      <c r="C1330">
        <v>979497482</v>
      </c>
      <c r="D1330" t="s">
        <v>1205</v>
      </c>
      <c r="E1330">
        <v>2015</v>
      </c>
      <c r="F1330">
        <v>0</v>
      </c>
      <c r="G1330">
        <v>0</v>
      </c>
      <c r="H1330">
        <v>0</v>
      </c>
      <c r="I1330">
        <v>12534</v>
      </c>
      <c r="J1330">
        <v>0</v>
      </c>
      <c r="K1330">
        <v>0</v>
      </c>
      <c r="L1330">
        <v>0</v>
      </c>
      <c r="M1330">
        <v>15091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10050</v>
      </c>
      <c r="W1330">
        <v>2692</v>
      </c>
      <c r="X1330">
        <v>6181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9521</v>
      </c>
      <c r="AF1330">
        <v>138850</v>
      </c>
      <c r="AG1330">
        <v>0</v>
      </c>
      <c r="AH1330">
        <v>0</v>
      </c>
      <c r="AI1330">
        <v>520</v>
      </c>
      <c r="AJ1330">
        <v>92</v>
      </c>
      <c r="AK1330">
        <v>323</v>
      </c>
      <c r="AL1330">
        <v>709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889</v>
      </c>
      <c r="AS1330">
        <v>18846</v>
      </c>
      <c r="AT1330">
        <v>0</v>
      </c>
      <c r="AU1330">
        <v>0</v>
      </c>
      <c r="AV1330">
        <v>0</v>
      </c>
      <c r="AW1330">
        <v>231</v>
      </c>
      <c r="AX1330">
        <v>0</v>
      </c>
      <c r="AY1330">
        <v>13068</v>
      </c>
      <c r="AZ1330">
        <v>0</v>
      </c>
      <c r="BA1330">
        <v>0</v>
      </c>
      <c r="BB1330">
        <v>0</v>
      </c>
      <c r="BC1330" s="1">
        <v>0</v>
      </c>
      <c r="BD1330" s="1">
        <v>0</v>
      </c>
      <c r="BE1330" s="1">
        <v>0</v>
      </c>
      <c r="BF1330" s="1">
        <v>4249</v>
      </c>
      <c r="BG1330" s="1">
        <v>0.21322664156272064</v>
      </c>
      <c r="BH1330" s="1">
        <v>1.2944222169922335E-2</v>
      </c>
      <c r="BI1330" s="1">
        <v>6.7425276535655447</v>
      </c>
      <c r="BJ1330" s="1">
        <v>22</v>
      </c>
      <c r="BK1330" s="1">
        <v>63315.156742763</v>
      </c>
      <c r="BL1330" s="1">
        <v>59</v>
      </c>
      <c r="BM1330" s="1">
        <v>24.804659919981173</v>
      </c>
      <c r="BN1330" s="1">
        <v>192.11192437436267</v>
      </c>
      <c r="BO1330" s="1">
        <v>5.0698752647681413</v>
      </c>
      <c r="BP1330">
        <f>IFERROR(VLOOKUP(C1330,'[2]Øyer per selskap'!$A$2:$D$43,4,FALSE),0)</f>
        <v>0</v>
      </c>
      <c r="BQ1330">
        <f>IFERROR(VLOOKUP(C1330,'[1]Pivot 28112017 - VIR 2018'!$D$4:$E$117,2,FALSE),0)</f>
        <v>3.8</v>
      </c>
      <c r="BR1330">
        <v>259.7</v>
      </c>
    </row>
    <row r="1331" spans="1:70" x14ac:dyDescent="0.25">
      <c r="A1331" t="s">
        <v>1214</v>
      </c>
      <c r="B1331" t="s">
        <v>1204</v>
      </c>
      <c r="C1331">
        <v>979497482</v>
      </c>
      <c r="D1331" t="s">
        <v>1205</v>
      </c>
      <c r="E1331">
        <v>2016</v>
      </c>
      <c r="F1331">
        <v>0</v>
      </c>
      <c r="G1331">
        <v>0</v>
      </c>
      <c r="H1331">
        <v>0</v>
      </c>
      <c r="I1331">
        <v>11879</v>
      </c>
      <c r="J1331">
        <v>0</v>
      </c>
      <c r="K1331">
        <v>0</v>
      </c>
      <c r="L1331">
        <v>0</v>
      </c>
      <c r="M1331">
        <v>16450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9891</v>
      </c>
      <c r="W1331">
        <v>1826</v>
      </c>
      <c r="X1331">
        <v>4807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9738</v>
      </c>
      <c r="AF1331">
        <v>137787</v>
      </c>
      <c r="AG1331">
        <v>0</v>
      </c>
      <c r="AH1331">
        <v>0</v>
      </c>
      <c r="AI1331">
        <v>526</v>
      </c>
      <c r="AJ1331">
        <v>92</v>
      </c>
      <c r="AK1331">
        <v>325</v>
      </c>
      <c r="AL1331">
        <v>721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994</v>
      </c>
      <c r="AS1331">
        <v>19964</v>
      </c>
      <c r="AT1331">
        <v>0</v>
      </c>
      <c r="AU1331">
        <v>0</v>
      </c>
      <c r="AV1331">
        <v>0</v>
      </c>
      <c r="AW1331">
        <v>233</v>
      </c>
      <c r="AX1331">
        <v>0</v>
      </c>
      <c r="AY1331">
        <v>13682</v>
      </c>
      <c r="AZ1331">
        <v>0</v>
      </c>
      <c r="BA1331">
        <v>0</v>
      </c>
      <c r="BB1331">
        <v>0</v>
      </c>
      <c r="BC1331" s="1">
        <v>0</v>
      </c>
      <c r="BD1331" s="1">
        <v>0</v>
      </c>
      <c r="BE1331" s="1">
        <v>0</v>
      </c>
      <c r="BF1331" s="1">
        <v>4249</v>
      </c>
      <c r="BG1331" s="1">
        <v>0.21322664156272064</v>
      </c>
      <c r="BH1331" s="1">
        <v>1.2944222169922335E-2</v>
      </c>
      <c r="BI1331" s="1">
        <v>6.7425276535655447</v>
      </c>
      <c r="BJ1331" s="1">
        <v>22</v>
      </c>
      <c r="BK1331" s="1">
        <v>63315.156742763</v>
      </c>
      <c r="BL1331" s="1">
        <v>59</v>
      </c>
      <c r="BM1331" s="1">
        <v>24.804659919981173</v>
      </c>
      <c r="BN1331" s="1">
        <v>192.11192437436267</v>
      </c>
      <c r="BO1331" s="1">
        <v>5.0698752647681413</v>
      </c>
      <c r="BP1331">
        <f>IFERROR(VLOOKUP(C1331,'[2]Øyer per selskap'!$A$2:$D$43,4,FALSE),0)</f>
        <v>0</v>
      </c>
      <c r="BQ1331">
        <f>IFERROR(VLOOKUP(C1331,'[1]Pivot 28112017 - VIR 2018'!$D$4:$E$117,2,FALSE),0)</f>
        <v>3.8</v>
      </c>
      <c r="BR1331">
        <v>259.7</v>
      </c>
    </row>
    <row r="1332" spans="1:70" x14ac:dyDescent="0.25">
      <c r="A1332" t="s">
        <v>962</v>
      </c>
      <c r="B1332" t="s">
        <v>963</v>
      </c>
      <c r="C1332">
        <v>971031425</v>
      </c>
      <c r="D1332" t="s">
        <v>964</v>
      </c>
      <c r="E1332">
        <v>2007</v>
      </c>
      <c r="F1332">
        <v>0</v>
      </c>
      <c r="G1332">
        <v>0</v>
      </c>
      <c r="H1332">
        <v>0</v>
      </c>
      <c r="I1332">
        <v>2805</v>
      </c>
      <c r="J1332">
        <v>0</v>
      </c>
      <c r="K1332">
        <v>0</v>
      </c>
      <c r="L1332">
        <v>0</v>
      </c>
      <c r="M1332">
        <v>3630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3961</v>
      </c>
      <c r="W1332">
        <v>117</v>
      </c>
      <c r="X1332">
        <v>341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3445</v>
      </c>
      <c r="AF1332">
        <v>50645</v>
      </c>
      <c r="AG1332">
        <v>0</v>
      </c>
      <c r="AH1332">
        <v>0</v>
      </c>
      <c r="AI1332">
        <v>132</v>
      </c>
      <c r="AJ1332">
        <v>31</v>
      </c>
      <c r="AK1332">
        <v>108</v>
      </c>
      <c r="AL1332">
        <v>383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58</v>
      </c>
      <c r="AS1332">
        <v>1513</v>
      </c>
      <c r="AT1332">
        <v>0</v>
      </c>
      <c r="AU1332">
        <v>0</v>
      </c>
      <c r="AV1332">
        <v>0</v>
      </c>
      <c r="AW1332">
        <v>72</v>
      </c>
      <c r="AX1332">
        <v>5</v>
      </c>
      <c r="AY1332">
        <v>4143</v>
      </c>
      <c r="AZ1332">
        <v>0</v>
      </c>
      <c r="BA1332">
        <v>0</v>
      </c>
      <c r="BB1332">
        <v>0</v>
      </c>
      <c r="BC1332" s="1">
        <v>0</v>
      </c>
      <c r="BD1332" s="1">
        <v>0</v>
      </c>
      <c r="BE1332" s="1">
        <v>0</v>
      </c>
      <c r="BF1332" s="1">
        <v>2384</v>
      </c>
      <c r="BG1332" s="1">
        <v>0.1136744966442953</v>
      </c>
      <c r="BH1332" s="1">
        <v>0.11409395973154363</v>
      </c>
      <c r="BI1332" s="1">
        <v>17.777265100671141</v>
      </c>
      <c r="BJ1332" s="1">
        <v>24</v>
      </c>
      <c r="BK1332" s="1">
        <v>137973.11073825503</v>
      </c>
      <c r="BL1332" s="1">
        <v>61</v>
      </c>
      <c r="BM1332" s="1">
        <v>91.027684563758385</v>
      </c>
      <c r="BN1332" s="1">
        <v>321.0635206935122</v>
      </c>
      <c r="BO1332" s="1">
        <v>3.196492027334807</v>
      </c>
      <c r="BP1332">
        <f>IFERROR(VLOOKUP(C1332,'[2]Øyer per selskap'!$A$2:$D$43,4,FALSE),0)</f>
        <v>0</v>
      </c>
      <c r="BQ1332">
        <f>IFERROR(VLOOKUP(C1332,'[1]Pivot 28112017 - VIR 2018'!$D$4:$E$117,2,FALSE),0)</f>
        <v>10.52</v>
      </c>
      <c r="BR1332">
        <v>259.7</v>
      </c>
    </row>
    <row r="1333" spans="1:70" x14ac:dyDescent="0.25">
      <c r="A1333" t="s">
        <v>965</v>
      </c>
      <c r="B1333" t="s">
        <v>963</v>
      </c>
      <c r="C1333">
        <v>971031425</v>
      </c>
      <c r="D1333" t="s">
        <v>964</v>
      </c>
      <c r="E1333">
        <v>2008</v>
      </c>
      <c r="F1333">
        <v>0</v>
      </c>
      <c r="G1333">
        <v>0</v>
      </c>
      <c r="H1333">
        <v>0</v>
      </c>
      <c r="I1333">
        <v>2792</v>
      </c>
      <c r="J1333">
        <v>0</v>
      </c>
      <c r="K1333">
        <v>0</v>
      </c>
      <c r="L1333">
        <v>0</v>
      </c>
      <c r="M1333">
        <v>4084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4305</v>
      </c>
      <c r="W1333">
        <v>417</v>
      </c>
      <c r="X1333">
        <v>486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3439</v>
      </c>
      <c r="AF1333">
        <v>51613</v>
      </c>
      <c r="AG1333">
        <v>0</v>
      </c>
      <c r="AH1333">
        <v>0</v>
      </c>
      <c r="AI1333">
        <v>136</v>
      </c>
      <c r="AJ1333">
        <v>55</v>
      </c>
      <c r="AK1333">
        <v>134</v>
      </c>
      <c r="AL1333">
        <v>713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75</v>
      </c>
      <c r="AS1333">
        <v>1988</v>
      </c>
      <c r="AT1333">
        <v>10</v>
      </c>
      <c r="AU1333">
        <v>0</v>
      </c>
      <c r="AV1333">
        <v>0</v>
      </c>
      <c r="AW1333">
        <v>75</v>
      </c>
      <c r="AX1333">
        <v>4</v>
      </c>
      <c r="AY1333">
        <v>5142</v>
      </c>
      <c r="AZ1333">
        <v>0</v>
      </c>
      <c r="BA1333">
        <v>0</v>
      </c>
      <c r="BB1333">
        <v>0</v>
      </c>
      <c r="BP1333">
        <f>IFERROR(VLOOKUP(C1333,'[2]Øyer per selskap'!$A$2:$D$43,4,FALSE),0)</f>
        <v>0</v>
      </c>
      <c r="BQ1333">
        <f>IFERROR(VLOOKUP(C1333,'[1]Pivot 28112017 - VIR 2018'!$D$4:$E$117,2,FALSE),0)</f>
        <v>10.52</v>
      </c>
      <c r="BR1333">
        <v>259.7</v>
      </c>
    </row>
    <row r="1334" spans="1:70" x14ac:dyDescent="0.25">
      <c r="A1334" t="s">
        <v>966</v>
      </c>
      <c r="B1334" t="s">
        <v>963</v>
      </c>
      <c r="C1334">
        <v>971031425</v>
      </c>
      <c r="D1334" t="s">
        <v>964</v>
      </c>
      <c r="E1334">
        <v>2009</v>
      </c>
      <c r="F1334">
        <v>0</v>
      </c>
      <c r="G1334">
        <v>0</v>
      </c>
      <c r="H1334">
        <v>0</v>
      </c>
      <c r="I1334">
        <v>3607</v>
      </c>
      <c r="J1334">
        <v>0</v>
      </c>
      <c r="K1334">
        <v>0</v>
      </c>
      <c r="L1334">
        <v>0</v>
      </c>
      <c r="M1334">
        <v>4776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4952</v>
      </c>
      <c r="W1334">
        <v>839</v>
      </c>
      <c r="X1334">
        <v>852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3495</v>
      </c>
      <c r="AF1334">
        <v>50203</v>
      </c>
      <c r="AG1334">
        <v>0</v>
      </c>
      <c r="AH1334">
        <v>0</v>
      </c>
      <c r="AI1334">
        <v>136</v>
      </c>
      <c r="AJ1334">
        <v>55</v>
      </c>
      <c r="AK1334">
        <v>138</v>
      </c>
      <c r="AL1334">
        <v>1115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126</v>
      </c>
      <c r="AS1334">
        <v>3220</v>
      </c>
      <c r="AT1334">
        <v>0</v>
      </c>
      <c r="AU1334">
        <v>0</v>
      </c>
      <c r="AV1334">
        <v>0</v>
      </c>
      <c r="AW1334">
        <v>79</v>
      </c>
      <c r="AX1334">
        <v>4</v>
      </c>
      <c r="AY1334">
        <v>7333</v>
      </c>
      <c r="AZ1334">
        <v>0</v>
      </c>
      <c r="BA1334">
        <v>0</v>
      </c>
      <c r="BB1334">
        <v>0</v>
      </c>
      <c r="BP1334">
        <f>IFERROR(VLOOKUP(C1334,'[2]Øyer per selskap'!$A$2:$D$43,4,FALSE),0)</f>
        <v>0</v>
      </c>
      <c r="BQ1334">
        <f>IFERROR(VLOOKUP(C1334,'[1]Pivot 28112017 - VIR 2018'!$D$4:$E$117,2,FALSE),0)</f>
        <v>10.52</v>
      </c>
      <c r="BR1334">
        <v>259.7</v>
      </c>
    </row>
    <row r="1335" spans="1:70" x14ac:dyDescent="0.25">
      <c r="A1335" t="s">
        <v>967</v>
      </c>
      <c r="B1335" t="s">
        <v>963</v>
      </c>
      <c r="C1335">
        <v>971031425</v>
      </c>
      <c r="D1335" t="s">
        <v>964</v>
      </c>
      <c r="E1335">
        <v>2010</v>
      </c>
      <c r="F1335">
        <v>0</v>
      </c>
      <c r="G1335">
        <v>0</v>
      </c>
      <c r="H1335">
        <v>0</v>
      </c>
      <c r="I1335">
        <v>3922</v>
      </c>
      <c r="J1335">
        <v>0</v>
      </c>
      <c r="K1335">
        <v>0</v>
      </c>
      <c r="L1335">
        <v>0</v>
      </c>
      <c r="M1335">
        <v>10071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5738</v>
      </c>
      <c r="W1335">
        <v>863</v>
      </c>
      <c r="X1335">
        <v>1339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3449</v>
      </c>
      <c r="AF1335">
        <v>56697</v>
      </c>
      <c r="AG1335">
        <v>0</v>
      </c>
      <c r="AH1335">
        <v>0</v>
      </c>
      <c r="AI1335">
        <v>137</v>
      </c>
      <c r="AJ1335">
        <v>54</v>
      </c>
      <c r="AK1335">
        <v>144</v>
      </c>
      <c r="AL1335">
        <v>158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200</v>
      </c>
      <c r="AS1335">
        <v>5410</v>
      </c>
      <c r="AT1335">
        <v>0</v>
      </c>
      <c r="AU1335">
        <v>0</v>
      </c>
      <c r="AV1335">
        <v>0</v>
      </c>
      <c r="AW1335">
        <v>86</v>
      </c>
      <c r="AX1335">
        <v>4</v>
      </c>
      <c r="AY1335">
        <v>5934</v>
      </c>
      <c r="AZ1335">
        <v>0</v>
      </c>
      <c r="BA1335">
        <v>0</v>
      </c>
      <c r="BB1335">
        <v>0</v>
      </c>
      <c r="BP1335">
        <f>IFERROR(VLOOKUP(C1335,'[2]Øyer per selskap'!$A$2:$D$43,4,FALSE),0)</f>
        <v>0</v>
      </c>
      <c r="BQ1335">
        <f>IFERROR(VLOOKUP(C1335,'[1]Pivot 28112017 - VIR 2018'!$D$4:$E$117,2,FALSE),0)</f>
        <v>10.52</v>
      </c>
      <c r="BR1335">
        <v>259.7</v>
      </c>
    </row>
    <row r="1336" spans="1:70" x14ac:dyDescent="0.25">
      <c r="A1336" t="s">
        <v>968</v>
      </c>
      <c r="B1336" t="s">
        <v>963</v>
      </c>
      <c r="C1336">
        <v>971031425</v>
      </c>
      <c r="D1336" t="s">
        <v>964</v>
      </c>
      <c r="E1336">
        <v>2011</v>
      </c>
      <c r="F1336">
        <v>0</v>
      </c>
      <c r="G1336">
        <v>0</v>
      </c>
      <c r="H1336">
        <v>0</v>
      </c>
      <c r="I1336">
        <v>3486</v>
      </c>
      <c r="J1336">
        <v>0</v>
      </c>
      <c r="K1336">
        <v>0</v>
      </c>
      <c r="L1336">
        <v>0</v>
      </c>
      <c r="M1336">
        <v>5807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6466</v>
      </c>
      <c r="W1336">
        <v>1254</v>
      </c>
      <c r="X1336">
        <v>1273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3468</v>
      </c>
      <c r="AF1336">
        <v>59809</v>
      </c>
      <c r="AG1336">
        <v>0</v>
      </c>
      <c r="AH1336">
        <v>0</v>
      </c>
      <c r="AI1336">
        <v>136</v>
      </c>
      <c r="AJ1336">
        <v>56</v>
      </c>
      <c r="AK1336">
        <v>146</v>
      </c>
      <c r="AL1336">
        <v>630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303</v>
      </c>
      <c r="AS1336">
        <v>7936</v>
      </c>
      <c r="AT1336">
        <v>0</v>
      </c>
      <c r="AU1336">
        <v>0</v>
      </c>
      <c r="AV1336">
        <v>0</v>
      </c>
      <c r="AW1336">
        <v>86</v>
      </c>
      <c r="AX1336">
        <v>4</v>
      </c>
      <c r="AY1336">
        <v>7207</v>
      </c>
      <c r="AZ1336">
        <v>0</v>
      </c>
      <c r="BA1336">
        <v>0</v>
      </c>
      <c r="BB1336">
        <v>0</v>
      </c>
      <c r="BP1336">
        <f>IFERROR(VLOOKUP(C1336,'[2]Øyer per selskap'!$A$2:$D$43,4,FALSE),0)</f>
        <v>0</v>
      </c>
      <c r="BQ1336">
        <f>IFERROR(VLOOKUP(C1336,'[1]Pivot 28112017 - VIR 2018'!$D$4:$E$117,2,FALSE),0)</f>
        <v>10.52</v>
      </c>
      <c r="BR1336">
        <v>259.7</v>
      </c>
    </row>
    <row r="1337" spans="1:70" x14ac:dyDescent="0.25">
      <c r="A1337" t="s">
        <v>969</v>
      </c>
      <c r="B1337" t="s">
        <v>963</v>
      </c>
      <c r="C1337">
        <v>971031425</v>
      </c>
      <c r="D1337" t="s">
        <v>964</v>
      </c>
      <c r="E1337">
        <v>2012</v>
      </c>
      <c r="F1337">
        <v>0</v>
      </c>
      <c r="G1337">
        <v>0</v>
      </c>
      <c r="H1337">
        <v>0</v>
      </c>
      <c r="I1337">
        <v>3573</v>
      </c>
      <c r="J1337">
        <v>0</v>
      </c>
      <c r="K1337">
        <v>0</v>
      </c>
      <c r="L1337">
        <v>0</v>
      </c>
      <c r="M1337">
        <v>4981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6391</v>
      </c>
      <c r="W1337">
        <v>959</v>
      </c>
      <c r="X1337">
        <v>1167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3478</v>
      </c>
      <c r="AF1337">
        <v>60928</v>
      </c>
      <c r="AG1337">
        <v>0</v>
      </c>
      <c r="AH1337">
        <v>0</v>
      </c>
      <c r="AI1337">
        <v>136</v>
      </c>
      <c r="AJ1337">
        <v>56</v>
      </c>
      <c r="AK1337">
        <v>146</v>
      </c>
      <c r="AL1337">
        <v>253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308</v>
      </c>
      <c r="AS1337">
        <v>7805</v>
      </c>
      <c r="AT1337">
        <v>0</v>
      </c>
      <c r="AU1337">
        <v>0</v>
      </c>
      <c r="AV1337">
        <v>0</v>
      </c>
      <c r="AW1337">
        <v>86</v>
      </c>
      <c r="AX1337">
        <v>4</v>
      </c>
      <c r="AY1337">
        <v>8164</v>
      </c>
      <c r="AZ1337">
        <v>0</v>
      </c>
      <c r="BA1337">
        <v>0</v>
      </c>
      <c r="BB1337">
        <v>0</v>
      </c>
      <c r="BP1337">
        <f>IFERROR(VLOOKUP(C1337,'[2]Øyer per selskap'!$A$2:$D$43,4,FALSE),0)</f>
        <v>0</v>
      </c>
      <c r="BQ1337">
        <f>IFERROR(VLOOKUP(C1337,'[1]Pivot 28112017 - VIR 2018'!$D$4:$E$117,2,FALSE),0)</f>
        <v>10.52</v>
      </c>
      <c r="BR1337">
        <v>259.7</v>
      </c>
    </row>
    <row r="1338" spans="1:70" x14ac:dyDescent="0.25">
      <c r="A1338" t="s">
        <v>970</v>
      </c>
      <c r="B1338" t="s">
        <v>963</v>
      </c>
      <c r="C1338">
        <v>971031425</v>
      </c>
      <c r="D1338" t="s">
        <v>964</v>
      </c>
      <c r="E1338">
        <v>2013</v>
      </c>
      <c r="F1338">
        <v>0</v>
      </c>
      <c r="G1338">
        <v>0</v>
      </c>
      <c r="H1338">
        <v>0</v>
      </c>
      <c r="I1338">
        <v>3505</v>
      </c>
      <c r="J1338">
        <v>0</v>
      </c>
      <c r="K1338">
        <v>0</v>
      </c>
      <c r="L1338">
        <v>0</v>
      </c>
      <c r="M1338">
        <v>6432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6762</v>
      </c>
      <c r="W1338">
        <v>1050</v>
      </c>
      <c r="X1338">
        <v>1336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3580</v>
      </c>
      <c r="AF1338">
        <v>60631</v>
      </c>
      <c r="AG1338">
        <v>0</v>
      </c>
      <c r="AH1338">
        <v>0</v>
      </c>
      <c r="AI1338">
        <v>137</v>
      </c>
      <c r="AJ1338">
        <v>56</v>
      </c>
      <c r="AK1338">
        <v>146</v>
      </c>
      <c r="AL1338">
        <v>214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353</v>
      </c>
      <c r="AS1338">
        <v>8662</v>
      </c>
      <c r="AT1338">
        <v>0</v>
      </c>
      <c r="AU1338">
        <v>0</v>
      </c>
      <c r="AV1338">
        <v>0</v>
      </c>
      <c r="AW1338">
        <v>86</v>
      </c>
      <c r="AX1338">
        <v>4</v>
      </c>
      <c r="AY1338">
        <v>7186</v>
      </c>
      <c r="AZ1338">
        <v>0</v>
      </c>
      <c r="BA1338">
        <v>0</v>
      </c>
      <c r="BB1338">
        <v>0</v>
      </c>
      <c r="BC1338" s="1">
        <v>0</v>
      </c>
      <c r="BD1338" s="1">
        <v>0</v>
      </c>
      <c r="BE1338" s="1">
        <v>0</v>
      </c>
      <c r="BF1338" s="1">
        <v>2384</v>
      </c>
      <c r="BG1338" s="1">
        <v>0.1136744966442953</v>
      </c>
      <c r="BH1338" s="1">
        <v>0.11409395973154363</v>
      </c>
      <c r="BI1338" s="1">
        <v>17.777265100671141</v>
      </c>
      <c r="BJ1338" s="1">
        <v>24</v>
      </c>
      <c r="BK1338" s="1">
        <v>137973.11073825503</v>
      </c>
      <c r="BL1338" s="1">
        <v>61</v>
      </c>
      <c r="BM1338" s="1">
        <v>91.027684563758385</v>
      </c>
      <c r="BN1338" s="1">
        <v>321.0635206935122</v>
      </c>
      <c r="BO1338" s="1">
        <v>3.196492027334807</v>
      </c>
      <c r="BP1338">
        <f>IFERROR(VLOOKUP(C1338,'[2]Øyer per selskap'!$A$2:$D$43,4,FALSE),0)</f>
        <v>0</v>
      </c>
      <c r="BQ1338">
        <f>IFERROR(VLOOKUP(C1338,'[1]Pivot 28112017 - VIR 2018'!$D$4:$E$117,2,FALSE),0)</f>
        <v>10.52</v>
      </c>
      <c r="BR1338">
        <v>259.7</v>
      </c>
    </row>
    <row r="1339" spans="1:70" x14ac:dyDescent="0.25">
      <c r="A1339" t="s">
        <v>971</v>
      </c>
      <c r="B1339" t="s">
        <v>963</v>
      </c>
      <c r="C1339">
        <v>971031425</v>
      </c>
      <c r="D1339" t="s">
        <v>964</v>
      </c>
      <c r="E1339">
        <v>2014</v>
      </c>
      <c r="F1339">
        <v>0</v>
      </c>
      <c r="G1339">
        <v>0</v>
      </c>
      <c r="H1339">
        <v>0</v>
      </c>
      <c r="I1339">
        <v>3667</v>
      </c>
      <c r="J1339">
        <v>0</v>
      </c>
      <c r="K1339">
        <v>0</v>
      </c>
      <c r="L1339">
        <v>0</v>
      </c>
      <c r="M1339">
        <v>3962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8721</v>
      </c>
      <c r="W1339">
        <v>1540</v>
      </c>
      <c r="X1339">
        <v>1607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3585</v>
      </c>
      <c r="AF1339">
        <v>60326</v>
      </c>
      <c r="AG1339">
        <v>0</v>
      </c>
      <c r="AH1339">
        <v>0</v>
      </c>
      <c r="AI1339">
        <v>135</v>
      </c>
      <c r="AJ1339">
        <v>55</v>
      </c>
      <c r="AK1339">
        <v>146</v>
      </c>
      <c r="AL1339">
        <v>288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402</v>
      </c>
      <c r="AS1339">
        <v>9756</v>
      </c>
      <c r="AT1339">
        <v>0</v>
      </c>
      <c r="AU1339">
        <v>0</v>
      </c>
      <c r="AV1339">
        <v>0</v>
      </c>
      <c r="AW1339">
        <v>87</v>
      </c>
      <c r="AX1339">
        <v>4</v>
      </c>
      <c r="AY1339">
        <v>7226</v>
      </c>
      <c r="AZ1339">
        <v>0</v>
      </c>
      <c r="BA1339">
        <v>0</v>
      </c>
      <c r="BB1339">
        <v>0</v>
      </c>
      <c r="BC1339" s="1">
        <v>0</v>
      </c>
      <c r="BD1339" s="1">
        <v>0</v>
      </c>
      <c r="BE1339" s="1">
        <v>0</v>
      </c>
      <c r="BF1339" s="1">
        <v>2384</v>
      </c>
      <c r="BG1339" s="1">
        <v>0.1136744966442953</v>
      </c>
      <c r="BH1339" s="1">
        <v>0.11409395973154363</v>
      </c>
      <c r="BI1339" s="1">
        <v>17.777265100671141</v>
      </c>
      <c r="BJ1339" s="1">
        <v>24</v>
      </c>
      <c r="BK1339" s="1">
        <v>137973.11073825503</v>
      </c>
      <c r="BL1339" s="1">
        <v>61</v>
      </c>
      <c r="BM1339" s="1">
        <v>91.027684563758385</v>
      </c>
      <c r="BN1339" s="1">
        <v>321.0635206935122</v>
      </c>
      <c r="BO1339" s="1">
        <v>3.196492027334807</v>
      </c>
      <c r="BP1339">
        <f>IFERROR(VLOOKUP(C1339,'[2]Øyer per selskap'!$A$2:$D$43,4,FALSE),0)</f>
        <v>0</v>
      </c>
      <c r="BQ1339">
        <f>IFERROR(VLOOKUP(C1339,'[1]Pivot 28112017 - VIR 2018'!$D$4:$E$117,2,FALSE),0)</f>
        <v>10.52</v>
      </c>
      <c r="BR1339">
        <v>259.7</v>
      </c>
    </row>
    <row r="1340" spans="1:70" x14ac:dyDescent="0.25">
      <c r="A1340" t="s">
        <v>972</v>
      </c>
      <c r="B1340" t="s">
        <v>963</v>
      </c>
      <c r="C1340">
        <v>971031425</v>
      </c>
      <c r="D1340" t="s">
        <v>964</v>
      </c>
      <c r="E1340">
        <v>2015</v>
      </c>
      <c r="F1340">
        <v>0</v>
      </c>
      <c r="G1340">
        <v>0</v>
      </c>
      <c r="H1340">
        <v>0</v>
      </c>
      <c r="I1340">
        <v>3861</v>
      </c>
      <c r="J1340">
        <v>0</v>
      </c>
      <c r="K1340">
        <v>0</v>
      </c>
      <c r="L1340">
        <v>0</v>
      </c>
      <c r="M1340">
        <v>5672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6691</v>
      </c>
      <c r="W1340">
        <v>-50</v>
      </c>
      <c r="X1340">
        <v>3021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3571</v>
      </c>
      <c r="AF1340">
        <v>60790</v>
      </c>
      <c r="AG1340">
        <v>0</v>
      </c>
      <c r="AH1340">
        <v>0</v>
      </c>
      <c r="AI1340">
        <v>135</v>
      </c>
      <c r="AJ1340">
        <v>56</v>
      </c>
      <c r="AK1340">
        <v>148</v>
      </c>
      <c r="AL1340">
        <v>354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466</v>
      </c>
      <c r="AS1340">
        <v>11338</v>
      </c>
      <c r="AT1340">
        <v>0</v>
      </c>
      <c r="AU1340">
        <v>0</v>
      </c>
      <c r="AV1340">
        <v>0</v>
      </c>
      <c r="AW1340">
        <v>88</v>
      </c>
      <c r="AX1340">
        <v>4</v>
      </c>
      <c r="AY1340">
        <v>8661</v>
      </c>
      <c r="AZ1340">
        <v>0</v>
      </c>
      <c r="BA1340">
        <v>0</v>
      </c>
      <c r="BB1340">
        <v>0</v>
      </c>
      <c r="BC1340" s="1">
        <v>0</v>
      </c>
      <c r="BD1340" s="1">
        <v>0</v>
      </c>
      <c r="BE1340" s="1">
        <v>0</v>
      </c>
      <c r="BF1340" s="1">
        <v>2384</v>
      </c>
      <c r="BG1340" s="1">
        <v>0.1136744966442953</v>
      </c>
      <c r="BH1340" s="1">
        <v>0.11409395973154363</v>
      </c>
      <c r="BI1340" s="1">
        <v>17.777265100671141</v>
      </c>
      <c r="BJ1340" s="1">
        <v>24</v>
      </c>
      <c r="BK1340" s="1">
        <v>137973.11073825503</v>
      </c>
      <c r="BL1340" s="1">
        <v>61</v>
      </c>
      <c r="BM1340" s="1">
        <v>91.027684563758385</v>
      </c>
      <c r="BN1340" s="1">
        <v>321.0635206935122</v>
      </c>
      <c r="BO1340" s="1">
        <v>3.196492027334807</v>
      </c>
      <c r="BP1340">
        <f>IFERROR(VLOOKUP(C1340,'[2]Øyer per selskap'!$A$2:$D$43,4,FALSE),0)</f>
        <v>0</v>
      </c>
      <c r="BQ1340">
        <f>IFERROR(VLOOKUP(C1340,'[1]Pivot 28112017 - VIR 2018'!$D$4:$E$117,2,FALSE),0)</f>
        <v>10.52</v>
      </c>
      <c r="BR1340">
        <v>259.7</v>
      </c>
    </row>
    <row r="1341" spans="1:70" x14ac:dyDescent="0.25">
      <c r="A1341" t="s">
        <v>973</v>
      </c>
      <c r="B1341" t="s">
        <v>963</v>
      </c>
      <c r="C1341">
        <v>971031425</v>
      </c>
      <c r="D1341" t="s">
        <v>964</v>
      </c>
      <c r="E1341">
        <v>2016</v>
      </c>
      <c r="F1341">
        <v>0</v>
      </c>
      <c r="G1341">
        <v>0</v>
      </c>
      <c r="H1341">
        <v>0</v>
      </c>
      <c r="I1341">
        <v>4099</v>
      </c>
      <c r="J1341">
        <v>0</v>
      </c>
      <c r="K1341">
        <v>0</v>
      </c>
      <c r="L1341">
        <v>0</v>
      </c>
      <c r="M1341">
        <v>6231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6226</v>
      </c>
      <c r="W1341">
        <v>1501</v>
      </c>
      <c r="X1341">
        <v>1341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3574</v>
      </c>
      <c r="AF1341">
        <v>61800</v>
      </c>
      <c r="AG1341">
        <v>0</v>
      </c>
      <c r="AH1341">
        <v>0</v>
      </c>
      <c r="AI1341">
        <v>134</v>
      </c>
      <c r="AJ1341">
        <v>65</v>
      </c>
      <c r="AK1341">
        <v>153</v>
      </c>
      <c r="AL1341">
        <v>238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539</v>
      </c>
      <c r="AS1341">
        <v>13109</v>
      </c>
      <c r="AT1341">
        <v>0</v>
      </c>
      <c r="AU1341">
        <v>0</v>
      </c>
      <c r="AV1341">
        <v>0</v>
      </c>
      <c r="AW1341">
        <v>84</v>
      </c>
      <c r="AX1341">
        <v>4</v>
      </c>
      <c r="AY1341">
        <v>7186</v>
      </c>
      <c r="AZ1341">
        <v>0</v>
      </c>
      <c r="BA1341">
        <v>0</v>
      </c>
      <c r="BB1341">
        <v>0</v>
      </c>
      <c r="BC1341" s="1">
        <v>0</v>
      </c>
      <c r="BD1341" s="1">
        <v>0</v>
      </c>
      <c r="BE1341" s="1">
        <v>0</v>
      </c>
      <c r="BF1341" s="1">
        <v>2384</v>
      </c>
      <c r="BG1341" s="1">
        <v>0.1136744966442953</v>
      </c>
      <c r="BH1341" s="1">
        <v>0.11409395973154363</v>
      </c>
      <c r="BI1341" s="1">
        <v>17.777265100671141</v>
      </c>
      <c r="BJ1341" s="1">
        <v>24</v>
      </c>
      <c r="BK1341" s="1">
        <v>137973.11073825503</v>
      </c>
      <c r="BL1341" s="1">
        <v>61</v>
      </c>
      <c r="BM1341" s="1">
        <v>91.027684563758385</v>
      </c>
      <c r="BN1341" s="1">
        <v>321.0635206935122</v>
      </c>
      <c r="BO1341" s="1">
        <v>3.196492027334807</v>
      </c>
      <c r="BP1341">
        <f>IFERROR(VLOOKUP(C1341,'[2]Øyer per selskap'!$A$2:$D$43,4,FALSE),0)</f>
        <v>0</v>
      </c>
      <c r="BQ1341">
        <f>IFERROR(VLOOKUP(C1341,'[1]Pivot 28112017 - VIR 2018'!$D$4:$E$117,2,FALSE),0)</f>
        <v>10.52</v>
      </c>
      <c r="BR1341">
        <v>259.7</v>
      </c>
    </row>
  </sheetData>
  <autoFilter ref="A1:BB1341"/>
  <sortState ref="A2:BB1461">
    <sortCondition ref="D2:D1461"/>
    <sortCondition ref="E2:E14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5.5703125" customWidth="1"/>
    <col min="2" max="2" width="11.42578125" customWidth="1"/>
    <col min="3" max="3" width="6.140625" customWidth="1"/>
    <col min="4" max="4" width="38.140625" customWidth="1"/>
    <col min="5" max="5" width="7.7109375" customWidth="1"/>
    <col min="6" max="6" width="7.28515625" customWidth="1"/>
    <col min="7" max="7" width="7.42578125" customWidth="1"/>
    <col min="8" max="8" width="6.7109375" customWidth="1"/>
    <col min="9" max="10" width="6.42578125" customWidth="1"/>
    <col min="11" max="11" width="9.28515625" customWidth="1"/>
    <col min="12" max="12" width="9.5703125" customWidth="1"/>
    <col min="13" max="13" width="8.28515625" customWidth="1"/>
    <col min="14" max="14" width="7.42578125" customWidth="1"/>
    <col min="15" max="15" width="10.140625" customWidth="1"/>
    <col min="16" max="16" width="10.28515625" customWidth="1"/>
    <col min="17" max="17" width="7.42578125" customWidth="1"/>
    <col min="18" max="18" width="8.140625" customWidth="1"/>
    <col min="19" max="19" width="10" customWidth="1"/>
    <col min="20" max="20" width="10.140625" customWidth="1"/>
    <col min="21" max="21" width="7.7109375" customWidth="1"/>
    <col min="22" max="22" width="8.5703125" customWidth="1"/>
    <col min="23" max="23" width="10.42578125" customWidth="1"/>
    <col min="24" max="24" width="10.5703125" customWidth="1"/>
    <col min="25" max="25" width="8.7109375" customWidth="1"/>
    <col min="26" max="26" width="10.85546875" customWidth="1"/>
    <col min="27" max="28" width="9.85546875" customWidth="1"/>
    <col min="29" max="29" width="10.85546875" customWidth="1"/>
    <col min="30" max="30" width="8.140625" customWidth="1"/>
    <col min="31" max="31" width="9.28515625" customWidth="1"/>
    <col min="32" max="33" width="8.140625" customWidth="1"/>
    <col min="34" max="34" width="5.85546875" customWidth="1"/>
    <col min="35" max="35" width="6.85546875" customWidth="1"/>
    <col min="36" max="36" width="5.85546875" customWidth="1"/>
    <col min="37" max="37" width="7" customWidth="1"/>
    <col min="38" max="38" width="6.5703125" customWidth="1"/>
    <col min="39" max="39" width="6.7109375" customWidth="1"/>
    <col min="40" max="40" width="8.7109375" customWidth="1"/>
    <col min="41" max="42" width="8.42578125" customWidth="1"/>
    <col min="43" max="43" width="8.85546875" customWidth="1"/>
    <col min="44" max="44" width="8.7109375" customWidth="1"/>
    <col min="45" max="45" width="7.140625" customWidth="1"/>
    <col min="46" max="47" width="6.85546875" customWidth="1"/>
    <col min="48" max="48" width="9.28515625" customWidth="1"/>
    <col min="49" max="50" width="8.28515625" customWidth="1"/>
    <col min="51" max="51" width="7.85546875" customWidth="1"/>
    <col min="52" max="52" width="8" customWidth="1"/>
    <col min="53" max="53" width="8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54</v>
      </c>
      <c r="C2">
        <v>2015</v>
      </c>
      <c r="D2" t="s">
        <v>55</v>
      </c>
      <c r="E2">
        <v>-6456</v>
      </c>
      <c r="F2">
        <v>0</v>
      </c>
      <c r="G2">
        <v>0</v>
      </c>
      <c r="H2">
        <v>13862</v>
      </c>
      <c r="I2">
        <v>0</v>
      </c>
      <c r="J2">
        <v>0</v>
      </c>
      <c r="K2">
        <v>0</v>
      </c>
      <c r="L2">
        <v>11598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16903</v>
      </c>
      <c r="V2">
        <v>4756</v>
      </c>
      <c r="W2">
        <v>8102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11294</v>
      </c>
      <c r="AE2">
        <v>203246</v>
      </c>
      <c r="AF2">
        <v>0</v>
      </c>
      <c r="AG2">
        <v>0</v>
      </c>
      <c r="AH2">
        <v>774</v>
      </c>
      <c r="AI2">
        <v>425</v>
      </c>
      <c r="AJ2">
        <v>624</v>
      </c>
      <c r="AK2">
        <v>2438</v>
      </c>
      <c r="AL2">
        <v>0</v>
      </c>
      <c r="AM2">
        <v>0</v>
      </c>
      <c r="AN2">
        <v>0</v>
      </c>
      <c r="AO2">
        <v>0</v>
      </c>
      <c r="AP2">
        <v>0</v>
      </c>
      <c r="AQ2">
        <v>1233</v>
      </c>
      <c r="AR2">
        <v>25970</v>
      </c>
      <c r="AS2">
        <v>192</v>
      </c>
      <c r="AT2">
        <v>0</v>
      </c>
      <c r="AU2">
        <v>0</v>
      </c>
      <c r="AV2">
        <v>182</v>
      </c>
      <c r="AW2">
        <v>17</v>
      </c>
      <c r="AX2">
        <v>17416</v>
      </c>
      <c r="AY2">
        <v>0</v>
      </c>
      <c r="AZ2">
        <v>0</v>
      </c>
      <c r="BA2">
        <v>0</v>
      </c>
    </row>
    <row r="3" spans="1:53" x14ac:dyDescent="0.25">
      <c r="A3" t="s">
        <v>56</v>
      </c>
      <c r="B3" t="s">
        <v>57</v>
      </c>
      <c r="C3">
        <v>2014</v>
      </c>
      <c r="D3" t="s">
        <v>58</v>
      </c>
      <c r="E3">
        <v>168132</v>
      </c>
      <c r="F3">
        <v>24490</v>
      </c>
      <c r="G3">
        <v>0</v>
      </c>
      <c r="H3">
        <v>58355</v>
      </c>
      <c r="I3">
        <v>0</v>
      </c>
      <c r="J3">
        <v>35089</v>
      </c>
      <c r="K3">
        <v>59777</v>
      </c>
      <c r="L3">
        <v>89416</v>
      </c>
      <c r="M3">
        <v>0</v>
      </c>
      <c r="N3">
        <v>0</v>
      </c>
      <c r="O3">
        <v>0</v>
      </c>
      <c r="P3">
        <v>0</v>
      </c>
      <c r="Q3">
        <v>22755</v>
      </c>
      <c r="R3">
        <v>-1396</v>
      </c>
      <c r="S3">
        <v>11319</v>
      </c>
      <c r="T3">
        <v>0</v>
      </c>
      <c r="U3">
        <v>111269</v>
      </c>
      <c r="V3">
        <v>-7372</v>
      </c>
      <c r="W3">
        <v>19185</v>
      </c>
      <c r="X3">
        <v>0</v>
      </c>
      <c r="Y3">
        <v>0</v>
      </c>
      <c r="Z3">
        <v>72259.27</v>
      </c>
      <c r="AA3">
        <v>85.56</v>
      </c>
      <c r="AB3">
        <v>8858.44</v>
      </c>
      <c r="AC3">
        <v>29761.48</v>
      </c>
      <c r="AD3">
        <v>44474</v>
      </c>
      <c r="AE3">
        <v>818780</v>
      </c>
      <c r="AF3">
        <v>440587</v>
      </c>
      <c r="AG3">
        <v>0</v>
      </c>
      <c r="AH3">
        <v>3015</v>
      </c>
      <c r="AI3">
        <v>2298</v>
      </c>
      <c r="AJ3">
        <v>3038</v>
      </c>
      <c r="AK3">
        <v>18684</v>
      </c>
      <c r="AL3">
        <v>3998</v>
      </c>
      <c r="AM3">
        <v>0</v>
      </c>
      <c r="AN3">
        <v>0</v>
      </c>
      <c r="AO3">
        <v>335</v>
      </c>
      <c r="AP3">
        <v>17206</v>
      </c>
      <c r="AQ3">
        <v>5182</v>
      </c>
      <c r="AR3">
        <v>118898</v>
      </c>
      <c r="AS3">
        <v>7605</v>
      </c>
      <c r="AT3">
        <v>175</v>
      </c>
      <c r="AU3">
        <v>0</v>
      </c>
      <c r="AV3">
        <v>623</v>
      </c>
      <c r="AW3">
        <v>117</v>
      </c>
      <c r="AX3">
        <v>77357</v>
      </c>
      <c r="AY3">
        <v>44162</v>
      </c>
      <c r="AZ3">
        <v>0</v>
      </c>
      <c r="BA3">
        <v>438</v>
      </c>
    </row>
    <row r="4" spans="1:53" x14ac:dyDescent="0.25">
      <c r="A4" t="s">
        <v>59</v>
      </c>
      <c r="B4" t="s">
        <v>60</v>
      </c>
      <c r="C4">
        <v>2014</v>
      </c>
      <c r="D4" t="s">
        <v>61</v>
      </c>
      <c r="E4">
        <v>14981</v>
      </c>
      <c r="F4">
        <v>182</v>
      </c>
      <c r="G4">
        <v>0</v>
      </c>
      <c r="H4">
        <v>7288</v>
      </c>
      <c r="I4">
        <v>0</v>
      </c>
      <c r="J4">
        <v>1443</v>
      </c>
      <c r="K4">
        <v>1270</v>
      </c>
      <c r="L4">
        <v>7599</v>
      </c>
      <c r="M4">
        <v>0</v>
      </c>
      <c r="N4">
        <v>0</v>
      </c>
      <c r="O4">
        <v>0</v>
      </c>
      <c r="P4">
        <v>0</v>
      </c>
      <c r="Q4">
        <v>132</v>
      </c>
      <c r="R4">
        <v>19</v>
      </c>
      <c r="S4">
        <v>0</v>
      </c>
      <c r="T4">
        <v>0</v>
      </c>
      <c r="U4">
        <v>12201</v>
      </c>
      <c r="V4">
        <v>1799</v>
      </c>
      <c r="W4">
        <v>3384</v>
      </c>
      <c r="X4">
        <v>0</v>
      </c>
      <c r="Y4">
        <v>1020.02</v>
      </c>
      <c r="Z4">
        <v>0</v>
      </c>
      <c r="AA4">
        <v>0</v>
      </c>
      <c r="AB4">
        <v>0</v>
      </c>
      <c r="AC4">
        <v>3134.36</v>
      </c>
      <c r="AD4">
        <v>8383</v>
      </c>
      <c r="AE4">
        <v>111987</v>
      </c>
      <c r="AF4">
        <v>24690</v>
      </c>
      <c r="AG4">
        <v>0</v>
      </c>
      <c r="AH4">
        <v>393</v>
      </c>
      <c r="AI4">
        <v>37</v>
      </c>
      <c r="AJ4">
        <v>289</v>
      </c>
      <c r="AK4">
        <v>1048</v>
      </c>
      <c r="AL4">
        <v>0</v>
      </c>
      <c r="AM4">
        <v>0</v>
      </c>
      <c r="AN4">
        <v>0</v>
      </c>
      <c r="AO4">
        <v>77</v>
      </c>
      <c r="AP4">
        <v>1154</v>
      </c>
      <c r="AQ4">
        <v>502</v>
      </c>
      <c r="AR4">
        <v>11449</v>
      </c>
      <c r="AS4">
        <v>0</v>
      </c>
      <c r="AT4">
        <v>0</v>
      </c>
      <c r="AU4">
        <v>0</v>
      </c>
      <c r="AV4">
        <v>252</v>
      </c>
      <c r="AW4">
        <v>0</v>
      </c>
      <c r="AX4">
        <v>8553</v>
      </c>
      <c r="AY4">
        <v>377</v>
      </c>
      <c r="AZ4">
        <v>0</v>
      </c>
      <c r="BA4">
        <v>0</v>
      </c>
    </row>
    <row r="5" spans="1:53" x14ac:dyDescent="0.25">
      <c r="A5" t="s">
        <v>62</v>
      </c>
      <c r="B5" t="s">
        <v>60</v>
      </c>
      <c r="C5">
        <v>2016</v>
      </c>
      <c r="D5" t="s">
        <v>61</v>
      </c>
      <c r="E5">
        <v>0</v>
      </c>
      <c r="F5">
        <v>0</v>
      </c>
      <c r="G5">
        <v>0</v>
      </c>
      <c r="H5">
        <v>8635</v>
      </c>
      <c r="I5">
        <v>0</v>
      </c>
      <c r="J5">
        <v>1297</v>
      </c>
      <c r="K5">
        <v>1760</v>
      </c>
      <c r="L5">
        <v>8807</v>
      </c>
      <c r="M5">
        <v>0</v>
      </c>
      <c r="N5">
        <v>0</v>
      </c>
      <c r="O5">
        <v>0</v>
      </c>
      <c r="P5">
        <v>0</v>
      </c>
      <c r="Q5">
        <v>137</v>
      </c>
      <c r="R5">
        <v>20</v>
      </c>
      <c r="S5">
        <v>20</v>
      </c>
      <c r="T5">
        <v>0</v>
      </c>
      <c r="U5">
        <v>12497</v>
      </c>
      <c r="V5">
        <v>1803</v>
      </c>
      <c r="W5">
        <v>4496</v>
      </c>
      <c r="X5">
        <v>0</v>
      </c>
      <c r="Y5">
        <v>1020.02</v>
      </c>
      <c r="Z5">
        <v>0</v>
      </c>
      <c r="AA5">
        <v>0</v>
      </c>
      <c r="AB5">
        <v>0</v>
      </c>
      <c r="AC5">
        <v>3134.36</v>
      </c>
      <c r="AD5">
        <v>8746</v>
      </c>
      <c r="AE5">
        <v>148106</v>
      </c>
      <c r="AF5">
        <v>22028</v>
      </c>
      <c r="AG5">
        <v>0</v>
      </c>
      <c r="AH5">
        <v>396</v>
      </c>
      <c r="AI5">
        <v>32</v>
      </c>
      <c r="AJ5">
        <v>295</v>
      </c>
      <c r="AK5">
        <v>2027</v>
      </c>
      <c r="AL5">
        <v>0</v>
      </c>
      <c r="AM5">
        <v>0</v>
      </c>
      <c r="AN5">
        <v>0</v>
      </c>
      <c r="AO5">
        <v>78</v>
      </c>
      <c r="AP5">
        <v>999</v>
      </c>
      <c r="AQ5">
        <v>558</v>
      </c>
      <c r="AR5">
        <v>11653</v>
      </c>
      <c r="AS5">
        <v>129</v>
      </c>
      <c r="AT5">
        <v>0</v>
      </c>
      <c r="AU5">
        <v>0</v>
      </c>
      <c r="AV5">
        <v>263</v>
      </c>
      <c r="AW5">
        <v>0</v>
      </c>
      <c r="AX5">
        <v>11175</v>
      </c>
      <c r="AY5">
        <v>180</v>
      </c>
      <c r="AZ5">
        <v>0</v>
      </c>
      <c r="BA5">
        <v>0</v>
      </c>
    </row>
    <row r="6" spans="1:53" x14ac:dyDescent="0.25">
      <c r="A6" t="s">
        <v>63</v>
      </c>
      <c r="B6" t="s">
        <v>64</v>
      </c>
      <c r="C6">
        <v>2014</v>
      </c>
      <c r="D6" t="s">
        <v>65</v>
      </c>
      <c r="E6">
        <v>4290</v>
      </c>
      <c r="F6">
        <v>1415</v>
      </c>
      <c r="G6">
        <v>7</v>
      </c>
      <c r="H6">
        <v>68200</v>
      </c>
      <c r="I6">
        <v>916</v>
      </c>
      <c r="J6">
        <v>28506</v>
      </c>
      <c r="K6">
        <v>51467</v>
      </c>
      <c r="L6">
        <v>79885</v>
      </c>
      <c r="M6">
        <v>4</v>
      </c>
      <c r="N6">
        <v>89</v>
      </c>
      <c r="O6">
        <v>6</v>
      </c>
      <c r="P6">
        <v>-17</v>
      </c>
      <c r="Q6">
        <v>30641</v>
      </c>
      <c r="R6">
        <v>-40</v>
      </c>
      <c r="S6">
        <v>4281</v>
      </c>
      <c r="T6">
        <v>12611</v>
      </c>
      <c r="U6">
        <v>93742</v>
      </c>
      <c r="V6">
        <v>-17</v>
      </c>
      <c r="W6">
        <v>36957</v>
      </c>
      <c r="X6">
        <v>24013</v>
      </c>
      <c r="Y6">
        <v>0</v>
      </c>
      <c r="Z6">
        <v>65461.06</v>
      </c>
      <c r="AA6">
        <v>19152.419999999998</v>
      </c>
      <c r="AB6">
        <v>24242.37</v>
      </c>
      <c r="AC6">
        <v>58157.08</v>
      </c>
      <c r="AD6">
        <v>62925</v>
      </c>
      <c r="AE6">
        <v>861090</v>
      </c>
      <c r="AF6">
        <v>619956</v>
      </c>
      <c r="AG6">
        <v>6890</v>
      </c>
      <c r="AH6">
        <v>2548</v>
      </c>
      <c r="AI6">
        <v>882</v>
      </c>
      <c r="AJ6">
        <v>1819</v>
      </c>
      <c r="AK6">
        <v>13399</v>
      </c>
      <c r="AL6">
        <v>1055</v>
      </c>
      <c r="AM6">
        <v>0</v>
      </c>
      <c r="AN6">
        <v>0</v>
      </c>
      <c r="AO6">
        <v>79</v>
      </c>
      <c r="AP6">
        <v>2184</v>
      </c>
      <c r="AQ6">
        <v>3833</v>
      </c>
      <c r="AR6">
        <v>85431</v>
      </c>
      <c r="AS6">
        <v>0</v>
      </c>
      <c r="AT6">
        <v>0</v>
      </c>
      <c r="AU6">
        <v>0</v>
      </c>
      <c r="AV6">
        <v>864</v>
      </c>
      <c r="AW6">
        <v>73</v>
      </c>
      <c r="AX6">
        <v>95689</v>
      </c>
      <c r="AY6">
        <v>12188</v>
      </c>
      <c r="AZ6">
        <v>1203</v>
      </c>
      <c r="BA6">
        <v>734</v>
      </c>
    </row>
    <row r="7" spans="1:53" x14ac:dyDescent="0.25">
      <c r="A7" t="s">
        <v>66</v>
      </c>
      <c r="B7" t="s">
        <v>67</v>
      </c>
      <c r="C7">
        <v>2014</v>
      </c>
      <c r="D7" t="s">
        <v>68</v>
      </c>
      <c r="E7">
        <v>4799</v>
      </c>
      <c r="F7">
        <v>0</v>
      </c>
      <c r="G7">
        <v>0</v>
      </c>
      <c r="H7">
        <v>8593</v>
      </c>
      <c r="I7">
        <v>0</v>
      </c>
      <c r="J7">
        <v>0</v>
      </c>
      <c r="K7">
        <v>0</v>
      </c>
      <c r="L7">
        <v>10382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14990</v>
      </c>
      <c r="V7">
        <v>527</v>
      </c>
      <c r="W7">
        <v>6728</v>
      </c>
      <c r="X7">
        <v>446</v>
      </c>
      <c r="Y7">
        <v>0</v>
      </c>
      <c r="Z7">
        <v>0</v>
      </c>
      <c r="AA7">
        <v>0</v>
      </c>
      <c r="AB7">
        <v>0</v>
      </c>
      <c r="AC7">
        <v>0</v>
      </c>
      <c r="AD7">
        <v>7784</v>
      </c>
      <c r="AE7">
        <v>129567</v>
      </c>
      <c r="AF7">
        <v>0</v>
      </c>
      <c r="AG7">
        <v>0</v>
      </c>
      <c r="AH7">
        <v>346</v>
      </c>
      <c r="AI7">
        <v>225</v>
      </c>
      <c r="AJ7">
        <v>383</v>
      </c>
      <c r="AK7">
        <v>1112</v>
      </c>
      <c r="AL7">
        <v>0</v>
      </c>
      <c r="AM7">
        <v>0</v>
      </c>
      <c r="AN7">
        <v>0</v>
      </c>
      <c r="AO7">
        <v>0</v>
      </c>
      <c r="AP7">
        <v>0</v>
      </c>
      <c r="AQ7">
        <v>836</v>
      </c>
      <c r="AR7">
        <v>26315</v>
      </c>
      <c r="AS7">
        <v>105</v>
      </c>
      <c r="AT7">
        <v>0</v>
      </c>
      <c r="AU7">
        <v>0</v>
      </c>
      <c r="AV7">
        <v>158</v>
      </c>
      <c r="AW7">
        <v>0</v>
      </c>
      <c r="AX7">
        <v>24515</v>
      </c>
      <c r="AY7">
        <v>0</v>
      </c>
      <c r="AZ7">
        <v>0</v>
      </c>
      <c r="BA7">
        <v>0</v>
      </c>
    </row>
    <row r="8" spans="1:53" x14ac:dyDescent="0.25">
      <c r="A8" t="s">
        <v>69</v>
      </c>
      <c r="B8" t="s">
        <v>70</v>
      </c>
      <c r="C8">
        <v>2015</v>
      </c>
      <c r="D8" t="s">
        <v>71</v>
      </c>
      <c r="E8">
        <v>-8303</v>
      </c>
      <c r="F8">
        <v>-4597</v>
      </c>
      <c r="G8">
        <v>-2774</v>
      </c>
      <c r="H8">
        <v>50677</v>
      </c>
      <c r="I8">
        <v>13708</v>
      </c>
      <c r="J8">
        <v>26867</v>
      </c>
      <c r="K8">
        <v>51188</v>
      </c>
      <c r="L8">
        <v>87339</v>
      </c>
      <c r="M8">
        <v>808</v>
      </c>
      <c r="N8">
        <v>5368</v>
      </c>
      <c r="O8">
        <v>3845</v>
      </c>
      <c r="P8">
        <v>0</v>
      </c>
      <c r="Q8">
        <v>22820</v>
      </c>
      <c r="R8">
        <v>4378</v>
      </c>
      <c r="S8">
        <v>9923</v>
      </c>
      <c r="T8">
        <v>0</v>
      </c>
      <c r="U8">
        <v>99677</v>
      </c>
      <c r="V8">
        <v>19436</v>
      </c>
      <c r="W8">
        <v>61604</v>
      </c>
      <c r="X8">
        <v>0</v>
      </c>
      <c r="Y8">
        <v>0</v>
      </c>
      <c r="Z8">
        <v>63228.57</v>
      </c>
      <c r="AA8">
        <v>15800.78</v>
      </c>
      <c r="AB8">
        <v>7330.92</v>
      </c>
      <c r="AC8">
        <v>66160.990000000005</v>
      </c>
      <c r="AD8">
        <v>70787</v>
      </c>
      <c r="AE8">
        <v>1049463</v>
      </c>
      <c r="AF8">
        <v>485108</v>
      </c>
      <c r="AG8">
        <v>127347</v>
      </c>
      <c r="AH8">
        <v>2490</v>
      </c>
      <c r="AI8">
        <v>805</v>
      </c>
      <c r="AJ8">
        <v>1853</v>
      </c>
      <c r="AK8">
        <v>25046</v>
      </c>
      <c r="AL8">
        <v>12997</v>
      </c>
      <c r="AM8">
        <v>10439</v>
      </c>
      <c r="AN8">
        <v>0</v>
      </c>
      <c r="AO8">
        <v>60</v>
      </c>
      <c r="AP8">
        <v>1827</v>
      </c>
      <c r="AQ8">
        <v>2836</v>
      </c>
      <c r="AR8">
        <v>88608</v>
      </c>
      <c r="AS8">
        <v>2211</v>
      </c>
      <c r="AT8">
        <v>107</v>
      </c>
      <c r="AU8">
        <v>0</v>
      </c>
      <c r="AV8">
        <v>1010</v>
      </c>
      <c r="AW8">
        <v>38</v>
      </c>
      <c r="AX8">
        <v>111388</v>
      </c>
      <c r="AY8">
        <v>35332</v>
      </c>
      <c r="AZ8">
        <v>14087</v>
      </c>
      <c r="BA8">
        <v>194</v>
      </c>
    </row>
    <row r="9" spans="1:53" x14ac:dyDescent="0.25">
      <c r="A9" t="s">
        <v>72</v>
      </c>
      <c r="B9" t="s">
        <v>70</v>
      </c>
      <c r="C9">
        <v>2016</v>
      </c>
      <c r="D9" t="s">
        <v>71</v>
      </c>
      <c r="E9">
        <v>60207</v>
      </c>
      <c r="F9">
        <v>19043</v>
      </c>
      <c r="G9">
        <v>5723</v>
      </c>
      <c r="H9">
        <v>55017</v>
      </c>
      <c r="I9">
        <v>14436</v>
      </c>
      <c r="J9">
        <v>30530</v>
      </c>
      <c r="K9">
        <v>49559</v>
      </c>
      <c r="L9">
        <v>89966</v>
      </c>
      <c r="M9">
        <v>916</v>
      </c>
      <c r="N9">
        <v>10730</v>
      </c>
      <c r="O9">
        <v>8364</v>
      </c>
      <c r="P9">
        <v>-1215</v>
      </c>
      <c r="Q9">
        <v>35707</v>
      </c>
      <c r="R9">
        <v>3047</v>
      </c>
      <c r="S9">
        <v>17579</v>
      </c>
      <c r="T9">
        <v>-4042</v>
      </c>
      <c r="U9">
        <v>112891</v>
      </c>
      <c r="V9">
        <v>9634</v>
      </c>
      <c r="W9">
        <v>66044</v>
      </c>
      <c r="X9">
        <v>-12779</v>
      </c>
      <c r="Y9">
        <v>0</v>
      </c>
      <c r="Z9">
        <v>63228.58</v>
      </c>
      <c r="AA9">
        <v>16147.08</v>
      </c>
      <c r="AB9">
        <v>7330.93</v>
      </c>
      <c r="AC9">
        <v>68080.62</v>
      </c>
      <c r="AD9">
        <v>71544</v>
      </c>
      <c r="AE9">
        <v>1040706</v>
      </c>
      <c r="AF9">
        <v>506878</v>
      </c>
      <c r="AG9">
        <v>119130</v>
      </c>
      <c r="AH9">
        <v>2509</v>
      </c>
      <c r="AI9">
        <v>791</v>
      </c>
      <c r="AJ9">
        <v>1861</v>
      </c>
      <c r="AK9">
        <v>10345</v>
      </c>
      <c r="AL9">
        <v>3150</v>
      </c>
      <c r="AM9">
        <v>0</v>
      </c>
      <c r="AN9">
        <v>0</v>
      </c>
      <c r="AO9">
        <v>83</v>
      </c>
      <c r="AP9">
        <v>1744</v>
      </c>
      <c r="AQ9">
        <v>6821</v>
      </c>
      <c r="AR9">
        <v>100862</v>
      </c>
      <c r="AS9">
        <v>2777</v>
      </c>
      <c r="AT9">
        <v>694</v>
      </c>
      <c r="AU9">
        <v>0</v>
      </c>
      <c r="AV9">
        <v>1032</v>
      </c>
      <c r="AW9">
        <v>38</v>
      </c>
      <c r="AX9">
        <v>76078</v>
      </c>
      <c r="AY9">
        <v>33628</v>
      </c>
      <c r="AZ9">
        <v>9202</v>
      </c>
      <c r="BA9">
        <v>1492</v>
      </c>
    </row>
    <row r="10" spans="1:53" x14ac:dyDescent="0.25">
      <c r="A10" t="s">
        <v>73</v>
      </c>
      <c r="B10" t="s">
        <v>74</v>
      </c>
      <c r="C10">
        <v>2015</v>
      </c>
      <c r="D10" t="s">
        <v>75</v>
      </c>
      <c r="E10">
        <v>0</v>
      </c>
      <c r="F10">
        <v>0</v>
      </c>
      <c r="G10">
        <v>0</v>
      </c>
      <c r="H10">
        <v>10072</v>
      </c>
      <c r="I10">
        <v>0</v>
      </c>
      <c r="J10">
        <v>2321</v>
      </c>
      <c r="K10">
        <v>8410</v>
      </c>
      <c r="L10">
        <v>10628</v>
      </c>
      <c r="M10">
        <v>0</v>
      </c>
      <c r="N10">
        <v>0</v>
      </c>
      <c r="O10">
        <v>0</v>
      </c>
      <c r="P10">
        <v>0</v>
      </c>
      <c r="Q10">
        <v>4994</v>
      </c>
      <c r="R10">
        <v>693</v>
      </c>
      <c r="S10">
        <v>2721</v>
      </c>
      <c r="T10">
        <v>-4348</v>
      </c>
      <c r="U10">
        <v>19981</v>
      </c>
      <c r="V10">
        <v>2772</v>
      </c>
      <c r="W10">
        <v>7413</v>
      </c>
      <c r="X10">
        <v>-17393</v>
      </c>
      <c r="Y10">
        <v>0</v>
      </c>
      <c r="Z10">
        <v>10242.23</v>
      </c>
      <c r="AA10">
        <v>21.4</v>
      </c>
      <c r="AB10">
        <v>0</v>
      </c>
      <c r="AC10">
        <v>5905.98</v>
      </c>
      <c r="AD10">
        <v>8912</v>
      </c>
      <c r="AE10">
        <v>184131</v>
      </c>
      <c r="AF10">
        <v>51120</v>
      </c>
      <c r="AG10">
        <v>0</v>
      </c>
      <c r="AH10">
        <v>566</v>
      </c>
      <c r="AI10">
        <v>322</v>
      </c>
      <c r="AJ10">
        <v>495</v>
      </c>
      <c r="AK10">
        <v>2603</v>
      </c>
      <c r="AL10">
        <v>245</v>
      </c>
      <c r="AM10">
        <v>0</v>
      </c>
      <c r="AN10">
        <v>0</v>
      </c>
      <c r="AO10">
        <v>0</v>
      </c>
      <c r="AP10">
        <v>0</v>
      </c>
      <c r="AQ10">
        <v>1224</v>
      </c>
      <c r="AR10">
        <v>31136</v>
      </c>
      <c r="AS10">
        <v>545</v>
      </c>
      <c r="AT10">
        <v>128</v>
      </c>
      <c r="AU10">
        <v>0</v>
      </c>
      <c r="AV10">
        <v>168</v>
      </c>
      <c r="AW10">
        <v>5</v>
      </c>
      <c r="AX10">
        <v>20558</v>
      </c>
      <c r="AY10">
        <v>6392</v>
      </c>
      <c r="AZ10">
        <v>0</v>
      </c>
      <c r="BA10">
        <v>0</v>
      </c>
    </row>
    <row r="11" spans="1:53" x14ac:dyDescent="0.25">
      <c r="A11" t="s">
        <v>76</v>
      </c>
      <c r="B11" t="s">
        <v>77</v>
      </c>
      <c r="C11">
        <v>2014</v>
      </c>
      <c r="D11" t="s">
        <v>78</v>
      </c>
      <c r="E11">
        <v>-6421</v>
      </c>
      <c r="F11">
        <v>-1104</v>
      </c>
      <c r="G11">
        <v>0</v>
      </c>
      <c r="H11">
        <v>16879</v>
      </c>
      <c r="I11">
        <v>0</v>
      </c>
      <c r="J11">
        <v>1857</v>
      </c>
      <c r="K11">
        <v>2678</v>
      </c>
      <c r="L11">
        <v>15178</v>
      </c>
      <c r="M11">
        <v>0</v>
      </c>
      <c r="N11">
        <v>0</v>
      </c>
      <c r="O11">
        <v>0</v>
      </c>
      <c r="P11">
        <v>0</v>
      </c>
      <c r="Q11">
        <v>5023</v>
      </c>
      <c r="R11">
        <v>432</v>
      </c>
      <c r="S11">
        <v>1876</v>
      </c>
      <c r="T11">
        <v>0</v>
      </c>
      <c r="U11">
        <v>28462</v>
      </c>
      <c r="V11">
        <v>2448</v>
      </c>
      <c r="W11">
        <v>10629</v>
      </c>
      <c r="X11">
        <v>0</v>
      </c>
      <c r="Y11">
        <v>1645.2</v>
      </c>
      <c r="Z11">
        <v>6559.41</v>
      </c>
      <c r="AA11">
        <v>293.73</v>
      </c>
      <c r="AB11">
        <v>65.44</v>
      </c>
      <c r="AC11">
        <v>6193.69</v>
      </c>
      <c r="AD11">
        <v>14055</v>
      </c>
      <c r="AE11">
        <v>273212</v>
      </c>
      <c r="AF11">
        <v>19440</v>
      </c>
      <c r="AG11">
        <v>0</v>
      </c>
      <c r="AH11">
        <v>799</v>
      </c>
      <c r="AI11">
        <v>358</v>
      </c>
      <c r="AJ11">
        <v>723</v>
      </c>
      <c r="AK11">
        <v>3929</v>
      </c>
      <c r="AL11">
        <v>2501</v>
      </c>
      <c r="AM11">
        <v>0</v>
      </c>
      <c r="AN11">
        <v>0</v>
      </c>
      <c r="AO11">
        <v>330</v>
      </c>
      <c r="AP11">
        <v>1512</v>
      </c>
      <c r="AQ11">
        <v>2919</v>
      </c>
      <c r="AR11">
        <v>56693</v>
      </c>
      <c r="AS11">
        <v>1731</v>
      </c>
      <c r="AT11">
        <v>0</v>
      </c>
      <c r="AU11">
        <v>0</v>
      </c>
      <c r="AV11">
        <v>365</v>
      </c>
      <c r="AW11">
        <v>0</v>
      </c>
      <c r="AX11">
        <v>22158</v>
      </c>
      <c r="AY11">
        <v>3894</v>
      </c>
      <c r="AZ11">
        <v>0</v>
      </c>
      <c r="BA11">
        <v>0</v>
      </c>
    </row>
    <row r="12" spans="1:53" x14ac:dyDescent="0.25">
      <c r="A12" t="s">
        <v>79</v>
      </c>
      <c r="B12" t="s">
        <v>80</v>
      </c>
      <c r="C12">
        <v>2014</v>
      </c>
      <c r="D12" t="s">
        <v>81</v>
      </c>
      <c r="E12">
        <v>-3329</v>
      </c>
      <c r="F12">
        <v>0</v>
      </c>
      <c r="G12">
        <v>0</v>
      </c>
      <c r="H12">
        <v>5310</v>
      </c>
      <c r="I12">
        <v>0</v>
      </c>
      <c r="J12">
        <v>0</v>
      </c>
      <c r="K12">
        <v>0</v>
      </c>
      <c r="L12">
        <v>11078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11518</v>
      </c>
      <c r="V12">
        <v>2333</v>
      </c>
      <c r="W12">
        <v>1004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5999</v>
      </c>
      <c r="AE12">
        <v>79434</v>
      </c>
      <c r="AF12">
        <v>0</v>
      </c>
      <c r="AG12">
        <v>0</v>
      </c>
      <c r="AH12">
        <v>317</v>
      </c>
      <c r="AI12">
        <v>202</v>
      </c>
      <c r="AJ12">
        <v>255</v>
      </c>
      <c r="AK12">
        <v>582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341</v>
      </c>
      <c r="AR12">
        <v>7430</v>
      </c>
      <c r="AS12">
        <v>252</v>
      </c>
      <c r="AT12">
        <v>0</v>
      </c>
      <c r="AU12">
        <v>0</v>
      </c>
      <c r="AV12">
        <v>53</v>
      </c>
      <c r="AW12">
        <v>0</v>
      </c>
      <c r="AX12">
        <v>5671</v>
      </c>
      <c r="AY12">
        <v>0</v>
      </c>
      <c r="AZ12">
        <v>0</v>
      </c>
      <c r="BA12">
        <v>0</v>
      </c>
    </row>
    <row r="13" spans="1:53" x14ac:dyDescent="0.25">
      <c r="A13" t="s">
        <v>82</v>
      </c>
      <c r="B13" t="s">
        <v>83</v>
      </c>
      <c r="C13">
        <v>2015</v>
      </c>
      <c r="D13" t="s">
        <v>84</v>
      </c>
      <c r="E13">
        <v>0</v>
      </c>
      <c r="F13">
        <v>0</v>
      </c>
      <c r="G13">
        <v>0</v>
      </c>
      <c r="H13">
        <v>10885</v>
      </c>
      <c r="I13">
        <v>0</v>
      </c>
      <c r="J13">
        <v>2825</v>
      </c>
      <c r="K13">
        <v>16777</v>
      </c>
      <c r="L13">
        <v>18090</v>
      </c>
      <c r="M13">
        <v>0</v>
      </c>
      <c r="N13">
        <v>0</v>
      </c>
      <c r="O13">
        <v>0</v>
      </c>
      <c r="P13">
        <v>0</v>
      </c>
      <c r="Q13">
        <v>1977</v>
      </c>
      <c r="R13">
        <v>276</v>
      </c>
      <c r="S13">
        <v>106</v>
      </c>
      <c r="T13">
        <v>0</v>
      </c>
      <c r="U13">
        <v>31024</v>
      </c>
      <c r="V13">
        <v>4488</v>
      </c>
      <c r="W13">
        <v>11142</v>
      </c>
      <c r="X13">
        <v>0</v>
      </c>
      <c r="Y13">
        <v>0</v>
      </c>
      <c r="Z13">
        <v>9592.81</v>
      </c>
      <c r="AA13">
        <v>70.290000000000006</v>
      </c>
      <c r="AB13">
        <v>0</v>
      </c>
      <c r="AC13">
        <v>6779.83</v>
      </c>
      <c r="AD13">
        <v>13741</v>
      </c>
      <c r="AE13">
        <v>274345</v>
      </c>
      <c r="AF13">
        <v>65973</v>
      </c>
      <c r="AG13">
        <v>0</v>
      </c>
      <c r="AH13">
        <v>920</v>
      </c>
      <c r="AI13">
        <v>820</v>
      </c>
      <c r="AJ13">
        <v>1095</v>
      </c>
      <c r="AK13">
        <v>7131</v>
      </c>
      <c r="AL13">
        <v>0</v>
      </c>
      <c r="AM13">
        <v>0</v>
      </c>
      <c r="AN13">
        <v>0</v>
      </c>
      <c r="AO13">
        <v>191</v>
      </c>
      <c r="AP13">
        <v>1321</v>
      </c>
      <c r="AQ13">
        <v>2235</v>
      </c>
      <c r="AR13">
        <v>64055</v>
      </c>
      <c r="AS13">
        <v>0</v>
      </c>
      <c r="AT13">
        <v>0</v>
      </c>
      <c r="AU13">
        <v>0</v>
      </c>
      <c r="AV13">
        <v>271</v>
      </c>
      <c r="AW13">
        <v>4</v>
      </c>
      <c r="AX13">
        <v>26224</v>
      </c>
      <c r="AY13">
        <v>3679</v>
      </c>
      <c r="AZ13">
        <v>0</v>
      </c>
      <c r="BA13">
        <v>0</v>
      </c>
    </row>
    <row r="14" spans="1:53" x14ac:dyDescent="0.25">
      <c r="A14" t="s">
        <v>85</v>
      </c>
      <c r="B14" t="s">
        <v>86</v>
      </c>
      <c r="C14">
        <v>2014</v>
      </c>
      <c r="D14" t="s">
        <v>87</v>
      </c>
      <c r="E14">
        <v>-11235</v>
      </c>
      <c r="F14">
        <v>-1526</v>
      </c>
      <c r="G14">
        <v>0</v>
      </c>
      <c r="H14">
        <v>24996</v>
      </c>
      <c r="I14">
        <v>0</v>
      </c>
      <c r="J14">
        <v>10952</v>
      </c>
      <c r="K14">
        <v>21695</v>
      </c>
      <c r="L14">
        <v>28618</v>
      </c>
      <c r="M14">
        <v>0</v>
      </c>
      <c r="N14">
        <v>0</v>
      </c>
      <c r="O14">
        <v>0</v>
      </c>
      <c r="P14">
        <v>0</v>
      </c>
      <c r="Q14">
        <v>6056</v>
      </c>
      <c r="R14">
        <v>899</v>
      </c>
      <c r="S14">
        <v>6097</v>
      </c>
      <c r="T14">
        <v>0</v>
      </c>
      <c r="U14">
        <v>39056</v>
      </c>
      <c r="V14">
        <v>5247</v>
      </c>
      <c r="W14">
        <v>12865</v>
      </c>
      <c r="X14">
        <v>0</v>
      </c>
      <c r="Y14">
        <v>0</v>
      </c>
      <c r="Z14">
        <v>35752.699999999997</v>
      </c>
      <c r="AA14">
        <v>7394.22</v>
      </c>
      <c r="AB14">
        <v>25843.16</v>
      </c>
      <c r="AC14">
        <v>35202.639999999999</v>
      </c>
      <c r="AD14">
        <v>25748</v>
      </c>
      <c r="AE14">
        <v>387252</v>
      </c>
      <c r="AF14">
        <v>340190</v>
      </c>
      <c r="AG14">
        <v>0</v>
      </c>
      <c r="AH14">
        <v>1312</v>
      </c>
      <c r="AI14">
        <v>784</v>
      </c>
      <c r="AJ14">
        <v>1185</v>
      </c>
      <c r="AK14">
        <v>3158</v>
      </c>
      <c r="AL14">
        <v>365</v>
      </c>
      <c r="AM14">
        <v>0</v>
      </c>
      <c r="AN14">
        <v>0</v>
      </c>
      <c r="AO14">
        <v>714</v>
      </c>
      <c r="AP14">
        <v>10406</v>
      </c>
      <c r="AQ14">
        <v>3567</v>
      </c>
      <c r="AR14">
        <v>65103</v>
      </c>
      <c r="AS14">
        <v>874</v>
      </c>
      <c r="AT14">
        <v>0</v>
      </c>
      <c r="AU14">
        <v>0</v>
      </c>
      <c r="AV14">
        <v>389</v>
      </c>
      <c r="AW14">
        <v>12</v>
      </c>
      <c r="AX14">
        <v>48761</v>
      </c>
      <c r="AY14">
        <v>15749</v>
      </c>
      <c r="AZ14">
        <v>0</v>
      </c>
      <c r="BA14">
        <v>0</v>
      </c>
    </row>
    <row r="15" spans="1:53" x14ac:dyDescent="0.25">
      <c r="A15" t="s">
        <v>88</v>
      </c>
      <c r="B15" t="s">
        <v>89</v>
      </c>
      <c r="C15">
        <v>2014</v>
      </c>
      <c r="D15" t="s">
        <v>90</v>
      </c>
      <c r="E15">
        <v>-2758</v>
      </c>
      <c r="F15">
        <v>0</v>
      </c>
      <c r="G15">
        <v>0</v>
      </c>
      <c r="H15">
        <v>8709</v>
      </c>
      <c r="I15">
        <v>0</v>
      </c>
      <c r="J15">
        <v>0</v>
      </c>
      <c r="K15">
        <v>0</v>
      </c>
      <c r="L15">
        <v>5814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19702</v>
      </c>
      <c r="V15">
        <v>2651</v>
      </c>
      <c r="W15">
        <v>2922</v>
      </c>
      <c r="X15">
        <v>0</v>
      </c>
      <c r="Y15">
        <v>888.41</v>
      </c>
      <c r="Z15">
        <v>0</v>
      </c>
      <c r="AA15">
        <v>0</v>
      </c>
      <c r="AB15">
        <v>0</v>
      </c>
      <c r="AC15">
        <v>0</v>
      </c>
      <c r="AD15">
        <v>7092</v>
      </c>
      <c r="AE15">
        <v>122134</v>
      </c>
      <c r="AF15">
        <v>0</v>
      </c>
      <c r="AG15">
        <v>0</v>
      </c>
      <c r="AH15">
        <v>399</v>
      </c>
      <c r="AI15">
        <v>241</v>
      </c>
      <c r="AJ15">
        <v>333</v>
      </c>
      <c r="AK15">
        <v>1014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1446</v>
      </c>
      <c r="AR15">
        <v>27613</v>
      </c>
      <c r="AS15">
        <v>88</v>
      </c>
      <c r="AT15">
        <v>0</v>
      </c>
      <c r="AU15">
        <v>0</v>
      </c>
      <c r="AV15">
        <v>86</v>
      </c>
      <c r="AW15">
        <v>6</v>
      </c>
      <c r="AX15">
        <v>11051</v>
      </c>
      <c r="AY15">
        <v>0</v>
      </c>
      <c r="AZ15">
        <v>0</v>
      </c>
      <c r="BA15">
        <v>0</v>
      </c>
    </row>
    <row r="16" spans="1:53" x14ac:dyDescent="0.25">
      <c r="A16" t="s">
        <v>91</v>
      </c>
      <c r="B16" t="s">
        <v>92</v>
      </c>
      <c r="C16">
        <v>2015</v>
      </c>
      <c r="D16" t="s">
        <v>93</v>
      </c>
      <c r="E16">
        <v>28075</v>
      </c>
      <c r="F16">
        <v>0</v>
      </c>
      <c r="G16">
        <v>0</v>
      </c>
      <c r="H16">
        <v>9432</v>
      </c>
      <c r="I16">
        <v>0</v>
      </c>
      <c r="J16">
        <v>520</v>
      </c>
      <c r="K16">
        <v>2500</v>
      </c>
      <c r="L16">
        <v>7500</v>
      </c>
      <c r="M16">
        <v>0</v>
      </c>
      <c r="N16">
        <v>0</v>
      </c>
      <c r="O16">
        <v>0</v>
      </c>
      <c r="P16">
        <v>0</v>
      </c>
      <c r="Q16">
        <v>38</v>
      </c>
      <c r="R16">
        <v>4</v>
      </c>
      <c r="S16">
        <v>0</v>
      </c>
      <c r="T16">
        <v>0</v>
      </c>
      <c r="U16">
        <v>21959</v>
      </c>
      <c r="V16">
        <v>3979</v>
      </c>
      <c r="W16">
        <v>6360</v>
      </c>
      <c r="X16">
        <v>-6233</v>
      </c>
      <c r="Y16">
        <v>0</v>
      </c>
      <c r="Z16">
        <v>0</v>
      </c>
      <c r="AA16">
        <v>711.11</v>
      </c>
      <c r="AB16">
        <v>0</v>
      </c>
      <c r="AC16">
        <v>1825.58</v>
      </c>
      <c r="AD16">
        <v>7494</v>
      </c>
      <c r="AE16">
        <v>184962</v>
      </c>
      <c r="AF16">
        <v>7638</v>
      </c>
      <c r="AG16">
        <v>0</v>
      </c>
      <c r="AH16">
        <v>417</v>
      </c>
      <c r="AI16">
        <v>135</v>
      </c>
      <c r="AJ16">
        <v>351</v>
      </c>
      <c r="AK16">
        <v>654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852</v>
      </c>
      <c r="AR16">
        <v>19954</v>
      </c>
      <c r="AS16">
        <v>0</v>
      </c>
      <c r="AT16">
        <v>0</v>
      </c>
      <c r="AU16">
        <v>0</v>
      </c>
      <c r="AV16">
        <v>215</v>
      </c>
      <c r="AW16">
        <v>1</v>
      </c>
      <c r="AX16">
        <v>11982</v>
      </c>
      <c r="AY16">
        <v>0</v>
      </c>
      <c r="AZ16">
        <v>0</v>
      </c>
      <c r="BA16">
        <v>0</v>
      </c>
    </row>
    <row r="17" spans="1:53" x14ac:dyDescent="0.25">
      <c r="A17" t="s">
        <v>94</v>
      </c>
      <c r="B17" t="s">
        <v>95</v>
      </c>
      <c r="C17">
        <v>2014</v>
      </c>
      <c r="D17" t="s">
        <v>96</v>
      </c>
      <c r="E17">
        <v>-1499</v>
      </c>
      <c r="F17">
        <v>0</v>
      </c>
      <c r="G17">
        <v>0</v>
      </c>
      <c r="H17">
        <v>5313</v>
      </c>
      <c r="I17">
        <v>0</v>
      </c>
      <c r="J17">
        <v>0</v>
      </c>
      <c r="K17">
        <v>0</v>
      </c>
      <c r="L17">
        <v>8260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9251</v>
      </c>
      <c r="V17">
        <v>1653</v>
      </c>
      <c r="W17">
        <v>2119</v>
      </c>
      <c r="X17">
        <v>0</v>
      </c>
      <c r="Y17">
        <v>1118.74</v>
      </c>
      <c r="Z17">
        <v>0</v>
      </c>
      <c r="AA17">
        <v>0</v>
      </c>
      <c r="AB17">
        <v>0</v>
      </c>
      <c r="AC17">
        <v>0</v>
      </c>
      <c r="AD17">
        <v>4343</v>
      </c>
      <c r="AE17">
        <v>67023</v>
      </c>
      <c r="AF17">
        <v>0</v>
      </c>
      <c r="AG17">
        <v>0</v>
      </c>
      <c r="AH17">
        <v>366</v>
      </c>
      <c r="AI17">
        <v>220</v>
      </c>
      <c r="AJ17">
        <v>271</v>
      </c>
      <c r="AK17">
        <v>1358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992</v>
      </c>
      <c r="AR17">
        <v>21957</v>
      </c>
      <c r="AS17">
        <v>14</v>
      </c>
      <c r="AT17">
        <v>0</v>
      </c>
      <c r="AU17">
        <v>0</v>
      </c>
      <c r="AV17">
        <v>51</v>
      </c>
      <c r="AW17">
        <v>0</v>
      </c>
      <c r="AX17">
        <v>5494</v>
      </c>
      <c r="AY17">
        <v>0</v>
      </c>
      <c r="AZ17">
        <v>0</v>
      </c>
      <c r="BA17">
        <v>0</v>
      </c>
    </row>
    <row r="18" spans="1:53" x14ac:dyDescent="0.25">
      <c r="A18" t="s">
        <v>97</v>
      </c>
      <c r="B18" t="s">
        <v>95</v>
      </c>
      <c r="C18">
        <v>2015</v>
      </c>
      <c r="D18" t="s">
        <v>96</v>
      </c>
      <c r="E18">
        <v>0</v>
      </c>
      <c r="F18">
        <v>0</v>
      </c>
      <c r="G18">
        <v>0</v>
      </c>
      <c r="H18">
        <v>5200</v>
      </c>
      <c r="I18">
        <v>0</v>
      </c>
      <c r="J18">
        <v>0</v>
      </c>
      <c r="K18">
        <v>0</v>
      </c>
      <c r="L18">
        <v>8110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9273</v>
      </c>
      <c r="V18">
        <v>1721</v>
      </c>
      <c r="W18">
        <v>1798</v>
      </c>
      <c r="X18">
        <v>0</v>
      </c>
      <c r="Y18">
        <v>1118.74</v>
      </c>
      <c r="Z18">
        <v>0</v>
      </c>
      <c r="AA18">
        <v>0</v>
      </c>
      <c r="AB18">
        <v>0</v>
      </c>
      <c r="AC18">
        <v>0</v>
      </c>
      <c r="AD18">
        <v>4365</v>
      </c>
      <c r="AE18">
        <v>68076</v>
      </c>
      <c r="AF18">
        <v>0</v>
      </c>
      <c r="AG18">
        <v>0</v>
      </c>
      <c r="AH18">
        <v>371</v>
      </c>
      <c r="AI18">
        <v>220</v>
      </c>
      <c r="AJ18">
        <v>278</v>
      </c>
      <c r="AK18">
        <v>440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1061</v>
      </c>
      <c r="AR18">
        <v>22778</v>
      </c>
      <c r="AS18">
        <v>0</v>
      </c>
      <c r="AT18">
        <v>0</v>
      </c>
      <c r="AU18">
        <v>0</v>
      </c>
      <c r="AV18">
        <v>58</v>
      </c>
      <c r="AW18">
        <v>0</v>
      </c>
      <c r="AX18">
        <v>3838</v>
      </c>
      <c r="AY18">
        <v>0</v>
      </c>
      <c r="AZ18">
        <v>0</v>
      </c>
      <c r="BA18">
        <v>0</v>
      </c>
    </row>
    <row r="19" spans="1:53" x14ac:dyDescent="0.25">
      <c r="A19" t="s">
        <v>98</v>
      </c>
      <c r="B19" t="s">
        <v>99</v>
      </c>
      <c r="C19">
        <v>2014</v>
      </c>
      <c r="D19" t="s">
        <v>100</v>
      </c>
      <c r="E19">
        <v>-3596</v>
      </c>
      <c r="F19">
        <v>-34</v>
      </c>
      <c r="G19">
        <v>0</v>
      </c>
      <c r="H19">
        <v>6281</v>
      </c>
      <c r="I19">
        <v>0</v>
      </c>
      <c r="J19">
        <v>175</v>
      </c>
      <c r="K19">
        <v>191</v>
      </c>
      <c r="L19">
        <v>11128</v>
      </c>
      <c r="M19">
        <v>0</v>
      </c>
      <c r="N19">
        <v>0</v>
      </c>
      <c r="O19">
        <v>0</v>
      </c>
      <c r="P19">
        <v>0</v>
      </c>
      <c r="Q19">
        <v>115</v>
      </c>
      <c r="R19">
        <v>16</v>
      </c>
      <c r="S19">
        <v>26</v>
      </c>
      <c r="T19">
        <v>0</v>
      </c>
      <c r="U19">
        <v>14769</v>
      </c>
      <c r="V19">
        <v>2172</v>
      </c>
      <c r="W19">
        <v>3312</v>
      </c>
      <c r="X19">
        <v>0</v>
      </c>
      <c r="Y19">
        <v>0</v>
      </c>
      <c r="Z19">
        <v>0</v>
      </c>
      <c r="AA19">
        <v>0</v>
      </c>
      <c r="AB19">
        <v>0</v>
      </c>
      <c r="AC19">
        <v>1166.93</v>
      </c>
      <c r="AD19">
        <v>5102</v>
      </c>
      <c r="AE19">
        <v>87270</v>
      </c>
      <c r="AF19">
        <v>5567</v>
      </c>
      <c r="AG19">
        <v>0</v>
      </c>
      <c r="AH19">
        <v>373</v>
      </c>
      <c r="AI19">
        <v>250</v>
      </c>
      <c r="AJ19">
        <v>357</v>
      </c>
      <c r="AK19">
        <v>1106</v>
      </c>
      <c r="AL19">
        <v>0</v>
      </c>
      <c r="AM19">
        <v>0</v>
      </c>
      <c r="AN19">
        <v>0</v>
      </c>
      <c r="AO19">
        <v>317</v>
      </c>
      <c r="AP19">
        <v>10022</v>
      </c>
      <c r="AQ19">
        <v>490</v>
      </c>
      <c r="AR19">
        <v>13435</v>
      </c>
      <c r="AS19">
        <v>0</v>
      </c>
      <c r="AT19">
        <v>0</v>
      </c>
      <c r="AU19">
        <v>0</v>
      </c>
      <c r="AV19">
        <v>102</v>
      </c>
      <c r="AW19">
        <v>5</v>
      </c>
      <c r="AX19">
        <v>10281</v>
      </c>
      <c r="AY19">
        <v>216</v>
      </c>
      <c r="AZ19">
        <v>0</v>
      </c>
      <c r="BA19">
        <v>0</v>
      </c>
    </row>
    <row r="20" spans="1:53" x14ac:dyDescent="0.25">
      <c r="A20" t="s">
        <v>101</v>
      </c>
      <c r="B20" t="s">
        <v>102</v>
      </c>
      <c r="C20">
        <v>2016</v>
      </c>
      <c r="D20" t="s">
        <v>103</v>
      </c>
      <c r="E20">
        <v>0</v>
      </c>
      <c r="F20">
        <v>0</v>
      </c>
      <c r="G20">
        <v>0</v>
      </c>
      <c r="H20">
        <v>3019</v>
      </c>
      <c r="I20">
        <v>0</v>
      </c>
      <c r="J20">
        <v>17</v>
      </c>
      <c r="K20">
        <v>0</v>
      </c>
      <c r="L20">
        <v>4268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6651</v>
      </c>
      <c r="V20">
        <v>754</v>
      </c>
      <c r="W20">
        <v>2293</v>
      </c>
      <c r="X20">
        <v>0</v>
      </c>
      <c r="Y20">
        <v>493.56</v>
      </c>
      <c r="Z20">
        <v>0</v>
      </c>
      <c r="AA20">
        <v>20.98</v>
      </c>
      <c r="AB20">
        <v>0</v>
      </c>
      <c r="AC20">
        <v>467.32</v>
      </c>
      <c r="AD20">
        <v>1963</v>
      </c>
      <c r="AE20">
        <v>35284</v>
      </c>
      <c r="AF20">
        <v>222</v>
      </c>
      <c r="AG20">
        <v>0</v>
      </c>
      <c r="AH20">
        <v>132</v>
      </c>
      <c r="AI20">
        <v>40</v>
      </c>
      <c r="AJ20">
        <v>102</v>
      </c>
      <c r="AK20">
        <v>316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419</v>
      </c>
      <c r="AR20">
        <v>5972</v>
      </c>
      <c r="AS20">
        <v>0</v>
      </c>
      <c r="AT20">
        <v>0</v>
      </c>
      <c r="AU20">
        <v>0</v>
      </c>
      <c r="AV20">
        <v>62</v>
      </c>
      <c r="AW20">
        <v>0</v>
      </c>
      <c r="AX20">
        <v>3470</v>
      </c>
      <c r="AY20">
        <v>0</v>
      </c>
      <c r="AZ20">
        <v>0</v>
      </c>
      <c r="BA20">
        <v>0</v>
      </c>
    </row>
    <row r="21" spans="1:53" x14ac:dyDescent="0.25">
      <c r="A21" t="s">
        <v>104</v>
      </c>
      <c r="B21" t="s">
        <v>105</v>
      </c>
      <c r="C21">
        <v>2014</v>
      </c>
      <c r="D21" t="s">
        <v>106</v>
      </c>
      <c r="E21">
        <v>-15168</v>
      </c>
      <c r="F21">
        <v>-862</v>
      </c>
      <c r="G21">
        <v>0</v>
      </c>
      <c r="H21">
        <v>16886</v>
      </c>
      <c r="I21">
        <v>0</v>
      </c>
      <c r="J21">
        <v>3570</v>
      </c>
      <c r="K21">
        <v>4853</v>
      </c>
      <c r="L21">
        <v>32407</v>
      </c>
      <c r="M21">
        <v>0</v>
      </c>
      <c r="N21">
        <v>0</v>
      </c>
      <c r="O21">
        <v>0</v>
      </c>
      <c r="P21">
        <v>0</v>
      </c>
      <c r="Q21">
        <v>1180</v>
      </c>
      <c r="R21">
        <v>246</v>
      </c>
      <c r="S21">
        <v>0</v>
      </c>
      <c r="T21">
        <v>0</v>
      </c>
      <c r="U21">
        <v>20771</v>
      </c>
      <c r="V21">
        <v>4082</v>
      </c>
      <c r="W21">
        <v>3540</v>
      </c>
      <c r="X21">
        <v>0</v>
      </c>
      <c r="Y21">
        <v>168.72</v>
      </c>
      <c r="Z21">
        <v>7612.09</v>
      </c>
      <c r="AA21">
        <v>339.11</v>
      </c>
      <c r="AB21">
        <v>0</v>
      </c>
      <c r="AC21">
        <v>10010.59</v>
      </c>
      <c r="AD21">
        <v>22918</v>
      </c>
      <c r="AE21">
        <v>217589</v>
      </c>
      <c r="AF21">
        <v>59351</v>
      </c>
      <c r="AG21">
        <v>0</v>
      </c>
      <c r="AH21">
        <v>1632</v>
      </c>
      <c r="AI21">
        <v>565</v>
      </c>
      <c r="AJ21">
        <v>1137</v>
      </c>
      <c r="AK21">
        <v>2594</v>
      </c>
      <c r="AL21">
        <v>0</v>
      </c>
      <c r="AM21">
        <v>0</v>
      </c>
      <c r="AN21">
        <v>0</v>
      </c>
      <c r="AO21">
        <v>16</v>
      </c>
      <c r="AP21">
        <v>487</v>
      </c>
      <c r="AQ21">
        <v>10510</v>
      </c>
      <c r="AR21">
        <v>193692</v>
      </c>
      <c r="AS21">
        <v>0</v>
      </c>
      <c r="AT21">
        <v>0</v>
      </c>
      <c r="AU21">
        <v>0</v>
      </c>
      <c r="AV21">
        <v>567</v>
      </c>
      <c r="AW21">
        <v>5</v>
      </c>
      <c r="AX21">
        <v>47837</v>
      </c>
      <c r="AY21">
        <v>6529</v>
      </c>
      <c r="AZ21">
        <v>0</v>
      </c>
      <c r="BA21">
        <v>0</v>
      </c>
    </row>
    <row r="22" spans="1:53" x14ac:dyDescent="0.25">
      <c r="A22" t="s">
        <v>107</v>
      </c>
      <c r="B22" t="s">
        <v>108</v>
      </c>
      <c r="C22">
        <v>2015</v>
      </c>
      <c r="D22" t="s">
        <v>109</v>
      </c>
      <c r="E22">
        <v>0</v>
      </c>
      <c r="F22">
        <v>0</v>
      </c>
      <c r="G22">
        <v>0</v>
      </c>
      <c r="H22">
        <v>138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183</v>
      </c>
      <c r="V22">
        <v>32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3663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240</v>
      </c>
      <c r="AY22">
        <v>0</v>
      </c>
      <c r="AZ22">
        <v>0</v>
      </c>
      <c r="BA22">
        <v>0</v>
      </c>
    </row>
    <row r="23" spans="1:53" x14ac:dyDescent="0.25">
      <c r="A23" t="s">
        <v>110</v>
      </c>
      <c r="B23" t="s">
        <v>108</v>
      </c>
      <c r="C23">
        <v>2016</v>
      </c>
      <c r="D23" t="s">
        <v>109</v>
      </c>
      <c r="E23">
        <v>0</v>
      </c>
      <c r="F23">
        <v>0</v>
      </c>
      <c r="G23">
        <v>0</v>
      </c>
      <c r="H23">
        <v>185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177</v>
      </c>
      <c r="V23">
        <v>11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3478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146</v>
      </c>
      <c r="AY23">
        <v>0</v>
      </c>
      <c r="AZ23">
        <v>0</v>
      </c>
      <c r="BA23">
        <v>0</v>
      </c>
    </row>
    <row r="24" spans="1:53" x14ac:dyDescent="0.25">
      <c r="A24" t="s">
        <v>111</v>
      </c>
      <c r="B24" t="s">
        <v>112</v>
      </c>
      <c r="C24">
        <v>2014</v>
      </c>
      <c r="D24" t="s">
        <v>113</v>
      </c>
      <c r="E24">
        <v>4407</v>
      </c>
      <c r="F24">
        <v>0</v>
      </c>
      <c r="G24">
        <v>0</v>
      </c>
      <c r="H24">
        <v>6111</v>
      </c>
      <c r="I24">
        <v>0</v>
      </c>
      <c r="J24">
        <v>177</v>
      </c>
      <c r="K24">
        <v>500</v>
      </c>
      <c r="L24">
        <v>8472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15106</v>
      </c>
      <c r="V24">
        <v>294</v>
      </c>
      <c r="W24">
        <v>2469</v>
      </c>
      <c r="X24">
        <v>0</v>
      </c>
      <c r="Y24">
        <v>0</v>
      </c>
      <c r="Z24">
        <v>0</v>
      </c>
      <c r="AA24">
        <v>0</v>
      </c>
      <c r="AB24">
        <v>0</v>
      </c>
      <c r="AC24">
        <v>333.77</v>
      </c>
      <c r="AD24">
        <v>4829</v>
      </c>
      <c r="AE24">
        <v>76815</v>
      </c>
      <c r="AF24">
        <v>890</v>
      </c>
      <c r="AG24">
        <v>0</v>
      </c>
      <c r="AH24">
        <v>312</v>
      </c>
      <c r="AI24">
        <v>196</v>
      </c>
      <c r="AJ24">
        <v>310</v>
      </c>
      <c r="AK24">
        <v>3236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272</v>
      </c>
      <c r="AR24">
        <v>4298</v>
      </c>
      <c r="AS24">
        <v>213</v>
      </c>
      <c r="AT24">
        <v>0</v>
      </c>
      <c r="AU24">
        <v>0</v>
      </c>
      <c r="AV24">
        <v>97</v>
      </c>
      <c r="AW24">
        <v>17</v>
      </c>
      <c r="AX24">
        <v>7870</v>
      </c>
      <c r="AY24">
        <v>0</v>
      </c>
      <c r="AZ24">
        <v>0</v>
      </c>
      <c r="BA24">
        <v>0</v>
      </c>
    </row>
    <row r="25" spans="1:53" x14ac:dyDescent="0.25">
      <c r="A25" t="s">
        <v>114</v>
      </c>
      <c r="B25" t="s">
        <v>115</v>
      </c>
      <c r="C25">
        <v>2015</v>
      </c>
      <c r="D25" t="s">
        <v>116</v>
      </c>
      <c r="E25">
        <v>281904</v>
      </c>
      <c r="F25">
        <v>69887</v>
      </c>
      <c r="G25">
        <v>0</v>
      </c>
      <c r="H25">
        <v>77270</v>
      </c>
      <c r="I25">
        <v>0</v>
      </c>
      <c r="J25">
        <v>28190</v>
      </c>
      <c r="K25">
        <v>99516</v>
      </c>
      <c r="L25">
        <v>120929</v>
      </c>
      <c r="M25">
        <v>0</v>
      </c>
      <c r="N25">
        <v>0</v>
      </c>
      <c r="O25">
        <v>0</v>
      </c>
      <c r="P25">
        <v>0</v>
      </c>
      <c r="Q25">
        <v>30957</v>
      </c>
      <c r="R25">
        <v>7395</v>
      </c>
      <c r="S25">
        <v>8678</v>
      </c>
      <c r="T25">
        <v>-25568</v>
      </c>
      <c r="U25">
        <v>124870</v>
      </c>
      <c r="V25">
        <v>29832</v>
      </c>
      <c r="W25">
        <v>86460</v>
      </c>
      <c r="X25">
        <v>-103133</v>
      </c>
      <c r="Y25">
        <v>0</v>
      </c>
      <c r="Z25">
        <v>100529.72</v>
      </c>
      <c r="AA25">
        <v>26732.99</v>
      </c>
      <c r="AB25">
        <v>6033.93</v>
      </c>
      <c r="AC25">
        <v>107194.62</v>
      </c>
      <c r="AD25">
        <v>140000</v>
      </c>
      <c r="AE25">
        <v>1290754</v>
      </c>
      <c r="AF25">
        <v>521317</v>
      </c>
      <c r="AG25">
        <v>0</v>
      </c>
      <c r="AH25">
        <v>4037</v>
      </c>
      <c r="AI25">
        <v>1654</v>
      </c>
      <c r="AJ25">
        <v>3197</v>
      </c>
      <c r="AK25">
        <v>21282</v>
      </c>
      <c r="AL25">
        <v>2781</v>
      </c>
      <c r="AM25">
        <v>0</v>
      </c>
      <c r="AN25">
        <v>0</v>
      </c>
      <c r="AO25">
        <v>1043</v>
      </c>
      <c r="AP25">
        <v>26168</v>
      </c>
      <c r="AQ25">
        <v>4895</v>
      </c>
      <c r="AR25">
        <v>137124</v>
      </c>
      <c r="AS25">
        <v>3798</v>
      </c>
      <c r="AT25">
        <v>1036</v>
      </c>
      <c r="AU25">
        <v>0</v>
      </c>
      <c r="AV25">
        <v>1436</v>
      </c>
      <c r="AW25">
        <v>107</v>
      </c>
      <c r="AX25">
        <v>174404</v>
      </c>
      <c r="AY25">
        <v>34430</v>
      </c>
      <c r="AZ25">
        <v>0</v>
      </c>
      <c r="BA25">
        <v>1544</v>
      </c>
    </row>
    <row r="26" spans="1:53" x14ac:dyDescent="0.25">
      <c r="A26" t="s">
        <v>117</v>
      </c>
      <c r="B26" t="s">
        <v>118</v>
      </c>
      <c r="C26">
        <v>2014</v>
      </c>
      <c r="D26" t="s">
        <v>119</v>
      </c>
      <c r="E26">
        <v>-14</v>
      </c>
      <c r="F26">
        <v>0</v>
      </c>
      <c r="G26">
        <v>0</v>
      </c>
      <c r="H26">
        <v>1236</v>
      </c>
      <c r="I26">
        <v>0</v>
      </c>
      <c r="J26">
        <v>0</v>
      </c>
      <c r="K26">
        <v>0</v>
      </c>
      <c r="L26">
        <v>1594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4535</v>
      </c>
      <c r="V26">
        <v>745</v>
      </c>
      <c r="W26">
        <v>266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1036</v>
      </c>
      <c r="AE26">
        <v>21191</v>
      </c>
      <c r="AF26">
        <v>0</v>
      </c>
      <c r="AG26">
        <v>0</v>
      </c>
      <c r="AH26">
        <v>60</v>
      </c>
      <c r="AI26">
        <v>15</v>
      </c>
      <c r="AJ26">
        <v>58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228</v>
      </c>
      <c r="AR26">
        <v>4133</v>
      </c>
      <c r="AS26">
        <v>0</v>
      </c>
      <c r="AT26">
        <v>0</v>
      </c>
      <c r="AU26">
        <v>0</v>
      </c>
      <c r="AV26">
        <v>22</v>
      </c>
      <c r="AW26">
        <v>21</v>
      </c>
      <c r="AX26">
        <v>1971</v>
      </c>
      <c r="AY26">
        <v>0</v>
      </c>
      <c r="AZ26">
        <v>0</v>
      </c>
      <c r="BA26">
        <v>0</v>
      </c>
    </row>
    <row r="27" spans="1:53" x14ac:dyDescent="0.25">
      <c r="A27" t="s">
        <v>120</v>
      </c>
      <c r="B27" t="s">
        <v>121</v>
      </c>
      <c r="C27">
        <v>2016</v>
      </c>
      <c r="D27" t="s">
        <v>122</v>
      </c>
      <c r="E27">
        <v>0</v>
      </c>
      <c r="F27">
        <v>0</v>
      </c>
      <c r="G27">
        <v>0</v>
      </c>
      <c r="H27">
        <v>27702</v>
      </c>
      <c r="I27">
        <v>0</v>
      </c>
      <c r="J27">
        <v>5301</v>
      </c>
      <c r="K27">
        <v>14532</v>
      </c>
      <c r="L27">
        <v>28502</v>
      </c>
      <c r="M27">
        <v>0</v>
      </c>
      <c r="N27">
        <v>0</v>
      </c>
      <c r="O27">
        <v>0</v>
      </c>
      <c r="P27">
        <v>0</v>
      </c>
      <c r="Q27">
        <v>4677</v>
      </c>
      <c r="R27">
        <v>715</v>
      </c>
      <c r="S27">
        <v>1808</v>
      </c>
      <c r="T27">
        <v>0</v>
      </c>
      <c r="U27">
        <v>38334</v>
      </c>
      <c r="V27">
        <v>5861</v>
      </c>
      <c r="W27">
        <v>14821</v>
      </c>
      <c r="X27">
        <v>0</v>
      </c>
      <c r="Y27">
        <v>0</v>
      </c>
      <c r="Z27">
        <v>15855.42</v>
      </c>
      <c r="AA27">
        <v>1368.41</v>
      </c>
      <c r="AB27">
        <v>0</v>
      </c>
      <c r="AC27">
        <v>17223.080000000002</v>
      </c>
      <c r="AD27">
        <v>26585</v>
      </c>
      <c r="AE27">
        <v>463831</v>
      </c>
      <c r="AF27">
        <v>70789</v>
      </c>
      <c r="AG27">
        <v>0</v>
      </c>
      <c r="AH27">
        <v>1410</v>
      </c>
      <c r="AI27">
        <v>688</v>
      </c>
      <c r="AJ27">
        <v>1119</v>
      </c>
      <c r="AK27">
        <v>4981</v>
      </c>
      <c r="AL27">
        <v>100</v>
      </c>
      <c r="AM27">
        <v>0</v>
      </c>
      <c r="AN27">
        <v>0</v>
      </c>
      <c r="AO27">
        <v>724</v>
      </c>
      <c r="AP27">
        <v>12562</v>
      </c>
      <c r="AQ27">
        <v>4116</v>
      </c>
      <c r="AR27">
        <v>77463</v>
      </c>
      <c r="AS27">
        <v>286</v>
      </c>
      <c r="AT27">
        <v>0</v>
      </c>
      <c r="AU27">
        <v>0</v>
      </c>
      <c r="AV27">
        <v>397</v>
      </c>
      <c r="AW27">
        <v>34</v>
      </c>
      <c r="AX27">
        <v>39454</v>
      </c>
      <c r="AY27">
        <v>5267</v>
      </c>
      <c r="AZ27">
        <v>0</v>
      </c>
      <c r="BA27">
        <v>582</v>
      </c>
    </row>
    <row r="28" spans="1:53" x14ac:dyDescent="0.25">
      <c r="A28" t="s">
        <v>123</v>
      </c>
      <c r="B28" t="s">
        <v>124</v>
      </c>
      <c r="C28">
        <v>2015</v>
      </c>
      <c r="D28" t="s">
        <v>125</v>
      </c>
      <c r="E28">
        <v>35500</v>
      </c>
      <c r="F28">
        <v>2220</v>
      </c>
      <c r="G28">
        <v>0</v>
      </c>
      <c r="H28">
        <v>7170</v>
      </c>
      <c r="I28">
        <v>0</v>
      </c>
      <c r="J28">
        <v>1757</v>
      </c>
      <c r="K28">
        <v>702</v>
      </c>
      <c r="L28">
        <v>9506</v>
      </c>
      <c r="M28">
        <v>0</v>
      </c>
      <c r="N28">
        <v>0</v>
      </c>
      <c r="O28">
        <v>0</v>
      </c>
      <c r="P28">
        <v>0</v>
      </c>
      <c r="Q28">
        <v>1018</v>
      </c>
      <c r="R28">
        <v>189</v>
      </c>
      <c r="S28">
        <v>0</v>
      </c>
      <c r="T28">
        <v>-800</v>
      </c>
      <c r="U28">
        <v>17735</v>
      </c>
      <c r="V28">
        <v>2652</v>
      </c>
      <c r="W28">
        <v>7158</v>
      </c>
      <c r="X28">
        <v>-12950</v>
      </c>
      <c r="Y28">
        <v>0</v>
      </c>
      <c r="Z28">
        <v>3301.68</v>
      </c>
      <c r="AA28">
        <v>0</v>
      </c>
      <c r="AB28">
        <v>0</v>
      </c>
      <c r="AC28">
        <v>5313.78</v>
      </c>
      <c r="AD28">
        <v>9568</v>
      </c>
      <c r="AE28">
        <v>120591</v>
      </c>
      <c r="AF28">
        <v>18854</v>
      </c>
      <c r="AG28">
        <v>0</v>
      </c>
      <c r="AH28">
        <v>377</v>
      </c>
      <c r="AI28">
        <v>197</v>
      </c>
      <c r="AJ28">
        <v>324</v>
      </c>
      <c r="AK28">
        <v>1434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2665</v>
      </c>
      <c r="AR28">
        <v>67645</v>
      </c>
      <c r="AS28">
        <v>180</v>
      </c>
      <c r="AT28">
        <v>0</v>
      </c>
      <c r="AU28">
        <v>0</v>
      </c>
      <c r="AV28">
        <v>103</v>
      </c>
      <c r="AW28">
        <v>24</v>
      </c>
      <c r="AX28">
        <v>17452</v>
      </c>
      <c r="AY28">
        <v>2653</v>
      </c>
      <c r="AZ28">
        <v>0</v>
      </c>
      <c r="BA28">
        <v>0</v>
      </c>
    </row>
    <row r="29" spans="1:53" x14ac:dyDescent="0.25">
      <c r="A29" t="s">
        <v>126</v>
      </c>
      <c r="B29" t="s">
        <v>124</v>
      </c>
      <c r="C29">
        <v>2016</v>
      </c>
      <c r="D29" t="s">
        <v>125</v>
      </c>
      <c r="E29">
        <v>0</v>
      </c>
      <c r="F29">
        <v>0</v>
      </c>
      <c r="G29">
        <v>0</v>
      </c>
      <c r="H29">
        <v>7719</v>
      </c>
      <c r="I29">
        <v>0</v>
      </c>
      <c r="J29">
        <v>1801</v>
      </c>
      <c r="K29">
        <v>863</v>
      </c>
      <c r="L29">
        <v>13526</v>
      </c>
      <c r="M29">
        <v>0</v>
      </c>
      <c r="N29">
        <v>0</v>
      </c>
      <c r="O29">
        <v>0</v>
      </c>
      <c r="P29">
        <v>0</v>
      </c>
      <c r="Q29">
        <v>983</v>
      </c>
      <c r="R29">
        <v>-418</v>
      </c>
      <c r="S29">
        <v>0</v>
      </c>
      <c r="T29">
        <v>197</v>
      </c>
      <c r="U29">
        <v>18156</v>
      </c>
      <c r="V29">
        <v>-2732</v>
      </c>
      <c r="W29">
        <v>6281</v>
      </c>
      <c r="X29">
        <v>1514</v>
      </c>
      <c r="Y29">
        <v>0</v>
      </c>
      <c r="Z29">
        <v>3301.68</v>
      </c>
      <c r="AA29">
        <v>0</v>
      </c>
      <c r="AB29">
        <v>0</v>
      </c>
      <c r="AC29">
        <v>5313.78</v>
      </c>
      <c r="AD29">
        <v>9634</v>
      </c>
      <c r="AE29">
        <v>125807</v>
      </c>
      <c r="AF29">
        <v>17584</v>
      </c>
      <c r="AG29">
        <v>0</v>
      </c>
      <c r="AH29">
        <v>378</v>
      </c>
      <c r="AI29">
        <v>196</v>
      </c>
      <c r="AJ29">
        <v>324</v>
      </c>
      <c r="AK29">
        <v>2471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2776</v>
      </c>
      <c r="AR29">
        <v>68936</v>
      </c>
      <c r="AS29">
        <v>173</v>
      </c>
      <c r="AT29">
        <v>0</v>
      </c>
      <c r="AU29">
        <v>0</v>
      </c>
      <c r="AV29">
        <v>104</v>
      </c>
      <c r="AW29">
        <v>24</v>
      </c>
      <c r="AX29">
        <v>15089</v>
      </c>
      <c r="AY29">
        <v>2688</v>
      </c>
      <c r="AZ29">
        <v>0</v>
      </c>
      <c r="BA29">
        <v>0</v>
      </c>
    </row>
    <row r="30" spans="1:53" x14ac:dyDescent="0.25">
      <c r="A30" t="s">
        <v>127</v>
      </c>
      <c r="B30" t="s">
        <v>128</v>
      </c>
      <c r="C30">
        <v>2015</v>
      </c>
      <c r="D30" t="s">
        <v>129</v>
      </c>
      <c r="E30">
        <v>0</v>
      </c>
      <c r="F30">
        <v>0</v>
      </c>
      <c r="G30">
        <v>0</v>
      </c>
      <c r="H30">
        <v>4525</v>
      </c>
      <c r="I30">
        <v>0</v>
      </c>
      <c r="J30">
        <v>1038</v>
      </c>
      <c r="K30">
        <v>445</v>
      </c>
      <c r="L30">
        <v>5463</v>
      </c>
      <c r="M30">
        <v>0</v>
      </c>
      <c r="N30">
        <v>0</v>
      </c>
      <c r="O30">
        <v>0</v>
      </c>
      <c r="P30">
        <v>0</v>
      </c>
      <c r="Q30">
        <v>982</v>
      </c>
      <c r="R30">
        <v>116</v>
      </c>
      <c r="S30">
        <v>526</v>
      </c>
      <c r="T30">
        <v>0</v>
      </c>
      <c r="U30">
        <v>8340</v>
      </c>
      <c r="V30">
        <v>710</v>
      </c>
      <c r="W30">
        <v>2009</v>
      </c>
      <c r="X30">
        <v>0</v>
      </c>
      <c r="Y30">
        <v>394.85</v>
      </c>
      <c r="Z30">
        <v>1494.93</v>
      </c>
      <c r="AA30">
        <v>21.33</v>
      </c>
      <c r="AB30">
        <v>0</v>
      </c>
      <c r="AC30">
        <v>3672.6</v>
      </c>
      <c r="AD30">
        <v>2863</v>
      </c>
      <c r="AE30">
        <v>67073</v>
      </c>
      <c r="AF30">
        <v>23719</v>
      </c>
      <c r="AG30">
        <v>0</v>
      </c>
      <c r="AH30">
        <v>220</v>
      </c>
      <c r="AI30">
        <v>161</v>
      </c>
      <c r="AJ30">
        <v>229</v>
      </c>
      <c r="AK30">
        <v>487</v>
      </c>
      <c r="AL30">
        <v>235</v>
      </c>
      <c r="AM30">
        <v>0</v>
      </c>
      <c r="AN30">
        <v>0</v>
      </c>
      <c r="AO30">
        <v>612</v>
      </c>
      <c r="AP30">
        <v>7579</v>
      </c>
      <c r="AQ30">
        <v>833</v>
      </c>
      <c r="AR30">
        <v>19950</v>
      </c>
      <c r="AS30">
        <v>0</v>
      </c>
      <c r="AT30">
        <v>0</v>
      </c>
      <c r="AU30">
        <v>0</v>
      </c>
      <c r="AV30">
        <v>68</v>
      </c>
      <c r="AW30">
        <v>0</v>
      </c>
      <c r="AX30">
        <v>4842</v>
      </c>
      <c r="AY30">
        <v>404</v>
      </c>
      <c r="AZ30">
        <v>0</v>
      </c>
      <c r="BA30">
        <v>0</v>
      </c>
    </row>
    <row r="31" spans="1:53" x14ac:dyDescent="0.25">
      <c r="A31" t="s">
        <v>130</v>
      </c>
      <c r="B31" t="s">
        <v>131</v>
      </c>
      <c r="C31">
        <v>2015</v>
      </c>
      <c r="D31" t="s">
        <v>132</v>
      </c>
      <c r="E31">
        <v>73003</v>
      </c>
      <c r="F31">
        <v>1980</v>
      </c>
      <c r="G31">
        <v>0</v>
      </c>
      <c r="H31">
        <v>66511</v>
      </c>
      <c r="I31">
        <v>442</v>
      </c>
      <c r="J31">
        <v>33685</v>
      </c>
      <c r="K31">
        <v>102341</v>
      </c>
      <c r="L31">
        <v>137907</v>
      </c>
      <c r="M31">
        <v>0</v>
      </c>
      <c r="N31">
        <v>0</v>
      </c>
      <c r="O31">
        <v>0</v>
      </c>
      <c r="P31">
        <v>0</v>
      </c>
      <c r="Q31">
        <v>14052</v>
      </c>
      <c r="R31">
        <v>1844</v>
      </c>
      <c r="S31">
        <v>7705</v>
      </c>
      <c r="T31">
        <v>-5276</v>
      </c>
      <c r="U31">
        <v>50297</v>
      </c>
      <c r="V31">
        <v>9124</v>
      </c>
      <c r="W31">
        <v>17395</v>
      </c>
      <c r="X31">
        <v>-26667</v>
      </c>
      <c r="Y31">
        <v>0</v>
      </c>
      <c r="Z31">
        <v>130860.5</v>
      </c>
      <c r="AA31">
        <v>13217.65</v>
      </c>
      <c r="AB31">
        <v>0</v>
      </c>
      <c r="AC31">
        <v>126363.47</v>
      </c>
      <c r="AD31">
        <v>87947</v>
      </c>
      <c r="AE31">
        <v>841074</v>
      </c>
      <c r="AF31">
        <v>543105</v>
      </c>
      <c r="AG31">
        <v>6239</v>
      </c>
      <c r="AH31">
        <v>3467</v>
      </c>
      <c r="AI31">
        <v>725</v>
      </c>
      <c r="AJ31">
        <v>1944</v>
      </c>
      <c r="AK31">
        <v>7537</v>
      </c>
      <c r="AL31">
        <v>7359</v>
      </c>
      <c r="AM31">
        <v>0</v>
      </c>
      <c r="AN31">
        <v>0</v>
      </c>
      <c r="AO31">
        <v>626</v>
      </c>
      <c r="AP31">
        <v>14727</v>
      </c>
      <c r="AQ31">
        <v>14939</v>
      </c>
      <c r="AR31">
        <v>221153</v>
      </c>
      <c r="AS31">
        <v>5931</v>
      </c>
      <c r="AT31">
        <v>316</v>
      </c>
      <c r="AU31">
        <v>0</v>
      </c>
      <c r="AV31">
        <v>1213</v>
      </c>
      <c r="AW31">
        <v>6</v>
      </c>
      <c r="AX31">
        <v>111502</v>
      </c>
      <c r="AY31">
        <v>41735</v>
      </c>
      <c r="AZ31">
        <v>0</v>
      </c>
      <c r="BA31">
        <v>495</v>
      </c>
    </row>
    <row r="32" spans="1:53" x14ac:dyDescent="0.25">
      <c r="A32" t="s">
        <v>133</v>
      </c>
      <c r="B32" t="s">
        <v>134</v>
      </c>
      <c r="C32">
        <v>2014</v>
      </c>
      <c r="D32" t="s">
        <v>135</v>
      </c>
      <c r="E32">
        <v>59812</v>
      </c>
      <c r="F32">
        <v>12261</v>
      </c>
      <c r="G32">
        <v>0</v>
      </c>
      <c r="H32">
        <v>79801</v>
      </c>
      <c r="I32">
        <v>0</v>
      </c>
      <c r="J32">
        <v>27534</v>
      </c>
      <c r="K32">
        <v>46392</v>
      </c>
      <c r="L32">
        <v>84251</v>
      </c>
      <c r="M32">
        <v>0</v>
      </c>
      <c r="N32">
        <v>0</v>
      </c>
      <c r="O32">
        <v>0</v>
      </c>
      <c r="P32">
        <v>0</v>
      </c>
      <c r="Q32">
        <v>23238</v>
      </c>
      <c r="R32">
        <v>-7143</v>
      </c>
      <c r="S32">
        <v>7930</v>
      </c>
      <c r="T32">
        <v>9561</v>
      </c>
      <c r="U32">
        <v>104216</v>
      </c>
      <c r="V32">
        <v>-32540</v>
      </c>
      <c r="W32">
        <v>39625</v>
      </c>
      <c r="X32">
        <v>42578</v>
      </c>
      <c r="Y32">
        <v>0</v>
      </c>
      <c r="Z32">
        <v>99391.6</v>
      </c>
      <c r="AA32">
        <v>5318.04</v>
      </c>
      <c r="AB32">
        <v>2062.4</v>
      </c>
      <c r="AC32">
        <v>56706.39</v>
      </c>
      <c r="AD32">
        <v>84108</v>
      </c>
      <c r="AE32">
        <v>1264639</v>
      </c>
      <c r="AF32">
        <v>516493</v>
      </c>
      <c r="AG32">
        <v>0</v>
      </c>
      <c r="AH32">
        <v>6807</v>
      </c>
      <c r="AI32">
        <v>4208</v>
      </c>
      <c r="AJ32">
        <v>5177</v>
      </c>
      <c r="AK32">
        <v>16009</v>
      </c>
      <c r="AL32">
        <v>291</v>
      </c>
      <c r="AM32">
        <v>0</v>
      </c>
      <c r="AN32">
        <v>0</v>
      </c>
      <c r="AO32">
        <v>658</v>
      </c>
      <c r="AP32">
        <v>20214</v>
      </c>
      <c r="AQ32">
        <v>12457</v>
      </c>
      <c r="AR32">
        <v>247324</v>
      </c>
      <c r="AS32">
        <v>2142</v>
      </c>
      <c r="AT32">
        <v>0</v>
      </c>
      <c r="AU32">
        <v>0</v>
      </c>
      <c r="AV32">
        <v>926</v>
      </c>
      <c r="AW32">
        <v>43</v>
      </c>
      <c r="AX32">
        <v>120450</v>
      </c>
      <c r="AY32">
        <v>33356</v>
      </c>
      <c r="AZ32">
        <v>0</v>
      </c>
      <c r="BA32">
        <v>1490</v>
      </c>
    </row>
    <row r="33" spans="1:53" x14ac:dyDescent="0.25">
      <c r="A33" t="s">
        <v>136</v>
      </c>
      <c r="B33" t="s">
        <v>134</v>
      </c>
      <c r="C33">
        <v>2015</v>
      </c>
      <c r="D33" t="s">
        <v>135</v>
      </c>
      <c r="E33">
        <v>27790</v>
      </c>
      <c r="F33">
        <v>6256</v>
      </c>
      <c r="G33">
        <v>0</v>
      </c>
      <c r="H33">
        <v>83373</v>
      </c>
      <c r="I33">
        <v>0</v>
      </c>
      <c r="J33">
        <v>27950</v>
      </c>
      <c r="K33">
        <v>69847</v>
      </c>
      <c r="L33">
        <v>85231</v>
      </c>
      <c r="M33">
        <v>0</v>
      </c>
      <c r="N33">
        <v>0</v>
      </c>
      <c r="O33">
        <v>0</v>
      </c>
      <c r="P33">
        <v>0</v>
      </c>
      <c r="Q33">
        <v>24948</v>
      </c>
      <c r="R33">
        <v>2164</v>
      </c>
      <c r="S33">
        <v>11713</v>
      </c>
      <c r="T33">
        <v>0</v>
      </c>
      <c r="U33">
        <v>110198</v>
      </c>
      <c r="V33">
        <v>10234</v>
      </c>
      <c r="W33">
        <v>50060</v>
      </c>
      <c r="X33">
        <v>0</v>
      </c>
      <c r="Y33">
        <v>0</v>
      </c>
      <c r="Z33">
        <v>99449.22</v>
      </c>
      <c r="AA33">
        <v>7367.99</v>
      </c>
      <c r="AB33">
        <v>2063.08</v>
      </c>
      <c r="AC33">
        <v>56706.39</v>
      </c>
      <c r="AD33">
        <v>84928</v>
      </c>
      <c r="AE33">
        <v>1362747</v>
      </c>
      <c r="AF33">
        <v>554117</v>
      </c>
      <c r="AG33">
        <v>0</v>
      </c>
      <c r="AH33">
        <v>6853</v>
      </c>
      <c r="AI33">
        <v>4179</v>
      </c>
      <c r="AJ33">
        <v>5199</v>
      </c>
      <c r="AK33">
        <v>23605</v>
      </c>
      <c r="AL33">
        <v>247</v>
      </c>
      <c r="AM33">
        <v>0</v>
      </c>
      <c r="AN33">
        <v>0</v>
      </c>
      <c r="AO33">
        <v>809</v>
      </c>
      <c r="AP33">
        <v>19405</v>
      </c>
      <c r="AQ33">
        <v>13493</v>
      </c>
      <c r="AR33">
        <v>263149</v>
      </c>
      <c r="AS33">
        <v>4380</v>
      </c>
      <c r="AT33">
        <v>0</v>
      </c>
      <c r="AU33">
        <v>0</v>
      </c>
      <c r="AV33">
        <v>974</v>
      </c>
      <c r="AW33">
        <v>46</v>
      </c>
      <c r="AX33">
        <v>127356</v>
      </c>
      <c r="AY33">
        <v>37557</v>
      </c>
      <c r="AZ33">
        <v>0</v>
      </c>
      <c r="BA33">
        <v>1369</v>
      </c>
    </row>
    <row r="34" spans="1:53" x14ac:dyDescent="0.25">
      <c r="A34" t="s">
        <v>137</v>
      </c>
      <c r="B34" t="s">
        <v>134</v>
      </c>
      <c r="C34">
        <v>2016</v>
      </c>
      <c r="D34" t="s">
        <v>135</v>
      </c>
      <c r="E34">
        <v>-5972</v>
      </c>
      <c r="F34">
        <v>-1418</v>
      </c>
      <c r="G34">
        <v>0</v>
      </c>
      <c r="H34">
        <v>91829</v>
      </c>
      <c r="I34">
        <v>0</v>
      </c>
      <c r="J34">
        <v>29304</v>
      </c>
      <c r="K34">
        <v>65671</v>
      </c>
      <c r="L34">
        <v>98877</v>
      </c>
      <c r="M34">
        <v>0</v>
      </c>
      <c r="N34">
        <v>0</v>
      </c>
      <c r="O34">
        <v>0</v>
      </c>
      <c r="P34">
        <v>0</v>
      </c>
      <c r="Q34">
        <v>32794</v>
      </c>
      <c r="R34">
        <v>2994</v>
      </c>
      <c r="S34">
        <v>12005</v>
      </c>
      <c r="T34">
        <v>0</v>
      </c>
      <c r="U34">
        <v>125755</v>
      </c>
      <c r="V34">
        <v>12610</v>
      </c>
      <c r="W34">
        <v>67077</v>
      </c>
      <c r="X34">
        <v>0</v>
      </c>
      <c r="Y34">
        <v>0</v>
      </c>
      <c r="Z34">
        <v>99364.160000000003</v>
      </c>
      <c r="AA34">
        <v>7750.27</v>
      </c>
      <c r="AB34">
        <v>2063.08</v>
      </c>
      <c r="AC34">
        <v>57375.68</v>
      </c>
      <c r="AD34">
        <v>85784</v>
      </c>
      <c r="AE34">
        <v>1464235</v>
      </c>
      <c r="AF34">
        <v>552708</v>
      </c>
      <c r="AG34">
        <v>0</v>
      </c>
      <c r="AH34">
        <v>6902</v>
      </c>
      <c r="AI34">
        <v>4116</v>
      </c>
      <c r="AJ34">
        <v>5247</v>
      </c>
      <c r="AK34">
        <v>20951</v>
      </c>
      <c r="AL34">
        <v>7706</v>
      </c>
      <c r="AM34">
        <v>0</v>
      </c>
      <c r="AN34">
        <v>0</v>
      </c>
      <c r="AO34">
        <v>800</v>
      </c>
      <c r="AP34">
        <v>18605</v>
      </c>
      <c r="AQ34">
        <v>14203</v>
      </c>
      <c r="AR34">
        <v>284482</v>
      </c>
      <c r="AS34">
        <v>5474</v>
      </c>
      <c r="AT34">
        <v>0</v>
      </c>
      <c r="AU34">
        <v>0</v>
      </c>
      <c r="AV34">
        <v>1069</v>
      </c>
      <c r="AW34">
        <v>62</v>
      </c>
      <c r="AX34">
        <v>113548</v>
      </c>
      <c r="AY34">
        <v>35883</v>
      </c>
      <c r="AZ34">
        <v>0</v>
      </c>
      <c r="BA34">
        <v>2146</v>
      </c>
    </row>
    <row r="35" spans="1:53" x14ac:dyDescent="0.25">
      <c r="A35" t="s">
        <v>138</v>
      </c>
      <c r="B35" t="s">
        <v>139</v>
      </c>
      <c r="C35">
        <v>2014</v>
      </c>
      <c r="D35" t="s">
        <v>140</v>
      </c>
      <c r="E35">
        <v>4800</v>
      </c>
      <c r="F35">
        <v>2140</v>
      </c>
      <c r="G35">
        <v>0</v>
      </c>
      <c r="H35">
        <v>39390</v>
      </c>
      <c r="I35">
        <v>0</v>
      </c>
      <c r="J35">
        <v>11339</v>
      </c>
      <c r="K35">
        <v>45335</v>
      </c>
      <c r="L35">
        <v>59793</v>
      </c>
      <c r="M35">
        <v>0</v>
      </c>
      <c r="N35">
        <v>0</v>
      </c>
      <c r="O35">
        <v>0</v>
      </c>
      <c r="P35">
        <v>0</v>
      </c>
      <c r="Q35">
        <v>10630</v>
      </c>
      <c r="R35">
        <v>1674</v>
      </c>
      <c r="S35">
        <v>3950</v>
      </c>
      <c r="T35">
        <v>0</v>
      </c>
      <c r="U35">
        <v>34247</v>
      </c>
      <c r="V35">
        <v>-2069</v>
      </c>
      <c r="W35">
        <v>8340</v>
      </c>
      <c r="X35">
        <v>0</v>
      </c>
      <c r="Y35">
        <v>0</v>
      </c>
      <c r="Z35">
        <v>61699.41</v>
      </c>
      <c r="AA35">
        <v>4328.04</v>
      </c>
      <c r="AB35">
        <v>5719.93</v>
      </c>
      <c r="AC35">
        <v>45236.53</v>
      </c>
      <c r="AD35">
        <v>38102</v>
      </c>
      <c r="AE35">
        <v>596774</v>
      </c>
      <c r="AF35">
        <v>189045</v>
      </c>
      <c r="AG35">
        <v>0</v>
      </c>
      <c r="AH35">
        <v>1637</v>
      </c>
      <c r="AI35">
        <v>1018</v>
      </c>
      <c r="AJ35">
        <v>1741</v>
      </c>
      <c r="AK35">
        <v>7589</v>
      </c>
      <c r="AL35">
        <v>4094</v>
      </c>
      <c r="AM35">
        <v>0</v>
      </c>
      <c r="AN35">
        <v>0</v>
      </c>
      <c r="AO35">
        <v>1205</v>
      </c>
      <c r="AP35">
        <v>6460</v>
      </c>
      <c r="AQ35">
        <v>5777</v>
      </c>
      <c r="AR35">
        <v>139455</v>
      </c>
      <c r="AS35">
        <v>901</v>
      </c>
      <c r="AT35">
        <v>97</v>
      </c>
      <c r="AU35">
        <v>0</v>
      </c>
      <c r="AV35">
        <v>489</v>
      </c>
      <c r="AW35">
        <v>234</v>
      </c>
      <c r="AX35">
        <v>77782</v>
      </c>
      <c r="AY35">
        <v>22541</v>
      </c>
      <c r="AZ35">
        <v>0</v>
      </c>
      <c r="BA35">
        <v>937</v>
      </c>
    </row>
    <row r="36" spans="1:53" x14ac:dyDescent="0.25">
      <c r="A36" t="s">
        <v>141</v>
      </c>
      <c r="B36" t="s">
        <v>54</v>
      </c>
      <c r="C36">
        <v>2007</v>
      </c>
      <c r="D36" t="s">
        <v>55</v>
      </c>
      <c r="E36">
        <v>0</v>
      </c>
      <c r="F36">
        <v>0</v>
      </c>
      <c r="G36">
        <v>0</v>
      </c>
      <c r="H36">
        <v>11317</v>
      </c>
      <c r="I36">
        <v>0</v>
      </c>
      <c r="J36">
        <v>0</v>
      </c>
      <c r="K36">
        <v>0</v>
      </c>
      <c r="L36">
        <v>13446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18032</v>
      </c>
      <c r="V36">
        <v>1747</v>
      </c>
      <c r="W36">
        <v>6609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10106</v>
      </c>
      <c r="AE36">
        <v>161980</v>
      </c>
      <c r="AF36">
        <v>0</v>
      </c>
      <c r="AG36">
        <v>0</v>
      </c>
      <c r="AH36">
        <v>748</v>
      </c>
      <c r="AI36">
        <v>466</v>
      </c>
      <c r="AJ36">
        <v>598</v>
      </c>
      <c r="AK36">
        <v>1325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535</v>
      </c>
      <c r="AR36">
        <v>12447</v>
      </c>
      <c r="AS36">
        <v>0</v>
      </c>
      <c r="AT36">
        <v>0</v>
      </c>
      <c r="AU36">
        <v>0</v>
      </c>
      <c r="AV36">
        <v>119</v>
      </c>
      <c r="AW36">
        <v>13</v>
      </c>
      <c r="AX36">
        <v>14639</v>
      </c>
      <c r="AY36">
        <v>0</v>
      </c>
      <c r="AZ36">
        <v>0</v>
      </c>
      <c r="BA36">
        <v>0</v>
      </c>
    </row>
    <row r="37" spans="1:53" x14ac:dyDescent="0.25">
      <c r="A37" t="s">
        <v>142</v>
      </c>
      <c r="B37" t="s">
        <v>54</v>
      </c>
      <c r="C37">
        <v>2008</v>
      </c>
      <c r="D37" t="s">
        <v>55</v>
      </c>
      <c r="E37">
        <v>0</v>
      </c>
      <c r="F37">
        <v>0</v>
      </c>
      <c r="G37">
        <v>0</v>
      </c>
      <c r="H37">
        <v>12203</v>
      </c>
      <c r="I37">
        <v>0</v>
      </c>
      <c r="J37">
        <v>0</v>
      </c>
      <c r="K37">
        <v>0</v>
      </c>
      <c r="L37">
        <v>8264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18167</v>
      </c>
      <c r="V37">
        <v>475</v>
      </c>
      <c r="W37">
        <v>8076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10154</v>
      </c>
      <c r="AE37">
        <v>181053</v>
      </c>
      <c r="AF37">
        <v>0</v>
      </c>
      <c r="AG37">
        <v>0</v>
      </c>
      <c r="AH37">
        <v>762</v>
      </c>
      <c r="AI37">
        <v>460</v>
      </c>
      <c r="AJ37">
        <v>601</v>
      </c>
      <c r="AK37">
        <v>1034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635</v>
      </c>
      <c r="AR37">
        <v>14701</v>
      </c>
      <c r="AS37">
        <v>0</v>
      </c>
      <c r="AT37">
        <v>0</v>
      </c>
      <c r="AU37">
        <v>0</v>
      </c>
      <c r="AV37">
        <v>126</v>
      </c>
      <c r="AW37">
        <v>15</v>
      </c>
      <c r="AX37">
        <v>14904</v>
      </c>
      <c r="AY37">
        <v>0</v>
      </c>
      <c r="AZ37">
        <v>0</v>
      </c>
      <c r="BA37">
        <v>0</v>
      </c>
    </row>
    <row r="38" spans="1:53" x14ac:dyDescent="0.25">
      <c r="A38" t="s">
        <v>143</v>
      </c>
      <c r="B38" t="s">
        <v>54</v>
      </c>
      <c r="C38">
        <v>2009</v>
      </c>
      <c r="D38" t="s">
        <v>55</v>
      </c>
      <c r="E38">
        <v>0</v>
      </c>
      <c r="F38">
        <v>0</v>
      </c>
      <c r="G38">
        <v>0</v>
      </c>
      <c r="H38">
        <v>13564</v>
      </c>
      <c r="I38">
        <v>0</v>
      </c>
      <c r="J38">
        <v>0</v>
      </c>
      <c r="K38">
        <v>0</v>
      </c>
      <c r="L38">
        <v>9109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17158</v>
      </c>
      <c r="V38">
        <v>3301</v>
      </c>
      <c r="W38">
        <v>8076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10438</v>
      </c>
      <c r="AE38">
        <v>186810</v>
      </c>
      <c r="AF38">
        <v>0</v>
      </c>
      <c r="AG38">
        <v>0</v>
      </c>
      <c r="AH38">
        <v>756</v>
      </c>
      <c r="AI38">
        <v>457</v>
      </c>
      <c r="AJ38">
        <v>604</v>
      </c>
      <c r="AK38">
        <v>2944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703</v>
      </c>
      <c r="AR38">
        <v>16015</v>
      </c>
      <c r="AS38">
        <v>0</v>
      </c>
      <c r="AT38">
        <v>0</v>
      </c>
      <c r="AU38">
        <v>0</v>
      </c>
      <c r="AV38">
        <v>132</v>
      </c>
      <c r="AW38">
        <v>15</v>
      </c>
      <c r="AX38">
        <v>16776</v>
      </c>
      <c r="AY38">
        <v>0</v>
      </c>
      <c r="AZ38">
        <v>0</v>
      </c>
      <c r="BA38">
        <v>0</v>
      </c>
    </row>
    <row r="39" spans="1:53" x14ac:dyDescent="0.25">
      <c r="A39" t="s">
        <v>144</v>
      </c>
      <c r="B39" t="s">
        <v>54</v>
      </c>
      <c r="C39">
        <v>2010</v>
      </c>
      <c r="D39" t="s">
        <v>55</v>
      </c>
      <c r="E39">
        <v>0</v>
      </c>
      <c r="F39">
        <v>0</v>
      </c>
      <c r="G39">
        <v>0</v>
      </c>
      <c r="H39">
        <v>13587</v>
      </c>
      <c r="I39">
        <v>0</v>
      </c>
      <c r="J39">
        <v>0</v>
      </c>
      <c r="K39">
        <v>0</v>
      </c>
      <c r="L39">
        <v>10780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17063</v>
      </c>
      <c r="V39">
        <v>2205</v>
      </c>
      <c r="W39">
        <v>7088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10625</v>
      </c>
      <c r="AE39">
        <v>187817</v>
      </c>
      <c r="AF39">
        <v>0</v>
      </c>
      <c r="AG39">
        <v>0</v>
      </c>
      <c r="AH39">
        <v>765</v>
      </c>
      <c r="AI39">
        <v>448</v>
      </c>
      <c r="AJ39">
        <v>597</v>
      </c>
      <c r="AK39">
        <v>1448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766</v>
      </c>
      <c r="AR39">
        <v>17055</v>
      </c>
      <c r="AS39">
        <v>48</v>
      </c>
      <c r="AT39">
        <v>0</v>
      </c>
      <c r="AU39">
        <v>0</v>
      </c>
      <c r="AV39">
        <v>134</v>
      </c>
      <c r="AW39">
        <v>15</v>
      </c>
      <c r="AX39">
        <v>16039</v>
      </c>
      <c r="AY39">
        <v>0</v>
      </c>
      <c r="AZ39">
        <v>0</v>
      </c>
      <c r="BA39">
        <v>0</v>
      </c>
    </row>
    <row r="40" spans="1:53" x14ac:dyDescent="0.25">
      <c r="A40" t="s">
        <v>145</v>
      </c>
      <c r="B40" t="s">
        <v>54</v>
      </c>
      <c r="C40">
        <v>2011</v>
      </c>
      <c r="D40" t="s">
        <v>55</v>
      </c>
      <c r="E40">
        <v>0</v>
      </c>
      <c r="F40">
        <v>0</v>
      </c>
      <c r="G40">
        <v>0</v>
      </c>
      <c r="H40">
        <v>13922</v>
      </c>
      <c r="I40">
        <v>0</v>
      </c>
      <c r="J40">
        <v>0</v>
      </c>
      <c r="K40">
        <v>0</v>
      </c>
      <c r="L40">
        <v>5500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21206</v>
      </c>
      <c r="V40">
        <v>1990</v>
      </c>
      <c r="W40">
        <v>7694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10686</v>
      </c>
      <c r="AE40">
        <v>193622</v>
      </c>
      <c r="AF40">
        <v>0</v>
      </c>
      <c r="AG40">
        <v>0</v>
      </c>
      <c r="AH40">
        <v>765</v>
      </c>
      <c r="AI40">
        <v>440</v>
      </c>
      <c r="AJ40">
        <v>595</v>
      </c>
      <c r="AK40">
        <v>2412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826</v>
      </c>
      <c r="AR40">
        <v>18069</v>
      </c>
      <c r="AS40">
        <v>57</v>
      </c>
      <c r="AT40">
        <v>0</v>
      </c>
      <c r="AU40">
        <v>0</v>
      </c>
      <c r="AV40">
        <v>140</v>
      </c>
      <c r="AW40">
        <v>15</v>
      </c>
      <c r="AX40">
        <v>16321</v>
      </c>
      <c r="AY40">
        <v>0</v>
      </c>
      <c r="AZ40">
        <v>0</v>
      </c>
      <c r="BA40">
        <v>0</v>
      </c>
    </row>
    <row r="41" spans="1:53" x14ac:dyDescent="0.25">
      <c r="A41" t="s">
        <v>146</v>
      </c>
      <c r="B41" t="s">
        <v>54</v>
      </c>
      <c r="C41">
        <v>2012</v>
      </c>
      <c r="D41" t="s">
        <v>55</v>
      </c>
      <c r="E41">
        <v>0</v>
      </c>
      <c r="F41">
        <v>0</v>
      </c>
      <c r="G41">
        <v>0</v>
      </c>
      <c r="H41">
        <v>14231</v>
      </c>
      <c r="I41">
        <v>0</v>
      </c>
      <c r="J41">
        <v>0</v>
      </c>
      <c r="K41">
        <v>0</v>
      </c>
      <c r="L41">
        <v>8418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20092</v>
      </c>
      <c r="V41">
        <v>4507</v>
      </c>
      <c r="W41">
        <v>7002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10814</v>
      </c>
      <c r="AE41">
        <v>198982</v>
      </c>
      <c r="AF41">
        <v>0</v>
      </c>
      <c r="AG41">
        <v>0</v>
      </c>
      <c r="AH41">
        <v>768</v>
      </c>
      <c r="AI41">
        <v>439</v>
      </c>
      <c r="AJ41">
        <v>600</v>
      </c>
      <c r="AK41">
        <v>3191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824</v>
      </c>
      <c r="AR41">
        <v>18170</v>
      </c>
      <c r="AS41">
        <v>132</v>
      </c>
      <c r="AT41">
        <v>0</v>
      </c>
      <c r="AU41">
        <v>0</v>
      </c>
      <c r="AV41">
        <v>146</v>
      </c>
      <c r="AW41">
        <v>15</v>
      </c>
      <c r="AX41">
        <v>17483</v>
      </c>
      <c r="AY41">
        <v>0</v>
      </c>
      <c r="AZ41">
        <v>0</v>
      </c>
      <c r="BA41">
        <v>0</v>
      </c>
    </row>
    <row r="42" spans="1:53" x14ac:dyDescent="0.25">
      <c r="A42" t="s">
        <v>147</v>
      </c>
      <c r="B42" t="s">
        <v>54</v>
      </c>
      <c r="C42">
        <v>2013</v>
      </c>
      <c r="D42" t="s">
        <v>55</v>
      </c>
      <c r="E42">
        <v>0</v>
      </c>
      <c r="F42">
        <v>0</v>
      </c>
      <c r="G42">
        <v>0</v>
      </c>
      <c r="H42">
        <v>13648</v>
      </c>
      <c r="I42">
        <v>0</v>
      </c>
      <c r="J42">
        <v>0</v>
      </c>
      <c r="K42">
        <v>0</v>
      </c>
      <c r="L42">
        <v>6958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21536</v>
      </c>
      <c r="V42">
        <v>7026</v>
      </c>
      <c r="W42">
        <v>9244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10999</v>
      </c>
      <c r="AE42">
        <v>199357</v>
      </c>
      <c r="AF42">
        <v>0</v>
      </c>
      <c r="AG42">
        <v>0</v>
      </c>
      <c r="AH42">
        <v>762</v>
      </c>
      <c r="AI42">
        <v>435</v>
      </c>
      <c r="AJ42">
        <v>618</v>
      </c>
      <c r="AK42">
        <v>2145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1016</v>
      </c>
      <c r="AR42">
        <v>22856</v>
      </c>
      <c r="AS42">
        <v>212</v>
      </c>
      <c r="AT42">
        <v>0</v>
      </c>
      <c r="AU42">
        <v>0</v>
      </c>
      <c r="AV42">
        <v>167</v>
      </c>
      <c r="AW42">
        <v>16</v>
      </c>
      <c r="AX42">
        <v>13067</v>
      </c>
      <c r="AY42">
        <v>0</v>
      </c>
      <c r="AZ42">
        <v>0</v>
      </c>
      <c r="BA42">
        <v>0</v>
      </c>
    </row>
    <row r="43" spans="1:53" x14ac:dyDescent="0.25">
      <c r="A43" t="s">
        <v>148</v>
      </c>
      <c r="B43" t="s">
        <v>54</v>
      </c>
      <c r="C43">
        <v>2014</v>
      </c>
      <c r="D43" t="s">
        <v>55</v>
      </c>
      <c r="E43">
        <v>0</v>
      </c>
      <c r="F43">
        <v>0</v>
      </c>
      <c r="G43">
        <v>0</v>
      </c>
      <c r="H43">
        <v>13601</v>
      </c>
      <c r="I43">
        <v>0</v>
      </c>
      <c r="J43">
        <v>0</v>
      </c>
      <c r="K43">
        <v>0</v>
      </c>
      <c r="L43">
        <v>5618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16233</v>
      </c>
      <c r="V43">
        <v>4632</v>
      </c>
      <c r="W43">
        <v>6910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11153</v>
      </c>
      <c r="AE43">
        <v>196780</v>
      </c>
      <c r="AF43">
        <v>0</v>
      </c>
      <c r="AG43">
        <v>0</v>
      </c>
      <c r="AH43">
        <v>763</v>
      </c>
      <c r="AI43">
        <v>429</v>
      </c>
      <c r="AJ43">
        <v>619</v>
      </c>
      <c r="AK43">
        <v>1794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1122</v>
      </c>
      <c r="AR43">
        <v>23823</v>
      </c>
      <c r="AS43">
        <v>49</v>
      </c>
      <c r="AT43">
        <v>0</v>
      </c>
      <c r="AU43">
        <v>0</v>
      </c>
      <c r="AV43">
        <v>173</v>
      </c>
      <c r="AW43">
        <v>17</v>
      </c>
      <c r="AX43">
        <v>15988</v>
      </c>
      <c r="AY43">
        <v>0</v>
      </c>
      <c r="AZ43">
        <v>0</v>
      </c>
      <c r="BA43">
        <v>0</v>
      </c>
    </row>
    <row r="44" spans="1:53" x14ac:dyDescent="0.25">
      <c r="A44" t="s">
        <v>149</v>
      </c>
      <c r="B44" t="s">
        <v>54</v>
      </c>
      <c r="C44">
        <v>2016</v>
      </c>
      <c r="D44" t="s">
        <v>55</v>
      </c>
      <c r="E44">
        <v>0</v>
      </c>
      <c r="F44">
        <v>0</v>
      </c>
      <c r="G44">
        <v>0</v>
      </c>
      <c r="H44">
        <v>14544</v>
      </c>
      <c r="I44">
        <v>0</v>
      </c>
      <c r="J44">
        <v>0</v>
      </c>
      <c r="K44">
        <v>0</v>
      </c>
      <c r="L44">
        <v>16047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18000</v>
      </c>
      <c r="V44">
        <v>2322</v>
      </c>
      <c r="W44">
        <v>8215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11500</v>
      </c>
      <c r="AE44">
        <v>209728</v>
      </c>
      <c r="AF44">
        <v>0</v>
      </c>
      <c r="AG44">
        <v>0</v>
      </c>
      <c r="AH44">
        <v>772</v>
      </c>
      <c r="AI44">
        <v>423</v>
      </c>
      <c r="AJ44">
        <v>626</v>
      </c>
      <c r="AK44">
        <v>1992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1338</v>
      </c>
      <c r="AR44">
        <v>28232</v>
      </c>
      <c r="AS44">
        <v>439</v>
      </c>
      <c r="AT44">
        <v>0</v>
      </c>
      <c r="AU44">
        <v>0</v>
      </c>
      <c r="AV44">
        <v>186</v>
      </c>
      <c r="AW44">
        <v>17</v>
      </c>
      <c r="AX44">
        <v>15554</v>
      </c>
      <c r="AY44">
        <v>0</v>
      </c>
      <c r="AZ44">
        <v>0</v>
      </c>
      <c r="BA44">
        <v>0</v>
      </c>
    </row>
    <row r="45" spans="1:53" x14ac:dyDescent="0.25">
      <c r="A45" t="s">
        <v>150</v>
      </c>
      <c r="B45" t="s">
        <v>57</v>
      </c>
      <c r="C45">
        <v>2007</v>
      </c>
      <c r="D45" t="s">
        <v>58</v>
      </c>
      <c r="E45">
        <v>0</v>
      </c>
      <c r="F45">
        <v>0</v>
      </c>
      <c r="G45">
        <v>0</v>
      </c>
      <c r="H45">
        <v>46381</v>
      </c>
      <c r="I45">
        <v>28</v>
      </c>
      <c r="J45">
        <v>7348</v>
      </c>
      <c r="K45">
        <v>20015</v>
      </c>
      <c r="L45">
        <v>79810</v>
      </c>
      <c r="M45">
        <v>0</v>
      </c>
      <c r="N45">
        <v>0</v>
      </c>
      <c r="O45">
        <v>0</v>
      </c>
      <c r="P45">
        <v>0</v>
      </c>
      <c r="Q45">
        <v>10937</v>
      </c>
      <c r="R45">
        <v>2254</v>
      </c>
      <c r="S45">
        <v>2625</v>
      </c>
      <c r="T45">
        <v>0</v>
      </c>
      <c r="U45">
        <v>59097</v>
      </c>
      <c r="V45">
        <v>8634</v>
      </c>
      <c r="W45">
        <v>8233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41995</v>
      </c>
      <c r="AE45">
        <v>678691</v>
      </c>
      <c r="AF45">
        <v>127992</v>
      </c>
      <c r="AG45">
        <v>884</v>
      </c>
      <c r="AH45">
        <v>2946</v>
      </c>
      <c r="AI45">
        <v>2346</v>
      </c>
      <c r="AJ45">
        <v>2898</v>
      </c>
      <c r="AK45">
        <v>9239</v>
      </c>
      <c r="AL45">
        <v>62</v>
      </c>
      <c r="AM45">
        <v>0</v>
      </c>
      <c r="AN45">
        <v>0</v>
      </c>
      <c r="AO45">
        <v>170</v>
      </c>
      <c r="AP45">
        <v>317</v>
      </c>
      <c r="AQ45">
        <v>2067</v>
      </c>
      <c r="AR45">
        <v>40579</v>
      </c>
      <c r="AS45">
        <v>-6</v>
      </c>
      <c r="AT45">
        <v>16</v>
      </c>
      <c r="AU45">
        <v>0</v>
      </c>
      <c r="AV45">
        <v>438</v>
      </c>
      <c r="AW45">
        <v>114</v>
      </c>
      <c r="AX45">
        <v>55834</v>
      </c>
      <c r="AY45">
        <v>9430</v>
      </c>
      <c r="AZ45">
        <v>0</v>
      </c>
      <c r="BA45">
        <v>556</v>
      </c>
    </row>
    <row r="46" spans="1:53" x14ac:dyDescent="0.25">
      <c r="A46" t="s">
        <v>151</v>
      </c>
      <c r="B46" t="s">
        <v>57</v>
      </c>
      <c r="C46">
        <v>2008</v>
      </c>
      <c r="D46" t="s">
        <v>58</v>
      </c>
      <c r="E46">
        <v>0</v>
      </c>
      <c r="F46">
        <v>0</v>
      </c>
      <c r="G46">
        <v>0</v>
      </c>
      <c r="H46">
        <v>46465</v>
      </c>
      <c r="I46">
        <v>0</v>
      </c>
      <c r="J46">
        <v>12255</v>
      </c>
      <c r="K46">
        <v>82700</v>
      </c>
      <c r="L46">
        <v>74500</v>
      </c>
      <c r="M46">
        <v>0</v>
      </c>
      <c r="N46">
        <v>0</v>
      </c>
      <c r="O46">
        <v>0</v>
      </c>
      <c r="P46">
        <v>0</v>
      </c>
      <c r="Q46">
        <v>13740</v>
      </c>
      <c r="R46">
        <v>3213</v>
      </c>
      <c r="S46">
        <v>2364</v>
      </c>
      <c r="T46">
        <v>0</v>
      </c>
      <c r="U46">
        <v>74352</v>
      </c>
      <c r="V46">
        <v>11716</v>
      </c>
      <c r="W46">
        <v>9011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42178</v>
      </c>
      <c r="AE46">
        <v>670428</v>
      </c>
      <c r="AF46">
        <v>206074</v>
      </c>
      <c r="AG46">
        <v>0</v>
      </c>
      <c r="AH46">
        <v>2976</v>
      </c>
      <c r="AI46">
        <v>2342</v>
      </c>
      <c r="AJ46">
        <v>2925</v>
      </c>
      <c r="AK46">
        <v>14101</v>
      </c>
      <c r="AL46">
        <v>41</v>
      </c>
      <c r="AM46">
        <v>0</v>
      </c>
      <c r="AN46">
        <v>0</v>
      </c>
      <c r="AO46">
        <v>170</v>
      </c>
      <c r="AP46">
        <v>147</v>
      </c>
      <c r="AQ46">
        <v>2323</v>
      </c>
      <c r="AR46">
        <v>46006</v>
      </c>
      <c r="AS46">
        <v>0</v>
      </c>
      <c r="AT46">
        <v>0</v>
      </c>
      <c r="AU46">
        <v>0</v>
      </c>
      <c r="AV46">
        <v>469</v>
      </c>
      <c r="AW46">
        <v>114</v>
      </c>
      <c r="AX46">
        <v>55180</v>
      </c>
      <c r="AY46">
        <v>16466</v>
      </c>
      <c r="AZ46">
        <v>0</v>
      </c>
      <c r="BA46">
        <v>504</v>
      </c>
    </row>
    <row r="47" spans="1:53" x14ac:dyDescent="0.25">
      <c r="A47" t="s">
        <v>152</v>
      </c>
      <c r="B47" t="s">
        <v>57</v>
      </c>
      <c r="C47">
        <v>2009</v>
      </c>
      <c r="D47" t="s">
        <v>58</v>
      </c>
      <c r="E47">
        <v>0</v>
      </c>
      <c r="F47">
        <v>0</v>
      </c>
      <c r="G47">
        <v>0</v>
      </c>
      <c r="H47">
        <v>47344</v>
      </c>
      <c r="I47">
        <v>0</v>
      </c>
      <c r="J47">
        <v>13116</v>
      </c>
      <c r="K47">
        <v>71100</v>
      </c>
      <c r="L47">
        <v>77200</v>
      </c>
      <c r="M47">
        <v>0</v>
      </c>
      <c r="N47">
        <v>0</v>
      </c>
      <c r="O47">
        <v>0</v>
      </c>
      <c r="P47">
        <v>0</v>
      </c>
      <c r="Q47">
        <v>10868</v>
      </c>
      <c r="R47">
        <v>2390</v>
      </c>
      <c r="S47">
        <v>2154</v>
      </c>
      <c r="T47">
        <v>0</v>
      </c>
      <c r="U47">
        <v>72390</v>
      </c>
      <c r="V47">
        <v>8486</v>
      </c>
      <c r="W47">
        <v>15321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41537</v>
      </c>
      <c r="AE47">
        <v>676443</v>
      </c>
      <c r="AF47">
        <v>225641</v>
      </c>
      <c r="AG47">
        <v>0</v>
      </c>
      <c r="AH47">
        <v>2890</v>
      </c>
      <c r="AI47">
        <v>2340</v>
      </c>
      <c r="AJ47">
        <v>2949</v>
      </c>
      <c r="AK47">
        <v>12541</v>
      </c>
      <c r="AL47">
        <v>406</v>
      </c>
      <c r="AM47">
        <v>0</v>
      </c>
      <c r="AN47">
        <v>0</v>
      </c>
      <c r="AO47">
        <v>147</v>
      </c>
      <c r="AP47">
        <v>0</v>
      </c>
      <c r="AQ47">
        <v>2508</v>
      </c>
      <c r="AR47">
        <v>49960</v>
      </c>
      <c r="AS47">
        <v>0</v>
      </c>
      <c r="AT47">
        <v>0</v>
      </c>
      <c r="AU47">
        <v>0</v>
      </c>
      <c r="AV47">
        <v>495</v>
      </c>
      <c r="AW47">
        <v>114</v>
      </c>
      <c r="AX47">
        <v>61369</v>
      </c>
      <c r="AY47">
        <v>19585</v>
      </c>
      <c r="AZ47">
        <v>0</v>
      </c>
      <c r="BA47">
        <v>207</v>
      </c>
    </row>
    <row r="48" spans="1:53" x14ac:dyDescent="0.25">
      <c r="A48" t="s">
        <v>153</v>
      </c>
      <c r="B48" t="s">
        <v>57</v>
      </c>
      <c r="C48">
        <v>2010</v>
      </c>
      <c r="D48" t="s">
        <v>58</v>
      </c>
      <c r="E48">
        <v>0</v>
      </c>
      <c r="F48">
        <v>0</v>
      </c>
      <c r="G48">
        <v>0</v>
      </c>
      <c r="H48">
        <v>49454</v>
      </c>
      <c r="I48">
        <v>0</v>
      </c>
      <c r="J48">
        <v>13533</v>
      </c>
      <c r="K48">
        <v>61169</v>
      </c>
      <c r="L48">
        <v>95568</v>
      </c>
      <c r="M48">
        <v>0</v>
      </c>
      <c r="N48">
        <v>0</v>
      </c>
      <c r="O48">
        <v>0</v>
      </c>
      <c r="P48">
        <v>0</v>
      </c>
      <c r="Q48">
        <v>11954</v>
      </c>
      <c r="R48">
        <v>-129</v>
      </c>
      <c r="S48">
        <v>2289</v>
      </c>
      <c r="T48">
        <v>0</v>
      </c>
      <c r="U48">
        <v>93337</v>
      </c>
      <c r="V48">
        <v>-793</v>
      </c>
      <c r="W48">
        <v>13586</v>
      </c>
      <c r="X48">
        <v>0</v>
      </c>
      <c r="Y48">
        <v>0</v>
      </c>
      <c r="Z48">
        <v>75272.509999999995</v>
      </c>
      <c r="AA48">
        <v>25.69</v>
      </c>
      <c r="AB48">
        <v>3065.88</v>
      </c>
      <c r="AC48">
        <v>26318.07</v>
      </c>
      <c r="AD48">
        <v>43326</v>
      </c>
      <c r="AE48">
        <v>681125</v>
      </c>
      <c r="AF48">
        <v>230994</v>
      </c>
      <c r="AG48">
        <v>0</v>
      </c>
      <c r="AH48">
        <v>2996</v>
      </c>
      <c r="AI48">
        <v>2340</v>
      </c>
      <c r="AJ48">
        <v>2963</v>
      </c>
      <c r="AK48">
        <v>11378</v>
      </c>
      <c r="AL48">
        <v>1093</v>
      </c>
      <c r="AM48">
        <v>0</v>
      </c>
      <c r="AN48">
        <v>0</v>
      </c>
      <c r="AO48">
        <v>0</v>
      </c>
      <c r="AP48">
        <v>0</v>
      </c>
      <c r="AQ48">
        <v>3443</v>
      </c>
      <c r="AR48">
        <v>72527</v>
      </c>
      <c r="AS48">
        <v>0</v>
      </c>
      <c r="AT48">
        <v>0</v>
      </c>
      <c r="AU48">
        <v>0</v>
      </c>
      <c r="AV48">
        <v>509</v>
      </c>
      <c r="AW48">
        <v>114</v>
      </c>
      <c r="AX48">
        <v>58674</v>
      </c>
      <c r="AY48">
        <v>15118</v>
      </c>
      <c r="AZ48">
        <v>0</v>
      </c>
      <c r="BA48">
        <v>322</v>
      </c>
    </row>
    <row r="49" spans="1:53" x14ac:dyDescent="0.25">
      <c r="A49" t="s">
        <v>154</v>
      </c>
      <c r="B49" t="s">
        <v>57</v>
      </c>
      <c r="C49">
        <v>2011</v>
      </c>
      <c r="D49" t="s">
        <v>58</v>
      </c>
      <c r="E49">
        <v>0</v>
      </c>
      <c r="F49">
        <v>0</v>
      </c>
      <c r="G49">
        <v>0</v>
      </c>
      <c r="H49">
        <v>49911</v>
      </c>
      <c r="I49">
        <v>0</v>
      </c>
      <c r="J49">
        <v>14386</v>
      </c>
      <c r="K49">
        <v>61357</v>
      </c>
      <c r="L49">
        <v>71672</v>
      </c>
      <c r="M49">
        <v>0</v>
      </c>
      <c r="N49">
        <v>0</v>
      </c>
      <c r="O49">
        <v>0</v>
      </c>
      <c r="P49">
        <v>0</v>
      </c>
      <c r="Q49">
        <v>12649</v>
      </c>
      <c r="R49">
        <v>2964</v>
      </c>
      <c r="S49">
        <v>2705</v>
      </c>
      <c r="T49">
        <v>0</v>
      </c>
      <c r="U49">
        <v>91891</v>
      </c>
      <c r="V49">
        <v>14616</v>
      </c>
      <c r="W49">
        <v>18561</v>
      </c>
      <c r="X49">
        <v>0</v>
      </c>
      <c r="Y49">
        <v>0</v>
      </c>
      <c r="Z49">
        <v>75306.570000000007</v>
      </c>
      <c r="AA49">
        <v>25.69</v>
      </c>
      <c r="AB49">
        <v>3065.88</v>
      </c>
      <c r="AC49">
        <v>26318.07</v>
      </c>
      <c r="AD49">
        <v>43573</v>
      </c>
      <c r="AE49">
        <v>702124</v>
      </c>
      <c r="AF49">
        <v>234772</v>
      </c>
      <c r="AG49">
        <v>0</v>
      </c>
      <c r="AH49">
        <v>3002</v>
      </c>
      <c r="AI49">
        <v>2325</v>
      </c>
      <c r="AJ49">
        <v>2995</v>
      </c>
      <c r="AK49">
        <v>18575</v>
      </c>
      <c r="AL49">
        <v>3645</v>
      </c>
      <c r="AM49">
        <v>0</v>
      </c>
      <c r="AN49">
        <v>0</v>
      </c>
      <c r="AO49">
        <v>0</v>
      </c>
      <c r="AP49">
        <v>0</v>
      </c>
      <c r="AQ49">
        <v>3694</v>
      </c>
      <c r="AR49">
        <v>76828</v>
      </c>
      <c r="AS49">
        <v>2133</v>
      </c>
      <c r="AT49">
        <v>0</v>
      </c>
      <c r="AU49">
        <v>0</v>
      </c>
      <c r="AV49">
        <v>554</v>
      </c>
      <c r="AW49">
        <v>116</v>
      </c>
      <c r="AX49">
        <v>64074</v>
      </c>
      <c r="AY49">
        <v>15710</v>
      </c>
      <c r="AZ49">
        <v>0</v>
      </c>
      <c r="BA49">
        <v>171</v>
      </c>
    </row>
    <row r="50" spans="1:53" x14ac:dyDescent="0.25">
      <c r="A50" t="s">
        <v>155</v>
      </c>
      <c r="B50" t="s">
        <v>57</v>
      </c>
      <c r="C50">
        <v>2012</v>
      </c>
      <c r="D50" t="s">
        <v>58</v>
      </c>
      <c r="E50">
        <v>0</v>
      </c>
      <c r="F50">
        <v>0</v>
      </c>
      <c r="G50">
        <v>0</v>
      </c>
      <c r="H50">
        <v>53881</v>
      </c>
      <c r="I50">
        <v>0</v>
      </c>
      <c r="J50">
        <v>15269</v>
      </c>
      <c r="K50">
        <v>62066</v>
      </c>
      <c r="L50">
        <v>100128</v>
      </c>
      <c r="M50">
        <v>0</v>
      </c>
      <c r="N50">
        <v>0</v>
      </c>
      <c r="O50">
        <v>0</v>
      </c>
      <c r="P50">
        <v>0</v>
      </c>
      <c r="Q50">
        <v>15679</v>
      </c>
      <c r="R50">
        <v>3775</v>
      </c>
      <c r="S50">
        <v>4109</v>
      </c>
      <c r="T50">
        <v>0</v>
      </c>
      <c r="U50">
        <v>107985</v>
      </c>
      <c r="V50">
        <v>17975</v>
      </c>
      <c r="W50">
        <v>14498</v>
      </c>
      <c r="X50">
        <v>0</v>
      </c>
      <c r="Y50">
        <v>0</v>
      </c>
      <c r="Z50">
        <v>75337.539999999994</v>
      </c>
      <c r="AA50">
        <v>25.69</v>
      </c>
      <c r="AB50">
        <v>3065.88</v>
      </c>
      <c r="AC50">
        <v>26318.07</v>
      </c>
      <c r="AD50">
        <v>43653</v>
      </c>
      <c r="AE50">
        <v>754963</v>
      </c>
      <c r="AF50">
        <v>243296</v>
      </c>
      <c r="AG50">
        <v>0</v>
      </c>
      <c r="AH50">
        <v>3005</v>
      </c>
      <c r="AI50">
        <v>2313</v>
      </c>
      <c r="AJ50">
        <v>3002</v>
      </c>
      <c r="AK50">
        <v>15459</v>
      </c>
      <c r="AL50">
        <v>1022</v>
      </c>
      <c r="AM50">
        <v>0</v>
      </c>
      <c r="AN50">
        <v>0</v>
      </c>
      <c r="AO50">
        <v>160</v>
      </c>
      <c r="AP50">
        <v>5437</v>
      </c>
      <c r="AQ50">
        <v>3825</v>
      </c>
      <c r="AR50">
        <v>88590</v>
      </c>
      <c r="AS50">
        <v>4811</v>
      </c>
      <c r="AT50">
        <v>123</v>
      </c>
      <c r="AU50">
        <v>0</v>
      </c>
      <c r="AV50">
        <v>573</v>
      </c>
      <c r="AW50">
        <v>116</v>
      </c>
      <c r="AX50">
        <v>71920</v>
      </c>
      <c r="AY50">
        <v>15320</v>
      </c>
      <c r="AZ50">
        <v>0</v>
      </c>
      <c r="BA50">
        <v>173</v>
      </c>
    </row>
    <row r="51" spans="1:53" x14ac:dyDescent="0.25">
      <c r="A51" t="s">
        <v>156</v>
      </c>
      <c r="B51" t="s">
        <v>57</v>
      </c>
      <c r="C51">
        <v>2013</v>
      </c>
      <c r="D51" t="s">
        <v>58</v>
      </c>
      <c r="E51">
        <v>0</v>
      </c>
      <c r="F51">
        <v>0</v>
      </c>
      <c r="G51">
        <v>0</v>
      </c>
      <c r="H51">
        <v>56915</v>
      </c>
      <c r="I51">
        <v>0</v>
      </c>
      <c r="J51">
        <v>22699</v>
      </c>
      <c r="K51">
        <v>64114</v>
      </c>
      <c r="L51">
        <v>82398</v>
      </c>
      <c r="M51">
        <v>0</v>
      </c>
      <c r="N51">
        <v>0</v>
      </c>
      <c r="O51">
        <v>0</v>
      </c>
      <c r="P51">
        <v>0</v>
      </c>
      <c r="Q51">
        <v>18640</v>
      </c>
      <c r="R51">
        <v>3824</v>
      </c>
      <c r="S51">
        <v>7249</v>
      </c>
      <c r="T51">
        <v>0</v>
      </c>
      <c r="U51">
        <v>109652</v>
      </c>
      <c r="V51">
        <v>18126</v>
      </c>
      <c r="W51">
        <v>15277</v>
      </c>
      <c r="X51">
        <v>0</v>
      </c>
      <c r="Y51">
        <v>0</v>
      </c>
      <c r="Z51">
        <v>75386.73</v>
      </c>
      <c r="AA51">
        <v>25.69</v>
      </c>
      <c r="AB51">
        <v>3065.88</v>
      </c>
      <c r="AC51">
        <v>28023.71</v>
      </c>
      <c r="AD51">
        <v>43963</v>
      </c>
      <c r="AE51">
        <v>787757</v>
      </c>
      <c r="AF51">
        <v>267795</v>
      </c>
      <c r="AG51">
        <v>0</v>
      </c>
      <c r="AH51">
        <v>3016</v>
      </c>
      <c r="AI51">
        <v>2313</v>
      </c>
      <c r="AJ51">
        <v>3023</v>
      </c>
      <c r="AK51">
        <v>25149</v>
      </c>
      <c r="AL51">
        <v>2102</v>
      </c>
      <c r="AM51">
        <v>0</v>
      </c>
      <c r="AN51">
        <v>0</v>
      </c>
      <c r="AO51">
        <v>160</v>
      </c>
      <c r="AP51">
        <v>5277</v>
      </c>
      <c r="AQ51">
        <v>4652</v>
      </c>
      <c r="AR51">
        <v>103818</v>
      </c>
      <c r="AS51">
        <v>6440</v>
      </c>
      <c r="AT51">
        <v>195</v>
      </c>
      <c r="AU51">
        <v>0</v>
      </c>
      <c r="AV51">
        <v>593</v>
      </c>
      <c r="AW51">
        <v>117</v>
      </c>
      <c r="AX51">
        <v>79490</v>
      </c>
      <c r="AY51">
        <v>22736</v>
      </c>
      <c r="AZ51">
        <v>0</v>
      </c>
      <c r="BA51">
        <v>117</v>
      </c>
    </row>
    <row r="52" spans="1:53" x14ac:dyDescent="0.25">
      <c r="A52" t="s">
        <v>157</v>
      </c>
      <c r="B52" t="s">
        <v>57</v>
      </c>
      <c r="C52">
        <v>2015</v>
      </c>
      <c r="D52" t="s">
        <v>58</v>
      </c>
      <c r="E52">
        <v>0</v>
      </c>
      <c r="F52">
        <v>0</v>
      </c>
      <c r="G52">
        <v>0</v>
      </c>
      <c r="H52">
        <v>61651</v>
      </c>
      <c r="I52">
        <v>0</v>
      </c>
      <c r="J52">
        <v>25742</v>
      </c>
      <c r="K52">
        <v>62821</v>
      </c>
      <c r="L52">
        <v>85535</v>
      </c>
      <c r="M52">
        <v>0</v>
      </c>
      <c r="N52">
        <v>0</v>
      </c>
      <c r="O52">
        <v>0</v>
      </c>
      <c r="P52">
        <v>0</v>
      </c>
      <c r="Q52">
        <v>23581</v>
      </c>
      <c r="R52">
        <v>-3127</v>
      </c>
      <c r="S52">
        <v>7864</v>
      </c>
      <c r="T52">
        <v>0</v>
      </c>
      <c r="U52">
        <v>112902</v>
      </c>
      <c r="V52">
        <v>-15138</v>
      </c>
      <c r="W52">
        <v>25561</v>
      </c>
      <c r="X52">
        <v>0</v>
      </c>
      <c r="Y52">
        <v>0</v>
      </c>
      <c r="Z52">
        <v>72284.39</v>
      </c>
      <c r="AA52">
        <v>1478.58</v>
      </c>
      <c r="AB52">
        <v>14013.24</v>
      </c>
      <c r="AC52">
        <v>32746.43</v>
      </c>
      <c r="AD52">
        <v>44776</v>
      </c>
      <c r="AE52">
        <v>871050</v>
      </c>
      <c r="AF52">
        <v>649773</v>
      </c>
      <c r="AG52">
        <v>0</v>
      </c>
      <c r="AH52">
        <v>3053</v>
      </c>
      <c r="AI52">
        <v>2290</v>
      </c>
      <c r="AJ52">
        <v>3075</v>
      </c>
      <c r="AK52">
        <v>22568</v>
      </c>
      <c r="AL52">
        <v>20848</v>
      </c>
      <c r="AM52">
        <v>0</v>
      </c>
      <c r="AN52">
        <v>0</v>
      </c>
      <c r="AO52">
        <v>485</v>
      </c>
      <c r="AP52">
        <v>14949</v>
      </c>
      <c r="AQ52">
        <v>5719</v>
      </c>
      <c r="AR52">
        <v>125501</v>
      </c>
      <c r="AS52">
        <v>3638</v>
      </c>
      <c r="AT52">
        <v>681</v>
      </c>
      <c r="AU52">
        <v>0</v>
      </c>
      <c r="AV52">
        <v>668</v>
      </c>
      <c r="AW52">
        <v>117</v>
      </c>
      <c r="AX52">
        <v>68108</v>
      </c>
      <c r="AY52">
        <v>22247</v>
      </c>
      <c r="AZ52">
        <v>0</v>
      </c>
      <c r="BA52">
        <v>72</v>
      </c>
    </row>
    <row r="53" spans="1:53" x14ac:dyDescent="0.25">
      <c r="A53" t="s">
        <v>158</v>
      </c>
      <c r="B53" t="s">
        <v>57</v>
      </c>
      <c r="C53">
        <v>2016</v>
      </c>
      <c r="D53" t="s">
        <v>58</v>
      </c>
      <c r="E53">
        <v>0</v>
      </c>
      <c r="F53">
        <v>0</v>
      </c>
      <c r="G53">
        <v>0</v>
      </c>
      <c r="H53">
        <v>62794</v>
      </c>
      <c r="I53">
        <v>0</v>
      </c>
      <c r="J53">
        <v>29060</v>
      </c>
      <c r="K53">
        <v>78995</v>
      </c>
      <c r="L53">
        <v>64611</v>
      </c>
      <c r="M53">
        <v>0</v>
      </c>
      <c r="N53">
        <v>0</v>
      </c>
      <c r="O53">
        <v>0</v>
      </c>
      <c r="P53">
        <v>0</v>
      </c>
      <c r="Q53">
        <v>19651</v>
      </c>
      <c r="R53">
        <v>4204</v>
      </c>
      <c r="S53">
        <v>4579</v>
      </c>
      <c r="T53">
        <v>0</v>
      </c>
      <c r="U53">
        <v>119169</v>
      </c>
      <c r="V53">
        <v>21274</v>
      </c>
      <c r="W53">
        <v>19357</v>
      </c>
      <c r="X53">
        <v>0</v>
      </c>
      <c r="Y53">
        <v>0</v>
      </c>
      <c r="Z53">
        <v>72304.34</v>
      </c>
      <c r="AA53">
        <v>1478.58</v>
      </c>
      <c r="AB53">
        <v>14013.24</v>
      </c>
      <c r="AC53">
        <v>34940.9</v>
      </c>
      <c r="AD53">
        <v>45162</v>
      </c>
      <c r="AE53">
        <v>863697</v>
      </c>
      <c r="AF53">
        <v>696943</v>
      </c>
      <c r="AG53">
        <v>0</v>
      </c>
      <c r="AH53">
        <v>3056</v>
      </c>
      <c r="AI53">
        <v>2290</v>
      </c>
      <c r="AJ53">
        <v>3102</v>
      </c>
      <c r="AK53">
        <v>19611</v>
      </c>
      <c r="AL53">
        <v>1546</v>
      </c>
      <c r="AM53">
        <v>0</v>
      </c>
      <c r="AN53">
        <v>0</v>
      </c>
      <c r="AO53">
        <v>396</v>
      </c>
      <c r="AP53">
        <v>10092</v>
      </c>
      <c r="AQ53">
        <v>6519</v>
      </c>
      <c r="AR53">
        <v>159036</v>
      </c>
      <c r="AS53">
        <v>2549</v>
      </c>
      <c r="AT53">
        <v>853</v>
      </c>
      <c r="AU53">
        <v>0</v>
      </c>
      <c r="AV53">
        <v>697</v>
      </c>
      <c r="AW53">
        <v>115</v>
      </c>
      <c r="AX53">
        <v>73614</v>
      </c>
      <c r="AY53">
        <v>22574</v>
      </c>
      <c r="AZ53">
        <v>0</v>
      </c>
      <c r="BA53">
        <v>487</v>
      </c>
    </row>
    <row r="54" spans="1:53" x14ac:dyDescent="0.25">
      <c r="A54" t="s">
        <v>159</v>
      </c>
      <c r="B54" t="s">
        <v>160</v>
      </c>
      <c r="C54">
        <v>2007</v>
      </c>
      <c r="D54" t="s">
        <v>161</v>
      </c>
      <c r="E54">
        <v>0</v>
      </c>
      <c r="F54">
        <v>0</v>
      </c>
      <c r="G54">
        <v>0</v>
      </c>
      <c r="H54">
        <v>2643</v>
      </c>
      <c r="I54">
        <v>0</v>
      </c>
      <c r="J54">
        <v>0</v>
      </c>
      <c r="K54">
        <v>0</v>
      </c>
      <c r="L54">
        <v>1068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6558</v>
      </c>
      <c r="V54">
        <v>617</v>
      </c>
      <c r="W54">
        <v>380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2981</v>
      </c>
      <c r="AE54">
        <v>50211</v>
      </c>
      <c r="AF54">
        <v>0</v>
      </c>
      <c r="AG54">
        <v>0</v>
      </c>
      <c r="AH54">
        <v>181</v>
      </c>
      <c r="AI54">
        <v>155</v>
      </c>
      <c r="AJ54">
        <v>170</v>
      </c>
      <c r="AK54">
        <v>288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737</v>
      </c>
      <c r="AR54">
        <v>11231</v>
      </c>
      <c r="AS54">
        <v>0</v>
      </c>
      <c r="AT54">
        <v>0</v>
      </c>
      <c r="AU54">
        <v>0</v>
      </c>
      <c r="AV54">
        <v>12</v>
      </c>
      <c r="AW54">
        <v>3</v>
      </c>
      <c r="AX54">
        <v>6620</v>
      </c>
      <c r="AY54">
        <v>0</v>
      </c>
      <c r="AZ54">
        <v>0</v>
      </c>
      <c r="BA54">
        <v>0</v>
      </c>
    </row>
    <row r="55" spans="1:53" x14ac:dyDescent="0.25">
      <c r="A55" t="s">
        <v>162</v>
      </c>
      <c r="B55" t="s">
        <v>160</v>
      </c>
      <c r="C55">
        <v>2008</v>
      </c>
      <c r="D55" t="s">
        <v>161</v>
      </c>
      <c r="E55">
        <v>0</v>
      </c>
      <c r="F55">
        <v>0</v>
      </c>
      <c r="G55">
        <v>0</v>
      </c>
      <c r="H55">
        <v>2823</v>
      </c>
      <c r="I55">
        <v>0</v>
      </c>
      <c r="J55">
        <v>0</v>
      </c>
      <c r="K55">
        <v>0</v>
      </c>
      <c r="L55">
        <v>2590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7021</v>
      </c>
      <c r="V55">
        <v>534</v>
      </c>
      <c r="W55">
        <v>1234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3044</v>
      </c>
      <c r="AE55">
        <v>51343</v>
      </c>
      <c r="AF55">
        <v>0</v>
      </c>
      <c r="AG55">
        <v>0</v>
      </c>
      <c r="AH55">
        <v>183</v>
      </c>
      <c r="AI55">
        <v>155</v>
      </c>
      <c r="AJ55">
        <v>170</v>
      </c>
      <c r="AK55">
        <v>300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660</v>
      </c>
      <c r="AR55">
        <v>8952</v>
      </c>
      <c r="AS55">
        <v>916</v>
      </c>
      <c r="AT55">
        <v>0</v>
      </c>
      <c r="AU55">
        <v>0</v>
      </c>
      <c r="AV55">
        <v>12</v>
      </c>
      <c r="AW55">
        <v>3</v>
      </c>
      <c r="AX55">
        <v>4928</v>
      </c>
      <c r="AY55">
        <v>0</v>
      </c>
      <c r="AZ55">
        <v>0</v>
      </c>
      <c r="BA55">
        <v>0</v>
      </c>
    </row>
    <row r="56" spans="1:53" x14ac:dyDescent="0.25">
      <c r="A56" t="s">
        <v>163</v>
      </c>
      <c r="B56" t="s">
        <v>160</v>
      </c>
      <c r="C56">
        <v>2009</v>
      </c>
      <c r="D56" t="s">
        <v>161</v>
      </c>
      <c r="E56">
        <v>0</v>
      </c>
      <c r="F56">
        <v>0</v>
      </c>
      <c r="G56">
        <v>0</v>
      </c>
      <c r="H56">
        <v>2971</v>
      </c>
      <c r="I56">
        <v>0</v>
      </c>
      <c r="J56">
        <v>0</v>
      </c>
      <c r="K56">
        <v>0</v>
      </c>
      <c r="L56">
        <v>2817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8565</v>
      </c>
      <c r="V56">
        <v>695</v>
      </c>
      <c r="W56">
        <v>2057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3085</v>
      </c>
      <c r="AE56">
        <v>51925</v>
      </c>
      <c r="AF56">
        <v>0</v>
      </c>
      <c r="AG56">
        <v>0</v>
      </c>
      <c r="AH56">
        <v>185</v>
      </c>
      <c r="AI56">
        <v>154</v>
      </c>
      <c r="AJ56">
        <v>170</v>
      </c>
      <c r="AK56">
        <v>187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670</v>
      </c>
      <c r="AR56">
        <v>8792</v>
      </c>
      <c r="AS56">
        <v>0</v>
      </c>
      <c r="AT56">
        <v>0</v>
      </c>
      <c r="AU56">
        <v>0</v>
      </c>
      <c r="AV56">
        <v>13</v>
      </c>
      <c r="AW56">
        <v>3</v>
      </c>
      <c r="AX56">
        <v>6028</v>
      </c>
      <c r="AY56">
        <v>0</v>
      </c>
      <c r="AZ56">
        <v>0</v>
      </c>
      <c r="BA56">
        <v>0</v>
      </c>
    </row>
    <row r="57" spans="1:53" x14ac:dyDescent="0.25">
      <c r="A57" t="s">
        <v>164</v>
      </c>
      <c r="B57" t="s">
        <v>160</v>
      </c>
      <c r="C57">
        <v>2010</v>
      </c>
      <c r="D57" t="s">
        <v>161</v>
      </c>
      <c r="E57">
        <v>0</v>
      </c>
      <c r="F57">
        <v>0</v>
      </c>
      <c r="G57">
        <v>0</v>
      </c>
      <c r="H57">
        <v>3074</v>
      </c>
      <c r="I57">
        <v>0</v>
      </c>
      <c r="J57">
        <v>0</v>
      </c>
      <c r="K57">
        <v>0</v>
      </c>
      <c r="L57">
        <v>3813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8509</v>
      </c>
      <c r="V57">
        <v>1271</v>
      </c>
      <c r="W57">
        <v>1519</v>
      </c>
      <c r="X57">
        <v>0</v>
      </c>
      <c r="Y57">
        <v>65.8</v>
      </c>
      <c r="Z57">
        <v>0</v>
      </c>
      <c r="AA57">
        <v>0</v>
      </c>
      <c r="AB57">
        <v>0</v>
      </c>
      <c r="AC57">
        <v>0</v>
      </c>
      <c r="AD57">
        <v>3061</v>
      </c>
      <c r="AE57">
        <v>54207</v>
      </c>
      <c r="AF57">
        <v>0</v>
      </c>
      <c r="AG57">
        <v>0</v>
      </c>
      <c r="AH57">
        <v>184</v>
      </c>
      <c r="AI57">
        <v>154</v>
      </c>
      <c r="AJ57">
        <v>170</v>
      </c>
      <c r="AK57">
        <v>324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826</v>
      </c>
      <c r="AR57">
        <v>7918</v>
      </c>
      <c r="AS57">
        <v>0</v>
      </c>
      <c r="AT57">
        <v>0</v>
      </c>
      <c r="AU57">
        <v>0</v>
      </c>
      <c r="AV57">
        <v>13</v>
      </c>
      <c r="AW57">
        <v>3</v>
      </c>
      <c r="AX57">
        <v>7332</v>
      </c>
      <c r="AY57">
        <v>0</v>
      </c>
      <c r="AZ57">
        <v>0</v>
      </c>
      <c r="BA57">
        <v>0</v>
      </c>
    </row>
    <row r="58" spans="1:53" x14ac:dyDescent="0.25">
      <c r="A58" t="s">
        <v>165</v>
      </c>
      <c r="B58" t="s">
        <v>160</v>
      </c>
      <c r="C58">
        <v>2011</v>
      </c>
      <c r="D58" t="s">
        <v>161</v>
      </c>
      <c r="E58">
        <v>0</v>
      </c>
      <c r="F58">
        <v>0</v>
      </c>
      <c r="G58">
        <v>0</v>
      </c>
      <c r="H58">
        <v>3325</v>
      </c>
      <c r="I58">
        <v>0</v>
      </c>
      <c r="J58">
        <v>0</v>
      </c>
      <c r="K58">
        <v>0</v>
      </c>
      <c r="L58">
        <v>2215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9193</v>
      </c>
      <c r="V58">
        <v>1047</v>
      </c>
      <c r="W58">
        <v>1372</v>
      </c>
      <c r="X58">
        <v>0</v>
      </c>
      <c r="Y58">
        <v>65.8</v>
      </c>
      <c r="Z58">
        <v>0</v>
      </c>
      <c r="AA58">
        <v>0</v>
      </c>
      <c r="AB58">
        <v>0</v>
      </c>
      <c r="AC58">
        <v>0</v>
      </c>
      <c r="AD58">
        <v>3095</v>
      </c>
      <c r="AE58">
        <v>57140</v>
      </c>
      <c r="AF58">
        <v>0</v>
      </c>
      <c r="AG58">
        <v>0</v>
      </c>
      <c r="AH58">
        <v>169</v>
      </c>
      <c r="AI58">
        <v>158</v>
      </c>
      <c r="AJ58">
        <v>174</v>
      </c>
      <c r="AK58">
        <v>389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826</v>
      </c>
      <c r="AR58">
        <v>7092</v>
      </c>
      <c r="AS58">
        <v>7</v>
      </c>
      <c r="AT58">
        <v>0</v>
      </c>
      <c r="AU58">
        <v>0</v>
      </c>
      <c r="AV58">
        <v>13</v>
      </c>
      <c r="AW58">
        <v>3</v>
      </c>
      <c r="AX58">
        <v>7733</v>
      </c>
      <c r="AY58">
        <v>0</v>
      </c>
      <c r="AZ58">
        <v>0</v>
      </c>
      <c r="BA58">
        <v>0</v>
      </c>
    </row>
    <row r="59" spans="1:53" x14ac:dyDescent="0.25">
      <c r="A59" t="s">
        <v>166</v>
      </c>
      <c r="B59" t="s">
        <v>160</v>
      </c>
      <c r="C59">
        <v>2012</v>
      </c>
      <c r="D59" t="s">
        <v>161</v>
      </c>
      <c r="E59">
        <v>0</v>
      </c>
      <c r="F59">
        <v>0</v>
      </c>
      <c r="G59">
        <v>0</v>
      </c>
      <c r="H59">
        <v>3549</v>
      </c>
      <c r="I59">
        <v>0</v>
      </c>
      <c r="J59">
        <v>0</v>
      </c>
      <c r="K59">
        <v>0</v>
      </c>
      <c r="L59">
        <v>3665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9718</v>
      </c>
      <c r="V59">
        <v>1625</v>
      </c>
      <c r="W59">
        <v>2366</v>
      </c>
      <c r="X59">
        <v>0</v>
      </c>
      <c r="Y59">
        <v>65.8</v>
      </c>
      <c r="Z59">
        <v>0</v>
      </c>
      <c r="AA59">
        <v>0</v>
      </c>
      <c r="AB59">
        <v>0</v>
      </c>
      <c r="AC59">
        <v>0</v>
      </c>
      <c r="AD59">
        <v>3097</v>
      </c>
      <c r="AE59">
        <v>65343</v>
      </c>
      <c r="AF59">
        <v>0</v>
      </c>
      <c r="AG59">
        <v>0</v>
      </c>
      <c r="AH59">
        <v>171</v>
      </c>
      <c r="AI59">
        <v>158</v>
      </c>
      <c r="AJ59">
        <v>174</v>
      </c>
      <c r="AK59">
        <v>173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826</v>
      </c>
      <c r="AR59">
        <v>6266</v>
      </c>
      <c r="AS59">
        <v>29</v>
      </c>
      <c r="AT59">
        <v>0</v>
      </c>
      <c r="AU59">
        <v>0</v>
      </c>
      <c r="AV59">
        <v>13</v>
      </c>
      <c r="AW59">
        <v>3</v>
      </c>
      <c r="AX59">
        <v>8144</v>
      </c>
      <c r="AY59">
        <v>0</v>
      </c>
      <c r="AZ59">
        <v>0</v>
      </c>
      <c r="BA59">
        <v>0</v>
      </c>
    </row>
    <row r="60" spans="1:53" x14ac:dyDescent="0.25">
      <c r="A60" t="s">
        <v>167</v>
      </c>
      <c r="B60" t="s">
        <v>160</v>
      </c>
      <c r="C60">
        <v>2013</v>
      </c>
      <c r="D60" t="s">
        <v>161</v>
      </c>
      <c r="E60">
        <v>0</v>
      </c>
      <c r="F60">
        <v>0</v>
      </c>
      <c r="G60">
        <v>0</v>
      </c>
      <c r="H60">
        <v>4144</v>
      </c>
      <c r="I60">
        <v>0</v>
      </c>
      <c r="J60">
        <v>0</v>
      </c>
      <c r="K60">
        <v>0</v>
      </c>
      <c r="L60">
        <v>2896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11311</v>
      </c>
      <c r="V60">
        <v>1294</v>
      </c>
      <c r="W60">
        <v>2460</v>
      </c>
      <c r="X60">
        <v>0</v>
      </c>
      <c r="Y60">
        <v>65.8</v>
      </c>
      <c r="Z60">
        <v>0</v>
      </c>
      <c r="AA60">
        <v>0</v>
      </c>
      <c r="AB60">
        <v>0</v>
      </c>
      <c r="AC60">
        <v>0</v>
      </c>
      <c r="AD60">
        <v>3131</v>
      </c>
      <c r="AE60">
        <v>66186</v>
      </c>
      <c r="AF60">
        <v>0</v>
      </c>
      <c r="AG60">
        <v>0</v>
      </c>
      <c r="AH60">
        <v>174</v>
      </c>
      <c r="AI60">
        <v>159</v>
      </c>
      <c r="AJ60">
        <v>175</v>
      </c>
      <c r="AK60">
        <v>437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826</v>
      </c>
      <c r="AR60">
        <v>6185</v>
      </c>
      <c r="AS60">
        <v>32</v>
      </c>
      <c r="AT60">
        <v>0</v>
      </c>
      <c r="AU60">
        <v>0</v>
      </c>
      <c r="AV60">
        <v>13</v>
      </c>
      <c r="AW60">
        <v>3</v>
      </c>
      <c r="AX60">
        <v>7206</v>
      </c>
      <c r="AY60">
        <v>0</v>
      </c>
      <c r="AZ60">
        <v>0</v>
      </c>
      <c r="BA60">
        <v>0</v>
      </c>
    </row>
    <row r="61" spans="1:53" x14ac:dyDescent="0.25">
      <c r="A61" t="s">
        <v>168</v>
      </c>
      <c r="B61" t="s">
        <v>160</v>
      </c>
      <c r="C61">
        <v>2014</v>
      </c>
      <c r="D61" t="s">
        <v>161</v>
      </c>
      <c r="E61">
        <v>0</v>
      </c>
      <c r="F61">
        <v>0</v>
      </c>
      <c r="G61">
        <v>0</v>
      </c>
      <c r="H61">
        <v>4287</v>
      </c>
      <c r="I61">
        <v>0</v>
      </c>
      <c r="J61">
        <v>0</v>
      </c>
      <c r="K61">
        <v>0</v>
      </c>
      <c r="L61">
        <v>2137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13562</v>
      </c>
      <c r="V61">
        <v>1630</v>
      </c>
      <c r="W61">
        <v>2781</v>
      </c>
      <c r="X61">
        <v>0</v>
      </c>
      <c r="Y61">
        <v>65.8</v>
      </c>
      <c r="Z61">
        <v>0</v>
      </c>
      <c r="AA61">
        <v>0</v>
      </c>
      <c r="AB61">
        <v>0</v>
      </c>
      <c r="AC61">
        <v>0</v>
      </c>
      <c r="AD61">
        <v>3165</v>
      </c>
      <c r="AE61">
        <v>69377</v>
      </c>
      <c r="AF61">
        <v>0</v>
      </c>
      <c r="AG61">
        <v>0</v>
      </c>
      <c r="AH61">
        <v>177</v>
      </c>
      <c r="AI61">
        <v>159</v>
      </c>
      <c r="AJ61">
        <v>176</v>
      </c>
      <c r="AK61">
        <v>678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826</v>
      </c>
      <c r="AR61">
        <v>5359</v>
      </c>
      <c r="AS61">
        <v>26</v>
      </c>
      <c r="AT61">
        <v>0</v>
      </c>
      <c r="AU61">
        <v>0</v>
      </c>
      <c r="AV61">
        <v>14</v>
      </c>
      <c r="AW61">
        <v>3</v>
      </c>
      <c r="AX61">
        <v>7649</v>
      </c>
      <c r="AY61">
        <v>0</v>
      </c>
      <c r="AZ61">
        <v>0</v>
      </c>
      <c r="BA61">
        <v>0</v>
      </c>
    </row>
    <row r="62" spans="1:53" x14ac:dyDescent="0.25">
      <c r="A62" t="s">
        <v>169</v>
      </c>
      <c r="B62" t="s">
        <v>160</v>
      </c>
      <c r="C62">
        <v>2015</v>
      </c>
      <c r="D62" t="s">
        <v>161</v>
      </c>
      <c r="E62">
        <v>0</v>
      </c>
      <c r="F62">
        <v>0</v>
      </c>
      <c r="G62">
        <v>0</v>
      </c>
      <c r="H62">
        <v>4319</v>
      </c>
      <c r="I62">
        <v>0</v>
      </c>
      <c r="J62">
        <v>0</v>
      </c>
      <c r="K62">
        <v>0</v>
      </c>
      <c r="L62">
        <v>3487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9702</v>
      </c>
      <c r="V62">
        <v>1054</v>
      </c>
      <c r="W62">
        <v>2079</v>
      </c>
      <c r="X62">
        <v>0</v>
      </c>
      <c r="Y62">
        <v>65.8</v>
      </c>
      <c r="Z62">
        <v>0</v>
      </c>
      <c r="AA62">
        <v>0</v>
      </c>
      <c r="AB62">
        <v>0</v>
      </c>
      <c r="AC62">
        <v>0</v>
      </c>
      <c r="AD62">
        <v>3180</v>
      </c>
      <c r="AE62">
        <v>72319</v>
      </c>
      <c r="AF62">
        <v>0</v>
      </c>
      <c r="AG62">
        <v>0</v>
      </c>
      <c r="AH62">
        <v>178</v>
      </c>
      <c r="AI62">
        <v>159</v>
      </c>
      <c r="AJ62">
        <v>177</v>
      </c>
      <c r="AK62">
        <v>1340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826</v>
      </c>
      <c r="AR62">
        <v>4533</v>
      </c>
      <c r="AS62">
        <v>0</v>
      </c>
      <c r="AT62">
        <v>0</v>
      </c>
      <c r="AU62">
        <v>0</v>
      </c>
      <c r="AV62">
        <v>15</v>
      </c>
      <c r="AW62">
        <v>3</v>
      </c>
      <c r="AX62">
        <v>8101</v>
      </c>
      <c r="AY62">
        <v>0</v>
      </c>
      <c r="AZ62">
        <v>0</v>
      </c>
      <c r="BA62">
        <v>0</v>
      </c>
    </row>
    <row r="63" spans="1:53" x14ac:dyDescent="0.25">
      <c r="A63" t="s">
        <v>170</v>
      </c>
      <c r="B63" t="s">
        <v>160</v>
      </c>
      <c r="C63">
        <v>2016</v>
      </c>
      <c r="D63" t="s">
        <v>161</v>
      </c>
      <c r="E63">
        <v>0</v>
      </c>
      <c r="F63">
        <v>0</v>
      </c>
      <c r="G63">
        <v>0</v>
      </c>
      <c r="H63">
        <v>4378</v>
      </c>
      <c r="I63">
        <v>0</v>
      </c>
      <c r="J63">
        <v>0</v>
      </c>
      <c r="K63">
        <v>0</v>
      </c>
      <c r="L63">
        <v>3608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11558</v>
      </c>
      <c r="V63">
        <v>1601</v>
      </c>
      <c r="W63">
        <v>3145</v>
      </c>
      <c r="X63">
        <v>0</v>
      </c>
      <c r="Y63">
        <v>65.8</v>
      </c>
      <c r="Z63">
        <v>0</v>
      </c>
      <c r="AA63">
        <v>0</v>
      </c>
      <c r="AB63">
        <v>0</v>
      </c>
      <c r="AC63">
        <v>0</v>
      </c>
      <c r="AD63">
        <v>3228</v>
      </c>
      <c r="AE63">
        <v>78227</v>
      </c>
      <c r="AF63">
        <v>0</v>
      </c>
      <c r="AG63">
        <v>0</v>
      </c>
      <c r="AH63">
        <v>178</v>
      </c>
      <c r="AI63">
        <v>159</v>
      </c>
      <c r="AJ63">
        <v>177</v>
      </c>
      <c r="AK63">
        <v>565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826</v>
      </c>
      <c r="AR63">
        <v>3707</v>
      </c>
      <c r="AS63">
        <v>0</v>
      </c>
      <c r="AT63">
        <v>0</v>
      </c>
      <c r="AU63">
        <v>0</v>
      </c>
      <c r="AV63">
        <v>15</v>
      </c>
      <c r="AW63">
        <v>3</v>
      </c>
      <c r="AX63">
        <v>8029</v>
      </c>
      <c r="AY63">
        <v>0</v>
      </c>
      <c r="AZ63">
        <v>0</v>
      </c>
      <c r="BA63">
        <v>0</v>
      </c>
    </row>
    <row r="64" spans="1:53" x14ac:dyDescent="0.25">
      <c r="A64" t="s">
        <v>171</v>
      </c>
      <c r="B64" t="s">
        <v>172</v>
      </c>
      <c r="C64">
        <v>2007</v>
      </c>
      <c r="D64" t="s">
        <v>173</v>
      </c>
      <c r="E64">
        <v>0</v>
      </c>
      <c r="F64">
        <v>0</v>
      </c>
      <c r="G64">
        <v>0</v>
      </c>
      <c r="H64">
        <v>3962</v>
      </c>
      <c r="I64">
        <v>0</v>
      </c>
      <c r="J64">
        <v>0</v>
      </c>
      <c r="K64">
        <v>0</v>
      </c>
      <c r="L64">
        <v>3060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5985</v>
      </c>
      <c r="V64">
        <v>683</v>
      </c>
      <c r="W64">
        <v>2208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2856</v>
      </c>
      <c r="AE64">
        <v>49320</v>
      </c>
      <c r="AF64">
        <v>0</v>
      </c>
      <c r="AG64">
        <v>0</v>
      </c>
      <c r="AH64">
        <v>232</v>
      </c>
      <c r="AI64">
        <v>144</v>
      </c>
      <c r="AJ64">
        <v>176</v>
      </c>
      <c r="AK64">
        <v>381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946</v>
      </c>
      <c r="AR64">
        <v>13067</v>
      </c>
      <c r="AS64">
        <v>0</v>
      </c>
      <c r="AT64">
        <v>0</v>
      </c>
      <c r="AU64">
        <v>0</v>
      </c>
      <c r="AV64">
        <v>28</v>
      </c>
      <c r="AW64">
        <v>4</v>
      </c>
      <c r="AX64">
        <v>4933</v>
      </c>
      <c r="AY64">
        <v>0</v>
      </c>
      <c r="AZ64">
        <v>0</v>
      </c>
      <c r="BA64">
        <v>0</v>
      </c>
    </row>
    <row r="65" spans="1:53" x14ac:dyDescent="0.25">
      <c r="A65" t="s">
        <v>174</v>
      </c>
      <c r="B65" t="s">
        <v>172</v>
      </c>
      <c r="C65">
        <v>2008</v>
      </c>
      <c r="D65" t="s">
        <v>173</v>
      </c>
      <c r="E65">
        <v>0</v>
      </c>
      <c r="F65">
        <v>0</v>
      </c>
      <c r="G65">
        <v>0</v>
      </c>
      <c r="H65">
        <v>4179</v>
      </c>
      <c r="I65">
        <v>0</v>
      </c>
      <c r="J65">
        <v>0</v>
      </c>
      <c r="K65">
        <v>0</v>
      </c>
      <c r="L65">
        <v>4807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6412</v>
      </c>
      <c r="V65">
        <v>398</v>
      </c>
      <c r="W65">
        <v>2149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2889</v>
      </c>
      <c r="AE65">
        <v>62979</v>
      </c>
      <c r="AF65">
        <v>0</v>
      </c>
      <c r="AG65">
        <v>0</v>
      </c>
      <c r="AH65">
        <v>228</v>
      </c>
      <c r="AI65">
        <v>144</v>
      </c>
      <c r="AJ65">
        <v>176</v>
      </c>
      <c r="AK65">
        <v>243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983</v>
      </c>
      <c r="AR65">
        <v>13204</v>
      </c>
      <c r="AS65">
        <v>0</v>
      </c>
      <c r="AT65">
        <v>0</v>
      </c>
      <c r="AU65">
        <v>0</v>
      </c>
      <c r="AV65">
        <v>28</v>
      </c>
      <c r="AW65">
        <v>4</v>
      </c>
      <c r="AX65">
        <v>6756</v>
      </c>
      <c r="AY65">
        <v>0</v>
      </c>
      <c r="AZ65">
        <v>0</v>
      </c>
      <c r="BA65">
        <v>0</v>
      </c>
    </row>
    <row r="66" spans="1:53" x14ac:dyDescent="0.25">
      <c r="A66" t="s">
        <v>175</v>
      </c>
      <c r="B66" t="s">
        <v>172</v>
      </c>
      <c r="C66">
        <v>2009</v>
      </c>
      <c r="D66" t="s">
        <v>173</v>
      </c>
      <c r="E66">
        <v>0</v>
      </c>
      <c r="F66">
        <v>0</v>
      </c>
      <c r="G66">
        <v>0</v>
      </c>
      <c r="H66">
        <v>4142</v>
      </c>
      <c r="I66">
        <v>0</v>
      </c>
      <c r="J66">
        <v>0</v>
      </c>
      <c r="K66">
        <v>0</v>
      </c>
      <c r="L66">
        <v>4840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6829</v>
      </c>
      <c r="V66">
        <v>761</v>
      </c>
      <c r="W66">
        <v>2013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2908</v>
      </c>
      <c r="AE66">
        <v>72528</v>
      </c>
      <c r="AF66">
        <v>0</v>
      </c>
      <c r="AG66">
        <v>0</v>
      </c>
      <c r="AH66">
        <v>228</v>
      </c>
      <c r="AI66">
        <v>144</v>
      </c>
      <c r="AJ66">
        <v>179</v>
      </c>
      <c r="AK66">
        <v>234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1009</v>
      </c>
      <c r="AR66">
        <v>13518</v>
      </c>
      <c r="AS66">
        <v>0</v>
      </c>
      <c r="AT66">
        <v>0</v>
      </c>
      <c r="AU66">
        <v>0</v>
      </c>
      <c r="AV66">
        <v>31</v>
      </c>
      <c r="AW66">
        <v>4</v>
      </c>
      <c r="AX66">
        <v>6032</v>
      </c>
      <c r="AY66">
        <v>0</v>
      </c>
      <c r="AZ66">
        <v>0</v>
      </c>
      <c r="BA66">
        <v>0</v>
      </c>
    </row>
    <row r="67" spans="1:53" x14ac:dyDescent="0.25">
      <c r="A67" t="s">
        <v>176</v>
      </c>
      <c r="B67" t="s">
        <v>172</v>
      </c>
      <c r="C67">
        <v>2010</v>
      </c>
      <c r="D67" t="s">
        <v>173</v>
      </c>
      <c r="E67">
        <v>0</v>
      </c>
      <c r="F67">
        <v>0</v>
      </c>
      <c r="G67">
        <v>0</v>
      </c>
      <c r="H67">
        <v>4052</v>
      </c>
      <c r="I67">
        <v>0</v>
      </c>
      <c r="J67">
        <v>0</v>
      </c>
      <c r="K67">
        <v>0</v>
      </c>
      <c r="L67">
        <v>5840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10046</v>
      </c>
      <c r="V67">
        <v>-77</v>
      </c>
      <c r="W67">
        <v>2737</v>
      </c>
      <c r="X67">
        <v>0</v>
      </c>
      <c r="Y67">
        <v>361.94</v>
      </c>
      <c r="Z67">
        <v>0</v>
      </c>
      <c r="AA67">
        <v>0</v>
      </c>
      <c r="AB67">
        <v>0</v>
      </c>
      <c r="AC67">
        <v>0</v>
      </c>
      <c r="AD67">
        <v>2983</v>
      </c>
      <c r="AE67">
        <v>74715</v>
      </c>
      <c r="AF67">
        <v>0</v>
      </c>
      <c r="AG67">
        <v>0</v>
      </c>
      <c r="AH67">
        <v>228</v>
      </c>
      <c r="AI67">
        <v>142</v>
      </c>
      <c r="AJ67">
        <v>180</v>
      </c>
      <c r="AK67">
        <v>151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1037</v>
      </c>
      <c r="AR67">
        <v>13262</v>
      </c>
      <c r="AS67">
        <v>0</v>
      </c>
      <c r="AT67">
        <v>0</v>
      </c>
      <c r="AU67">
        <v>0</v>
      </c>
      <c r="AV67">
        <v>34</v>
      </c>
      <c r="AW67">
        <v>4</v>
      </c>
      <c r="AX67">
        <v>7161</v>
      </c>
      <c r="AY67">
        <v>0</v>
      </c>
      <c r="AZ67">
        <v>0</v>
      </c>
      <c r="BA67">
        <v>0</v>
      </c>
    </row>
    <row r="68" spans="1:53" x14ac:dyDescent="0.25">
      <c r="A68" t="s">
        <v>177</v>
      </c>
      <c r="B68" t="s">
        <v>172</v>
      </c>
      <c r="C68">
        <v>2011</v>
      </c>
      <c r="D68" t="s">
        <v>173</v>
      </c>
      <c r="E68">
        <v>0</v>
      </c>
      <c r="F68">
        <v>0</v>
      </c>
      <c r="G68">
        <v>0</v>
      </c>
      <c r="H68">
        <v>4314</v>
      </c>
      <c r="I68">
        <v>0</v>
      </c>
      <c r="J68">
        <v>0</v>
      </c>
      <c r="K68">
        <v>0</v>
      </c>
      <c r="L68">
        <v>5041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8424</v>
      </c>
      <c r="V68">
        <v>1352</v>
      </c>
      <c r="W68">
        <v>1622</v>
      </c>
      <c r="X68">
        <v>0</v>
      </c>
      <c r="Y68">
        <v>361.94</v>
      </c>
      <c r="Z68">
        <v>0</v>
      </c>
      <c r="AA68">
        <v>0</v>
      </c>
      <c r="AB68">
        <v>0</v>
      </c>
      <c r="AC68">
        <v>0</v>
      </c>
      <c r="AD68">
        <v>2996</v>
      </c>
      <c r="AE68">
        <v>75627</v>
      </c>
      <c r="AF68">
        <v>0</v>
      </c>
      <c r="AG68">
        <v>0</v>
      </c>
      <c r="AH68">
        <v>231</v>
      </c>
      <c r="AI68">
        <v>142</v>
      </c>
      <c r="AJ68">
        <v>182</v>
      </c>
      <c r="AK68">
        <v>370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1033</v>
      </c>
      <c r="AR68">
        <v>12543</v>
      </c>
      <c r="AS68">
        <v>0</v>
      </c>
      <c r="AT68">
        <v>0</v>
      </c>
      <c r="AU68">
        <v>0</v>
      </c>
      <c r="AV68">
        <v>36</v>
      </c>
      <c r="AW68">
        <v>4</v>
      </c>
      <c r="AX68">
        <v>9427</v>
      </c>
      <c r="AY68">
        <v>0</v>
      </c>
      <c r="AZ68">
        <v>0</v>
      </c>
      <c r="BA68">
        <v>0</v>
      </c>
    </row>
    <row r="69" spans="1:53" x14ac:dyDescent="0.25">
      <c r="A69" t="s">
        <v>178</v>
      </c>
      <c r="B69" t="s">
        <v>172</v>
      </c>
      <c r="C69">
        <v>2012</v>
      </c>
      <c r="D69" t="s">
        <v>173</v>
      </c>
      <c r="E69">
        <v>0</v>
      </c>
      <c r="F69">
        <v>0</v>
      </c>
      <c r="G69">
        <v>0</v>
      </c>
      <c r="H69">
        <v>4519</v>
      </c>
      <c r="I69">
        <v>0</v>
      </c>
      <c r="J69">
        <v>0</v>
      </c>
      <c r="K69">
        <v>0</v>
      </c>
      <c r="L69">
        <v>5366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9349</v>
      </c>
      <c r="V69">
        <v>1223</v>
      </c>
      <c r="W69">
        <v>1766</v>
      </c>
      <c r="X69">
        <v>0</v>
      </c>
      <c r="Y69">
        <v>361.94</v>
      </c>
      <c r="Z69">
        <v>0</v>
      </c>
      <c r="AA69">
        <v>0</v>
      </c>
      <c r="AB69">
        <v>0</v>
      </c>
      <c r="AC69">
        <v>0</v>
      </c>
      <c r="AD69">
        <v>2999</v>
      </c>
      <c r="AE69">
        <v>76166</v>
      </c>
      <c r="AF69">
        <v>0</v>
      </c>
      <c r="AG69">
        <v>0</v>
      </c>
      <c r="AH69">
        <v>231</v>
      </c>
      <c r="AI69">
        <v>142</v>
      </c>
      <c r="AJ69">
        <v>184</v>
      </c>
      <c r="AK69">
        <v>82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1034</v>
      </c>
      <c r="AR69">
        <v>11534</v>
      </c>
      <c r="AS69">
        <v>0</v>
      </c>
      <c r="AT69">
        <v>0</v>
      </c>
      <c r="AU69">
        <v>0</v>
      </c>
      <c r="AV69">
        <v>38</v>
      </c>
      <c r="AW69">
        <v>4</v>
      </c>
      <c r="AX69">
        <v>7793</v>
      </c>
      <c r="AY69">
        <v>0</v>
      </c>
      <c r="AZ69">
        <v>0</v>
      </c>
      <c r="BA69">
        <v>0</v>
      </c>
    </row>
    <row r="70" spans="1:53" x14ac:dyDescent="0.25">
      <c r="A70" t="s">
        <v>179</v>
      </c>
      <c r="B70" t="s">
        <v>172</v>
      </c>
      <c r="C70">
        <v>2013</v>
      </c>
      <c r="D70" t="s">
        <v>173</v>
      </c>
      <c r="E70">
        <v>0</v>
      </c>
      <c r="F70">
        <v>0</v>
      </c>
      <c r="G70">
        <v>0</v>
      </c>
      <c r="H70">
        <v>4325</v>
      </c>
      <c r="I70">
        <v>0</v>
      </c>
      <c r="J70">
        <v>0</v>
      </c>
      <c r="K70">
        <v>0</v>
      </c>
      <c r="L70">
        <v>6160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8449</v>
      </c>
      <c r="V70">
        <v>1184</v>
      </c>
      <c r="W70">
        <v>2581</v>
      </c>
      <c r="X70">
        <v>0</v>
      </c>
      <c r="Y70">
        <v>361.94</v>
      </c>
      <c r="Z70">
        <v>0</v>
      </c>
      <c r="AA70">
        <v>0</v>
      </c>
      <c r="AB70">
        <v>0</v>
      </c>
      <c r="AC70">
        <v>0</v>
      </c>
      <c r="AD70">
        <v>3016</v>
      </c>
      <c r="AE70">
        <v>76963</v>
      </c>
      <c r="AF70">
        <v>0</v>
      </c>
      <c r="AG70">
        <v>0</v>
      </c>
      <c r="AH70">
        <v>231</v>
      </c>
      <c r="AI70">
        <v>142</v>
      </c>
      <c r="AJ70">
        <v>186</v>
      </c>
      <c r="AK70">
        <v>205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1032</v>
      </c>
      <c r="AR70">
        <v>10686</v>
      </c>
      <c r="AS70">
        <v>0</v>
      </c>
      <c r="AT70">
        <v>0</v>
      </c>
      <c r="AU70">
        <v>0</v>
      </c>
      <c r="AV70">
        <v>40</v>
      </c>
      <c r="AW70">
        <v>4</v>
      </c>
      <c r="AX70">
        <v>9274</v>
      </c>
      <c r="AY70">
        <v>0</v>
      </c>
      <c r="AZ70">
        <v>0</v>
      </c>
      <c r="BA70">
        <v>0</v>
      </c>
    </row>
    <row r="71" spans="1:53" x14ac:dyDescent="0.25">
      <c r="A71" t="s">
        <v>180</v>
      </c>
      <c r="B71" t="s">
        <v>172</v>
      </c>
      <c r="C71">
        <v>2014</v>
      </c>
      <c r="D71" t="s">
        <v>173</v>
      </c>
      <c r="E71">
        <v>0</v>
      </c>
      <c r="F71">
        <v>0</v>
      </c>
      <c r="G71">
        <v>0</v>
      </c>
      <c r="H71">
        <v>4570</v>
      </c>
      <c r="I71">
        <v>0</v>
      </c>
      <c r="J71">
        <v>0</v>
      </c>
      <c r="K71">
        <v>0</v>
      </c>
      <c r="L71">
        <v>5519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10296</v>
      </c>
      <c r="V71">
        <v>-719</v>
      </c>
      <c r="W71">
        <v>2254</v>
      </c>
      <c r="X71">
        <v>0</v>
      </c>
      <c r="Y71">
        <v>361.94</v>
      </c>
      <c r="Z71">
        <v>0</v>
      </c>
      <c r="AA71">
        <v>0</v>
      </c>
      <c r="AB71">
        <v>0</v>
      </c>
      <c r="AC71">
        <v>0</v>
      </c>
      <c r="AD71">
        <v>3069</v>
      </c>
      <c r="AE71">
        <v>77738</v>
      </c>
      <c r="AF71">
        <v>0</v>
      </c>
      <c r="AG71">
        <v>0</v>
      </c>
      <c r="AH71">
        <v>234</v>
      </c>
      <c r="AI71">
        <v>140</v>
      </c>
      <c r="AJ71">
        <v>186</v>
      </c>
      <c r="AK71">
        <v>299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1036</v>
      </c>
      <c r="AR71">
        <v>10202</v>
      </c>
      <c r="AS71">
        <v>0</v>
      </c>
      <c r="AT71">
        <v>0</v>
      </c>
      <c r="AU71">
        <v>0</v>
      </c>
      <c r="AV71">
        <v>42</v>
      </c>
      <c r="AW71">
        <v>4</v>
      </c>
      <c r="AX71">
        <v>7558</v>
      </c>
      <c r="AY71">
        <v>0</v>
      </c>
      <c r="AZ71">
        <v>0</v>
      </c>
      <c r="BA71">
        <v>0</v>
      </c>
    </row>
    <row r="72" spans="1:53" x14ac:dyDescent="0.25">
      <c r="A72" t="s">
        <v>181</v>
      </c>
      <c r="B72" t="s">
        <v>172</v>
      </c>
      <c r="C72">
        <v>2015</v>
      </c>
      <c r="D72" t="s">
        <v>173</v>
      </c>
      <c r="E72">
        <v>0</v>
      </c>
      <c r="F72">
        <v>0</v>
      </c>
      <c r="G72">
        <v>0</v>
      </c>
      <c r="H72">
        <v>4501</v>
      </c>
      <c r="I72">
        <v>0</v>
      </c>
      <c r="J72">
        <v>0</v>
      </c>
      <c r="K72">
        <v>0</v>
      </c>
      <c r="L72">
        <v>6580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9574</v>
      </c>
      <c r="V72">
        <v>1890</v>
      </c>
      <c r="W72">
        <v>2011</v>
      </c>
      <c r="X72">
        <v>0</v>
      </c>
      <c r="Y72">
        <v>361.94</v>
      </c>
      <c r="Z72">
        <v>0</v>
      </c>
      <c r="AA72">
        <v>0</v>
      </c>
      <c r="AB72">
        <v>0</v>
      </c>
      <c r="AC72">
        <v>0</v>
      </c>
      <c r="AD72">
        <v>3087</v>
      </c>
      <c r="AE72">
        <v>76443</v>
      </c>
      <c r="AF72">
        <v>0</v>
      </c>
      <c r="AG72">
        <v>0</v>
      </c>
      <c r="AH72">
        <v>234</v>
      </c>
      <c r="AI72">
        <v>140</v>
      </c>
      <c r="AJ72">
        <v>187</v>
      </c>
      <c r="AK72">
        <v>697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1014</v>
      </c>
      <c r="AR72">
        <v>9583</v>
      </c>
      <c r="AS72">
        <v>0</v>
      </c>
      <c r="AT72">
        <v>0</v>
      </c>
      <c r="AU72">
        <v>0</v>
      </c>
      <c r="AV72">
        <v>43</v>
      </c>
      <c r="AW72">
        <v>4</v>
      </c>
      <c r="AX72">
        <v>9343</v>
      </c>
      <c r="AY72">
        <v>0</v>
      </c>
      <c r="AZ72">
        <v>0</v>
      </c>
      <c r="BA72">
        <v>0</v>
      </c>
    </row>
    <row r="73" spans="1:53" x14ac:dyDescent="0.25">
      <c r="A73" t="s">
        <v>182</v>
      </c>
      <c r="B73" t="s">
        <v>172</v>
      </c>
      <c r="C73">
        <v>2016</v>
      </c>
      <c r="D73" t="s">
        <v>173</v>
      </c>
      <c r="E73">
        <v>0</v>
      </c>
      <c r="F73">
        <v>0</v>
      </c>
      <c r="G73">
        <v>0</v>
      </c>
      <c r="H73">
        <v>4220</v>
      </c>
      <c r="I73">
        <v>0</v>
      </c>
      <c r="J73">
        <v>0</v>
      </c>
      <c r="K73">
        <v>0</v>
      </c>
      <c r="L73">
        <v>6820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12312</v>
      </c>
      <c r="V73">
        <v>1406</v>
      </c>
      <c r="W73">
        <v>2264</v>
      </c>
      <c r="X73">
        <v>0</v>
      </c>
      <c r="Y73">
        <v>361.94</v>
      </c>
      <c r="Z73">
        <v>0</v>
      </c>
      <c r="AA73">
        <v>0</v>
      </c>
      <c r="AB73">
        <v>0</v>
      </c>
      <c r="AC73">
        <v>0</v>
      </c>
      <c r="AD73">
        <v>3127</v>
      </c>
      <c r="AE73">
        <v>78272</v>
      </c>
      <c r="AF73">
        <v>0</v>
      </c>
      <c r="AG73">
        <v>0</v>
      </c>
      <c r="AH73">
        <v>233</v>
      </c>
      <c r="AI73">
        <v>136</v>
      </c>
      <c r="AJ73">
        <v>184</v>
      </c>
      <c r="AK73">
        <v>612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983</v>
      </c>
      <c r="AR73">
        <v>9881</v>
      </c>
      <c r="AS73">
        <v>0</v>
      </c>
      <c r="AT73">
        <v>0</v>
      </c>
      <c r="AU73">
        <v>0</v>
      </c>
      <c r="AV73">
        <v>44</v>
      </c>
      <c r="AW73">
        <v>4</v>
      </c>
      <c r="AX73">
        <v>7140</v>
      </c>
      <c r="AY73">
        <v>0</v>
      </c>
      <c r="AZ73">
        <v>0</v>
      </c>
      <c r="BA73">
        <v>0</v>
      </c>
    </row>
    <row r="74" spans="1:53" x14ac:dyDescent="0.25">
      <c r="A74" t="s">
        <v>183</v>
      </c>
      <c r="B74" t="s">
        <v>184</v>
      </c>
      <c r="C74">
        <v>2007</v>
      </c>
      <c r="D74" t="s">
        <v>185</v>
      </c>
      <c r="E74">
        <v>0</v>
      </c>
      <c r="F74">
        <v>0</v>
      </c>
      <c r="G74">
        <v>0</v>
      </c>
      <c r="H74">
        <v>2157</v>
      </c>
      <c r="I74">
        <v>0</v>
      </c>
      <c r="J74">
        <v>0</v>
      </c>
      <c r="K74">
        <v>0</v>
      </c>
      <c r="L74">
        <v>2120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5943</v>
      </c>
      <c r="V74">
        <v>684</v>
      </c>
      <c r="W74">
        <v>2473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2022</v>
      </c>
      <c r="AE74">
        <v>33178</v>
      </c>
      <c r="AF74">
        <v>0</v>
      </c>
      <c r="AG74">
        <v>0</v>
      </c>
      <c r="AH74">
        <v>193</v>
      </c>
      <c r="AI74">
        <v>122</v>
      </c>
      <c r="AJ74">
        <v>152</v>
      </c>
      <c r="AK74">
        <v>83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472</v>
      </c>
      <c r="AR74">
        <v>12351</v>
      </c>
      <c r="AS74">
        <v>0</v>
      </c>
      <c r="AT74">
        <v>0</v>
      </c>
      <c r="AU74">
        <v>0</v>
      </c>
      <c r="AV74">
        <v>26</v>
      </c>
      <c r="AW74">
        <v>4</v>
      </c>
      <c r="AX74">
        <v>4602</v>
      </c>
      <c r="AY74">
        <v>0</v>
      </c>
      <c r="AZ74">
        <v>0</v>
      </c>
      <c r="BA74">
        <v>0</v>
      </c>
    </row>
    <row r="75" spans="1:53" x14ac:dyDescent="0.25">
      <c r="A75" t="s">
        <v>186</v>
      </c>
      <c r="B75" t="s">
        <v>184</v>
      </c>
      <c r="C75">
        <v>2008</v>
      </c>
      <c r="D75" t="s">
        <v>185</v>
      </c>
      <c r="E75">
        <v>0</v>
      </c>
      <c r="F75">
        <v>0</v>
      </c>
      <c r="G75">
        <v>0</v>
      </c>
      <c r="H75">
        <v>2412</v>
      </c>
      <c r="I75">
        <v>0</v>
      </c>
      <c r="J75">
        <v>0</v>
      </c>
      <c r="K75">
        <v>0</v>
      </c>
      <c r="L75">
        <v>1909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6200</v>
      </c>
      <c r="V75">
        <v>850</v>
      </c>
      <c r="W75">
        <v>2181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2042</v>
      </c>
      <c r="AE75">
        <v>40684</v>
      </c>
      <c r="AF75">
        <v>0</v>
      </c>
      <c r="AG75">
        <v>0</v>
      </c>
      <c r="AH75">
        <v>196</v>
      </c>
      <c r="AI75">
        <v>120</v>
      </c>
      <c r="AJ75">
        <v>154</v>
      </c>
      <c r="AK75">
        <v>1191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678</v>
      </c>
      <c r="AR75">
        <v>18139</v>
      </c>
      <c r="AS75">
        <v>0</v>
      </c>
      <c r="AT75">
        <v>0</v>
      </c>
      <c r="AU75">
        <v>0</v>
      </c>
      <c r="AV75">
        <v>30</v>
      </c>
      <c r="AW75">
        <v>4</v>
      </c>
      <c r="AX75">
        <v>4280</v>
      </c>
      <c r="AY75">
        <v>0</v>
      </c>
      <c r="AZ75">
        <v>0</v>
      </c>
      <c r="BA75">
        <v>0</v>
      </c>
    </row>
    <row r="76" spans="1:53" x14ac:dyDescent="0.25">
      <c r="A76" t="s">
        <v>187</v>
      </c>
      <c r="B76" t="s">
        <v>184</v>
      </c>
      <c r="C76">
        <v>2009</v>
      </c>
      <c r="D76" t="s">
        <v>185</v>
      </c>
      <c r="E76">
        <v>0</v>
      </c>
      <c r="F76">
        <v>0</v>
      </c>
      <c r="G76">
        <v>0</v>
      </c>
      <c r="H76">
        <v>2424</v>
      </c>
      <c r="I76">
        <v>0</v>
      </c>
      <c r="J76">
        <v>0</v>
      </c>
      <c r="K76">
        <v>0</v>
      </c>
      <c r="L76">
        <v>1848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5159</v>
      </c>
      <c r="V76">
        <v>522</v>
      </c>
      <c r="W76">
        <v>221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2093</v>
      </c>
      <c r="AE76">
        <v>38471</v>
      </c>
      <c r="AF76">
        <v>0</v>
      </c>
      <c r="AG76">
        <v>0</v>
      </c>
      <c r="AH76">
        <v>196</v>
      </c>
      <c r="AI76">
        <v>120</v>
      </c>
      <c r="AJ76">
        <v>154</v>
      </c>
      <c r="AK76">
        <v>303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710</v>
      </c>
      <c r="AR76">
        <v>18141</v>
      </c>
      <c r="AS76">
        <v>0</v>
      </c>
      <c r="AT76">
        <v>0</v>
      </c>
      <c r="AU76">
        <v>0</v>
      </c>
      <c r="AV76">
        <v>30</v>
      </c>
      <c r="AW76">
        <v>4</v>
      </c>
      <c r="AX76">
        <v>4636</v>
      </c>
      <c r="AY76">
        <v>0</v>
      </c>
      <c r="AZ76">
        <v>0</v>
      </c>
      <c r="BA76">
        <v>0</v>
      </c>
    </row>
    <row r="77" spans="1:53" x14ac:dyDescent="0.25">
      <c r="A77" t="s">
        <v>188</v>
      </c>
      <c r="B77" t="s">
        <v>184</v>
      </c>
      <c r="C77">
        <v>2010</v>
      </c>
      <c r="D77" t="s">
        <v>185</v>
      </c>
      <c r="E77">
        <v>0</v>
      </c>
      <c r="F77">
        <v>0</v>
      </c>
      <c r="G77">
        <v>0</v>
      </c>
      <c r="H77">
        <v>2532</v>
      </c>
      <c r="I77">
        <v>0</v>
      </c>
      <c r="J77">
        <v>0</v>
      </c>
      <c r="K77">
        <v>0</v>
      </c>
      <c r="L77">
        <v>2414.4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5559</v>
      </c>
      <c r="V77">
        <v>570</v>
      </c>
      <c r="W77">
        <v>741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2128</v>
      </c>
      <c r="AE77">
        <v>39446</v>
      </c>
      <c r="AF77">
        <v>0</v>
      </c>
      <c r="AG77">
        <v>0</v>
      </c>
      <c r="AH77">
        <v>207</v>
      </c>
      <c r="AI77">
        <v>116</v>
      </c>
      <c r="AJ77">
        <v>164</v>
      </c>
      <c r="AK77">
        <v>430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722</v>
      </c>
      <c r="AR77">
        <v>17890</v>
      </c>
      <c r="AS77">
        <v>0</v>
      </c>
      <c r="AT77">
        <v>0</v>
      </c>
      <c r="AU77">
        <v>0</v>
      </c>
      <c r="AV77">
        <v>44</v>
      </c>
      <c r="AW77">
        <v>4</v>
      </c>
      <c r="AX77">
        <v>3884</v>
      </c>
      <c r="AY77">
        <v>0</v>
      </c>
      <c r="AZ77">
        <v>0</v>
      </c>
      <c r="BA77">
        <v>0</v>
      </c>
    </row>
    <row r="78" spans="1:53" x14ac:dyDescent="0.25">
      <c r="A78" t="s">
        <v>189</v>
      </c>
      <c r="B78" t="s">
        <v>184</v>
      </c>
      <c r="C78">
        <v>2011</v>
      </c>
      <c r="D78" t="s">
        <v>185</v>
      </c>
      <c r="E78">
        <v>0</v>
      </c>
      <c r="F78">
        <v>0</v>
      </c>
      <c r="G78">
        <v>0</v>
      </c>
      <c r="H78">
        <v>2580</v>
      </c>
      <c r="I78">
        <v>0</v>
      </c>
      <c r="J78">
        <v>0</v>
      </c>
      <c r="K78">
        <v>0</v>
      </c>
      <c r="L78">
        <v>1217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6024</v>
      </c>
      <c r="V78">
        <v>669</v>
      </c>
      <c r="W78">
        <v>576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2133</v>
      </c>
      <c r="AE78">
        <v>38660</v>
      </c>
      <c r="AF78">
        <v>0</v>
      </c>
      <c r="AG78">
        <v>0</v>
      </c>
      <c r="AH78">
        <v>207</v>
      </c>
      <c r="AI78">
        <v>116</v>
      </c>
      <c r="AJ78">
        <v>164</v>
      </c>
      <c r="AK78">
        <v>1151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771</v>
      </c>
      <c r="AR78">
        <v>18396</v>
      </c>
      <c r="AS78">
        <v>0</v>
      </c>
      <c r="AT78">
        <v>0</v>
      </c>
      <c r="AU78">
        <v>0</v>
      </c>
      <c r="AV78">
        <v>44</v>
      </c>
      <c r="AW78">
        <v>4</v>
      </c>
      <c r="AX78">
        <v>5304</v>
      </c>
      <c r="AY78">
        <v>0</v>
      </c>
      <c r="AZ78">
        <v>0</v>
      </c>
      <c r="BA78">
        <v>0</v>
      </c>
    </row>
    <row r="79" spans="1:53" x14ac:dyDescent="0.25">
      <c r="A79" t="s">
        <v>190</v>
      </c>
      <c r="B79" t="s">
        <v>184</v>
      </c>
      <c r="C79">
        <v>2012</v>
      </c>
      <c r="D79" t="s">
        <v>185</v>
      </c>
      <c r="E79">
        <v>0</v>
      </c>
      <c r="F79">
        <v>0</v>
      </c>
      <c r="G79">
        <v>0</v>
      </c>
      <c r="H79">
        <v>2638</v>
      </c>
      <c r="I79">
        <v>0</v>
      </c>
      <c r="J79">
        <v>0</v>
      </c>
      <c r="K79">
        <v>0</v>
      </c>
      <c r="L79">
        <v>3007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6146</v>
      </c>
      <c r="V79">
        <v>1047</v>
      </c>
      <c r="W79">
        <v>2481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2163</v>
      </c>
      <c r="AE79">
        <v>41176</v>
      </c>
      <c r="AF79">
        <v>0</v>
      </c>
      <c r="AG79">
        <v>0</v>
      </c>
      <c r="AH79">
        <v>208</v>
      </c>
      <c r="AI79">
        <v>114</v>
      </c>
      <c r="AJ79">
        <v>163</v>
      </c>
      <c r="AK79">
        <v>343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821</v>
      </c>
      <c r="AR79">
        <v>19079</v>
      </c>
      <c r="AS79">
        <v>0</v>
      </c>
      <c r="AT79">
        <v>0</v>
      </c>
      <c r="AU79">
        <v>0</v>
      </c>
      <c r="AV79">
        <v>45</v>
      </c>
      <c r="AW79">
        <v>4</v>
      </c>
      <c r="AX79">
        <v>5525</v>
      </c>
      <c r="AY79">
        <v>0</v>
      </c>
      <c r="AZ79">
        <v>0</v>
      </c>
      <c r="BA79">
        <v>0</v>
      </c>
    </row>
    <row r="80" spans="1:53" x14ac:dyDescent="0.25">
      <c r="A80" t="s">
        <v>191</v>
      </c>
      <c r="B80" t="s">
        <v>184</v>
      </c>
      <c r="C80">
        <v>2013</v>
      </c>
      <c r="D80" t="s">
        <v>185</v>
      </c>
      <c r="E80">
        <v>0</v>
      </c>
      <c r="F80">
        <v>0</v>
      </c>
      <c r="G80">
        <v>0</v>
      </c>
      <c r="H80">
        <v>2760</v>
      </c>
      <c r="I80">
        <v>0</v>
      </c>
      <c r="J80">
        <v>0</v>
      </c>
      <c r="K80">
        <v>0</v>
      </c>
      <c r="L80">
        <v>2773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6160</v>
      </c>
      <c r="V80">
        <v>701</v>
      </c>
      <c r="W80">
        <v>1691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2194</v>
      </c>
      <c r="AE80">
        <v>41368</v>
      </c>
      <c r="AF80">
        <v>0</v>
      </c>
      <c r="AG80">
        <v>0</v>
      </c>
      <c r="AH80">
        <v>208</v>
      </c>
      <c r="AI80">
        <v>116</v>
      </c>
      <c r="AJ80">
        <v>170</v>
      </c>
      <c r="AK80">
        <v>570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826</v>
      </c>
      <c r="AR80">
        <v>18472</v>
      </c>
      <c r="AS80">
        <v>0</v>
      </c>
      <c r="AT80">
        <v>0</v>
      </c>
      <c r="AU80">
        <v>0</v>
      </c>
      <c r="AV80">
        <v>50</v>
      </c>
      <c r="AW80">
        <v>4</v>
      </c>
      <c r="AX80">
        <v>3791</v>
      </c>
      <c r="AY80">
        <v>0</v>
      </c>
      <c r="AZ80">
        <v>0</v>
      </c>
      <c r="BA80">
        <v>0</v>
      </c>
    </row>
    <row r="81" spans="1:53" x14ac:dyDescent="0.25">
      <c r="A81" t="s">
        <v>192</v>
      </c>
      <c r="B81" t="s">
        <v>184</v>
      </c>
      <c r="C81">
        <v>2014</v>
      </c>
      <c r="D81" t="s">
        <v>185</v>
      </c>
      <c r="E81">
        <v>0</v>
      </c>
      <c r="F81">
        <v>0</v>
      </c>
      <c r="G81">
        <v>0</v>
      </c>
      <c r="H81">
        <v>2835</v>
      </c>
      <c r="I81">
        <v>0</v>
      </c>
      <c r="J81">
        <v>0</v>
      </c>
      <c r="K81">
        <v>0</v>
      </c>
      <c r="L81">
        <v>2718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7381</v>
      </c>
      <c r="V81">
        <v>930</v>
      </c>
      <c r="W81">
        <v>220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2251</v>
      </c>
      <c r="AE81">
        <v>40366</v>
      </c>
      <c r="AF81">
        <v>0</v>
      </c>
      <c r="AG81">
        <v>0</v>
      </c>
      <c r="AH81">
        <v>201</v>
      </c>
      <c r="AI81">
        <v>112</v>
      </c>
      <c r="AJ81">
        <v>168</v>
      </c>
      <c r="AK81">
        <v>431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885</v>
      </c>
      <c r="AR81">
        <v>19605</v>
      </c>
      <c r="AS81">
        <v>3492</v>
      </c>
      <c r="AT81">
        <v>0</v>
      </c>
      <c r="AU81">
        <v>0</v>
      </c>
      <c r="AV81">
        <v>52</v>
      </c>
      <c r="AW81">
        <v>4</v>
      </c>
      <c r="AX81">
        <v>6435</v>
      </c>
      <c r="AY81">
        <v>0</v>
      </c>
      <c r="AZ81">
        <v>0</v>
      </c>
      <c r="BA81">
        <v>0</v>
      </c>
    </row>
    <row r="82" spans="1:53" x14ac:dyDescent="0.25">
      <c r="A82" t="s">
        <v>193</v>
      </c>
      <c r="B82" t="s">
        <v>184</v>
      </c>
      <c r="C82">
        <v>2015</v>
      </c>
      <c r="D82" t="s">
        <v>185</v>
      </c>
      <c r="E82">
        <v>0</v>
      </c>
      <c r="F82">
        <v>0</v>
      </c>
      <c r="G82">
        <v>0</v>
      </c>
      <c r="H82">
        <v>3062</v>
      </c>
      <c r="I82">
        <v>0</v>
      </c>
      <c r="J82">
        <v>0</v>
      </c>
      <c r="K82">
        <v>0</v>
      </c>
      <c r="L82">
        <v>2558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7279</v>
      </c>
      <c r="V82">
        <v>686</v>
      </c>
      <c r="W82">
        <v>1482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2271</v>
      </c>
      <c r="AE82">
        <v>42250</v>
      </c>
      <c r="AF82">
        <v>0</v>
      </c>
      <c r="AG82">
        <v>0</v>
      </c>
      <c r="AH82">
        <v>207</v>
      </c>
      <c r="AI82">
        <v>112</v>
      </c>
      <c r="AJ82">
        <v>174</v>
      </c>
      <c r="AK82">
        <v>241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993</v>
      </c>
      <c r="AR82">
        <v>21942</v>
      </c>
      <c r="AS82">
        <v>150</v>
      </c>
      <c r="AT82">
        <v>0</v>
      </c>
      <c r="AU82">
        <v>0</v>
      </c>
      <c r="AV82">
        <v>58</v>
      </c>
      <c r="AW82">
        <v>4</v>
      </c>
      <c r="AX82">
        <v>5115</v>
      </c>
      <c r="AY82">
        <v>0</v>
      </c>
      <c r="AZ82">
        <v>0</v>
      </c>
      <c r="BA82">
        <v>0</v>
      </c>
    </row>
    <row r="83" spans="1:53" x14ac:dyDescent="0.25">
      <c r="A83" t="s">
        <v>194</v>
      </c>
      <c r="B83" t="s">
        <v>184</v>
      </c>
      <c r="C83">
        <v>2016</v>
      </c>
      <c r="D83" t="s">
        <v>185</v>
      </c>
      <c r="E83">
        <v>0</v>
      </c>
      <c r="F83">
        <v>0</v>
      </c>
      <c r="G83">
        <v>0</v>
      </c>
      <c r="H83">
        <v>3606</v>
      </c>
      <c r="I83">
        <v>0</v>
      </c>
      <c r="J83">
        <v>0</v>
      </c>
      <c r="K83">
        <v>0</v>
      </c>
      <c r="L83">
        <v>3662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7944</v>
      </c>
      <c r="V83">
        <v>1010</v>
      </c>
      <c r="W83">
        <v>2913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2321</v>
      </c>
      <c r="AE83">
        <v>49114</v>
      </c>
      <c r="AF83">
        <v>0</v>
      </c>
      <c r="AG83">
        <v>0</v>
      </c>
      <c r="AH83">
        <v>218</v>
      </c>
      <c r="AI83">
        <v>112</v>
      </c>
      <c r="AJ83">
        <v>185</v>
      </c>
      <c r="AK83">
        <v>682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1225</v>
      </c>
      <c r="AR83">
        <v>27792</v>
      </c>
      <c r="AS83">
        <v>892</v>
      </c>
      <c r="AT83">
        <v>0</v>
      </c>
      <c r="AU83">
        <v>0</v>
      </c>
      <c r="AV83">
        <v>69</v>
      </c>
      <c r="AW83">
        <v>4</v>
      </c>
      <c r="AX83">
        <v>4894</v>
      </c>
      <c r="AY83">
        <v>0</v>
      </c>
      <c r="AZ83">
        <v>0</v>
      </c>
      <c r="BA83">
        <v>0</v>
      </c>
    </row>
    <row r="84" spans="1:53" x14ac:dyDescent="0.25">
      <c r="A84" t="s">
        <v>195</v>
      </c>
      <c r="B84" t="s">
        <v>196</v>
      </c>
      <c r="C84">
        <v>2007</v>
      </c>
      <c r="D84" t="s">
        <v>197</v>
      </c>
      <c r="E84">
        <v>0</v>
      </c>
      <c r="F84">
        <v>0</v>
      </c>
      <c r="G84">
        <v>0</v>
      </c>
      <c r="H84">
        <v>608</v>
      </c>
      <c r="I84">
        <v>0</v>
      </c>
      <c r="J84">
        <v>0</v>
      </c>
      <c r="K84">
        <v>0</v>
      </c>
      <c r="L84">
        <v>873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660</v>
      </c>
      <c r="V84">
        <v>40</v>
      </c>
      <c r="W84">
        <v>300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356</v>
      </c>
      <c r="AE84">
        <v>9134</v>
      </c>
      <c r="AF84">
        <v>0</v>
      </c>
      <c r="AG84">
        <v>0</v>
      </c>
      <c r="AH84">
        <v>30</v>
      </c>
      <c r="AI84">
        <v>27</v>
      </c>
      <c r="AJ84">
        <v>31</v>
      </c>
      <c r="AK84">
        <v>43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0</v>
      </c>
      <c r="AX84">
        <v>580</v>
      </c>
      <c r="AY84">
        <v>0</v>
      </c>
      <c r="AZ84">
        <v>0</v>
      </c>
      <c r="BA84">
        <v>0</v>
      </c>
    </row>
    <row r="85" spans="1:53" x14ac:dyDescent="0.25">
      <c r="A85" t="s">
        <v>198</v>
      </c>
      <c r="B85" t="s">
        <v>196</v>
      </c>
      <c r="C85">
        <v>2008</v>
      </c>
      <c r="D85" t="s">
        <v>197</v>
      </c>
      <c r="E85">
        <v>0</v>
      </c>
      <c r="F85">
        <v>0</v>
      </c>
      <c r="G85">
        <v>0</v>
      </c>
      <c r="H85">
        <v>637</v>
      </c>
      <c r="I85">
        <v>0</v>
      </c>
      <c r="J85">
        <v>0</v>
      </c>
      <c r="K85">
        <v>0</v>
      </c>
      <c r="L85">
        <v>653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832</v>
      </c>
      <c r="V85">
        <v>60</v>
      </c>
      <c r="W85">
        <v>200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415</v>
      </c>
      <c r="AE85">
        <v>10641</v>
      </c>
      <c r="AF85">
        <v>0</v>
      </c>
      <c r="AG85">
        <v>0</v>
      </c>
      <c r="AH85">
        <v>30</v>
      </c>
      <c r="AI85">
        <v>27</v>
      </c>
      <c r="AJ85">
        <v>31</v>
      </c>
      <c r="AK85">
        <v>83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4</v>
      </c>
      <c r="AW85">
        <v>0</v>
      </c>
      <c r="AX85">
        <v>348</v>
      </c>
      <c r="AY85">
        <v>0</v>
      </c>
      <c r="AZ85">
        <v>0</v>
      </c>
      <c r="BA85">
        <v>0</v>
      </c>
    </row>
    <row r="86" spans="1:53" x14ac:dyDescent="0.25">
      <c r="A86" t="s">
        <v>199</v>
      </c>
      <c r="B86" t="s">
        <v>196</v>
      </c>
      <c r="C86">
        <v>2009</v>
      </c>
      <c r="D86" t="s">
        <v>197</v>
      </c>
      <c r="E86">
        <v>0</v>
      </c>
      <c r="F86">
        <v>0</v>
      </c>
      <c r="G86">
        <v>0</v>
      </c>
      <c r="H86">
        <v>627</v>
      </c>
      <c r="I86">
        <v>0</v>
      </c>
      <c r="J86">
        <v>0</v>
      </c>
      <c r="K86">
        <v>0</v>
      </c>
      <c r="L86">
        <v>1328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896</v>
      </c>
      <c r="V86">
        <v>53</v>
      </c>
      <c r="W86">
        <v>241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387</v>
      </c>
      <c r="AE86">
        <v>10863</v>
      </c>
      <c r="AF86">
        <v>0</v>
      </c>
      <c r="AG86">
        <v>0</v>
      </c>
      <c r="AH86">
        <v>30</v>
      </c>
      <c r="AI86">
        <v>28</v>
      </c>
      <c r="AJ86">
        <v>33</v>
      </c>
      <c r="AK86">
        <v>146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5</v>
      </c>
      <c r="AW86">
        <v>0</v>
      </c>
      <c r="AX86">
        <v>367</v>
      </c>
      <c r="AY86">
        <v>0</v>
      </c>
      <c r="AZ86">
        <v>0</v>
      </c>
      <c r="BA86">
        <v>0</v>
      </c>
    </row>
    <row r="87" spans="1:53" x14ac:dyDescent="0.25">
      <c r="A87" t="s">
        <v>200</v>
      </c>
      <c r="B87" t="s">
        <v>196</v>
      </c>
      <c r="C87">
        <v>2010</v>
      </c>
      <c r="D87" t="s">
        <v>197</v>
      </c>
      <c r="E87">
        <v>0</v>
      </c>
      <c r="F87">
        <v>0</v>
      </c>
      <c r="G87">
        <v>0</v>
      </c>
      <c r="H87">
        <v>656</v>
      </c>
      <c r="I87">
        <v>0</v>
      </c>
      <c r="J87">
        <v>0</v>
      </c>
      <c r="K87">
        <v>0</v>
      </c>
      <c r="L87">
        <v>1303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960</v>
      </c>
      <c r="V87">
        <v>87</v>
      </c>
      <c r="W87">
        <v>211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391</v>
      </c>
      <c r="AE87">
        <v>11524</v>
      </c>
      <c r="AF87">
        <v>0</v>
      </c>
      <c r="AG87">
        <v>0</v>
      </c>
      <c r="AH87">
        <v>30</v>
      </c>
      <c r="AI87">
        <v>28</v>
      </c>
      <c r="AJ87">
        <v>33</v>
      </c>
      <c r="AK87">
        <v>56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155</v>
      </c>
      <c r="AS87">
        <v>0</v>
      </c>
      <c r="AT87">
        <v>0</v>
      </c>
      <c r="AU87">
        <v>0</v>
      </c>
      <c r="AV87">
        <v>5</v>
      </c>
      <c r="AW87">
        <v>0</v>
      </c>
      <c r="AX87">
        <v>293</v>
      </c>
      <c r="AY87">
        <v>0</v>
      </c>
      <c r="AZ87">
        <v>0</v>
      </c>
      <c r="BA87">
        <v>0</v>
      </c>
    </row>
    <row r="88" spans="1:53" x14ac:dyDescent="0.25">
      <c r="A88" t="s">
        <v>201</v>
      </c>
      <c r="B88" t="s">
        <v>196</v>
      </c>
      <c r="C88">
        <v>2011</v>
      </c>
      <c r="D88" t="s">
        <v>197</v>
      </c>
      <c r="E88">
        <v>0</v>
      </c>
      <c r="F88">
        <v>0</v>
      </c>
      <c r="G88">
        <v>0</v>
      </c>
      <c r="H88">
        <v>672</v>
      </c>
      <c r="I88">
        <v>0</v>
      </c>
      <c r="J88">
        <v>0</v>
      </c>
      <c r="K88">
        <v>0</v>
      </c>
      <c r="L88">
        <v>1574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962</v>
      </c>
      <c r="V88">
        <v>83</v>
      </c>
      <c r="W88">
        <v>284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410</v>
      </c>
      <c r="AE88">
        <v>11758</v>
      </c>
      <c r="AF88">
        <v>0</v>
      </c>
      <c r="AG88">
        <v>0</v>
      </c>
      <c r="AH88">
        <v>30</v>
      </c>
      <c r="AI88">
        <v>28</v>
      </c>
      <c r="AJ88">
        <v>33</v>
      </c>
      <c r="AK88">
        <v>132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6</v>
      </c>
      <c r="AR88">
        <v>179</v>
      </c>
      <c r="AS88">
        <v>0</v>
      </c>
      <c r="AT88">
        <v>0</v>
      </c>
      <c r="AU88">
        <v>0</v>
      </c>
      <c r="AV88">
        <v>5</v>
      </c>
      <c r="AW88">
        <v>0</v>
      </c>
      <c r="AX88">
        <v>467</v>
      </c>
      <c r="AY88">
        <v>0</v>
      </c>
      <c r="AZ88">
        <v>0</v>
      </c>
      <c r="BA88">
        <v>0</v>
      </c>
    </row>
    <row r="89" spans="1:53" x14ac:dyDescent="0.25">
      <c r="A89" t="s">
        <v>202</v>
      </c>
      <c r="B89" t="s">
        <v>196</v>
      </c>
      <c r="C89">
        <v>2012</v>
      </c>
      <c r="D89" t="s">
        <v>197</v>
      </c>
      <c r="E89">
        <v>0</v>
      </c>
      <c r="F89">
        <v>0</v>
      </c>
      <c r="G89">
        <v>0</v>
      </c>
      <c r="H89">
        <v>695</v>
      </c>
      <c r="I89">
        <v>0</v>
      </c>
      <c r="J89">
        <v>0</v>
      </c>
      <c r="K89">
        <v>0</v>
      </c>
      <c r="L89">
        <v>867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1060</v>
      </c>
      <c r="V89">
        <v>99</v>
      </c>
      <c r="W89">
        <v>243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421</v>
      </c>
      <c r="AE89">
        <v>11797</v>
      </c>
      <c r="AF89">
        <v>0</v>
      </c>
      <c r="AG89">
        <v>0</v>
      </c>
      <c r="AH89">
        <v>30</v>
      </c>
      <c r="AI89">
        <v>28</v>
      </c>
      <c r="AJ89">
        <v>33</v>
      </c>
      <c r="AK89">
        <v>79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6</v>
      </c>
      <c r="AR89">
        <v>233</v>
      </c>
      <c r="AS89">
        <v>0</v>
      </c>
      <c r="AT89">
        <v>0</v>
      </c>
      <c r="AU89">
        <v>0</v>
      </c>
      <c r="AV89">
        <v>5</v>
      </c>
      <c r="AW89">
        <v>0</v>
      </c>
      <c r="AX89">
        <v>449</v>
      </c>
      <c r="AY89">
        <v>0</v>
      </c>
      <c r="AZ89">
        <v>0</v>
      </c>
      <c r="BA89">
        <v>0</v>
      </c>
    </row>
    <row r="90" spans="1:53" x14ac:dyDescent="0.25">
      <c r="A90" t="s">
        <v>203</v>
      </c>
      <c r="B90" t="s">
        <v>196</v>
      </c>
      <c r="C90">
        <v>2013</v>
      </c>
      <c r="D90" t="s">
        <v>197</v>
      </c>
      <c r="E90">
        <v>0</v>
      </c>
      <c r="F90">
        <v>0</v>
      </c>
      <c r="G90">
        <v>0</v>
      </c>
      <c r="H90">
        <v>736</v>
      </c>
      <c r="I90">
        <v>0</v>
      </c>
      <c r="J90">
        <v>0</v>
      </c>
      <c r="K90">
        <v>0</v>
      </c>
      <c r="L90">
        <v>1510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1077</v>
      </c>
      <c r="V90">
        <v>81</v>
      </c>
      <c r="W90">
        <v>188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418</v>
      </c>
      <c r="AE90">
        <v>11729</v>
      </c>
      <c r="AF90">
        <v>0</v>
      </c>
      <c r="AG90">
        <v>0</v>
      </c>
      <c r="AH90">
        <v>30</v>
      </c>
      <c r="AI90">
        <v>28</v>
      </c>
      <c r="AJ90">
        <v>33</v>
      </c>
      <c r="AK90">
        <v>334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12</v>
      </c>
      <c r="AR90">
        <v>396</v>
      </c>
      <c r="AS90">
        <v>0</v>
      </c>
      <c r="AT90">
        <v>0</v>
      </c>
      <c r="AU90">
        <v>0</v>
      </c>
      <c r="AV90">
        <v>5</v>
      </c>
      <c r="AW90">
        <v>0</v>
      </c>
      <c r="AX90">
        <v>235</v>
      </c>
      <c r="AY90">
        <v>0</v>
      </c>
      <c r="AZ90">
        <v>0</v>
      </c>
      <c r="BA90">
        <v>0</v>
      </c>
    </row>
    <row r="91" spans="1:53" x14ac:dyDescent="0.25">
      <c r="A91" t="s">
        <v>204</v>
      </c>
      <c r="B91" t="s">
        <v>196</v>
      </c>
      <c r="C91">
        <v>2014</v>
      </c>
      <c r="D91" t="s">
        <v>197</v>
      </c>
      <c r="E91">
        <v>0</v>
      </c>
      <c r="F91">
        <v>0</v>
      </c>
      <c r="G91">
        <v>0</v>
      </c>
      <c r="H91">
        <v>739</v>
      </c>
      <c r="I91">
        <v>0</v>
      </c>
      <c r="J91">
        <v>0</v>
      </c>
      <c r="K91">
        <v>0</v>
      </c>
      <c r="L91">
        <v>1110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1038</v>
      </c>
      <c r="V91">
        <v>49</v>
      </c>
      <c r="W91">
        <v>185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420</v>
      </c>
      <c r="AE91">
        <v>11601</v>
      </c>
      <c r="AF91">
        <v>0</v>
      </c>
      <c r="AG91">
        <v>0</v>
      </c>
      <c r="AH91">
        <v>30</v>
      </c>
      <c r="AI91">
        <v>28</v>
      </c>
      <c r="AJ91">
        <v>33</v>
      </c>
      <c r="AK91">
        <v>103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37</v>
      </c>
      <c r="AR91">
        <v>855</v>
      </c>
      <c r="AS91">
        <v>0</v>
      </c>
      <c r="AT91">
        <v>0</v>
      </c>
      <c r="AU91">
        <v>0</v>
      </c>
      <c r="AV91">
        <v>5</v>
      </c>
      <c r="AW91">
        <v>0</v>
      </c>
      <c r="AX91">
        <v>374</v>
      </c>
      <c r="AY91">
        <v>0</v>
      </c>
      <c r="AZ91">
        <v>0</v>
      </c>
      <c r="BA91">
        <v>0</v>
      </c>
    </row>
    <row r="92" spans="1:53" x14ac:dyDescent="0.25">
      <c r="A92" t="s">
        <v>205</v>
      </c>
      <c r="B92" t="s">
        <v>196</v>
      </c>
      <c r="C92">
        <v>2015</v>
      </c>
      <c r="D92" t="s">
        <v>197</v>
      </c>
      <c r="E92">
        <v>0</v>
      </c>
      <c r="F92">
        <v>0</v>
      </c>
      <c r="G92">
        <v>0</v>
      </c>
      <c r="H92">
        <v>719</v>
      </c>
      <c r="I92">
        <v>0</v>
      </c>
      <c r="J92">
        <v>0</v>
      </c>
      <c r="K92">
        <v>0</v>
      </c>
      <c r="L92">
        <v>2391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1066</v>
      </c>
      <c r="V92">
        <v>72</v>
      </c>
      <c r="W92">
        <v>218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426</v>
      </c>
      <c r="AE92">
        <v>11682</v>
      </c>
      <c r="AF92">
        <v>0</v>
      </c>
      <c r="AG92">
        <v>0</v>
      </c>
      <c r="AH92">
        <v>4</v>
      </c>
      <c r="AI92">
        <v>28</v>
      </c>
      <c r="AJ92">
        <v>33</v>
      </c>
      <c r="AK92">
        <v>147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44</v>
      </c>
      <c r="AR92">
        <v>1087</v>
      </c>
      <c r="AS92">
        <v>0</v>
      </c>
      <c r="AT92">
        <v>0</v>
      </c>
      <c r="AU92">
        <v>0</v>
      </c>
      <c r="AV92">
        <v>5</v>
      </c>
      <c r="AW92">
        <v>0</v>
      </c>
      <c r="AX92">
        <v>433</v>
      </c>
      <c r="AY92">
        <v>0</v>
      </c>
      <c r="AZ92">
        <v>0</v>
      </c>
      <c r="BA92">
        <v>0</v>
      </c>
    </row>
    <row r="93" spans="1:53" x14ac:dyDescent="0.25">
      <c r="A93" t="s">
        <v>206</v>
      </c>
      <c r="B93" t="s">
        <v>196</v>
      </c>
      <c r="C93">
        <v>2016</v>
      </c>
      <c r="D93" t="s">
        <v>197</v>
      </c>
      <c r="E93">
        <v>0</v>
      </c>
      <c r="F93">
        <v>0</v>
      </c>
      <c r="G93">
        <v>0</v>
      </c>
      <c r="H93">
        <v>640</v>
      </c>
      <c r="I93">
        <v>0</v>
      </c>
      <c r="J93">
        <v>0</v>
      </c>
      <c r="K93">
        <v>0</v>
      </c>
      <c r="L93">
        <v>416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1115</v>
      </c>
      <c r="V93">
        <v>80</v>
      </c>
      <c r="W93">
        <v>338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420</v>
      </c>
      <c r="AE93">
        <v>12184</v>
      </c>
      <c r="AF93">
        <v>0</v>
      </c>
      <c r="AG93">
        <v>0</v>
      </c>
      <c r="AH93">
        <v>4</v>
      </c>
      <c r="AI93">
        <v>28</v>
      </c>
      <c r="AJ93">
        <v>33</v>
      </c>
      <c r="AK93">
        <v>45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50</v>
      </c>
      <c r="AR93">
        <v>1210</v>
      </c>
      <c r="AS93">
        <v>0</v>
      </c>
      <c r="AT93">
        <v>0</v>
      </c>
      <c r="AU93">
        <v>0</v>
      </c>
      <c r="AV93">
        <v>5</v>
      </c>
      <c r="AW93">
        <v>0</v>
      </c>
      <c r="AX93">
        <v>513</v>
      </c>
      <c r="AY93">
        <v>0</v>
      </c>
      <c r="AZ93">
        <v>0</v>
      </c>
      <c r="BA93">
        <v>0</v>
      </c>
    </row>
    <row r="94" spans="1:53" x14ac:dyDescent="0.25">
      <c r="A94" t="s">
        <v>207</v>
      </c>
      <c r="B94" t="s">
        <v>208</v>
      </c>
      <c r="C94">
        <v>2007</v>
      </c>
      <c r="D94" t="s">
        <v>209</v>
      </c>
      <c r="E94">
        <v>0</v>
      </c>
      <c r="F94">
        <v>0</v>
      </c>
      <c r="G94">
        <v>0</v>
      </c>
      <c r="H94">
        <v>0</v>
      </c>
      <c r="I94">
        <v>0</v>
      </c>
      <c r="J94">
        <v>435</v>
      </c>
      <c r="K94">
        <v>9067</v>
      </c>
      <c r="L94">
        <v>0</v>
      </c>
      <c r="M94">
        <v>0</v>
      </c>
      <c r="N94">
        <v>0</v>
      </c>
      <c r="O94">
        <v>0</v>
      </c>
      <c r="P94">
        <v>0</v>
      </c>
      <c r="Q94">
        <v>760</v>
      </c>
      <c r="R94">
        <v>126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23093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1593</v>
      </c>
      <c r="AZ94">
        <v>0</v>
      </c>
      <c r="BA94">
        <v>0</v>
      </c>
    </row>
    <row r="95" spans="1:53" x14ac:dyDescent="0.25">
      <c r="A95" t="s">
        <v>210</v>
      </c>
      <c r="B95" t="s">
        <v>208</v>
      </c>
      <c r="C95">
        <v>2008</v>
      </c>
      <c r="D95" t="s">
        <v>209</v>
      </c>
      <c r="E95">
        <v>0</v>
      </c>
      <c r="F95">
        <v>0</v>
      </c>
      <c r="G95">
        <v>0</v>
      </c>
      <c r="H95">
        <v>0</v>
      </c>
      <c r="I95">
        <v>0</v>
      </c>
      <c r="J95">
        <v>951</v>
      </c>
      <c r="K95">
        <v>7742</v>
      </c>
      <c r="L95">
        <v>0</v>
      </c>
      <c r="M95">
        <v>0</v>
      </c>
      <c r="N95">
        <v>0</v>
      </c>
      <c r="O95">
        <v>0</v>
      </c>
      <c r="P95">
        <v>0</v>
      </c>
      <c r="Q95">
        <v>646</v>
      </c>
      <c r="R95">
        <v>159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21626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2030</v>
      </c>
      <c r="AZ95">
        <v>0</v>
      </c>
      <c r="BA95">
        <v>0</v>
      </c>
    </row>
    <row r="96" spans="1:53" x14ac:dyDescent="0.25">
      <c r="A96" t="s">
        <v>211</v>
      </c>
      <c r="B96" t="s">
        <v>208</v>
      </c>
      <c r="C96">
        <v>2009</v>
      </c>
      <c r="D96" t="s">
        <v>209</v>
      </c>
      <c r="E96">
        <v>0</v>
      </c>
      <c r="F96">
        <v>0</v>
      </c>
      <c r="G96">
        <v>0</v>
      </c>
      <c r="H96">
        <v>0</v>
      </c>
      <c r="I96">
        <v>0</v>
      </c>
      <c r="J96">
        <v>2796</v>
      </c>
      <c r="K96">
        <v>10331</v>
      </c>
      <c r="L96">
        <v>0</v>
      </c>
      <c r="M96">
        <v>0</v>
      </c>
      <c r="N96">
        <v>0</v>
      </c>
      <c r="O96">
        <v>0</v>
      </c>
      <c r="P96">
        <v>0</v>
      </c>
      <c r="Q96">
        <v>617</v>
      </c>
      <c r="R96">
        <v>73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75438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2224</v>
      </c>
      <c r="AZ96">
        <v>143</v>
      </c>
      <c r="BA96">
        <v>0</v>
      </c>
    </row>
    <row r="97" spans="1:53" x14ac:dyDescent="0.25">
      <c r="A97" t="s">
        <v>212</v>
      </c>
      <c r="B97" t="s">
        <v>208</v>
      </c>
      <c r="C97">
        <v>2010</v>
      </c>
      <c r="D97" t="s">
        <v>209</v>
      </c>
      <c r="E97">
        <v>0</v>
      </c>
      <c r="F97">
        <v>0</v>
      </c>
      <c r="G97">
        <v>0</v>
      </c>
      <c r="H97">
        <v>0</v>
      </c>
      <c r="I97">
        <v>0</v>
      </c>
      <c r="J97">
        <v>3611</v>
      </c>
      <c r="K97">
        <v>7373</v>
      </c>
      <c r="L97">
        <v>0</v>
      </c>
      <c r="M97">
        <v>0</v>
      </c>
      <c r="N97">
        <v>0</v>
      </c>
      <c r="O97">
        <v>0</v>
      </c>
      <c r="P97">
        <v>0</v>
      </c>
      <c r="Q97">
        <v>1201</v>
      </c>
      <c r="R97">
        <v>48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2881.42</v>
      </c>
      <c r="AA97">
        <v>464.97</v>
      </c>
      <c r="AB97">
        <v>0</v>
      </c>
      <c r="AC97">
        <v>1805.5</v>
      </c>
      <c r="AD97">
        <v>0</v>
      </c>
      <c r="AE97">
        <v>0</v>
      </c>
      <c r="AF97">
        <v>71826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2433</v>
      </c>
      <c r="AZ97">
        <v>0</v>
      </c>
      <c r="BA97">
        <v>0</v>
      </c>
    </row>
    <row r="98" spans="1:53" x14ac:dyDescent="0.25">
      <c r="A98" t="s">
        <v>213</v>
      </c>
      <c r="B98" t="s">
        <v>208</v>
      </c>
      <c r="C98">
        <v>2011</v>
      </c>
      <c r="D98" t="s">
        <v>209</v>
      </c>
      <c r="E98">
        <v>0</v>
      </c>
      <c r="F98">
        <v>0</v>
      </c>
      <c r="G98">
        <v>0</v>
      </c>
      <c r="H98">
        <v>0</v>
      </c>
      <c r="I98">
        <v>0</v>
      </c>
      <c r="J98">
        <v>3213</v>
      </c>
      <c r="K98">
        <v>9459</v>
      </c>
      <c r="L98">
        <v>0</v>
      </c>
      <c r="M98">
        <v>0</v>
      </c>
      <c r="N98">
        <v>0</v>
      </c>
      <c r="O98">
        <v>0</v>
      </c>
      <c r="P98">
        <v>0</v>
      </c>
      <c r="Q98">
        <v>1321</v>
      </c>
      <c r="R98">
        <v>206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2881.42</v>
      </c>
      <c r="AA98">
        <v>464.97</v>
      </c>
      <c r="AB98">
        <v>0</v>
      </c>
      <c r="AC98">
        <v>1805.5</v>
      </c>
      <c r="AD98">
        <v>0</v>
      </c>
      <c r="AE98">
        <v>0</v>
      </c>
      <c r="AF98">
        <v>68614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1966</v>
      </c>
      <c r="AZ98">
        <v>0</v>
      </c>
      <c r="BA98">
        <v>0</v>
      </c>
    </row>
    <row r="99" spans="1:53" x14ac:dyDescent="0.25">
      <c r="A99" t="s">
        <v>214</v>
      </c>
      <c r="B99" t="s">
        <v>208</v>
      </c>
      <c r="C99">
        <v>2012</v>
      </c>
      <c r="D99" t="s">
        <v>209</v>
      </c>
      <c r="E99">
        <v>0</v>
      </c>
      <c r="F99">
        <v>0</v>
      </c>
      <c r="G99">
        <v>0</v>
      </c>
      <c r="H99">
        <v>0</v>
      </c>
      <c r="I99">
        <v>0</v>
      </c>
      <c r="J99">
        <v>3213</v>
      </c>
      <c r="K99">
        <v>10391</v>
      </c>
      <c r="L99">
        <v>0</v>
      </c>
      <c r="M99">
        <v>0</v>
      </c>
      <c r="N99">
        <v>0</v>
      </c>
      <c r="O99">
        <v>0</v>
      </c>
      <c r="P99">
        <v>0</v>
      </c>
      <c r="Q99">
        <v>1378</v>
      </c>
      <c r="R99">
        <v>221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2881.42</v>
      </c>
      <c r="AA99">
        <v>464.97</v>
      </c>
      <c r="AB99">
        <v>0</v>
      </c>
      <c r="AC99">
        <v>1805.5</v>
      </c>
      <c r="AD99">
        <v>0</v>
      </c>
      <c r="AE99">
        <v>0</v>
      </c>
      <c r="AF99">
        <v>65401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3895</v>
      </c>
      <c r="AZ99">
        <v>0</v>
      </c>
      <c r="BA99">
        <v>0</v>
      </c>
    </row>
    <row r="100" spans="1:53" x14ac:dyDescent="0.25">
      <c r="A100" t="s">
        <v>215</v>
      </c>
      <c r="B100" t="s">
        <v>208</v>
      </c>
      <c r="C100">
        <v>2013</v>
      </c>
      <c r="D100" t="s">
        <v>209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3164</v>
      </c>
      <c r="K100">
        <v>7811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1269</v>
      </c>
      <c r="R100">
        <v>292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2551.62</v>
      </c>
      <c r="AA100">
        <v>0</v>
      </c>
      <c r="AB100">
        <v>0</v>
      </c>
      <c r="AC100">
        <v>1805.5</v>
      </c>
      <c r="AD100">
        <v>0</v>
      </c>
      <c r="AE100">
        <v>0</v>
      </c>
      <c r="AF100">
        <v>56564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3228</v>
      </c>
      <c r="AZ100">
        <v>0</v>
      </c>
      <c r="BA100">
        <v>0</v>
      </c>
    </row>
    <row r="101" spans="1:53" x14ac:dyDescent="0.25">
      <c r="A101" t="s">
        <v>216</v>
      </c>
      <c r="B101" t="s">
        <v>208</v>
      </c>
      <c r="C101">
        <v>2014</v>
      </c>
      <c r="D101" t="s">
        <v>209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2842</v>
      </c>
      <c r="K101">
        <v>7181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2551.62</v>
      </c>
      <c r="AA101">
        <v>0</v>
      </c>
      <c r="AB101">
        <v>0</v>
      </c>
      <c r="AC101">
        <v>1805.5</v>
      </c>
      <c r="AD101">
        <v>0</v>
      </c>
      <c r="AE101">
        <v>0</v>
      </c>
      <c r="AF101">
        <v>53721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936</v>
      </c>
      <c r="AZ101">
        <v>0</v>
      </c>
      <c r="BA101">
        <v>0</v>
      </c>
    </row>
    <row r="102" spans="1:53" x14ac:dyDescent="0.25">
      <c r="A102" t="s">
        <v>217</v>
      </c>
      <c r="B102" t="s">
        <v>208</v>
      </c>
      <c r="C102">
        <v>2015</v>
      </c>
      <c r="D102" t="s">
        <v>209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2766</v>
      </c>
      <c r="K102">
        <v>4125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2551.62</v>
      </c>
      <c r="AA102">
        <v>0</v>
      </c>
      <c r="AB102">
        <v>0</v>
      </c>
      <c r="AC102">
        <v>1805.5</v>
      </c>
      <c r="AD102">
        <v>0</v>
      </c>
      <c r="AE102">
        <v>0</v>
      </c>
      <c r="AF102">
        <v>50956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506</v>
      </c>
      <c r="AZ102">
        <v>0</v>
      </c>
      <c r="BA102">
        <v>0</v>
      </c>
    </row>
    <row r="103" spans="1:53" x14ac:dyDescent="0.25">
      <c r="A103" t="s">
        <v>218</v>
      </c>
      <c r="B103" t="s">
        <v>208</v>
      </c>
      <c r="C103">
        <v>2016</v>
      </c>
      <c r="D103" t="s">
        <v>209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2875</v>
      </c>
      <c r="K103">
        <v>8293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128</v>
      </c>
      <c r="R103">
        <v>33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2551.62</v>
      </c>
      <c r="AA103">
        <v>0</v>
      </c>
      <c r="AB103">
        <v>0</v>
      </c>
      <c r="AC103">
        <v>1805.5</v>
      </c>
      <c r="AD103">
        <v>0</v>
      </c>
      <c r="AE103">
        <v>0</v>
      </c>
      <c r="AF103">
        <v>50746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86</v>
      </c>
      <c r="AZ103">
        <v>0</v>
      </c>
      <c r="BA103">
        <v>0</v>
      </c>
    </row>
    <row r="104" spans="1:53" x14ac:dyDescent="0.25">
      <c r="A104" t="s">
        <v>219</v>
      </c>
      <c r="B104" t="s">
        <v>220</v>
      </c>
      <c r="C104">
        <v>2007</v>
      </c>
      <c r="D104" t="s">
        <v>221</v>
      </c>
      <c r="E104">
        <v>0</v>
      </c>
      <c r="F104">
        <v>0</v>
      </c>
      <c r="G104">
        <v>0</v>
      </c>
      <c r="H104">
        <v>4427</v>
      </c>
      <c r="I104">
        <v>0</v>
      </c>
      <c r="J104">
        <v>0</v>
      </c>
      <c r="K104">
        <v>0</v>
      </c>
      <c r="L104">
        <v>10130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6084</v>
      </c>
      <c r="V104">
        <v>0</v>
      </c>
      <c r="W104">
        <v>1016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6944</v>
      </c>
      <c r="AE104">
        <v>70667</v>
      </c>
      <c r="AF104">
        <v>0</v>
      </c>
      <c r="AG104">
        <v>0</v>
      </c>
      <c r="AH104">
        <v>292</v>
      </c>
      <c r="AI104">
        <v>60</v>
      </c>
      <c r="AJ104">
        <v>145</v>
      </c>
      <c r="AK104">
        <v>1070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38</v>
      </c>
      <c r="AR104">
        <v>1048</v>
      </c>
      <c r="AS104">
        <v>0</v>
      </c>
      <c r="AT104">
        <v>0</v>
      </c>
      <c r="AU104">
        <v>0</v>
      </c>
      <c r="AV104">
        <v>85</v>
      </c>
      <c r="AW104">
        <v>0</v>
      </c>
      <c r="AX104">
        <v>8400</v>
      </c>
      <c r="AY104">
        <v>0</v>
      </c>
      <c r="AZ104">
        <v>0</v>
      </c>
      <c r="BA104">
        <v>0</v>
      </c>
    </row>
    <row r="105" spans="1:53" x14ac:dyDescent="0.25">
      <c r="A105" t="s">
        <v>222</v>
      </c>
      <c r="B105" t="s">
        <v>220</v>
      </c>
      <c r="C105">
        <v>2008</v>
      </c>
      <c r="D105" t="s">
        <v>221</v>
      </c>
      <c r="E105">
        <v>0</v>
      </c>
      <c r="F105">
        <v>0</v>
      </c>
      <c r="G105">
        <v>0</v>
      </c>
      <c r="H105">
        <v>4332</v>
      </c>
      <c r="I105">
        <v>0</v>
      </c>
      <c r="J105">
        <v>0</v>
      </c>
      <c r="K105">
        <v>0</v>
      </c>
      <c r="L105">
        <v>9840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6417</v>
      </c>
      <c r="V105">
        <v>0</v>
      </c>
      <c r="W105">
        <v>1250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6943</v>
      </c>
      <c r="AE105">
        <v>71125</v>
      </c>
      <c r="AF105">
        <v>0</v>
      </c>
      <c r="AG105">
        <v>0</v>
      </c>
      <c r="AH105">
        <v>292</v>
      </c>
      <c r="AI105">
        <v>60</v>
      </c>
      <c r="AJ105">
        <v>146</v>
      </c>
      <c r="AK105">
        <v>630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27</v>
      </c>
      <c r="AR105">
        <v>1091</v>
      </c>
      <c r="AS105">
        <v>0</v>
      </c>
      <c r="AT105">
        <v>0</v>
      </c>
      <c r="AU105">
        <v>0</v>
      </c>
      <c r="AV105">
        <v>86</v>
      </c>
      <c r="AW105">
        <v>0</v>
      </c>
      <c r="AX105">
        <v>10531</v>
      </c>
      <c r="AY105">
        <v>0</v>
      </c>
      <c r="AZ105">
        <v>0</v>
      </c>
      <c r="BA105">
        <v>0</v>
      </c>
    </row>
    <row r="106" spans="1:53" x14ac:dyDescent="0.25">
      <c r="A106" t="s">
        <v>223</v>
      </c>
      <c r="B106" t="s">
        <v>220</v>
      </c>
      <c r="C106">
        <v>2009</v>
      </c>
      <c r="D106" t="s">
        <v>221</v>
      </c>
      <c r="E106">
        <v>0</v>
      </c>
      <c r="F106">
        <v>0</v>
      </c>
      <c r="G106">
        <v>0</v>
      </c>
      <c r="H106">
        <v>4566</v>
      </c>
      <c r="I106">
        <v>0</v>
      </c>
      <c r="J106">
        <v>0</v>
      </c>
      <c r="K106">
        <v>0</v>
      </c>
      <c r="L106">
        <v>12262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7042</v>
      </c>
      <c r="V106">
        <v>0</v>
      </c>
      <c r="W106">
        <v>1108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6986</v>
      </c>
      <c r="AE106">
        <v>74600</v>
      </c>
      <c r="AF106">
        <v>0</v>
      </c>
      <c r="AG106">
        <v>0</v>
      </c>
      <c r="AH106">
        <v>296</v>
      </c>
      <c r="AI106">
        <v>60</v>
      </c>
      <c r="AJ106">
        <v>147</v>
      </c>
      <c r="AK106">
        <v>489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54</v>
      </c>
      <c r="AR106">
        <v>1440</v>
      </c>
      <c r="AS106">
        <v>0</v>
      </c>
      <c r="AT106">
        <v>0</v>
      </c>
      <c r="AU106">
        <v>0</v>
      </c>
      <c r="AV106">
        <v>87</v>
      </c>
      <c r="AW106">
        <v>0</v>
      </c>
      <c r="AX106">
        <v>9253</v>
      </c>
      <c r="AY106">
        <v>0</v>
      </c>
      <c r="AZ106">
        <v>0</v>
      </c>
      <c r="BA106">
        <v>0</v>
      </c>
    </row>
    <row r="107" spans="1:53" x14ac:dyDescent="0.25">
      <c r="A107" t="s">
        <v>224</v>
      </c>
      <c r="B107" t="s">
        <v>220</v>
      </c>
      <c r="C107">
        <v>2010</v>
      </c>
      <c r="D107" t="s">
        <v>221</v>
      </c>
      <c r="E107">
        <v>0</v>
      </c>
      <c r="F107">
        <v>0</v>
      </c>
      <c r="G107">
        <v>0</v>
      </c>
      <c r="H107">
        <v>4980</v>
      </c>
      <c r="I107">
        <v>0</v>
      </c>
      <c r="J107">
        <v>0</v>
      </c>
      <c r="K107">
        <v>0</v>
      </c>
      <c r="L107">
        <v>13320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6860</v>
      </c>
      <c r="V107">
        <v>0</v>
      </c>
      <c r="W107">
        <v>1674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6986</v>
      </c>
      <c r="AE107">
        <v>76732</v>
      </c>
      <c r="AF107">
        <v>0</v>
      </c>
      <c r="AG107">
        <v>0</v>
      </c>
      <c r="AH107">
        <v>296</v>
      </c>
      <c r="AI107">
        <v>59</v>
      </c>
      <c r="AJ107">
        <v>147</v>
      </c>
      <c r="AK107">
        <v>175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79</v>
      </c>
      <c r="AR107">
        <v>2093</v>
      </c>
      <c r="AS107">
        <v>0</v>
      </c>
      <c r="AT107">
        <v>0</v>
      </c>
      <c r="AU107">
        <v>0</v>
      </c>
      <c r="AV107">
        <v>88</v>
      </c>
      <c r="AW107">
        <v>0</v>
      </c>
      <c r="AX107">
        <v>6237</v>
      </c>
      <c r="AY107">
        <v>0</v>
      </c>
      <c r="AZ107">
        <v>0</v>
      </c>
      <c r="BA107">
        <v>0</v>
      </c>
    </row>
    <row r="108" spans="1:53" x14ac:dyDescent="0.25">
      <c r="A108" t="s">
        <v>225</v>
      </c>
      <c r="B108" t="s">
        <v>220</v>
      </c>
      <c r="C108">
        <v>2011</v>
      </c>
      <c r="D108" t="s">
        <v>221</v>
      </c>
      <c r="E108">
        <v>0</v>
      </c>
      <c r="F108">
        <v>0</v>
      </c>
      <c r="G108">
        <v>0</v>
      </c>
      <c r="H108">
        <v>5474</v>
      </c>
      <c r="I108">
        <v>0</v>
      </c>
      <c r="J108">
        <v>0</v>
      </c>
      <c r="K108">
        <v>0</v>
      </c>
      <c r="L108">
        <v>10400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6940</v>
      </c>
      <c r="V108">
        <v>1010</v>
      </c>
      <c r="W108">
        <v>2998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6955</v>
      </c>
      <c r="AE108">
        <v>80449</v>
      </c>
      <c r="AF108">
        <v>0</v>
      </c>
      <c r="AG108">
        <v>0</v>
      </c>
      <c r="AH108">
        <v>292</v>
      </c>
      <c r="AI108">
        <v>67</v>
      </c>
      <c r="AJ108">
        <v>155</v>
      </c>
      <c r="AK108">
        <v>1538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83</v>
      </c>
      <c r="AR108">
        <v>2132</v>
      </c>
      <c r="AS108">
        <v>334</v>
      </c>
      <c r="AT108">
        <v>0</v>
      </c>
      <c r="AU108">
        <v>0</v>
      </c>
      <c r="AV108">
        <v>88</v>
      </c>
      <c r="AW108">
        <v>0</v>
      </c>
      <c r="AX108">
        <v>9281</v>
      </c>
      <c r="AY108">
        <v>0</v>
      </c>
      <c r="AZ108">
        <v>0</v>
      </c>
      <c r="BA108">
        <v>0</v>
      </c>
    </row>
    <row r="109" spans="1:53" x14ac:dyDescent="0.25">
      <c r="A109" t="s">
        <v>226</v>
      </c>
      <c r="B109" t="s">
        <v>220</v>
      </c>
      <c r="C109">
        <v>2012</v>
      </c>
      <c r="D109" t="s">
        <v>221</v>
      </c>
      <c r="E109">
        <v>0</v>
      </c>
      <c r="F109">
        <v>0</v>
      </c>
      <c r="G109">
        <v>0</v>
      </c>
      <c r="H109">
        <v>5562</v>
      </c>
      <c r="I109">
        <v>0</v>
      </c>
      <c r="J109">
        <v>0</v>
      </c>
      <c r="K109">
        <v>0</v>
      </c>
      <c r="L109">
        <v>10726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6270</v>
      </c>
      <c r="V109">
        <v>897</v>
      </c>
      <c r="W109">
        <v>2400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6997</v>
      </c>
      <c r="AE109">
        <v>84074</v>
      </c>
      <c r="AF109">
        <v>0</v>
      </c>
      <c r="AG109">
        <v>0</v>
      </c>
      <c r="AH109">
        <v>292</v>
      </c>
      <c r="AI109">
        <v>68</v>
      </c>
      <c r="AJ109">
        <v>157</v>
      </c>
      <c r="AK109">
        <v>882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134</v>
      </c>
      <c r="AR109">
        <v>3528</v>
      </c>
      <c r="AS109">
        <v>98</v>
      </c>
      <c r="AT109">
        <v>0</v>
      </c>
      <c r="AU109">
        <v>0</v>
      </c>
      <c r="AV109">
        <v>89</v>
      </c>
      <c r="AW109">
        <v>0</v>
      </c>
      <c r="AX109">
        <v>9999</v>
      </c>
      <c r="AY109">
        <v>0</v>
      </c>
      <c r="AZ109">
        <v>0</v>
      </c>
      <c r="BA109">
        <v>0</v>
      </c>
    </row>
    <row r="110" spans="1:53" x14ac:dyDescent="0.25">
      <c r="A110" t="s">
        <v>227</v>
      </c>
      <c r="B110" t="s">
        <v>220</v>
      </c>
      <c r="C110">
        <v>2013</v>
      </c>
      <c r="D110" t="s">
        <v>221</v>
      </c>
      <c r="E110">
        <v>0</v>
      </c>
      <c r="F110">
        <v>0</v>
      </c>
      <c r="G110">
        <v>0</v>
      </c>
      <c r="H110">
        <v>6207</v>
      </c>
      <c r="I110">
        <v>0</v>
      </c>
      <c r="J110">
        <v>0</v>
      </c>
      <c r="K110">
        <v>0</v>
      </c>
      <c r="L110">
        <v>12323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7331</v>
      </c>
      <c r="V110">
        <v>1538</v>
      </c>
      <c r="W110">
        <v>3079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7035</v>
      </c>
      <c r="AE110">
        <v>87684</v>
      </c>
      <c r="AF110">
        <v>0</v>
      </c>
      <c r="AG110">
        <v>0</v>
      </c>
      <c r="AH110">
        <v>292</v>
      </c>
      <c r="AI110">
        <v>68</v>
      </c>
      <c r="AJ110">
        <v>159</v>
      </c>
      <c r="AK110">
        <v>1052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148</v>
      </c>
      <c r="AR110">
        <v>3797</v>
      </c>
      <c r="AS110">
        <v>0</v>
      </c>
      <c r="AT110">
        <v>0</v>
      </c>
      <c r="AU110">
        <v>0</v>
      </c>
      <c r="AV110">
        <v>91</v>
      </c>
      <c r="AW110">
        <v>0</v>
      </c>
      <c r="AX110">
        <v>9518</v>
      </c>
      <c r="AY110">
        <v>0</v>
      </c>
      <c r="AZ110">
        <v>0</v>
      </c>
      <c r="BA110">
        <v>0</v>
      </c>
    </row>
    <row r="111" spans="1:53" x14ac:dyDescent="0.25">
      <c r="A111" t="s">
        <v>228</v>
      </c>
      <c r="B111" t="s">
        <v>220</v>
      </c>
      <c r="C111">
        <v>2014</v>
      </c>
      <c r="D111" t="s">
        <v>221</v>
      </c>
      <c r="E111">
        <v>0</v>
      </c>
      <c r="F111">
        <v>0</v>
      </c>
      <c r="G111">
        <v>0</v>
      </c>
      <c r="H111">
        <v>6586</v>
      </c>
      <c r="I111">
        <v>0</v>
      </c>
      <c r="J111">
        <v>0</v>
      </c>
      <c r="K111">
        <v>0</v>
      </c>
      <c r="L111">
        <v>11039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8094</v>
      </c>
      <c r="V111">
        <v>-2896</v>
      </c>
      <c r="W111">
        <v>3205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7043</v>
      </c>
      <c r="AE111">
        <v>93766</v>
      </c>
      <c r="AF111">
        <v>0</v>
      </c>
      <c r="AG111">
        <v>0</v>
      </c>
      <c r="AH111">
        <v>296</v>
      </c>
      <c r="AI111">
        <v>68</v>
      </c>
      <c r="AJ111">
        <v>162</v>
      </c>
      <c r="AK111">
        <v>1104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221</v>
      </c>
      <c r="AR111">
        <v>5771</v>
      </c>
      <c r="AS111">
        <v>0</v>
      </c>
      <c r="AT111">
        <v>0</v>
      </c>
      <c r="AU111">
        <v>0</v>
      </c>
      <c r="AV111">
        <v>94</v>
      </c>
      <c r="AW111">
        <v>0</v>
      </c>
      <c r="AX111">
        <v>9616</v>
      </c>
      <c r="AY111">
        <v>0</v>
      </c>
      <c r="AZ111">
        <v>0</v>
      </c>
      <c r="BA111">
        <v>0</v>
      </c>
    </row>
    <row r="112" spans="1:53" x14ac:dyDescent="0.25">
      <c r="A112" t="s">
        <v>229</v>
      </c>
      <c r="B112" t="s">
        <v>220</v>
      </c>
      <c r="C112">
        <v>2015</v>
      </c>
      <c r="D112" t="s">
        <v>221</v>
      </c>
      <c r="E112">
        <v>0</v>
      </c>
      <c r="F112">
        <v>0</v>
      </c>
      <c r="G112">
        <v>0</v>
      </c>
      <c r="H112">
        <v>7381</v>
      </c>
      <c r="I112">
        <v>0</v>
      </c>
      <c r="J112">
        <v>0</v>
      </c>
      <c r="K112">
        <v>0</v>
      </c>
      <c r="L112">
        <v>9404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8088</v>
      </c>
      <c r="V112">
        <v>2618</v>
      </c>
      <c r="W112">
        <v>3193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7064</v>
      </c>
      <c r="AE112">
        <v>99643</v>
      </c>
      <c r="AF112">
        <v>0</v>
      </c>
      <c r="AG112">
        <v>0</v>
      </c>
      <c r="AH112">
        <v>296</v>
      </c>
      <c r="AI112">
        <v>68</v>
      </c>
      <c r="AJ112">
        <v>163</v>
      </c>
      <c r="AK112">
        <v>694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243</v>
      </c>
      <c r="AR112">
        <v>6505</v>
      </c>
      <c r="AS112">
        <v>0</v>
      </c>
      <c r="AT112">
        <v>0</v>
      </c>
      <c r="AU112">
        <v>0</v>
      </c>
      <c r="AV112">
        <v>95</v>
      </c>
      <c r="AW112">
        <v>0</v>
      </c>
      <c r="AX112">
        <v>9014</v>
      </c>
      <c r="AY112">
        <v>0</v>
      </c>
      <c r="AZ112">
        <v>0</v>
      </c>
      <c r="BA112">
        <v>0</v>
      </c>
    </row>
    <row r="113" spans="1:53" x14ac:dyDescent="0.25">
      <c r="A113" t="s">
        <v>230</v>
      </c>
      <c r="B113" t="s">
        <v>220</v>
      </c>
      <c r="C113">
        <v>2016</v>
      </c>
      <c r="D113" t="s">
        <v>221</v>
      </c>
      <c r="E113">
        <v>0</v>
      </c>
      <c r="F113">
        <v>0</v>
      </c>
      <c r="G113">
        <v>0</v>
      </c>
      <c r="H113">
        <v>7062</v>
      </c>
      <c r="I113">
        <v>0</v>
      </c>
      <c r="J113">
        <v>0</v>
      </c>
      <c r="K113">
        <v>0</v>
      </c>
      <c r="L113">
        <v>9936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10178</v>
      </c>
      <c r="V113">
        <v>2408</v>
      </c>
      <c r="W113">
        <v>2400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7120</v>
      </c>
      <c r="AE113">
        <v>106486</v>
      </c>
      <c r="AF113">
        <v>0</v>
      </c>
      <c r="AG113">
        <v>0</v>
      </c>
      <c r="AH113">
        <v>297</v>
      </c>
      <c r="AI113">
        <v>67</v>
      </c>
      <c r="AJ113">
        <v>164</v>
      </c>
      <c r="AK113">
        <v>1164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300</v>
      </c>
      <c r="AR113">
        <v>7275</v>
      </c>
      <c r="AS113">
        <v>0</v>
      </c>
      <c r="AT113">
        <v>0</v>
      </c>
      <c r="AU113">
        <v>0</v>
      </c>
      <c r="AV113">
        <v>97</v>
      </c>
      <c r="AW113">
        <v>0</v>
      </c>
      <c r="AX113">
        <v>10246</v>
      </c>
      <c r="AY113">
        <v>0</v>
      </c>
      <c r="AZ113">
        <v>0</v>
      </c>
      <c r="BA113">
        <v>0</v>
      </c>
    </row>
    <row r="114" spans="1:53" x14ac:dyDescent="0.25">
      <c r="A114" t="s">
        <v>231</v>
      </c>
      <c r="B114" t="s">
        <v>60</v>
      </c>
      <c r="C114">
        <v>2007</v>
      </c>
      <c r="D114" t="s">
        <v>61</v>
      </c>
      <c r="E114">
        <v>0</v>
      </c>
      <c r="F114">
        <v>0</v>
      </c>
      <c r="G114">
        <v>0</v>
      </c>
      <c r="H114">
        <v>5417</v>
      </c>
      <c r="I114">
        <v>0</v>
      </c>
      <c r="J114">
        <v>1726</v>
      </c>
      <c r="K114">
        <v>1270</v>
      </c>
      <c r="L114">
        <v>8243</v>
      </c>
      <c r="M114">
        <v>0</v>
      </c>
      <c r="N114">
        <v>0</v>
      </c>
      <c r="O114">
        <v>0</v>
      </c>
      <c r="P114">
        <v>0</v>
      </c>
      <c r="Q114">
        <v>31</v>
      </c>
      <c r="R114">
        <v>4</v>
      </c>
      <c r="S114">
        <v>0</v>
      </c>
      <c r="T114">
        <v>0</v>
      </c>
      <c r="U114">
        <v>6576</v>
      </c>
      <c r="V114">
        <v>807</v>
      </c>
      <c r="W114">
        <v>1437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7008</v>
      </c>
      <c r="AE114">
        <v>89287</v>
      </c>
      <c r="AF114">
        <v>36105</v>
      </c>
      <c r="AG114">
        <v>0</v>
      </c>
      <c r="AH114">
        <v>347</v>
      </c>
      <c r="AI114">
        <v>58</v>
      </c>
      <c r="AJ114">
        <v>267</v>
      </c>
      <c r="AK114">
        <v>472</v>
      </c>
      <c r="AL114">
        <v>0</v>
      </c>
      <c r="AM114">
        <v>0</v>
      </c>
      <c r="AN114">
        <v>0</v>
      </c>
      <c r="AO114">
        <v>77</v>
      </c>
      <c r="AP114">
        <v>1693</v>
      </c>
      <c r="AQ114">
        <v>196</v>
      </c>
      <c r="AR114">
        <v>4865</v>
      </c>
      <c r="AS114">
        <v>0</v>
      </c>
      <c r="AT114">
        <v>0</v>
      </c>
      <c r="AU114">
        <v>0</v>
      </c>
      <c r="AV114">
        <v>209</v>
      </c>
      <c r="AW114">
        <v>0</v>
      </c>
      <c r="AX114">
        <v>6282</v>
      </c>
      <c r="AY114">
        <v>761</v>
      </c>
      <c r="AZ114">
        <v>0</v>
      </c>
      <c r="BA114">
        <v>0</v>
      </c>
    </row>
    <row r="115" spans="1:53" x14ac:dyDescent="0.25">
      <c r="A115" t="s">
        <v>232</v>
      </c>
      <c r="B115" t="s">
        <v>60</v>
      </c>
      <c r="C115">
        <v>2008</v>
      </c>
      <c r="D115" t="s">
        <v>61</v>
      </c>
      <c r="E115">
        <v>0</v>
      </c>
      <c r="F115">
        <v>0</v>
      </c>
      <c r="G115">
        <v>0</v>
      </c>
      <c r="H115">
        <v>5748</v>
      </c>
      <c r="I115">
        <v>0</v>
      </c>
      <c r="J115">
        <v>1709</v>
      </c>
      <c r="K115">
        <v>1270</v>
      </c>
      <c r="L115">
        <v>7818</v>
      </c>
      <c r="M115">
        <v>0</v>
      </c>
      <c r="N115">
        <v>0</v>
      </c>
      <c r="O115">
        <v>0</v>
      </c>
      <c r="P115">
        <v>0</v>
      </c>
      <c r="Q115">
        <v>48</v>
      </c>
      <c r="R115">
        <v>7</v>
      </c>
      <c r="S115">
        <v>0</v>
      </c>
      <c r="T115">
        <v>0</v>
      </c>
      <c r="U115">
        <v>6520</v>
      </c>
      <c r="V115">
        <v>989</v>
      </c>
      <c r="W115">
        <v>1618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7166</v>
      </c>
      <c r="AE115">
        <v>92472</v>
      </c>
      <c r="AF115">
        <v>34348</v>
      </c>
      <c r="AG115">
        <v>0</v>
      </c>
      <c r="AH115">
        <v>358</v>
      </c>
      <c r="AI115">
        <v>55</v>
      </c>
      <c r="AJ115">
        <v>270</v>
      </c>
      <c r="AK115">
        <v>645</v>
      </c>
      <c r="AL115">
        <v>0</v>
      </c>
      <c r="AM115">
        <v>0</v>
      </c>
      <c r="AN115">
        <v>0</v>
      </c>
      <c r="AO115">
        <v>77</v>
      </c>
      <c r="AP115">
        <v>1616</v>
      </c>
      <c r="AQ115">
        <v>247</v>
      </c>
      <c r="AR115">
        <v>7036</v>
      </c>
      <c r="AS115">
        <v>0</v>
      </c>
      <c r="AT115">
        <v>0</v>
      </c>
      <c r="AU115">
        <v>0</v>
      </c>
      <c r="AV115">
        <v>215</v>
      </c>
      <c r="AW115">
        <v>0</v>
      </c>
      <c r="AX115">
        <v>7748</v>
      </c>
      <c r="AY115">
        <v>632</v>
      </c>
      <c r="AZ115">
        <v>0</v>
      </c>
      <c r="BA115">
        <v>0</v>
      </c>
    </row>
    <row r="116" spans="1:53" x14ac:dyDescent="0.25">
      <c r="A116" t="s">
        <v>233</v>
      </c>
      <c r="B116" t="s">
        <v>60</v>
      </c>
      <c r="C116">
        <v>2009</v>
      </c>
      <c r="D116" t="s">
        <v>61</v>
      </c>
      <c r="E116">
        <v>0</v>
      </c>
      <c r="F116">
        <v>0</v>
      </c>
      <c r="G116">
        <v>0</v>
      </c>
      <c r="H116">
        <v>5952</v>
      </c>
      <c r="I116">
        <v>0</v>
      </c>
      <c r="J116">
        <v>1514</v>
      </c>
      <c r="K116">
        <v>1270</v>
      </c>
      <c r="L116">
        <v>7426</v>
      </c>
      <c r="M116">
        <v>0</v>
      </c>
      <c r="N116">
        <v>0</v>
      </c>
      <c r="O116">
        <v>0</v>
      </c>
      <c r="P116">
        <v>0</v>
      </c>
      <c r="Q116">
        <v>54</v>
      </c>
      <c r="R116">
        <v>7</v>
      </c>
      <c r="S116">
        <v>0</v>
      </c>
      <c r="T116">
        <v>0</v>
      </c>
      <c r="U116">
        <v>7040</v>
      </c>
      <c r="V116">
        <v>897</v>
      </c>
      <c r="W116">
        <v>1853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7364</v>
      </c>
      <c r="AE116">
        <v>99206</v>
      </c>
      <c r="AF116">
        <v>25701</v>
      </c>
      <c r="AG116">
        <v>0</v>
      </c>
      <c r="AH116">
        <v>366</v>
      </c>
      <c r="AI116">
        <v>52</v>
      </c>
      <c r="AJ116">
        <v>279</v>
      </c>
      <c r="AK116">
        <v>3118</v>
      </c>
      <c r="AL116">
        <v>0</v>
      </c>
      <c r="AM116">
        <v>0</v>
      </c>
      <c r="AN116">
        <v>0</v>
      </c>
      <c r="AO116">
        <v>77</v>
      </c>
      <c r="AP116">
        <v>1539</v>
      </c>
      <c r="AQ116">
        <v>298</v>
      </c>
      <c r="AR116">
        <v>7225</v>
      </c>
      <c r="AS116">
        <v>0</v>
      </c>
      <c r="AT116">
        <v>0</v>
      </c>
      <c r="AU116">
        <v>0</v>
      </c>
      <c r="AV116">
        <v>227</v>
      </c>
      <c r="AW116">
        <v>0</v>
      </c>
      <c r="AX116">
        <v>7953</v>
      </c>
      <c r="AY116">
        <v>368</v>
      </c>
      <c r="AZ116">
        <v>0</v>
      </c>
      <c r="BA116">
        <v>0</v>
      </c>
    </row>
    <row r="117" spans="1:53" x14ac:dyDescent="0.25">
      <c r="A117" t="s">
        <v>234</v>
      </c>
      <c r="B117" t="s">
        <v>60</v>
      </c>
      <c r="C117">
        <v>2010</v>
      </c>
      <c r="D117" t="s">
        <v>61</v>
      </c>
      <c r="E117">
        <v>0</v>
      </c>
      <c r="F117">
        <v>0</v>
      </c>
      <c r="G117">
        <v>0</v>
      </c>
      <c r="H117">
        <v>6265</v>
      </c>
      <c r="I117">
        <v>0</v>
      </c>
      <c r="J117">
        <v>1391</v>
      </c>
      <c r="K117">
        <v>1270</v>
      </c>
      <c r="L117">
        <v>9178</v>
      </c>
      <c r="M117">
        <v>0</v>
      </c>
      <c r="N117">
        <v>0</v>
      </c>
      <c r="O117">
        <v>0</v>
      </c>
      <c r="P117">
        <v>0</v>
      </c>
      <c r="Q117">
        <v>506</v>
      </c>
      <c r="R117">
        <v>66</v>
      </c>
      <c r="S117">
        <v>360</v>
      </c>
      <c r="T117">
        <v>0</v>
      </c>
      <c r="U117">
        <v>7333</v>
      </c>
      <c r="V117">
        <v>964</v>
      </c>
      <c r="W117">
        <v>1427</v>
      </c>
      <c r="X117">
        <v>0</v>
      </c>
      <c r="Y117">
        <v>1020.02</v>
      </c>
      <c r="Z117">
        <v>0</v>
      </c>
      <c r="AA117">
        <v>0</v>
      </c>
      <c r="AB117">
        <v>0</v>
      </c>
      <c r="AC117">
        <v>3134.36</v>
      </c>
      <c r="AD117">
        <v>7496</v>
      </c>
      <c r="AE117">
        <v>102303</v>
      </c>
      <c r="AF117">
        <v>30023</v>
      </c>
      <c r="AG117">
        <v>0</v>
      </c>
      <c r="AH117">
        <v>368</v>
      </c>
      <c r="AI117">
        <v>48</v>
      </c>
      <c r="AJ117">
        <v>281</v>
      </c>
      <c r="AK117">
        <v>1009</v>
      </c>
      <c r="AL117">
        <v>0</v>
      </c>
      <c r="AM117">
        <v>0</v>
      </c>
      <c r="AN117">
        <v>0</v>
      </c>
      <c r="AO117">
        <v>77</v>
      </c>
      <c r="AP117">
        <v>1462</v>
      </c>
      <c r="AQ117">
        <v>327</v>
      </c>
      <c r="AR117">
        <v>8064</v>
      </c>
      <c r="AS117">
        <v>0</v>
      </c>
      <c r="AT117">
        <v>0</v>
      </c>
      <c r="AU117">
        <v>0</v>
      </c>
      <c r="AV117">
        <v>233</v>
      </c>
      <c r="AW117">
        <v>0</v>
      </c>
      <c r="AX117">
        <v>9838</v>
      </c>
      <c r="AY117">
        <v>636</v>
      </c>
      <c r="AZ117">
        <v>0</v>
      </c>
      <c r="BA117">
        <v>0</v>
      </c>
    </row>
    <row r="118" spans="1:53" x14ac:dyDescent="0.25">
      <c r="A118" t="s">
        <v>235</v>
      </c>
      <c r="B118" t="s">
        <v>60</v>
      </c>
      <c r="C118">
        <v>2011</v>
      </c>
      <c r="D118" t="s">
        <v>61</v>
      </c>
      <c r="E118">
        <v>0</v>
      </c>
      <c r="F118">
        <v>0</v>
      </c>
      <c r="G118">
        <v>0</v>
      </c>
      <c r="H118">
        <v>6457</v>
      </c>
      <c r="I118">
        <v>0</v>
      </c>
      <c r="J118">
        <v>1452</v>
      </c>
      <c r="K118">
        <v>1270</v>
      </c>
      <c r="L118">
        <v>4329</v>
      </c>
      <c r="M118">
        <v>0</v>
      </c>
      <c r="N118">
        <v>0</v>
      </c>
      <c r="O118">
        <v>0</v>
      </c>
      <c r="P118">
        <v>0</v>
      </c>
      <c r="Q118">
        <v>108</v>
      </c>
      <c r="R118">
        <v>14</v>
      </c>
      <c r="S118">
        <v>3</v>
      </c>
      <c r="T118">
        <v>0</v>
      </c>
      <c r="U118">
        <v>7430</v>
      </c>
      <c r="V118">
        <v>946</v>
      </c>
      <c r="W118">
        <v>1761</v>
      </c>
      <c r="X118">
        <v>0</v>
      </c>
      <c r="Y118">
        <v>1020.02</v>
      </c>
      <c r="Z118">
        <v>0</v>
      </c>
      <c r="AA118">
        <v>0</v>
      </c>
      <c r="AB118">
        <v>0</v>
      </c>
      <c r="AC118">
        <v>3134.36</v>
      </c>
      <c r="AD118">
        <v>7741</v>
      </c>
      <c r="AE118">
        <v>103535</v>
      </c>
      <c r="AF118">
        <v>28593</v>
      </c>
      <c r="AG118">
        <v>0</v>
      </c>
      <c r="AH118">
        <v>376</v>
      </c>
      <c r="AI118">
        <v>43</v>
      </c>
      <c r="AJ118">
        <v>282</v>
      </c>
      <c r="AK118">
        <v>1345</v>
      </c>
      <c r="AL118">
        <v>0</v>
      </c>
      <c r="AM118">
        <v>0</v>
      </c>
      <c r="AN118">
        <v>0</v>
      </c>
      <c r="AO118">
        <v>77</v>
      </c>
      <c r="AP118">
        <v>1385</v>
      </c>
      <c r="AQ118">
        <v>392</v>
      </c>
      <c r="AR118">
        <v>10156</v>
      </c>
      <c r="AS118">
        <v>0</v>
      </c>
      <c r="AT118">
        <v>0</v>
      </c>
      <c r="AU118">
        <v>0</v>
      </c>
      <c r="AV118">
        <v>239</v>
      </c>
      <c r="AW118">
        <v>0</v>
      </c>
      <c r="AX118">
        <v>9926</v>
      </c>
      <c r="AY118">
        <v>606</v>
      </c>
      <c r="AZ118">
        <v>0</v>
      </c>
      <c r="BA118">
        <v>0</v>
      </c>
    </row>
    <row r="119" spans="1:53" x14ac:dyDescent="0.25">
      <c r="A119" t="s">
        <v>236</v>
      </c>
      <c r="B119" t="s">
        <v>60</v>
      </c>
      <c r="C119">
        <v>2012</v>
      </c>
      <c r="D119" t="s">
        <v>61</v>
      </c>
      <c r="E119">
        <v>0</v>
      </c>
      <c r="F119">
        <v>0</v>
      </c>
      <c r="G119">
        <v>0</v>
      </c>
      <c r="H119">
        <v>6687</v>
      </c>
      <c r="I119">
        <v>0</v>
      </c>
      <c r="J119">
        <v>1446</v>
      </c>
      <c r="K119">
        <v>1270</v>
      </c>
      <c r="L119">
        <v>8958</v>
      </c>
      <c r="M119">
        <v>0</v>
      </c>
      <c r="N119">
        <v>0</v>
      </c>
      <c r="O119">
        <v>0</v>
      </c>
      <c r="P119">
        <v>0</v>
      </c>
      <c r="Q119">
        <v>109</v>
      </c>
      <c r="R119">
        <v>19</v>
      </c>
      <c r="S119">
        <v>16</v>
      </c>
      <c r="T119">
        <v>0</v>
      </c>
      <c r="U119">
        <v>8394</v>
      </c>
      <c r="V119">
        <v>1499</v>
      </c>
      <c r="W119">
        <v>2183</v>
      </c>
      <c r="X119">
        <v>0</v>
      </c>
      <c r="Y119">
        <v>1020.02</v>
      </c>
      <c r="Z119">
        <v>0</v>
      </c>
      <c r="AA119">
        <v>0</v>
      </c>
      <c r="AB119">
        <v>0</v>
      </c>
      <c r="AC119">
        <v>3134.36</v>
      </c>
      <c r="AD119">
        <v>7909</v>
      </c>
      <c r="AE119">
        <v>107593</v>
      </c>
      <c r="AF119">
        <v>27472</v>
      </c>
      <c r="AG119">
        <v>0</v>
      </c>
      <c r="AH119">
        <v>379</v>
      </c>
      <c r="AI119">
        <v>39</v>
      </c>
      <c r="AJ119">
        <v>287</v>
      </c>
      <c r="AK119">
        <v>1625</v>
      </c>
      <c r="AL119">
        <v>0</v>
      </c>
      <c r="AM119">
        <v>0</v>
      </c>
      <c r="AN119">
        <v>0</v>
      </c>
      <c r="AO119">
        <v>77</v>
      </c>
      <c r="AP119">
        <v>1308</v>
      </c>
      <c r="AQ119">
        <v>442</v>
      </c>
      <c r="AR119">
        <v>10034</v>
      </c>
      <c r="AS119">
        <v>31</v>
      </c>
      <c r="AT119">
        <v>0</v>
      </c>
      <c r="AU119">
        <v>0</v>
      </c>
      <c r="AV119">
        <v>248</v>
      </c>
      <c r="AW119">
        <v>0</v>
      </c>
      <c r="AX119">
        <v>10318</v>
      </c>
      <c r="AY119">
        <v>397</v>
      </c>
      <c r="AZ119">
        <v>0</v>
      </c>
      <c r="BA119">
        <v>0</v>
      </c>
    </row>
    <row r="120" spans="1:53" x14ac:dyDescent="0.25">
      <c r="A120" t="s">
        <v>237</v>
      </c>
      <c r="B120" t="s">
        <v>60</v>
      </c>
      <c r="C120">
        <v>2013</v>
      </c>
      <c r="D120" t="s">
        <v>61</v>
      </c>
      <c r="E120">
        <v>0</v>
      </c>
      <c r="F120">
        <v>0</v>
      </c>
      <c r="G120">
        <v>0</v>
      </c>
      <c r="H120">
        <v>6961</v>
      </c>
      <c r="I120">
        <v>0</v>
      </c>
      <c r="J120">
        <v>1451</v>
      </c>
      <c r="K120">
        <v>1270</v>
      </c>
      <c r="L120">
        <v>6864</v>
      </c>
      <c r="M120">
        <v>0</v>
      </c>
      <c r="N120">
        <v>0</v>
      </c>
      <c r="O120">
        <v>0</v>
      </c>
      <c r="P120">
        <v>0</v>
      </c>
      <c r="Q120">
        <v>104</v>
      </c>
      <c r="R120">
        <v>15</v>
      </c>
      <c r="S120">
        <v>32</v>
      </c>
      <c r="T120">
        <v>0</v>
      </c>
      <c r="U120">
        <v>8638</v>
      </c>
      <c r="V120">
        <v>1267</v>
      </c>
      <c r="W120">
        <v>1811</v>
      </c>
      <c r="X120">
        <v>0</v>
      </c>
      <c r="Y120">
        <v>1020.02</v>
      </c>
      <c r="Z120">
        <v>0</v>
      </c>
      <c r="AA120">
        <v>0</v>
      </c>
      <c r="AB120">
        <v>0</v>
      </c>
      <c r="AC120">
        <v>3134.36</v>
      </c>
      <c r="AD120">
        <v>8185</v>
      </c>
      <c r="AE120">
        <v>109736</v>
      </c>
      <c r="AF120">
        <v>26120</v>
      </c>
      <c r="AG120">
        <v>0</v>
      </c>
      <c r="AH120">
        <v>388</v>
      </c>
      <c r="AI120">
        <v>39</v>
      </c>
      <c r="AJ120">
        <v>290</v>
      </c>
      <c r="AK120">
        <v>633</v>
      </c>
      <c r="AL120">
        <v>0</v>
      </c>
      <c r="AM120">
        <v>0</v>
      </c>
      <c r="AN120">
        <v>0</v>
      </c>
      <c r="AO120">
        <v>77</v>
      </c>
      <c r="AP120">
        <v>1231</v>
      </c>
      <c r="AQ120">
        <v>460</v>
      </c>
      <c r="AR120">
        <v>10353</v>
      </c>
      <c r="AS120">
        <v>0</v>
      </c>
      <c r="AT120">
        <v>0</v>
      </c>
      <c r="AU120">
        <v>0</v>
      </c>
      <c r="AV120">
        <v>251</v>
      </c>
      <c r="AW120">
        <v>0</v>
      </c>
      <c r="AX120">
        <v>11783</v>
      </c>
      <c r="AY120">
        <v>511</v>
      </c>
      <c r="AZ120">
        <v>0</v>
      </c>
      <c r="BA120">
        <v>0</v>
      </c>
    </row>
    <row r="121" spans="1:53" x14ac:dyDescent="0.25">
      <c r="A121" t="s">
        <v>238</v>
      </c>
      <c r="B121" t="s">
        <v>60</v>
      </c>
      <c r="C121">
        <v>2015</v>
      </c>
      <c r="D121" t="s">
        <v>61</v>
      </c>
      <c r="E121">
        <v>0</v>
      </c>
      <c r="F121">
        <v>0</v>
      </c>
      <c r="G121">
        <v>0</v>
      </c>
      <c r="H121">
        <v>7737</v>
      </c>
      <c r="I121">
        <v>0</v>
      </c>
      <c r="J121">
        <v>1393</v>
      </c>
      <c r="K121">
        <v>1700</v>
      </c>
      <c r="L121">
        <v>8885</v>
      </c>
      <c r="M121">
        <v>0</v>
      </c>
      <c r="N121">
        <v>0</v>
      </c>
      <c r="O121">
        <v>0</v>
      </c>
      <c r="P121">
        <v>0</v>
      </c>
      <c r="Q121">
        <v>297</v>
      </c>
      <c r="R121">
        <v>46</v>
      </c>
      <c r="S121">
        <v>0</v>
      </c>
      <c r="T121">
        <v>0</v>
      </c>
      <c r="U121">
        <v>11211</v>
      </c>
      <c r="V121">
        <v>1716</v>
      </c>
      <c r="W121">
        <v>4994</v>
      </c>
      <c r="X121">
        <v>0</v>
      </c>
      <c r="Y121">
        <v>1020.02</v>
      </c>
      <c r="Z121">
        <v>0</v>
      </c>
      <c r="AA121">
        <v>0</v>
      </c>
      <c r="AB121">
        <v>0</v>
      </c>
      <c r="AC121">
        <v>3134.36</v>
      </c>
      <c r="AD121">
        <v>8581</v>
      </c>
      <c r="AE121">
        <v>123805</v>
      </c>
      <c r="AF121">
        <v>23400</v>
      </c>
      <c r="AG121">
        <v>0</v>
      </c>
      <c r="AH121">
        <v>390</v>
      </c>
      <c r="AI121">
        <v>32</v>
      </c>
      <c r="AJ121">
        <v>292</v>
      </c>
      <c r="AK121">
        <v>1999</v>
      </c>
      <c r="AL121">
        <v>0</v>
      </c>
      <c r="AM121">
        <v>0</v>
      </c>
      <c r="AN121">
        <v>0</v>
      </c>
      <c r="AO121">
        <v>77</v>
      </c>
      <c r="AP121">
        <v>1077</v>
      </c>
      <c r="AQ121">
        <v>534</v>
      </c>
      <c r="AR121">
        <v>10985</v>
      </c>
      <c r="AS121">
        <v>0</v>
      </c>
      <c r="AT121">
        <v>0</v>
      </c>
      <c r="AU121">
        <v>0</v>
      </c>
      <c r="AV121">
        <v>260</v>
      </c>
      <c r="AW121">
        <v>0</v>
      </c>
      <c r="AX121">
        <v>9177</v>
      </c>
      <c r="AY121">
        <v>256</v>
      </c>
      <c r="AZ121">
        <v>0</v>
      </c>
      <c r="BA121">
        <v>0</v>
      </c>
    </row>
    <row r="122" spans="1:53" x14ac:dyDescent="0.25">
      <c r="A122" t="s">
        <v>239</v>
      </c>
      <c r="B122" t="s">
        <v>240</v>
      </c>
      <c r="C122">
        <v>2007</v>
      </c>
      <c r="D122" t="s">
        <v>241</v>
      </c>
      <c r="E122">
        <v>0</v>
      </c>
      <c r="F122">
        <v>0</v>
      </c>
      <c r="G122">
        <v>0</v>
      </c>
      <c r="H122">
        <v>10596</v>
      </c>
      <c r="I122">
        <v>0</v>
      </c>
      <c r="J122">
        <v>0</v>
      </c>
      <c r="K122">
        <v>0</v>
      </c>
      <c r="L122">
        <v>19821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16521</v>
      </c>
      <c r="V122">
        <v>1944</v>
      </c>
      <c r="W122">
        <v>2690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12202</v>
      </c>
      <c r="AE122">
        <v>163154</v>
      </c>
      <c r="AF122">
        <v>0</v>
      </c>
      <c r="AG122">
        <v>0</v>
      </c>
      <c r="AH122">
        <v>866</v>
      </c>
      <c r="AI122">
        <v>666</v>
      </c>
      <c r="AJ122">
        <v>740</v>
      </c>
      <c r="AK122">
        <v>1548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977</v>
      </c>
      <c r="AR122">
        <v>34482</v>
      </c>
      <c r="AS122">
        <v>0</v>
      </c>
      <c r="AT122">
        <v>0</v>
      </c>
      <c r="AU122">
        <v>0</v>
      </c>
      <c r="AV122">
        <v>73</v>
      </c>
      <c r="AW122">
        <v>1</v>
      </c>
      <c r="AX122">
        <v>11818</v>
      </c>
      <c r="AY122">
        <v>0</v>
      </c>
      <c r="AZ122">
        <v>0</v>
      </c>
      <c r="BA122">
        <v>0</v>
      </c>
    </row>
    <row r="123" spans="1:53" x14ac:dyDescent="0.25">
      <c r="A123" t="s">
        <v>242</v>
      </c>
      <c r="B123" t="s">
        <v>240</v>
      </c>
      <c r="C123">
        <v>2008</v>
      </c>
      <c r="D123" t="s">
        <v>241</v>
      </c>
      <c r="E123">
        <v>0</v>
      </c>
      <c r="F123">
        <v>0</v>
      </c>
      <c r="G123">
        <v>0</v>
      </c>
      <c r="H123">
        <v>11044</v>
      </c>
      <c r="I123">
        <v>0</v>
      </c>
      <c r="J123">
        <v>0</v>
      </c>
      <c r="K123">
        <v>0</v>
      </c>
      <c r="L123">
        <v>20058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17351</v>
      </c>
      <c r="V123">
        <v>2534</v>
      </c>
      <c r="W123">
        <v>6114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12350</v>
      </c>
      <c r="AE123">
        <v>161816</v>
      </c>
      <c r="AF123">
        <v>0</v>
      </c>
      <c r="AG123">
        <v>0</v>
      </c>
      <c r="AH123">
        <v>869</v>
      </c>
      <c r="AI123">
        <v>666</v>
      </c>
      <c r="AJ123">
        <v>746</v>
      </c>
      <c r="AK123">
        <v>1745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1601</v>
      </c>
      <c r="AR123">
        <v>43381</v>
      </c>
      <c r="AS123">
        <v>0</v>
      </c>
      <c r="AT123">
        <v>0</v>
      </c>
      <c r="AU123">
        <v>0</v>
      </c>
      <c r="AV123">
        <v>79</v>
      </c>
      <c r="AW123">
        <v>1</v>
      </c>
      <c r="AX123">
        <v>15350</v>
      </c>
      <c r="AY123">
        <v>0</v>
      </c>
      <c r="AZ123">
        <v>0</v>
      </c>
      <c r="BA123">
        <v>0</v>
      </c>
    </row>
    <row r="124" spans="1:53" x14ac:dyDescent="0.25">
      <c r="A124" t="s">
        <v>243</v>
      </c>
      <c r="B124" t="s">
        <v>240</v>
      </c>
      <c r="C124">
        <v>2009</v>
      </c>
      <c r="D124" t="s">
        <v>241</v>
      </c>
      <c r="E124">
        <v>0</v>
      </c>
      <c r="F124">
        <v>0</v>
      </c>
      <c r="G124">
        <v>0</v>
      </c>
      <c r="H124">
        <v>11316</v>
      </c>
      <c r="I124">
        <v>0</v>
      </c>
      <c r="J124">
        <v>0</v>
      </c>
      <c r="K124">
        <v>0</v>
      </c>
      <c r="L124">
        <v>19435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17855</v>
      </c>
      <c r="V124">
        <v>2209</v>
      </c>
      <c r="W124">
        <v>5110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12540</v>
      </c>
      <c r="AE124">
        <v>165183</v>
      </c>
      <c r="AF124">
        <v>0</v>
      </c>
      <c r="AG124">
        <v>0</v>
      </c>
      <c r="AH124">
        <v>879</v>
      </c>
      <c r="AI124">
        <v>648</v>
      </c>
      <c r="AJ124">
        <v>737</v>
      </c>
      <c r="AK124">
        <v>2479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1710</v>
      </c>
      <c r="AR124">
        <v>44914</v>
      </c>
      <c r="AS124">
        <v>0</v>
      </c>
      <c r="AT124">
        <v>0</v>
      </c>
      <c r="AU124">
        <v>0</v>
      </c>
      <c r="AV124">
        <v>88</v>
      </c>
      <c r="AW124">
        <v>1</v>
      </c>
      <c r="AX124">
        <v>18124</v>
      </c>
      <c r="AY124">
        <v>0</v>
      </c>
      <c r="AZ124">
        <v>0</v>
      </c>
      <c r="BA124">
        <v>0</v>
      </c>
    </row>
    <row r="125" spans="1:53" x14ac:dyDescent="0.25">
      <c r="A125" t="s">
        <v>244</v>
      </c>
      <c r="B125" t="s">
        <v>240</v>
      </c>
      <c r="C125">
        <v>2010</v>
      </c>
      <c r="D125" t="s">
        <v>241</v>
      </c>
      <c r="E125">
        <v>0</v>
      </c>
      <c r="F125">
        <v>0</v>
      </c>
      <c r="G125">
        <v>0</v>
      </c>
      <c r="H125">
        <v>11782</v>
      </c>
      <c r="I125">
        <v>0</v>
      </c>
      <c r="J125">
        <v>0</v>
      </c>
      <c r="K125">
        <v>0</v>
      </c>
      <c r="L125">
        <v>21803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18510</v>
      </c>
      <c r="V125">
        <v>507</v>
      </c>
      <c r="W125">
        <v>6410</v>
      </c>
      <c r="X125">
        <v>0</v>
      </c>
      <c r="Y125">
        <v>1184.55</v>
      </c>
      <c r="Z125">
        <v>0</v>
      </c>
      <c r="AA125">
        <v>0</v>
      </c>
      <c r="AB125">
        <v>0</v>
      </c>
      <c r="AC125">
        <v>0</v>
      </c>
      <c r="AD125">
        <v>12632</v>
      </c>
      <c r="AE125">
        <v>170643</v>
      </c>
      <c r="AF125">
        <v>0</v>
      </c>
      <c r="AG125">
        <v>0</v>
      </c>
      <c r="AH125">
        <v>890</v>
      </c>
      <c r="AI125">
        <v>650</v>
      </c>
      <c r="AJ125">
        <v>739</v>
      </c>
      <c r="AK125">
        <v>2916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1712</v>
      </c>
      <c r="AR125">
        <v>46255</v>
      </c>
      <c r="AS125">
        <v>0</v>
      </c>
      <c r="AT125">
        <v>0</v>
      </c>
      <c r="AU125">
        <v>0</v>
      </c>
      <c r="AV125">
        <v>88</v>
      </c>
      <c r="AW125">
        <v>1</v>
      </c>
      <c r="AX125">
        <v>22408</v>
      </c>
      <c r="AY125">
        <v>0</v>
      </c>
      <c r="AZ125">
        <v>0</v>
      </c>
      <c r="BA125">
        <v>0</v>
      </c>
    </row>
    <row r="126" spans="1:53" x14ac:dyDescent="0.25">
      <c r="A126" t="s">
        <v>245</v>
      </c>
      <c r="B126" t="s">
        <v>240</v>
      </c>
      <c r="C126">
        <v>2011</v>
      </c>
      <c r="D126" t="s">
        <v>241</v>
      </c>
      <c r="E126">
        <v>0</v>
      </c>
      <c r="F126">
        <v>0</v>
      </c>
      <c r="G126">
        <v>0</v>
      </c>
      <c r="H126">
        <v>12393</v>
      </c>
      <c r="I126">
        <v>0</v>
      </c>
      <c r="J126">
        <v>0</v>
      </c>
      <c r="K126">
        <v>0</v>
      </c>
      <c r="L126">
        <v>13835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21845</v>
      </c>
      <c r="V126">
        <v>2922</v>
      </c>
      <c r="W126">
        <v>6827</v>
      </c>
      <c r="X126">
        <v>0</v>
      </c>
      <c r="Y126">
        <v>1184.55</v>
      </c>
      <c r="Z126">
        <v>0</v>
      </c>
      <c r="AA126">
        <v>0</v>
      </c>
      <c r="AB126">
        <v>0</v>
      </c>
      <c r="AC126">
        <v>0</v>
      </c>
      <c r="AD126">
        <v>12843</v>
      </c>
      <c r="AE126">
        <v>179042</v>
      </c>
      <c r="AF126">
        <v>0</v>
      </c>
      <c r="AG126">
        <v>0</v>
      </c>
      <c r="AH126">
        <v>894</v>
      </c>
      <c r="AI126">
        <v>650</v>
      </c>
      <c r="AJ126">
        <v>746</v>
      </c>
      <c r="AK126">
        <v>4592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1943</v>
      </c>
      <c r="AR126">
        <v>49192</v>
      </c>
      <c r="AS126">
        <v>0</v>
      </c>
      <c r="AT126">
        <v>0</v>
      </c>
      <c r="AU126">
        <v>0</v>
      </c>
      <c r="AV126">
        <v>95</v>
      </c>
      <c r="AW126">
        <v>1</v>
      </c>
      <c r="AX126">
        <v>21323</v>
      </c>
      <c r="AY126">
        <v>0</v>
      </c>
      <c r="AZ126">
        <v>0</v>
      </c>
      <c r="BA126">
        <v>0</v>
      </c>
    </row>
    <row r="127" spans="1:53" x14ac:dyDescent="0.25">
      <c r="A127" t="s">
        <v>246</v>
      </c>
      <c r="B127" t="s">
        <v>240</v>
      </c>
      <c r="C127">
        <v>2012</v>
      </c>
      <c r="D127" t="s">
        <v>241</v>
      </c>
      <c r="E127">
        <v>0</v>
      </c>
      <c r="F127">
        <v>0</v>
      </c>
      <c r="G127">
        <v>0</v>
      </c>
      <c r="H127">
        <v>12741</v>
      </c>
      <c r="I127">
        <v>0</v>
      </c>
      <c r="J127">
        <v>102</v>
      </c>
      <c r="K127">
        <v>0</v>
      </c>
      <c r="L127">
        <v>19780</v>
      </c>
      <c r="M127">
        <v>0</v>
      </c>
      <c r="N127">
        <v>0</v>
      </c>
      <c r="O127">
        <v>0</v>
      </c>
      <c r="P127">
        <v>0</v>
      </c>
      <c r="Q127">
        <v>180</v>
      </c>
      <c r="R127">
        <v>12</v>
      </c>
      <c r="S127">
        <v>0</v>
      </c>
      <c r="T127">
        <v>0</v>
      </c>
      <c r="U127">
        <v>18472</v>
      </c>
      <c r="V127">
        <v>3056</v>
      </c>
      <c r="W127">
        <v>6572</v>
      </c>
      <c r="X127">
        <v>0</v>
      </c>
      <c r="Y127">
        <v>921.31</v>
      </c>
      <c r="Z127">
        <v>0</v>
      </c>
      <c r="AA127">
        <v>0</v>
      </c>
      <c r="AB127">
        <v>0</v>
      </c>
      <c r="AC127">
        <v>230.32</v>
      </c>
      <c r="AD127">
        <v>12848</v>
      </c>
      <c r="AE127">
        <v>184705</v>
      </c>
      <c r="AF127">
        <v>1012</v>
      </c>
      <c r="AG127">
        <v>0</v>
      </c>
      <c r="AH127">
        <v>896</v>
      </c>
      <c r="AI127">
        <v>649</v>
      </c>
      <c r="AJ127">
        <v>745</v>
      </c>
      <c r="AK127">
        <v>1117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1986</v>
      </c>
      <c r="AR127">
        <v>48508</v>
      </c>
      <c r="AS127">
        <v>0</v>
      </c>
      <c r="AT127">
        <v>0</v>
      </c>
      <c r="AU127">
        <v>0</v>
      </c>
      <c r="AV127">
        <v>95</v>
      </c>
      <c r="AW127">
        <v>1</v>
      </c>
      <c r="AX127">
        <v>22079</v>
      </c>
      <c r="AY127">
        <v>236</v>
      </c>
      <c r="AZ127">
        <v>0</v>
      </c>
      <c r="BA127">
        <v>0</v>
      </c>
    </row>
    <row r="128" spans="1:53" x14ac:dyDescent="0.25">
      <c r="A128" t="s">
        <v>247</v>
      </c>
      <c r="B128" t="s">
        <v>240</v>
      </c>
      <c r="C128">
        <v>2013</v>
      </c>
      <c r="D128" t="s">
        <v>241</v>
      </c>
      <c r="E128">
        <v>0</v>
      </c>
      <c r="F128">
        <v>0</v>
      </c>
      <c r="G128">
        <v>0</v>
      </c>
      <c r="H128">
        <v>12877</v>
      </c>
      <c r="I128">
        <v>0</v>
      </c>
      <c r="J128">
        <v>101</v>
      </c>
      <c r="K128">
        <v>0</v>
      </c>
      <c r="L128">
        <v>19797</v>
      </c>
      <c r="M128">
        <v>0</v>
      </c>
      <c r="N128">
        <v>0</v>
      </c>
      <c r="O128">
        <v>0</v>
      </c>
      <c r="P128">
        <v>0</v>
      </c>
      <c r="Q128">
        <v>190</v>
      </c>
      <c r="R128">
        <v>13</v>
      </c>
      <c r="S128">
        <v>0</v>
      </c>
      <c r="T128">
        <v>0</v>
      </c>
      <c r="U128">
        <v>20660</v>
      </c>
      <c r="V128">
        <v>3287</v>
      </c>
      <c r="W128">
        <v>8266</v>
      </c>
      <c r="X128">
        <v>0</v>
      </c>
      <c r="Y128">
        <v>921.31</v>
      </c>
      <c r="Z128">
        <v>0</v>
      </c>
      <c r="AA128">
        <v>0</v>
      </c>
      <c r="AB128">
        <v>0</v>
      </c>
      <c r="AC128">
        <v>230.32</v>
      </c>
      <c r="AD128">
        <v>12872</v>
      </c>
      <c r="AE128">
        <v>192522</v>
      </c>
      <c r="AF128">
        <v>911</v>
      </c>
      <c r="AG128">
        <v>0</v>
      </c>
      <c r="AH128">
        <v>897</v>
      </c>
      <c r="AI128">
        <v>651</v>
      </c>
      <c r="AJ128">
        <v>750</v>
      </c>
      <c r="AK128">
        <v>1586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2027</v>
      </c>
      <c r="AR128">
        <v>49074</v>
      </c>
      <c r="AS128">
        <v>387</v>
      </c>
      <c r="AT128">
        <v>0</v>
      </c>
      <c r="AU128">
        <v>0</v>
      </c>
      <c r="AV128">
        <v>98</v>
      </c>
      <c r="AW128">
        <v>1</v>
      </c>
      <c r="AX128">
        <v>25842</v>
      </c>
      <c r="AY128">
        <v>244</v>
      </c>
      <c r="AZ128">
        <v>0</v>
      </c>
      <c r="BA128">
        <v>0</v>
      </c>
    </row>
    <row r="129" spans="1:53" x14ac:dyDescent="0.25">
      <c r="A129" t="s">
        <v>248</v>
      </c>
      <c r="B129" t="s">
        <v>240</v>
      </c>
      <c r="C129">
        <v>2014</v>
      </c>
      <c r="D129" t="s">
        <v>241</v>
      </c>
      <c r="E129">
        <v>0</v>
      </c>
      <c r="F129">
        <v>0</v>
      </c>
      <c r="G129">
        <v>0</v>
      </c>
      <c r="H129">
        <v>13412</v>
      </c>
      <c r="I129">
        <v>0</v>
      </c>
      <c r="J129">
        <v>101</v>
      </c>
      <c r="K129">
        <v>0</v>
      </c>
      <c r="L129">
        <v>14753</v>
      </c>
      <c r="M129">
        <v>0</v>
      </c>
      <c r="N129">
        <v>0</v>
      </c>
      <c r="O129">
        <v>0</v>
      </c>
      <c r="P129">
        <v>0</v>
      </c>
      <c r="Q129">
        <v>195</v>
      </c>
      <c r="R129">
        <v>-3</v>
      </c>
      <c r="S129">
        <v>0</v>
      </c>
      <c r="T129">
        <v>0</v>
      </c>
      <c r="U129">
        <v>21267</v>
      </c>
      <c r="V129">
        <v>-626</v>
      </c>
      <c r="W129">
        <v>8798</v>
      </c>
      <c r="X129">
        <v>0</v>
      </c>
      <c r="Y129">
        <v>921.31</v>
      </c>
      <c r="Z129">
        <v>0</v>
      </c>
      <c r="AA129">
        <v>0</v>
      </c>
      <c r="AB129">
        <v>0</v>
      </c>
      <c r="AC129">
        <v>230.32</v>
      </c>
      <c r="AD129">
        <v>13029</v>
      </c>
      <c r="AE129">
        <v>205904</v>
      </c>
      <c r="AF129">
        <v>810</v>
      </c>
      <c r="AG129">
        <v>0</v>
      </c>
      <c r="AH129">
        <v>903</v>
      </c>
      <c r="AI129">
        <v>652</v>
      </c>
      <c r="AJ129">
        <v>753</v>
      </c>
      <c r="AK129">
        <v>5144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2124</v>
      </c>
      <c r="AR129">
        <v>50064</v>
      </c>
      <c r="AS129">
        <v>768</v>
      </c>
      <c r="AT129">
        <v>0</v>
      </c>
      <c r="AU129">
        <v>0</v>
      </c>
      <c r="AV129">
        <v>100</v>
      </c>
      <c r="AW129">
        <v>1</v>
      </c>
      <c r="AX129">
        <v>21415</v>
      </c>
      <c r="AY129">
        <v>166</v>
      </c>
      <c r="AZ129">
        <v>0</v>
      </c>
      <c r="BA129">
        <v>0</v>
      </c>
    </row>
    <row r="130" spans="1:53" x14ac:dyDescent="0.25">
      <c r="A130" t="s">
        <v>249</v>
      </c>
      <c r="B130" t="s">
        <v>240</v>
      </c>
      <c r="C130">
        <v>2015</v>
      </c>
      <c r="D130" t="s">
        <v>241</v>
      </c>
      <c r="E130">
        <v>0</v>
      </c>
      <c r="F130">
        <v>0</v>
      </c>
      <c r="G130">
        <v>0</v>
      </c>
      <c r="H130">
        <v>13567</v>
      </c>
      <c r="I130">
        <v>0</v>
      </c>
      <c r="J130">
        <v>101</v>
      </c>
      <c r="K130">
        <v>0</v>
      </c>
      <c r="L130">
        <v>19775</v>
      </c>
      <c r="M130">
        <v>0</v>
      </c>
      <c r="N130">
        <v>0</v>
      </c>
      <c r="O130">
        <v>0</v>
      </c>
      <c r="P130">
        <v>0</v>
      </c>
      <c r="Q130">
        <v>270</v>
      </c>
      <c r="R130">
        <v>60</v>
      </c>
      <c r="S130">
        <v>0</v>
      </c>
      <c r="T130">
        <v>0</v>
      </c>
      <c r="U130">
        <v>20508</v>
      </c>
      <c r="V130">
        <v>4473</v>
      </c>
      <c r="W130">
        <v>11898</v>
      </c>
      <c r="X130">
        <v>0</v>
      </c>
      <c r="Y130">
        <v>921.31</v>
      </c>
      <c r="Z130">
        <v>0</v>
      </c>
      <c r="AA130">
        <v>0</v>
      </c>
      <c r="AB130">
        <v>0</v>
      </c>
      <c r="AC130">
        <v>230.32</v>
      </c>
      <c r="AD130">
        <v>13164</v>
      </c>
      <c r="AE130">
        <v>211780</v>
      </c>
      <c r="AF130">
        <v>709</v>
      </c>
      <c r="AG130">
        <v>0</v>
      </c>
      <c r="AH130">
        <v>908</v>
      </c>
      <c r="AI130">
        <v>652</v>
      </c>
      <c r="AJ130">
        <v>757</v>
      </c>
      <c r="AK130">
        <v>2648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2247</v>
      </c>
      <c r="AR130">
        <v>52084</v>
      </c>
      <c r="AS130">
        <v>235</v>
      </c>
      <c r="AT130">
        <v>0</v>
      </c>
      <c r="AU130">
        <v>0</v>
      </c>
      <c r="AV130">
        <v>104</v>
      </c>
      <c r="AW130">
        <v>1</v>
      </c>
      <c r="AX130">
        <v>29809</v>
      </c>
      <c r="AY130">
        <v>0</v>
      </c>
      <c r="AZ130">
        <v>0</v>
      </c>
      <c r="BA130">
        <v>0</v>
      </c>
    </row>
    <row r="131" spans="1:53" x14ac:dyDescent="0.25">
      <c r="A131" t="s">
        <v>250</v>
      </c>
      <c r="B131" t="s">
        <v>240</v>
      </c>
      <c r="C131">
        <v>2016</v>
      </c>
      <c r="D131" t="s">
        <v>241</v>
      </c>
      <c r="E131">
        <v>0</v>
      </c>
      <c r="F131">
        <v>0</v>
      </c>
      <c r="G131">
        <v>0</v>
      </c>
      <c r="H131">
        <v>14291</v>
      </c>
      <c r="I131">
        <v>0</v>
      </c>
      <c r="J131">
        <v>102</v>
      </c>
      <c r="K131">
        <v>0</v>
      </c>
      <c r="L131">
        <v>22475</v>
      </c>
      <c r="M131">
        <v>0</v>
      </c>
      <c r="N131">
        <v>0</v>
      </c>
      <c r="O131">
        <v>0</v>
      </c>
      <c r="P131">
        <v>0</v>
      </c>
      <c r="Q131">
        <v>275</v>
      </c>
      <c r="R131">
        <v>61</v>
      </c>
      <c r="S131">
        <v>0</v>
      </c>
      <c r="T131">
        <v>0</v>
      </c>
      <c r="U131">
        <v>24392</v>
      </c>
      <c r="V131">
        <v>5158</v>
      </c>
      <c r="W131">
        <v>8226</v>
      </c>
      <c r="X131">
        <v>0</v>
      </c>
      <c r="Y131">
        <v>921.31</v>
      </c>
      <c r="Z131">
        <v>0</v>
      </c>
      <c r="AA131">
        <v>0</v>
      </c>
      <c r="AB131">
        <v>0</v>
      </c>
      <c r="AC131">
        <v>230.32</v>
      </c>
      <c r="AD131">
        <v>13282</v>
      </c>
      <c r="AE131">
        <v>230725</v>
      </c>
      <c r="AF131">
        <v>607</v>
      </c>
      <c r="AG131">
        <v>0</v>
      </c>
      <c r="AH131">
        <v>910</v>
      </c>
      <c r="AI131">
        <v>651</v>
      </c>
      <c r="AJ131">
        <v>757</v>
      </c>
      <c r="AK131">
        <v>3202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2318</v>
      </c>
      <c r="AR131">
        <v>51572</v>
      </c>
      <c r="AS131">
        <v>538</v>
      </c>
      <c r="AT131">
        <v>0</v>
      </c>
      <c r="AU131">
        <v>0</v>
      </c>
      <c r="AV131">
        <v>105</v>
      </c>
      <c r="AW131">
        <v>1</v>
      </c>
      <c r="AX131">
        <v>26162</v>
      </c>
      <c r="AY131">
        <v>0</v>
      </c>
      <c r="AZ131">
        <v>0</v>
      </c>
      <c r="BA131">
        <v>0</v>
      </c>
    </row>
    <row r="132" spans="1:53" x14ac:dyDescent="0.25">
      <c r="A132" t="s">
        <v>251</v>
      </c>
      <c r="B132" t="s">
        <v>252</v>
      </c>
      <c r="C132">
        <v>2007</v>
      </c>
      <c r="D132" t="s">
        <v>253</v>
      </c>
      <c r="E132">
        <v>0</v>
      </c>
      <c r="F132">
        <v>0</v>
      </c>
      <c r="G132">
        <v>0</v>
      </c>
      <c r="H132">
        <v>59</v>
      </c>
      <c r="I132">
        <v>0</v>
      </c>
      <c r="J132">
        <v>906</v>
      </c>
      <c r="K132">
        <v>8479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398</v>
      </c>
      <c r="R132">
        <v>52</v>
      </c>
      <c r="S132">
        <v>0</v>
      </c>
      <c r="T132">
        <v>0</v>
      </c>
      <c r="U132">
        <v>80</v>
      </c>
      <c r="V132">
        <v>10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442</v>
      </c>
      <c r="AF132">
        <v>11780</v>
      </c>
      <c r="AG132">
        <v>0</v>
      </c>
      <c r="AH132">
        <v>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136</v>
      </c>
      <c r="AY132">
        <v>533</v>
      </c>
      <c r="AZ132">
        <v>0</v>
      </c>
      <c r="BA132">
        <v>0</v>
      </c>
    </row>
    <row r="133" spans="1:53" x14ac:dyDescent="0.25">
      <c r="A133" t="s">
        <v>254</v>
      </c>
      <c r="B133" t="s">
        <v>252</v>
      </c>
      <c r="C133">
        <v>2008</v>
      </c>
      <c r="D133" t="s">
        <v>253</v>
      </c>
      <c r="E133">
        <v>0</v>
      </c>
      <c r="F133">
        <v>0</v>
      </c>
      <c r="G133">
        <v>0</v>
      </c>
      <c r="H133">
        <v>60</v>
      </c>
      <c r="I133">
        <v>0</v>
      </c>
      <c r="J133">
        <v>899</v>
      </c>
      <c r="K133">
        <v>6623</v>
      </c>
      <c r="L133">
        <v>737</v>
      </c>
      <c r="M133">
        <v>0</v>
      </c>
      <c r="N133">
        <v>0</v>
      </c>
      <c r="O133">
        <v>0</v>
      </c>
      <c r="P133">
        <v>0</v>
      </c>
      <c r="Q133">
        <v>379</v>
      </c>
      <c r="R133">
        <v>65</v>
      </c>
      <c r="S133">
        <v>0</v>
      </c>
      <c r="T133">
        <v>0</v>
      </c>
      <c r="U133">
        <v>76</v>
      </c>
      <c r="V133">
        <v>13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382</v>
      </c>
      <c r="AF133">
        <v>10890</v>
      </c>
      <c r="AG133">
        <v>0</v>
      </c>
      <c r="AH133">
        <v>2</v>
      </c>
      <c r="AI133">
        <v>0</v>
      </c>
      <c r="AJ133">
        <v>0</v>
      </c>
      <c r="AK133">
        <v>0</v>
      </c>
      <c r="AL133">
        <v>660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179</v>
      </c>
      <c r="AY133">
        <v>684</v>
      </c>
      <c r="AZ133">
        <v>0</v>
      </c>
      <c r="BA133">
        <v>0</v>
      </c>
    </row>
    <row r="134" spans="1:53" x14ac:dyDescent="0.25">
      <c r="A134" t="s">
        <v>255</v>
      </c>
      <c r="B134" t="s">
        <v>252</v>
      </c>
      <c r="C134">
        <v>2009</v>
      </c>
      <c r="D134" t="s">
        <v>253</v>
      </c>
      <c r="E134">
        <v>0</v>
      </c>
      <c r="F134">
        <v>0</v>
      </c>
      <c r="G134">
        <v>0</v>
      </c>
      <c r="H134">
        <v>62</v>
      </c>
      <c r="I134">
        <v>0</v>
      </c>
      <c r="J134">
        <v>912</v>
      </c>
      <c r="K134">
        <v>8867.1</v>
      </c>
      <c r="L134">
        <v>1962.3</v>
      </c>
      <c r="M134">
        <v>0</v>
      </c>
      <c r="N134">
        <v>0</v>
      </c>
      <c r="O134">
        <v>0</v>
      </c>
      <c r="P134">
        <v>0</v>
      </c>
      <c r="Q134">
        <v>609</v>
      </c>
      <c r="R134">
        <v>115</v>
      </c>
      <c r="S134">
        <v>0</v>
      </c>
      <c r="T134">
        <v>0</v>
      </c>
      <c r="U134">
        <v>122</v>
      </c>
      <c r="V134">
        <v>23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326</v>
      </c>
      <c r="AF134">
        <v>10029</v>
      </c>
      <c r="AG134">
        <v>0</v>
      </c>
      <c r="AH134">
        <v>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161</v>
      </c>
      <c r="AY134">
        <v>656</v>
      </c>
      <c r="AZ134">
        <v>0</v>
      </c>
      <c r="BA134">
        <v>0</v>
      </c>
    </row>
    <row r="135" spans="1:53" x14ac:dyDescent="0.25">
      <c r="A135" t="s">
        <v>256</v>
      </c>
      <c r="B135" t="s">
        <v>252</v>
      </c>
      <c r="C135">
        <v>2010</v>
      </c>
      <c r="D135" t="s">
        <v>253</v>
      </c>
      <c r="E135">
        <v>0</v>
      </c>
      <c r="F135">
        <v>0</v>
      </c>
      <c r="G135">
        <v>0</v>
      </c>
      <c r="H135">
        <v>60</v>
      </c>
      <c r="I135">
        <v>0</v>
      </c>
      <c r="J135">
        <v>900</v>
      </c>
      <c r="K135">
        <v>5223</v>
      </c>
      <c r="L135">
        <v>1146</v>
      </c>
      <c r="M135">
        <v>0</v>
      </c>
      <c r="N135">
        <v>0</v>
      </c>
      <c r="O135">
        <v>0</v>
      </c>
      <c r="P135">
        <v>0</v>
      </c>
      <c r="Q135">
        <v>336</v>
      </c>
      <c r="R135">
        <v>49</v>
      </c>
      <c r="S135">
        <v>0</v>
      </c>
      <c r="T135">
        <v>0</v>
      </c>
      <c r="U135">
        <v>112</v>
      </c>
      <c r="V135">
        <v>16</v>
      </c>
      <c r="W135">
        <v>0</v>
      </c>
      <c r="X135">
        <v>0</v>
      </c>
      <c r="Y135">
        <v>775.04</v>
      </c>
      <c r="Z135">
        <v>4436.03</v>
      </c>
      <c r="AA135">
        <v>0</v>
      </c>
      <c r="AB135">
        <v>0</v>
      </c>
      <c r="AC135">
        <v>1809</v>
      </c>
      <c r="AD135">
        <v>0</v>
      </c>
      <c r="AE135">
        <v>267</v>
      </c>
      <c r="AF135">
        <v>9173</v>
      </c>
      <c r="AG135">
        <v>0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175</v>
      </c>
      <c r="AY135">
        <v>500</v>
      </c>
      <c r="AZ135">
        <v>0</v>
      </c>
      <c r="BA135">
        <v>0</v>
      </c>
    </row>
    <row r="136" spans="1:53" x14ac:dyDescent="0.25">
      <c r="A136" t="s">
        <v>257</v>
      </c>
      <c r="B136" t="s">
        <v>252</v>
      </c>
      <c r="C136">
        <v>2011</v>
      </c>
      <c r="D136" t="s">
        <v>253</v>
      </c>
      <c r="E136">
        <v>0</v>
      </c>
      <c r="F136">
        <v>0</v>
      </c>
      <c r="G136">
        <v>0</v>
      </c>
      <c r="H136">
        <v>60</v>
      </c>
      <c r="I136">
        <v>0</v>
      </c>
      <c r="J136">
        <v>864</v>
      </c>
      <c r="K136">
        <v>6123</v>
      </c>
      <c r="L136">
        <v>1344</v>
      </c>
      <c r="M136">
        <v>0</v>
      </c>
      <c r="N136">
        <v>0</v>
      </c>
      <c r="O136">
        <v>0</v>
      </c>
      <c r="P136">
        <v>0</v>
      </c>
      <c r="Q136">
        <v>350</v>
      </c>
      <c r="R136">
        <v>93</v>
      </c>
      <c r="S136">
        <v>0</v>
      </c>
      <c r="T136">
        <v>0</v>
      </c>
      <c r="U136">
        <v>117</v>
      </c>
      <c r="V136">
        <v>31</v>
      </c>
      <c r="W136">
        <v>0</v>
      </c>
      <c r="X136">
        <v>0</v>
      </c>
      <c r="Y136">
        <v>775.04</v>
      </c>
      <c r="Z136">
        <v>4436.03</v>
      </c>
      <c r="AA136">
        <v>0</v>
      </c>
      <c r="AB136">
        <v>0</v>
      </c>
      <c r="AC136">
        <v>1809</v>
      </c>
      <c r="AD136">
        <v>0</v>
      </c>
      <c r="AE136">
        <v>206</v>
      </c>
      <c r="AF136">
        <v>8307</v>
      </c>
      <c r="AG136">
        <v>0</v>
      </c>
      <c r="AH136">
        <v>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151</v>
      </c>
      <c r="AY136">
        <v>447</v>
      </c>
      <c r="AZ136">
        <v>0</v>
      </c>
      <c r="BA136">
        <v>0</v>
      </c>
    </row>
    <row r="137" spans="1:53" x14ac:dyDescent="0.25">
      <c r="A137" t="s">
        <v>258</v>
      </c>
      <c r="B137" t="s">
        <v>252</v>
      </c>
      <c r="C137">
        <v>2012</v>
      </c>
      <c r="D137" t="s">
        <v>253</v>
      </c>
      <c r="E137">
        <v>0</v>
      </c>
      <c r="F137">
        <v>0</v>
      </c>
      <c r="G137">
        <v>0</v>
      </c>
      <c r="H137">
        <v>59</v>
      </c>
      <c r="I137">
        <v>0</v>
      </c>
      <c r="J137">
        <v>588</v>
      </c>
      <c r="K137">
        <v>4451</v>
      </c>
      <c r="L137">
        <v>554</v>
      </c>
      <c r="M137">
        <v>0</v>
      </c>
      <c r="N137">
        <v>0</v>
      </c>
      <c r="O137">
        <v>0</v>
      </c>
      <c r="P137">
        <v>0</v>
      </c>
      <c r="Q137">
        <v>95</v>
      </c>
      <c r="R137">
        <v>76</v>
      </c>
      <c r="S137">
        <v>0</v>
      </c>
      <c r="T137">
        <v>0</v>
      </c>
      <c r="U137">
        <v>118</v>
      </c>
      <c r="V137">
        <v>25</v>
      </c>
      <c r="W137">
        <v>0</v>
      </c>
      <c r="X137">
        <v>0</v>
      </c>
      <c r="Y137">
        <v>775.04</v>
      </c>
      <c r="Z137">
        <v>4436.03</v>
      </c>
      <c r="AA137">
        <v>0</v>
      </c>
      <c r="AB137">
        <v>0</v>
      </c>
      <c r="AC137">
        <v>1809</v>
      </c>
      <c r="AD137">
        <v>0</v>
      </c>
      <c r="AE137">
        <v>147</v>
      </c>
      <c r="AF137">
        <v>5033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142</v>
      </c>
      <c r="AY137">
        <v>100</v>
      </c>
      <c r="AZ137">
        <v>0</v>
      </c>
      <c r="BA137">
        <v>0</v>
      </c>
    </row>
    <row r="138" spans="1:53" x14ac:dyDescent="0.25">
      <c r="A138" t="s">
        <v>259</v>
      </c>
      <c r="B138" t="s">
        <v>252</v>
      </c>
      <c r="C138">
        <v>2013</v>
      </c>
      <c r="D138" t="s">
        <v>253</v>
      </c>
      <c r="E138">
        <v>0</v>
      </c>
      <c r="F138">
        <v>0</v>
      </c>
      <c r="G138">
        <v>0</v>
      </c>
      <c r="H138">
        <v>61</v>
      </c>
      <c r="I138">
        <v>0</v>
      </c>
      <c r="J138">
        <v>584</v>
      </c>
      <c r="K138">
        <v>4088</v>
      </c>
      <c r="L138">
        <v>454</v>
      </c>
      <c r="M138">
        <v>0</v>
      </c>
      <c r="N138">
        <v>0</v>
      </c>
      <c r="O138">
        <v>0</v>
      </c>
      <c r="P138">
        <v>0</v>
      </c>
      <c r="Q138">
        <v>119</v>
      </c>
      <c r="R138">
        <v>16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537.52</v>
      </c>
      <c r="Z138">
        <v>178.13</v>
      </c>
      <c r="AA138">
        <v>160.57</v>
      </c>
      <c r="AB138">
        <v>0</v>
      </c>
      <c r="AC138">
        <v>1244.93</v>
      </c>
      <c r="AD138">
        <v>0</v>
      </c>
      <c r="AE138">
        <v>92</v>
      </c>
      <c r="AF138">
        <v>4542</v>
      </c>
      <c r="AG138">
        <v>0</v>
      </c>
      <c r="AH138">
        <v>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275</v>
      </c>
      <c r="AY138">
        <v>897</v>
      </c>
      <c r="AZ138">
        <v>0</v>
      </c>
      <c r="BA138">
        <v>0</v>
      </c>
    </row>
    <row r="139" spans="1:53" x14ac:dyDescent="0.25">
      <c r="A139" t="s">
        <v>260</v>
      </c>
      <c r="B139" t="s">
        <v>252</v>
      </c>
      <c r="C139">
        <v>2014</v>
      </c>
      <c r="D139" t="s">
        <v>253</v>
      </c>
      <c r="E139">
        <v>0</v>
      </c>
      <c r="F139">
        <v>0</v>
      </c>
      <c r="G139">
        <v>0</v>
      </c>
      <c r="H139">
        <v>63</v>
      </c>
      <c r="I139">
        <v>0</v>
      </c>
      <c r="J139">
        <v>593</v>
      </c>
      <c r="K139">
        <v>4848</v>
      </c>
      <c r="L139">
        <v>538</v>
      </c>
      <c r="M139">
        <v>0</v>
      </c>
      <c r="N139">
        <v>0</v>
      </c>
      <c r="O139">
        <v>0</v>
      </c>
      <c r="P139">
        <v>0</v>
      </c>
      <c r="Q139">
        <v>120</v>
      </c>
      <c r="R139">
        <v>18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537.52</v>
      </c>
      <c r="Z139">
        <v>178.13</v>
      </c>
      <c r="AA139">
        <v>160.57</v>
      </c>
      <c r="AB139">
        <v>0</v>
      </c>
      <c r="AC139">
        <v>1244.93</v>
      </c>
      <c r="AD139">
        <v>0</v>
      </c>
      <c r="AE139">
        <v>32</v>
      </c>
      <c r="AF139">
        <v>3942</v>
      </c>
      <c r="AG139">
        <v>0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45</v>
      </c>
      <c r="AY139">
        <v>212</v>
      </c>
      <c r="AZ139">
        <v>0</v>
      </c>
      <c r="BA139">
        <v>0</v>
      </c>
    </row>
    <row r="140" spans="1:53" x14ac:dyDescent="0.25">
      <c r="A140" t="s">
        <v>261</v>
      </c>
      <c r="B140" t="s">
        <v>252</v>
      </c>
      <c r="C140">
        <v>2015</v>
      </c>
      <c r="D140" t="s">
        <v>253</v>
      </c>
      <c r="E140">
        <v>0</v>
      </c>
      <c r="F140">
        <v>0</v>
      </c>
      <c r="G140">
        <v>0</v>
      </c>
      <c r="H140">
        <v>18</v>
      </c>
      <c r="I140">
        <v>0</v>
      </c>
      <c r="J140">
        <v>580</v>
      </c>
      <c r="K140">
        <v>3885</v>
      </c>
      <c r="L140">
        <v>431</v>
      </c>
      <c r="M140">
        <v>0</v>
      </c>
      <c r="N140">
        <v>0</v>
      </c>
      <c r="O140">
        <v>0</v>
      </c>
      <c r="P140">
        <v>0</v>
      </c>
      <c r="Q140">
        <v>140</v>
      </c>
      <c r="R140">
        <v>-13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537.52</v>
      </c>
      <c r="Z140">
        <v>178.13</v>
      </c>
      <c r="AA140">
        <v>160.57</v>
      </c>
      <c r="AB140">
        <v>0</v>
      </c>
      <c r="AC140">
        <v>1244.93</v>
      </c>
      <c r="AD140">
        <v>0</v>
      </c>
      <c r="AE140">
        <v>15</v>
      </c>
      <c r="AF140">
        <v>3365</v>
      </c>
      <c r="AG140">
        <v>0</v>
      </c>
      <c r="AH140">
        <v>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236</v>
      </c>
      <c r="AZ140">
        <v>0</v>
      </c>
      <c r="BA140">
        <v>0</v>
      </c>
    </row>
    <row r="141" spans="1:53" x14ac:dyDescent="0.25">
      <c r="A141" t="s">
        <v>262</v>
      </c>
      <c r="B141" t="s">
        <v>252</v>
      </c>
      <c r="C141">
        <v>2016</v>
      </c>
      <c r="D141" t="s">
        <v>253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554</v>
      </c>
      <c r="K141">
        <v>3235</v>
      </c>
      <c r="L141">
        <v>360</v>
      </c>
      <c r="M141">
        <v>0</v>
      </c>
      <c r="N141">
        <v>0</v>
      </c>
      <c r="O141">
        <v>0</v>
      </c>
      <c r="P141">
        <v>0</v>
      </c>
      <c r="Q141">
        <v>202</v>
      </c>
      <c r="R141">
        <v>15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178.13</v>
      </c>
      <c r="AA141">
        <v>0</v>
      </c>
      <c r="AB141">
        <v>0</v>
      </c>
      <c r="AC141">
        <v>1150.9100000000001</v>
      </c>
      <c r="AD141">
        <v>0</v>
      </c>
      <c r="AE141">
        <v>0</v>
      </c>
      <c r="AF141">
        <v>2584</v>
      </c>
      <c r="AG141">
        <v>0</v>
      </c>
      <c r="AH141">
        <v>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932</v>
      </c>
      <c r="AZ141">
        <v>0</v>
      </c>
      <c r="BA141">
        <v>0</v>
      </c>
    </row>
    <row r="142" spans="1:53" x14ac:dyDescent="0.25">
      <c r="A142" t="s">
        <v>263</v>
      </c>
      <c r="B142" t="s">
        <v>264</v>
      </c>
      <c r="C142">
        <v>2007</v>
      </c>
      <c r="D142" t="s">
        <v>265</v>
      </c>
      <c r="E142">
        <v>0</v>
      </c>
      <c r="F142">
        <v>0</v>
      </c>
      <c r="G142">
        <v>0</v>
      </c>
      <c r="H142">
        <v>10563</v>
      </c>
      <c r="I142">
        <v>0</v>
      </c>
      <c r="J142">
        <v>3504</v>
      </c>
      <c r="K142">
        <v>7178</v>
      </c>
      <c r="L142">
        <v>17247</v>
      </c>
      <c r="M142">
        <v>0</v>
      </c>
      <c r="N142">
        <v>0</v>
      </c>
      <c r="O142">
        <v>0</v>
      </c>
      <c r="P142">
        <v>0</v>
      </c>
      <c r="Q142">
        <v>1423</v>
      </c>
      <c r="R142">
        <v>162</v>
      </c>
      <c r="S142">
        <v>41</v>
      </c>
      <c r="T142">
        <v>0</v>
      </c>
      <c r="U142">
        <v>20219</v>
      </c>
      <c r="V142">
        <v>3144</v>
      </c>
      <c r="W142">
        <v>2579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13202</v>
      </c>
      <c r="AE142">
        <v>142263</v>
      </c>
      <c r="AF142">
        <v>39057</v>
      </c>
      <c r="AG142">
        <v>0</v>
      </c>
      <c r="AH142">
        <v>1019</v>
      </c>
      <c r="AI142">
        <v>869</v>
      </c>
      <c r="AJ142">
        <v>996</v>
      </c>
      <c r="AK142">
        <v>1738</v>
      </c>
      <c r="AL142">
        <v>120</v>
      </c>
      <c r="AM142">
        <v>0</v>
      </c>
      <c r="AN142">
        <v>0</v>
      </c>
      <c r="AO142">
        <v>0</v>
      </c>
      <c r="AP142">
        <v>0</v>
      </c>
      <c r="AQ142">
        <v>2314</v>
      </c>
      <c r="AR142">
        <v>49625</v>
      </c>
      <c r="AS142">
        <v>0</v>
      </c>
      <c r="AT142">
        <v>0</v>
      </c>
      <c r="AU142">
        <v>0</v>
      </c>
      <c r="AV142">
        <v>127</v>
      </c>
      <c r="AW142">
        <v>0</v>
      </c>
      <c r="AX142">
        <v>6179</v>
      </c>
      <c r="AY142">
        <v>736</v>
      </c>
      <c r="AZ142">
        <v>0</v>
      </c>
      <c r="BA142">
        <v>0</v>
      </c>
    </row>
    <row r="143" spans="1:53" x14ac:dyDescent="0.25">
      <c r="A143" t="s">
        <v>266</v>
      </c>
      <c r="B143" t="s">
        <v>264</v>
      </c>
      <c r="C143">
        <v>2008</v>
      </c>
      <c r="D143" t="s">
        <v>265</v>
      </c>
      <c r="E143">
        <v>0</v>
      </c>
      <c r="F143">
        <v>0</v>
      </c>
      <c r="G143">
        <v>0</v>
      </c>
      <c r="H143">
        <v>10258</v>
      </c>
      <c r="I143">
        <v>0</v>
      </c>
      <c r="J143">
        <v>3368</v>
      </c>
      <c r="K143">
        <v>7605</v>
      </c>
      <c r="L143">
        <v>16994</v>
      </c>
      <c r="M143">
        <v>0</v>
      </c>
      <c r="N143">
        <v>0</v>
      </c>
      <c r="O143">
        <v>0</v>
      </c>
      <c r="P143">
        <v>0</v>
      </c>
      <c r="Q143">
        <v>1541</v>
      </c>
      <c r="R143">
        <v>208</v>
      </c>
      <c r="S143">
        <v>354</v>
      </c>
      <c r="T143">
        <v>0</v>
      </c>
      <c r="U143">
        <v>21673</v>
      </c>
      <c r="V143">
        <v>4246</v>
      </c>
      <c r="W143">
        <v>6401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13367</v>
      </c>
      <c r="AE143">
        <v>138969</v>
      </c>
      <c r="AF143">
        <v>36052</v>
      </c>
      <c r="AG143">
        <v>0</v>
      </c>
      <c r="AH143">
        <v>1041</v>
      </c>
      <c r="AI143">
        <v>865</v>
      </c>
      <c r="AJ143">
        <v>998</v>
      </c>
      <c r="AK143">
        <v>4243</v>
      </c>
      <c r="AL143">
        <v>0</v>
      </c>
      <c r="AM143">
        <v>0</v>
      </c>
      <c r="AN143">
        <v>0</v>
      </c>
      <c r="AO143">
        <v>6</v>
      </c>
      <c r="AP143">
        <v>188</v>
      </c>
      <c r="AQ143">
        <v>2588</v>
      </c>
      <c r="AR143">
        <v>54230</v>
      </c>
      <c r="AS143">
        <v>1765</v>
      </c>
      <c r="AT143">
        <v>81</v>
      </c>
      <c r="AU143">
        <v>0</v>
      </c>
      <c r="AV143">
        <v>133</v>
      </c>
      <c r="AW143">
        <v>0</v>
      </c>
      <c r="AX143">
        <v>9002</v>
      </c>
      <c r="AY143">
        <v>1142</v>
      </c>
      <c r="AZ143">
        <v>0</v>
      </c>
      <c r="BA143">
        <v>0</v>
      </c>
    </row>
    <row r="144" spans="1:53" x14ac:dyDescent="0.25">
      <c r="A144" t="s">
        <v>267</v>
      </c>
      <c r="B144" t="s">
        <v>264</v>
      </c>
      <c r="C144">
        <v>2009</v>
      </c>
      <c r="D144" t="s">
        <v>265</v>
      </c>
      <c r="E144">
        <v>0</v>
      </c>
      <c r="F144">
        <v>0</v>
      </c>
      <c r="G144">
        <v>0</v>
      </c>
      <c r="H144">
        <v>10431</v>
      </c>
      <c r="I144">
        <v>0</v>
      </c>
      <c r="J144">
        <v>3349</v>
      </c>
      <c r="K144">
        <v>7157</v>
      </c>
      <c r="L144">
        <v>17769</v>
      </c>
      <c r="M144">
        <v>0</v>
      </c>
      <c r="N144">
        <v>0</v>
      </c>
      <c r="O144">
        <v>0</v>
      </c>
      <c r="P144">
        <v>0</v>
      </c>
      <c r="Q144">
        <v>1571</v>
      </c>
      <c r="R144">
        <v>168</v>
      </c>
      <c r="S144">
        <v>339</v>
      </c>
      <c r="T144">
        <v>0</v>
      </c>
      <c r="U144">
        <v>24441</v>
      </c>
      <c r="V144">
        <v>3265</v>
      </c>
      <c r="W144">
        <v>7611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13533</v>
      </c>
      <c r="AE144">
        <v>140371</v>
      </c>
      <c r="AF144">
        <v>33099</v>
      </c>
      <c r="AG144">
        <v>0</v>
      </c>
      <c r="AH144">
        <v>1047</v>
      </c>
      <c r="AI144">
        <v>857</v>
      </c>
      <c r="AJ144">
        <v>998</v>
      </c>
      <c r="AK144">
        <v>3380</v>
      </c>
      <c r="AL144">
        <v>238</v>
      </c>
      <c r="AM144">
        <v>0</v>
      </c>
      <c r="AN144">
        <v>0</v>
      </c>
      <c r="AO144">
        <v>6</v>
      </c>
      <c r="AP144">
        <v>182</v>
      </c>
      <c r="AQ144">
        <v>2739</v>
      </c>
      <c r="AR144">
        <v>55695</v>
      </c>
      <c r="AS144">
        <v>630</v>
      </c>
      <c r="AT144">
        <v>0</v>
      </c>
      <c r="AU144">
        <v>0</v>
      </c>
      <c r="AV144">
        <v>141</v>
      </c>
      <c r="AW144">
        <v>0</v>
      </c>
      <c r="AX144">
        <v>11172</v>
      </c>
      <c r="AY144">
        <v>1218</v>
      </c>
      <c r="AZ144">
        <v>0</v>
      </c>
      <c r="BA144">
        <v>0</v>
      </c>
    </row>
    <row r="145" spans="1:53" x14ac:dyDescent="0.25">
      <c r="A145" t="s">
        <v>268</v>
      </c>
      <c r="B145" t="s">
        <v>264</v>
      </c>
      <c r="C145">
        <v>2010</v>
      </c>
      <c r="D145" t="s">
        <v>265</v>
      </c>
      <c r="E145">
        <v>0</v>
      </c>
      <c r="F145">
        <v>0</v>
      </c>
      <c r="G145">
        <v>0</v>
      </c>
      <c r="H145">
        <v>11175</v>
      </c>
      <c r="I145">
        <v>0</v>
      </c>
      <c r="J145">
        <v>3360</v>
      </c>
      <c r="K145">
        <v>9068</v>
      </c>
      <c r="L145">
        <v>20707</v>
      </c>
      <c r="M145">
        <v>0</v>
      </c>
      <c r="N145">
        <v>0</v>
      </c>
      <c r="O145">
        <v>0</v>
      </c>
      <c r="P145">
        <v>0</v>
      </c>
      <c r="Q145">
        <v>1832</v>
      </c>
      <c r="R145">
        <v>-64</v>
      </c>
      <c r="S145">
        <v>298</v>
      </c>
      <c r="T145">
        <v>0</v>
      </c>
      <c r="U145">
        <v>26077</v>
      </c>
      <c r="V145">
        <v>-1242</v>
      </c>
      <c r="W145">
        <v>7232</v>
      </c>
      <c r="X145">
        <v>0</v>
      </c>
      <c r="Y145">
        <v>0</v>
      </c>
      <c r="Z145">
        <v>20315.560000000001</v>
      </c>
      <c r="AA145">
        <v>317.64</v>
      </c>
      <c r="AB145">
        <v>0</v>
      </c>
      <c r="AC145">
        <v>9496.2199999999993</v>
      </c>
      <c r="AD145">
        <v>13661</v>
      </c>
      <c r="AE145">
        <v>145211</v>
      </c>
      <c r="AF145">
        <v>31828</v>
      </c>
      <c r="AG145">
        <v>0</v>
      </c>
      <c r="AH145">
        <v>1044</v>
      </c>
      <c r="AI145">
        <v>849</v>
      </c>
      <c r="AJ145">
        <v>998</v>
      </c>
      <c r="AK145">
        <v>2760</v>
      </c>
      <c r="AL145">
        <v>822</v>
      </c>
      <c r="AM145">
        <v>0</v>
      </c>
      <c r="AN145">
        <v>0</v>
      </c>
      <c r="AO145">
        <v>7</v>
      </c>
      <c r="AP145">
        <v>214</v>
      </c>
      <c r="AQ145">
        <v>2958</v>
      </c>
      <c r="AR145">
        <v>59980</v>
      </c>
      <c r="AS145">
        <v>0</v>
      </c>
      <c r="AT145">
        <v>0</v>
      </c>
      <c r="AU145">
        <v>0</v>
      </c>
      <c r="AV145">
        <v>149</v>
      </c>
      <c r="AW145">
        <v>0</v>
      </c>
      <c r="AX145">
        <v>12539</v>
      </c>
      <c r="AY145">
        <v>1203</v>
      </c>
      <c r="AZ145">
        <v>0</v>
      </c>
      <c r="BA145">
        <v>0</v>
      </c>
    </row>
    <row r="146" spans="1:53" x14ac:dyDescent="0.25">
      <c r="A146" t="s">
        <v>269</v>
      </c>
      <c r="B146" t="s">
        <v>264</v>
      </c>
      <c r="C146">
        <v>2011</v>
      </c>
      <c r="D146" t="s">
        <v>265</v>
      </c>
      <c r="E146">
        <v>0</v>
      </c>
      <c r="F146">
        <v>0</v>
      </c>
      <c r="G146">
        <v>0</v>
      </c>
      <c r="H146">
        <v>11764</v>
      </c>
      <c r="I146">
        <v>0</v>
      </c>
      <c r="J146">
        <v>3396</v>
      </c>
      <c r="K146">
        <v>8115</v>
      </c>
      <c r="L146">
        <v>16309</v>
      </c>
      <c r="M146">
        <v>0</v>
      </c>
      <c r="N146">
        <v>0</v>
      </c>
      <c r="O146">
        <v>0</v>
      </c>
      <c r="P146">
        <v>0</v>
      </c>
      <c r="Q146">
        <v>1998</v>
      </c>
      <c r="R146">
        <v>267</v>
      </c>
      <c r="S146">
        <v>228</v>
      </c>
      <c r="T146">
        <v>0</v>
      </c>
      <c r="U146">
        <v>28598</v>
      </c>
      <c r="V146">
        <v>5136</v>
      </c>
      <c r="W146">
        <v>6872</v>
      </c>
      <c r="X146">
        <v>0</v>
      </c>
      <c r="Y146">
        <v>0</v>
      </c>
      <c r="Z146">
        <v>20315.560000000001</v>
      </c>
      <c r="AA146">
        <v>317.64</v>
      </c>
      <c r="AB146">
        <v>0</v>
      </c>
      <c r="AC146">
        <v>9496.2199999999993</v>
      </c>
      <c r="AD146">
        <v>13738</v>
      </c>
      <c r="AE146">
        <v>151547</v>
      </c>
      <c r="AF146">
        <v>29788</v>
      </c>
      <c r="AG146">
        <v>0</v>
      </c>
      <c r="AH146">
        <v>1052</v>
      </c>
      <c r="AI146">
        <v>842</v>
      </c>
      <c r="AJ146">
        <v>999</v>
      </c>
      <c r="AK146">
        <v>3833</v>
      </c>
      <c r="AL146">
        <v>1351</v>
      </c>
      <c r="AM146">
        <v>0</v>
      </c>
      <c r="AN146">
        <v>0</v>
      </c>
      <c r="AO146">
        <v>5</v>
      </c>
      <c r="AP146">
        <v>209</v>
      </c>
      <c r="AQ146">
        <v>2445</v>
      </c>
      <c r="AR146">
        <v>62521</v>
      </c>
      <c r="AS146">
        <v>0</v>
      </c>
      <c r="AT146">
        <v>0</v>
      </c>
      <c r="AU146">
        <v>0</v>
      </c>
      <c r="AV146">
        <v>157</v>
      </c>
      <c r="AW146">
        <v>0</v>
      </c>
      <c r="AX146">
        <v>11791</v>
      </c>
      <c r="AY146">
        <v>1865</v>
      </c>
      <c r="AZ146">
        <v>0</v>
      </c>
      <c r="BA146">
        <v>0</v>
      </c>
    </row>
    <row r="147" spans="1:53" x14ac:dyDescent="0.25">
      <c r="A147" t="s">
        <v>270</v>
      </c>
      <c r="B147" t="s">
        <v>264</v>
      </c>
      <c r="C147">
        <v>2012</v>
      </c>
      <c r="D147" t="s">
        <v>265</v>
      </c>
      <c r="E147">
        <v>0</v>
      </c>
      <c r="F147">
        <v>0</v>
      </c>
      <c r="G147">
        <v>0</v>
      </c>
      <c r="H147">
        <v>12152</v>
      </c>
      <c r="I147">
        <v>0</v>
      </c>
      <c r="J147">
        <v>3541</v>
      </c>
      <c r="K147">
        <v>7205</v>
      </c>
      <c r="L147">
        <v>17261</v>
      </c>
      <c r="M147">
        <v>0</v>
      </c>
      <c r="N147">
        <v>0</v>
      </c>
      <c r="O147">
        <v>0</v>
      </c>
      <c r="P147">
        <v>0</v>
      </c>
      <c r="Q147">
        <v>3920</v>
      </c>
      <c r="R147">
        <v>773</v>
      </c>
      <c r="S147">
        <v>918</v>
      </c>
      <c r="T147">
        <v>0</v>
      </c>
      <c r="U147">
        <v>27384</v>
      </c>
      <c r="V147">
        <v>4965</v>
      </c>
      <c r="W147">
        <v>7830</v>
      </c>
      <c r="X147">
        <v>0</v>
      </c>
      <c r="Y147">
        <v>0</v>
      </c>
      <c r="Z147">
        <v>20315.560000000001</v>
      </c>
      <c r="AA147">
        <v>317.64</v>
      </c>
      <c r="AB147">
        <v>0</v>
      </c>
      <c r="AC147">
        <v>9496.2199999999993</v>
      </c>
      <c r="AD147">
        <v>13852</v>
      </c>
      <c r="AE147">
        <v>159379</v>
      </c>
      <c r="AF147">
        <v>29243</v>
      </c>
      <c r="AG147">
        <v>0</v>
      </c>
      <c r="AH147">
        <v>1054</v>
      </c>
      <c r="AI147">
        <v>835</v>
      </c>
      <c r="AJ147">
        <v>1001</v>
      </c>
      <c r="AK147">
        <v>2214</v>
      </c>
      <c r="AL147">
        <v>163</v>
      </c>
      <c r="AM147">
        <v>0</v>
      </c>
      <c r="AN147">
        <v>0</v>
      </c>
      <c r="AO147">
        <v>5</v>
      </c>
      <c r="AP147">
        <v>240</v>
      </c>
      <c r="AQ147">
        <v>2700</v>
      </c>
      <c r="AR147">
        <v>64462</v>
      </c>
      <c r="AS147">
        <v>0</v>
      </c>
      <c r="AT147">
        <v>0</v>
      </c>
      <c r="AU147">
        <v>0</v>
      </c>
      <c r="AV147">
        <v>166</v>
      </c>
      <c r="AW147">
        <v>0</v>
      </c>
      <c r="AX147">
        <v>11074</v>
      </c>
      <c r="AY147">
        <v>2229</v>
      </c>
      <c r="AZ147">
        <v>0</v>
      </c>
      <c r="BA147">
        <v>0</v>
      </c>
    </row>
    <row r="148" spans="1:53" x14ac:dyDescent="0.25">
      <c r="A148" t="s">
        <v>271</v>
      </c>
      <c r="B148" t="s">
        <v>264</v>
      </c>
      <c r="C148">
        <v>2013</v>
      </c>
      <c r="D148" t="s">
        <v>265</v>
      </c>
      <c r="E148">
        <v>0</v>
      </c>
      <c r="F148">
        <v>0</v>
      </c>
      <c r="G148">
        <v>0</v>
      </c>
      <c r="H148">
        <v>13194</v>
      </c>
      <c r="I148">
        <v>0</v>
      </c>
      <c r="J148">
        <v>2650</v>
      </c>
      <c r="K148">
        <v>9120</v>
      </c>
      <c r="L148">
        <v>18035</v>
      </c>
      <c r="M148">
        <v>0</v>
      </c>
      <c r="N148">
        <v>0</v>
      </c>
      <c r="O148">
        <v>0</v>
      </c>
      <c r="P148">
        <v>0</v>
      </c>
      <c r="Q148">
        <v>2333</v>
      </c>
      <c r="R148">
        <v>270</v>
      </c>
      <c r="S148">
        <v>576</v>
      </c>
      <c r="T148">
        <v>0</v>
      </c>
      <c r="U148">
        <v>29232</v>
      </c>
      <c r="V148">
        <v>5325</v>
      </c>
      <c r="W148">
        <v>9048</v>
      </c>
      <c r="X148">
        <v>0</v>
      </c>
      <c r="Y148">
        <v>0</v>
      </c>
      <c r="Z148">
        <v>20315.560000000001</v>
      </c>
      <c r="AA148">
        <v>317.64</v>
      </c>
      <c r="AB148">
        <v>0</v>
      </c>
      <c r="AC148">
        <v>9496.2199999999993</v>
      </c>
      <c r="AD148">
        <v>13913</v>
      </c>
      <c r="AE148">
        <v>165685</v>
      </c>
      <c r="AF148">
        <v>29707</v>
      </c>
      <c r="AG148">
        <v>0</v>
      </c>
      <c r="AH148">
        <v>1055</v>
      </c>
      <c r="AI148">
        <v>832</v>
      </c>
      <c r="AJ148">
        <v>1006</v>
      </c>
      <c r="AK148">
        <v>2177</v>
      </c>
      <c r="AL148">
        <v>288</v>
      </c>
      <c r="AM148">
        <v>0</v>
      </c>
      <c r="AN148">
        <v>0</v>
      </c>
      <c r="AO148">
        <v>7</v>
      </c>
      <c r="AP148">
        <v>233</v>
      </c>
      <c r="AQ148">
        <v>2058</v>
      </c>
      <c r="AR148">
        <v>67511</v>
      </c>
      <c r="AS148">
        <v>0</v>
      </c>
      <c r="AT148">
        <v>0</v>
      </c>
      <c r="AU148">
        <v>0</v>
      </c>
      <c r="AV148">
        <v>174</v>
      </c>
      <c r="AW148">
        <v>0</v>
      </c>
      <c r="AX148">
        <v>10618</v>
      </c>
      <c r="AY148">
        <v>1480</v>
      </c>
      <c r="AZ148">
        <v>0</v>
      </c>
      <c r="BA148">
        <v>0</v>
      </c>
    </row>
    <row r="149" spans="1:53" x14ac:dyDescent="0.25">
      <c r="A149" t="s">
        <v>272</v>
      </c>
      <c r="B149" t="s">
        <v>264</v>
      </c>
      <c r="C149">
        <v>2014</v>
      </c>
      <c r="D149" t="s">
        <v>265</v>
      </c>
      <c r="E149">
        <v>0</v>
      </c>
      <c r="F149">
        <v>0</v>
      </c>
      <c r="G149">
        <v>0</v>
      </c>
      <c r="H149">
        <v>14354</v>
      </c>
      <c r="I149">
        <v>0</v>
      </c>
      <c r="J149">
        <v>2725</v>
      </c>
      <c r="K149">
        <v>8877</v>
      </c>
      <c r="L149">
        <v>16951</v>
      </c>
      <c r="M149">
        <v>0</v>
      </c>
      <c r="N149">
        <v>0</v>
      </c>
      <c r="O149">
        <v>0</v>
      </c>
      <c r="P149">
        <v>0</v>
      </c>
      <c r="Q149">
        <v>2535</v>
      </c>
      <c r="R149">
        <v>154</v>
      </c>
      <c r="S149">
        <v>804</v>
      </c>
      <c r="T149">
        <v>-262</v>
      </c>
      <c r="U149">
        <v>32416</v>
      </c>
      <c r="V149">
        <v>3342</v>
      </c>
      <c r="W149">
        <v>10959</v>
      </c>
      <c r="X149">
        <v>-5692</v>
      </c>
      <c r="Y149">
        <v>0</v>
      </c>
      <c r="Z149">
        <v>26040.48</v>
      </c>
      <c r="AA149">
        <v>279.31</v>
      </c>
      <c r="AB149">
        <v>0</v>
      </c>
      <c r="AC149">
        <v>9965.19</v>
      </c>
      <c r="AD149">
        <v>13997</v>
      </c>
      <c r="AE149">
        <v>174107</v>
      </c>
      <c r="AF149">
        <v>31890</v>
      </c>
      <c r="AG149">
        <v>0</v>
      </c>
      <c r="AH149">
        <v>1060</v>
      </c>
      <c r="AI149">
        <v>819</v>
      </c>
      <c r="AJ149">
        <v>1018</v>
      </c>
      <c r="AK149">
        <v>3067</v>
      </c>
      <c r="AL149">
        <v>227</v>
      </c>
      <c r="AM149">
        <v>0</v>
      </c>
      <c r="AN149">
        <v>0</v>
      </c>
      <c r="AO149">
        <v>8</v>
      </c>
      <c r="AP149">
        <v>724</v>
      </c>
      <c r="AQ149">
        <v>2157</v>
      </c>
      <c r="AR149">
        <v>69738</v>
      </c>
      <c r="AS149">
        <v>0</v>
      </c>
      <c r="AT149">
        <v>0</v>
      </c>
      <c r="AU149">
        <v>0</v>
      </c>
      <c r="AV149">
        <v>199</v>
      </c>
      <c r="AW149">
        <v>0</v>
      </c>
      <c r="AX149">
        <v>11352</v>
      </c>
      <c r="AY149">
        <v>1242</v>
      </c>
      <c r="AZ149">
        <v>0</v>
      </c>
      <c r="BA149">
        <v>0</v>
      </c>
    </row>
    <row r="150" spans="1:53" x14ac:dyDescent="0.25">
      <c r="A150" t="s">
        <v>273</v>
      </c>
      <c r="B150" t="s">
        <v>264</v>
      </c>
      <c r="C150">
        <v>2015</v>
      </c>
      <c r="D150" t="s">
        <v>265</v>
      </c>
      <c r="E150">
        <v>0</v>
      </c>
      <c r="F150">
        <v>0</v>
      </c>
      <c r="G150">
        <v>0</v>
      </c>
      <c r="H150">
        <v>13515</v>
      </c>
      <c r="I150">
        <v>0</v>
      </c>
      <c r="J150">
        <v>4037</v>
      </c>
      <c r="K150">
        <v>19099</v>
      </c>
      <c r="L150">
        <v>19164</v>
      </c>
      <c r="M150">
        <v>0</v>
      </c>
      <c r="N150">
        <v>0</v>
      </c>
      <c r="O150">
        <v>0</v>
      </c>
      <c r="P150">
        <v>0</v>
      </c>
      <c r="Q150">
        <v>7558</v>
      </c>
      <c r="R150">
        <v>2144</v>
      </c>
      <c r="S150">
        <v>2945</v>
      </c>
      <c r="T150">
        <v>0</v>
      </c>
      <c r="U150">
        <v>26367</v>
      </c>
      <c r="V150">
        <v>4975</v>
      </c>
      <c r="W150">
        <v>11776</v>
      </c>
      <c r="X150">
        <v>0</v>
      </c>
      <c r="Y150">
        <v>0</v>
      </c>
      <c r="Z150">
        <v>27373.38</v>
      </c>
      <c r="AA150">
        <v>279.31</v>
      </c>
      <c r="AB150">
        <v>0</v>
      </c>
      <c r="AC150">
        <v>11693.78</v>
      </c>
      <c r="AD150">
        <v>14079</v>
      </c>
      <c r="AE150">
        <v>190376</v>
      </c>
      <c r="AF150">
        <v>55736</v>
      </c>
      <c r="AG150">
        <v>0</v>
      </c>
      <c r="AH150">
        <v>1060</v>
      </c>
      <c r="AI150">
        <v>798</v>
      </c>
      <c r="AJ150">
        <v>1011</v>
      </c>
      <c r="AK150">
        <v>1301</v>
      </c>
      <c r="AL150">
        <v>0</v>
      </c>
      <c r="AM150">
        <v>0</v>
      </c>
      <c r="AN150">
        <v>0</v>
      </c>
      <c r="AO150">
        <v>1529</v>
      </c>
      <c r="AP150">
        <v>44195</v>
      </c>
      <c r="AQ150">
        <v>1882</v>
      </c>
      <c r="AR150">
        <v>76092</v>
      </c>
      <c r="AS150">
        <v>0</v>
      </c>
      <c r="AT150">
        <v>0</v>
      </c>
      <c r="AU150">
        <v>0</v>
      </c>
      <c r="AV150">
        <v>213</v>
      </c>
      <c r="AW150">
        <v>0</v>
      </c>
      <c r="AX150">
        <v>9388</v>
      </c>
      <c r="AY150">
        <v>3598</v>
      </c>
      <c r="AZ150">
        <v>0</v>
      </c>
      <c r="BA150">
        <v>0</v>
      </c>
    </row>
    <row r="151" spans="1:53" x14ac:dyDescent="0.25">
      <c r="A151" t="s">
        <v>274</v>
      </c>
      <c r="B151" t="s">
        <v>264</v>
      </c>
      <c r="C151">
        <v>2016</v>
      </c>
      <c r="D151" t="s">
        <v>265</v>
      </c>
      <c r="E151">
        <v>0</v>
      </c>
      <c r="F151">
        <v>0</v>
      </c>
      <c r="G151">
        <v>0</v>
      </c>
      <c r="H151">
        <v>11776</v>
      </c>
      <c r="I151">
        <v>0</v>
      </c>
      <c r="J151">
        <v>4001</v>
      </c>
      <c r="K151">
        <v>23014</v>
      </c>
      <c r="L151">
        <v>20201</v>
      </c>
      <c r="M151">
        <v>0</v>
      </c>
      <c r="N151">
        <v>0</v>
      </c>
      <c r="O151">
        <v>0</v>
      </c>
      <c r="P151">
        <v>0</v>
      </c>
      <c r="Q151">
        <v>6017</v>
      </c>
      <c r="R151">
        <v>1203</v>
      </c>
      <c r="S151">
        <v>4017</v>
      </c>
      <c r="T151">
        <v>0</v>
      </c>
      <c r="U151">
        <v>35056</v>
      </c>
      <c r="V151">
        <v>5323</v>
      </c>
      <c r="W151">
        <v>14775</v>
      </c>
      <c r="X151">
        <v>0</v>
      </c>
      <c r="Y151">
        <v>0</v>
      </c>
      <c r="Z151">
        <v>27373.38</v>
      </c>
      <c r="AA151">
        <v>279.31</v>
      </c>
      <c r="AB151">
        <v>0</v>
      </c>
      <c r="AC151">
        <v>11693.78</v>
      </c>
      <c r="AD151">
        <v>14105</v>
      </c>
      <c r="AE151">
        <v>204863</v>
      </c>
      <c r="AF151">
        <v>51483</v>
      </c>
      <c r="AG151">
        <v>0</v>
      </c>
      <c r="AH151">
        <v>1062</v>
      </c>
      <c r="AI151">
        <v>794</v>
      </c>
      <c r="AJ151">
        <v>1014</v>
      </c>
      <c r="AK151">
        <v>1854</v>
      </c>
      <c r="AL151">
        <v>0</v>
      </c>
      <c r="AM151">
        <v>0</v>
      </c>
      <c r="AN151">
        <v>0</v>
      </c>
      <c r="AO151">
        <v>1520</v>
      </c>
      <c r="AP151">
        <v>42675</v>
      </c>
      <c r="AQ151">
        <v>3176</v>
      </c>
      <c r="AR151">
        <v>86995</v>
      </c>
      <c r="AS151">
        <v>0</v>
      </c>
      <c r="AT151">
        <v>0</v>
      </c>
      <c r="AU151">
        <v>0</v>
      </c>
      <c r="AV151">
        <v>220</v>
      </c>
      <c r="AW151">
        <v>0</v>
      </c>
      <c r="AX151">
        <v>11648</v>
      </c>
      <c r="AY151">
        <v>3174</v>
      </c>
      <c r="AZ151">
        <v>0</v>
      </c>
      <c r="BA151">
        <v>0</v>
      </c>
    </row>
    <row r="152" spans="1:53" x14ac:dyDescent="0.25">
      <c r="A152" t="s">
        <v>275</v>
      </c>
      <c r="B152" t="s">
        <v>276</v>
      </c>
      <c r="C152">
        <v>2007</v>
      </c>
      <c r="D152" t="s">
        <v>277</v>
      </c>
      <c r="E152">
        <v>0</v>
      </c>
      <c r="F152">
        <v>0</v>
      </c>
      <c r="G152">
        <v>0</v>
      </c>
      <c r="H152">
        <v>1676</v>
      </c>
      <c r="I152">
        <v>0</v>
      </c>
      <c r="J152">
        <v>0</v>
      </c>
      <c r="K152">
        <v>0</v>
      </c>
      <c r="L152">
        <v>2137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2188</v>
      </c>
      <c r="V152">
        <v>378</v>
      </c>
      <c r="W152">
        <v>799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1817</v>
      </c>
      <c r="AE152">
        <v>26612</v>
      </c>
      <c r="AF152">
        <v>0</v>
      </c>
      <c r="AG152">
        <v>0</v>
      </c>
      <c r="AH152">
        <v>102</v>
      </c>
      <c r="AI152">
        <v>41</v>
      </c>
      <c r="AJ152">
        <v>74</v>
      </c>
      <c r="AK152">
        <v>664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339</v>
      </c>
      <c r="AR152">
        <v>5115</v>
      </c>
      <c r="AS152">
        <v>0</v>
      </c>
      <c r="AT152">
        <v>0</v>
      </c>
      <c r="AU152">
        <v>0</v>
      </c>
      <c r="AV152">
        <v>27</v>
      </c>
      <c r="AW152">
        <v>6</v>
      </c>
      <c r="AX152">
        <v>5025</v>
      </c>
      <c r="AY152">
        <v>0</v>
      </c>
      <c r="AZ152">
        <v>0</v>
      </c>
      <c r="BA152">
        <v>0</v>
      </c>
    </row>
    <row r="153" spans="1:53" x14ac:dyDescent="0.25">
      <c r="A153" t="s">
        <v>278</v>
      </c>
      <c r="B153" t="s">
        <v>276</v>
      </c>
      <c r="C153">
        <v>2008</v>
      </c>
      <c r="D153" t="s">
        <v>277</v>
      </c>
      <c r="E153">
        <v>0</v>
      </c>
      <c r="F153">
        <v>0</v>
      </c>
      <c r="G153">
        <v>0</v>
      </c>
      <c r="H153">
        <v>1676</v>
      </c>
      <c r="I153">
        <v>0</v>
      </c>
      <c r="J153">
        <v>0</v>
      </c>
      <c r="K153">
        <v>0</v>
      </c>
      <c r="L153">
        <v>2160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2340</v>
      </c>
      <c r="V153">
        <v>160</v>
      </c>
      <c r="W153">
        <v>733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1900</v>
      </c>
      <c r="AE153">
        <v>27820</v>
      </c>
      <c r="AF153">
        <v>0</v>
      </c>
      <c r="AG153">
        <v>0</v>
      </c>
      <c r="AH153">
        <v>103</v>
      </c>
      <c r="AI153">
        <v>41</v>
      </c>
      <c r="AJ153">
        <v>74</v>
      </c>
      <c r="AK153">
        <v>511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570</v>
      </c>
      <c r="AR153">
        <v>8251</v>
      </c>
      <c r="AS153">
        <v>0</v>
      </c>
      <c r="AT153">
        <v>0</v>
      </c>
      <c r="AU153">
        <v>0</v>
      </c>
      <c r="AV153">
        <v>27</v>
      </c>
      <c r="AW153">
        <v>6</v>
      </c>
      <c r="AX153">
        <v>4252</v>
      </c>
      <c r="AY153">
        <v>0</v>
      </c>
      <c r="AZ153">
        <v>0</v>
      </c>
      <c r="BA153">
        <v>0</v>
      </c>
    </row>
    <row r="154" spans="1:53" x14ac:dyDescent="0.25">
      <c r="A154" t="s">
        <v>279</v>
      </c>
      <c r="B154" t="s">
        <v>276</v>
      </c>
      <c r="C154">
        <v>2009</v>
      </c>
      <c r="D154" t="s">
        <v>277</v>
      </c>
      <c r="E154">
        <v>0</v>
      </c>
      <c r="F154">
        <v>0</v>
      </c>
      <c r="G154">
        <v>0</v>
      </c>
      <c r="H154">
        <v>1818</v>
      </c>
      <c r="I154">
        <v>0</v>
      </c>
      <c r="J154">
        <v>0</v>
      </c>
      <c r="K154">
        <v>0</v>
      </c>
      <c r="L154">
        <v>2251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2070</v>
      </c>
      <c r="V154">
        <v>40</v>
      </c>
      <c r="W154">
        <v>95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1868</v>
      </c>
      <c r="AE154">
        <v>25600</v>
      </c>
      <c r="AF154">
        <v>0</v>
      </c>
      <c r="AG154">
        <v>0</v>
      </c>
      <c r="AH154">
        <v>103</v>
      </c>
      <c r="AI154">
        <v>41</v>
      </c>
      <c r="AJ154">
        <v>76</v>
      </c>
      <c r="AK154">
        <v>624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570</v>
      </c>
      <c r="AR154">
        <v>7681</v>
      </c>
      <c r="AS154">
        <v>0</v>
      </c>
      <c r="AT154">
        <v>0</v>
      </c>
      <c r="AU154">
        <v>0</v>
      </c>
      <c r="AV154">
        <v>29</v>
      </c>
      <c r="AW154">
        <v>6</v>
      </c>
      <c r="AX154">
        <v>4490</v>
      </c>
      <c r="AY154">
        <v>0</v>
      </c>
      <c r="AZ154">
        <v>0</v>
      </c>
      <c r="BA154">
        <v>0</v>
      </c>
    </row>
    <row r="155" spans="1:53" x14ac:dyDescent="0.25">
      <c r="A155" t="s">
        <v>280</v>
      </c>
      <c r="B155" t="s">
        <v>276</v>
      </c>
      <c r="C155">
        <v>2010</v>
      </c>
      <c r="D155" t="s">
        <v>277</v>
      </c>
      <c r="E155">
        <v>0</v>
      </c>
      <c r="F155">
        <v>0</v>
      </c>
      <c r="G155">
        <v>0</v>
      </c>
      <c r="H155">
        <v>1822</v>
      </c>
      <c r="I155">
        <v>0</v>
      </c>
      <c r="J155">
        <v>0</v>
      </c>
      <c r="K155">
        <v>0</v>
      </c>
      <c r="L155">
        <v>2932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2398</v>
      </c>
      <c r="V155">
        <v>203</v>
      </c>
      <c r="W155">
        <v>656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1924</v>
      </c>
      <c r="AE155">
        <v>27137</v>
      </c>
      <c r="AF155">
        <v>0</v>
      </c>
      <c r="AG155">
        <v>0</v>
      </c>
      <c r="AH155">
        <v>102</v>
      </c>
      <c r="AI155">
        <v>41</v>
      </c>
      <c r="AJ155">
        <v>76</v>
      </c>
      <c r="AK155">
        <v>166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570</v>
      </c>
      <c r="AR155">
        <v>7111</v>
      </c>
      <c r="AS155">
        <v>0</v>
      </c>
      <c r="AT155">
        <v>0</v>
      </c>
      <c r="AU155">
        <v>0</v>
      </c>
      <c r="AV155">
        <v>29</v>
      </c>
      <c r="AW155">
        <v>6</v>
      </c>
      <c r="AX155">
        <v>5055</v>
      </c>
      <c r="AY155">
        <v>0</v>
      </c>
      <c r="AZ155">
        <v>0</v>
      </c>
      <c r="BA155">
        <v>0</v>
      </c>
    </row>
    <row r="156" spans="1:53" x14ac:dyDescent="0.25">
      <c r="A156" t="s">
        <v>281</v>
      </c>
      <c r="B156" t="s">
        <v>276</v>
      </c>
      <c r="C156">
        <v>2011</v>
      </c>
      <c r="D156" t="s">
        <v>277</v>
      </c>
      <c r="E156">
        <v>0</v>
      </c>
      <c r="F156">
        <v>0</v>
      </c>
      <c r="G156">
        <v>0</v>
      </c>
      <c r="H156">
        <v>1824</v>
      </c>
      <c r="I156">
        <v>0</v>
      </c>
      <c r="J156">
        <v>0</v>
      </c>
      <c r="K156">
        <v>0</v>
      </c>
      <c r="L156">
        <v>1597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2407</v>
      </c>
      <c r="V156">
        <v>178</v>
      </c>
      <c r="W156">
        <v>268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1962</v>
      </c>
      <c r="AE156">
        <v>26619</v>
      </c>
      <c r="AF156">
        <v>0</v>
      </c>
      <c r="AG156">
        <v>0</v>
      </c>
      <c r="AH156">
        <v>103</v>
      </c>
      <c r="AI156">
        <v>41</v>
      </c>
      <c r="AJ156">
        <v>78</v>
      </c>
      <c r="AK156">
        <v>68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570</v>
      </c>
      <c r="AR156">
        <v>6541</v>
      </c>
      <c r="AS156">
        <v>0</v>
      </c>
      <c r="AT156">
        <v>0</v>
      </c>
      <c r="AU156">
        <v>0</v>
      </c>
      <c r="AV156">
        <v>31</v>
      </c>
      <c r="AW156">
        <v>6</v>
      </c>
      <c r="AX156">
        <v>4867</v>
      </c>
      <c r="AY156">
        <v>0</v>
      </c>
      <c r="AZ156">
        <v>0</v>
      </c>
      <c r="BA156">
        <v>0</v>
      </c>
    </row>
    <row r="157" spans="1:53" x14ac:dyDescent="0.25">
      <c r="A157" t="s">
        <v>282</v>
      </c>
      <c r="B157" t="s">
        <v>276</v>
      </c>
      <c r="C157">
        <v>2012</v>
      </c>
      <c r="D157" t="s">
        <v>277</v>
      </c>
      <c r="E157">
        <v>0</v>
      </c>
      <c r="F157">
        <v>0</v>
      </c>
      <c r="G157">
        <v>0</v>
      </c>
      <c r="H157">
        <v>2026</v>
      </c>
      <c r="I157">
        <v>0</v>
      </c>
      <c r="J157">
        <v>0</v>
      </c>
      <c r="K157">
        <v>0</v>
      </c>
      <c r="L157">
        <v>2654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2310</v>
      </c>
      <c r="V157">
        <v>344</v>
      </c>
      <c r="W157">
        <v>301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1957</v>
      </c>
      <c r="AE157">
        <v>26083</v>
      </c>
      <c r="AF157">
        <v>0</v>
      </c>
      <c r="AG157">
        <v>0</v>
      </c>
      <c r="AH157">
        <v>103</v>
      </c>
      <c r="AI157">
        <v>41</v>
      </c>
      <c r="AJ157">
        <v>78</v>
      </c>
      <c r="AK157">
        <v>370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572</v>
      </c>
      <c r="AR157">
        <v>6032</v>
      </c>
      <c r="AS157">
        <v>38</v>
      </c>
      <c r="AT157">
        <v>0</v>
      </c>
      <c r="AU157">
        <v>0</v>
      </c>
      <c r="AV157">
        <v>31</v>
      </c>
      <c r="AW157">
        <v>6</v>
      </c>
      <c r="AX157">
        <v>6094</v>
      </c>
      <c r="AY157">
        <v>0</v>
      </c>
      <c r="AZ157">
        <v>0</v>
      </c>
      <c r="BA157">
        <v>0</v>
      </c>
    </row>
    <row r="158" spans="1:53" x14ac:dyDescent="0.25">
      <c r="A158" t="s">
        <v>283</v>
      </c>
      <c r="B158" t="s">
        <v>276</v>
      </c>
      <c r="C158">
        <v>2013</v>
      </c>
      <c r="D158" t="s">
        <v>277</v>
      </c>
      <c r="E158">
        <v>0</v>
      </c>
      <c r="F158">
        <v>0</v>
      </c>
      <c r="G158">
        <v>0</v>
      </c>
      <c r="H158">
        <v>1906</v>
      </c>
      <c r="I158">
        <v>0</v>
      </c>
      <c r="J158">
        <v>0</v>
      </c>
      <c r="K158">
        <v>0</v>
      </c>
      <c r="L158">
        <v>1751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2721</v>
      </c>
      <c r="V158">
        <v>336</v>
      </c>
      <c r="W158">
        <v>246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1976</v>
      </c>
      <c r="AE158">
        <v>27879</v>
      </c>
      <c r="AF158">
        <v>0</v>
      </c>
      <c r="AG158">
        <v>0</v>
      </c>
      <c r="AH158">
        <v>103</v>
      </c>
      <c r="AI158">
        <v>39</v>
      </c>
      <c r="AJ158">
        <v>76</v>
      </c>
      <c r="AK158">
        <v>1186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573</v>
      </c>
      <c r="AR158">
        <v>5483</v>
      </c>
      <c r="AS158">
        <v>3</v>
      </c>
      <c r="AT158">
        <v>0</v>
      </c>
      <c r="AU158">
        <v>0</v>
      </c>
      <c r="AV158">
        <v>31</v>
      </c>
      <c r="AW158">
        <v>6</v>
      </c>
      <c r="AX158">
        <v>6412</v>
      </c>
      <c r="AY158">
        <v>0</v>
      </c>
      <c r="AZ158">
        <v>0</v>
      </c>
      <c r="BA158">
        <v>0</v>
      </c>
    </row>
    <row r="159" spans="1:53" x14ac:dyDescent="0.25">
      <c r="A159" t="s">
        <v>284</v>
      </c>
      <c r="B159" t="s">
        <v>276</v>
      </c>
      <c r="C159">
        <v>2014</v>
      </c>
      <c r="D159" t="s">
        <v>277</v>
      </c>
      <c r="E159">
        <v>0</v>
      </c>
      <c r="F159">
        <v>0</v>
      </c>
      <c r="G159">
        <v>0</v>
      </c>
      <c r="H159">
        <v>1940</v>
      </c>
      <c r="I159">
        <v>0</v>
      </c>
      <c r="J159">
        <v>0</v>
      </c>
      <c r="K159">
        <v>0</v>
      </c>
      <c r="L159">
        <v>2237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3450</v>
      </c>
      <c r="V159">
        <v>71</v>
      </c>
      <c r="W159">
        <v>300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1986</v>
      </c>
      <c r="AE159">
        <v>28327</v>
      </c>
      <c r="AF159">
        <v>0</v>
      </c>
      <c r="AG159">
        <v>0</v>
      </c>
      <c r="AH159">
        <v>103</v>
      </c>
      <c r="AI159">
        <v>39</v>
      </c>
      <c r="AJ159">
        <v>76</v>
      </c>
      <c r="AK159">
        <v>801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553</v>
      </c>
      <c r="AR159">
        <v>4930</v>
      </c>
      <c r="AS159">
        <v>0</v>
      </c>
      <c r="AT159">
        <v>0</v>
      </c>
      <c r="AU159">
        <v>0</v>
      </c>
      <c r="AV159">
        <v>31</v>
      </c>
      <c r="AW159">
        <v>6</v>
      </c>
      <c r="AX159">
        <v>6684</v>
      </c>
      <c r="AY159">
        <v>0</v>
      </c>
      <c r="AZ159">
        <v>0</v>
      </c>
      <c r="BA159">
        <v>0</v>
      </c>
    </row>
    <row r="160" spans="1:53" x14ac:dyDescent="0.25">
      <c r="A160" t="s">
        <v>285</v>
      </c>
      <c r="B160" t="s">
        <v>276</v>
      </c>
      <c r="C160">
        <v>2015</v>
      </c>
      <c r="D160" t="s">
        <v>277</v>
      </c>
      <c r="E160">
        <v>0</v>
      </c>
      <c r="F160">
        <v>0</v>
      </c>
      <c r="G160">
        <v>0</v>
      </c>
      <c r="H160">
        <v>2035</v>
      </c>
      <c r="I160">
        <v>0</v>
      </c>
      <c r="J160">
        <v>0</v>
      </c>
      <c r="K160">
        <v>0</v>
      </c>
      <c r="L160">
        <v>2428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4402</v>
      </c>
      <c r="V160">
        <v>445</v>
      </c>
      <c r="W160">
        <v>1126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2004</v>
      </c>
      <c r="AE160">
        <v>29867</v>
      </c>
      <c r="AF160">
        <v>0</v>
      </c>
      <c r="AG160">
        <v>0</v>
      </c>
      <c r="AH160">
        <v>103</v>
      </c>
      <c r="AI160">
        <v>39</v>
      </c>
      <c r="AJ160">
        <v>76</v>
      </c>
      <c r="AK160">
        <v>460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558</v>
      </c>
      <c r="AR160">
        <v>4525</v>
      </c>
      <c r="AS160">
        <v>0</v>
      </c>
      <c r="AT160">
        <v>0</v>
      </c>
      <c r="AU160">
        <v>0</v>
      </c>
      <c r="AV160">
        <v>31</v>
      </c>
      <c r="AW160">
        <v>6</v>
      </c>
      <c r="AX160">
        <v>5184</v>
      </c>
      <c r="AY160">
        <v>0</v>
      </c>
      <c r="AZ160">
        <v>0</v>
      </c>
      <c r="BA160">
        <v>0</v>
      </c>
    </row>
    <row r="161" spans="1:53" x14ac:dyDescent="0.25">
      <c r="A161" t="s">
        <v>286</v>
      </c>
      <c r="B161" t="s">
        <v>276</v>
      </c>
      <c r="C161">
        <v>2016</v>
      </c>
      <c r="D161" t="s">
        <v>277</v>
      </c>
      <c r="E161">
        <v>0</v>
      </c>
      <c r="F161">
        <v>0</v>
      </c>
      <c r="G161">
        <v>0</v>
      </c>
      <c r="H161">
        <v>2271</v>
      </c>
      <c r="I161">
        <v>0</v>
      </c>
      <c r="J161">
        <v>0</v>
      </c>
      <c r="K161">
        <v>0</v>
      </c>
      <c r="L161">
        <v>2165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4425</v>
      </c>
      <c r="V161">
        <v>1164</v>
      </c>
      <c r="W161">
        <v>986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2027</v>
      </c>
      <c r="AE161">
        <v>31728</v>
      </c>
      <c r="AF161">
        <v>0</v>
      </c>
      <c r="AG161">
        <v>0</v>
      </c>
      <c r="AH161">
        <v>103</v>
      </c>
      <c r="AI161">
        <v>36</v>
      </c>
      <c r="AJ161">
        <v>73</v>
      </c>
      <c r="AK161">
        <v>321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564</v>
      </c>
      <c r="AR161">
        <v>4226</v>
      </c>
      <c r="AS161">
        <v>0</v>
      </c>
      <c r="AT161">
        <v>0</v>
      </c>
      <c r="AU161">
        <v>0</v>
      </c>
      <c r="AV161">
        <v>31</v>
      </c>
      <c r="AW161">
        <v>6</v>
      </c>
      <c r="AX161">
        <v>5829</v>
      </c>
      <c r="AY161">
        <v>0</v>
      </c>
      <c r="AZ161">
        <v>0</v>
      </c>
      <c r="BA161">
        <v>0</v>
      </c>
    </row>
    <row r="162" spans="1:53" x14ac:dyDescent="0.25">
      <c r="A162" t="s">
        <v>287</v>
      </c>
      <c r="B162" t="s">
        <v>64</v>
      </c>
      <c r="C162">
        <v>2007</v>
      </c>
      <c r="D162" t="s">
        <v>65</v>
      </c>
      <c r="E162">
        <v>0</v>
      </c>
      <c r="F162">
        <v>0</v>
      </c>
      <c r="G162">
        <v>0</v>
      </c>
      <c r="H162">
        <v>53386</v>
      </c>
      <c r="I162">
        <v>1094</v>
      </c>
      <c r="J162">
        <v>18919</v>
      </c>
      <c r="K162">
        <v>49052</v>
      </c>
      <c r="L162">
        <v>108822</v>
      </c>
      <c r="M162">
        <v>79</v>
      </c>
      <c r="N162">
        <v>704</v>
      </c>
      <c r="O162">
        <v>0</v>
      </c>
      <c r="P162">
        <v>68</v>
      </c>
      <c r="Q162">
        <v>17837</v>
      </c>
      <c r="R162">
        <v>1812</v>
      </c>
      <c r="S162">
        <v>5828</v>
      </c>
      <c r="T162">
        <v>735</v>
      </c>
      <c r="U162">
        <v>74472</v>
      </c>
      <c r="V162">
        <v>7619</v>
      </c>
      <c r="W162">
        <v>19867</v>
      </c>
      <c r="X162">
        <v>2977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58581</v>
      </c>
      <c r="AE162">
        <v>661531</v>
      </c>
      <c r="AF162">
        <v>370467</v>
      </c>
      <c r="AG162">
        <v>13408</v>
      </c>
      <c r="AH162">
        <v>2412</v>
      </c>
      <c r="AI162">
        <v>887</v>
      </c>
      <c r="AJ162">
        <v>1779</v>
      </c>
      <c r="AK162">
        <v>5747</v>
      </c>
      <c r="AL162">
        <v>1598</v>
      </c>
      <c r="AM162">
        <v>0</v>
      </c>
      <c r="AN162">
        <v>685</v>
      </c>
      <c r="AO162">
        <v>33</v>
      </c>
      <c r="AP162">
        <v>977</v>
      </c>
      <c r="AQ162">
        <v>1500</v>
      </c>
      <c r="AR162">
        <v>33743</v>
      </c>
      <c r="AS162">
        <v>723</v>
      </c>
      <c r="AT162">
        <v>0</v>
      </c>
      <c r="AU162">
        <v>0</v>
      </c>
      <c r="AV162">
        <v>811</v>
      </c>
      <c r="AW162">
        <v>81</v>
      </c>
      <c r="AX162">
        <v>60632</v>
      </c>
      <c r="AY162">
        <v>12819</v>
      </c>
      <c r="AZ162">
        <v>1977</v>
      </c>
      <c r="BA162">
        <v>0</v>
      </c>
    </row>
    <row r="163" spans="1:53" x14ac:dyDescent="0.25">
      <c r="A163" t="s">
        <v>288</v>
      </c>
      <c r="B163" t="s">
        <v>64</v>
      </c>
      <c r="C163">
        <v>2008</v>
      </c>
      <c r="D163" t="s">
        <v>65</v>
      </c>
      <c r="E163">
        <v>0</v>
      </c>
      <c r="F163">
        <v>0</v>
      </c>
      <c r="G163">
        <v>0</v>
      </c>
      <c r="H163">
        <v>52850</v>
      </c>
      <c r="I163">
        <v>1017</v>
      </c>
      <c r="J163">
        <v>25079</v>
      </c>
      <c r="K163">
        <v>59699</v>
      </c>
      <c r="L163">
        <v>96758</v>
      </c>
      <c r="M163">
        <v>62</v>
      </c>
      <c r="N163">
        <v>697</v>
      </c>
      <c r="O163">
        <v>0</v>
      </c>
      <c r="P163">
        <v>285</v>
      </c>
      <c r="Q163">
        <v>18829</v>
      </c>
      <c r="R163">
        <v>1829</v>
      </c>
      <c r="S163">
        <v>3789</v>
      </c>
      <c r="T163">
        <v>3979</v>
      </c>
      <c r="U163">
        <v>79406</v>
      </c>
      <c r="V163">
        <v>7069</v>
      </c>
      <c r="W163">
        <v>22549</v>
      </c>
      <c r="X163">
        <v>13715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59561</v>
      </c>
      <c r="AE163">
        <v>674331</v>
      </c>
      <c r="AF163">
        <v>401267</v>
      </c>
      <c r="AG163">
        <v>12487</v>
      </c>
      <c r="AH163">
        <v>2431</v>
      </c>
      <c r="AI163">
        <v>888</v>
      </c>
      <c r="AJ163">
        <v>1774</v>
      </c>
      <c r="AK163">
        <v>7214</v>
      </c>
      <c r="AL163">
        <v>4514</v>
      </c>
      <c r="AM163">
        <v>0</v>
      </c>
      <c r="AN163">
        <v>0</v>
      </c>
      <c r="AO163">
        <v>42</v>
      </c>
      <c r="AP163">
        <v>1523</v>
      </c>
      <c r="AQ163">
        <v>1751</v>
      </c>
      <c r="AR163">
        <v>42192</v>
      </c>
      <c r="AS163">
        <v>210</v>
      </c>
      <c r="AT163">
        <v>0</v>
      </c>
      <c r="AU163">
        <v>0</v>
      </c>
      <c r="AV163">
        <v>805</v>
      </c>
      <c r="AW163">
        <v>81</v>
      </c>
      <c r="AX163">
        <v>64616</v>
      </c>
      <c r="AY163">
        <v>14755</v>
      </c>
      <c r="AZ163">
        <v>2119</v>
      </c>
      <c r="BA163">
        <v>718</v>
      </c>
    </row>
    <row r="164" spans="1:53" x14ac:dyDescent="0.25">
      <c r="A164" t="s">
        <v>289</v>
      </c>
      <c r="B164" t="s">
        <v>64</v>
      </c>
      <c r="C164">
        <v>2009</v>
      </c>
      <c r="D164" t="s">
        <v>65</v>
      </c>
      <c r="E164">
        <v>0</v>
      </c>
      <c r="F164">
        <v>0</v>
      </c>
      <c r="G164">
        <v>0</v>
      </c>
      <c r="H164">
        <v>54536</v>
      </c>
      <c r="I164">
        <v>1010</v>
      </c>
      <c r="J164">
        <v>24377</v>
      </c>
      <c r="K164">
        <v>53636</v>
      </c>
      <c r="L164">
        <v>106047</v>
      </c>
      <c r="M164">
        <v>70</v>
      </c>
      <c r="N164">
        <v>758</v>
      </c>
      <c r="O164">
        <v>0</v>
      </c>
      <c r="P164">
        <v>-67</v>
      </c>
      <c r="Q164">
        <v>17189</v>
      </c>
      <c r="R164">
        <v>1581</v>
      </c>
      <c r="S164">
        <v>2908</v>
      </c>
      <c r="T164">
        <v>-861</v>
      </c>
      <c r="U164">
        <v>84293</v>
      </c>
      <c r="V164">
        <v>6977</v>
      </c>
      <c r="W164">
        <v>22587</v>
      </c>
      <c r="X164">
        <v>-3105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60235</v>
      </c>
      <c r="AE164">
        <v>690975</v>
      </c>
      <c r="AF164">
        <v>422620</v>
      </c>
      <c r="AG164">
        <v>11582</v>
      </c>
      <c r="AH164">
        <v>2442</v>
      </c>
      <c r="AI164">
        <v>880</v>
      </c>
      <c r="AJ164">
        <v>1725</v>
      </c>
      <c r="AK164">
        <v>7850</v>
      </c>
      <c r="AL164">
        <v>1200</v>
      </c>
      <c r="AM164">
        <v>0</v>
      </c>
      <c r="AN164">
        <v>0</v>
      </c>
      <c r="AO164">
        <v>50</v>
      </c>
      <c r="AP164">
        <v>1473</v>
      </c>
      <c r="AQ164">
        <v>2017</v>
      </c>
      <c r="AR164">
        <v>45626</v>
      </c>
      <c r="AS164">
        <v>6</v>
      </c>
      <c r="AT164">
        <v>341</v>
      </c>
      <c r="AU164">
        <v>0</v>
      </c>
      <c r="AV164">
        <v>785</v>
      </c>
      <c r="AW164">
        <v>60</v>
      </c>
      <c r="AX164">
        <v>63340</v>
      </c>
      <c r="AY164">
        <v>17244</v>
      </c>
      <c r="AZ164">
        <v>2135</v>
      </c>
      <c r="BA164">
        <v>674</v>
      </c>
    </row>
    <row r="165" spans="1:53" x14ac:dyDescent="0.25">
      <c r="A165" t="s">
        <v>290</v>
      </c>
      <c r="B165" t="s">
        <v>64</v>
      </c>
      <c r="C165">
        <v>2010</v>
      </c>
      <c r="D165" t="s">
        <v>65</v>
      </c>
      <c r="E165">
        <v>0</v>
      </c>
      <c r="F165">
        <v>0</v>
      </c>
      <c r="G165">
        <v>0</v>
      </c>
      <c r="H165">
        <v>55516</v>
      </c>
      <c r="I165">
        <v>977</v>
      </c>
      <c r="J165">
        <v>24715</v>
      </c>
      <c r="K165">
        <v>50734</v>
      </c>
      <c r="L165">
        <v>114755</v>
      </c>
      <c r="M165">
        <v>-132</v>
      </c>
      <c r="N165">
        <v>973</v>
      </c>
      <c r="O165">
        <v>0</v>
      </c>
      <c r="P165">
        <v>272</v>
      </c>
      <c r="Q165">
        <v>22963</v>
      </c>
      <c r="R165">
        <v>-3148</v>
      </c>
      <c r="S165">
        <v>5866</v>
      </c>
      <c r="T165">
        <v>2990</v>
      </c>
      <c r="U165">
        <v>83812</v>
      </c>
      <c r="V165">
        <v>-10757</v>
      </c>
      <c r="W165">
        <v>23690</v>
      </c>
      <c r="X165">
        <v>11949</v>
      </c>
      <c r="Y165">
        <v>0</v>
      </c>
      <c r="Z165">
        <v>67839.149999999994</v>
      </c>
      <c r="AA165">
        <v>16730.43</v>
      </c>
      <c r="AB165">
        <v>24776.12</v>
      </c>
      <c r="AC165">
        <v>58349.8</v>
      </c>
      <c r="AD165">
        <v>60485</v>
      </c>
      <c r="AE165">
        <v>714334</v>
      </c>
      <c r="AF165">
        <v>513045</v>
      </c>
      <c r="AG165">
        <v>10675</v>
      </c>
      <c r="AH165">
        <v>2457</v>
      </c>
      <c r="AI165">
        <v>872</v>
      </c>
      <c r="AJ165">
        <v>1735</v>
      </c>
      <c r="AK165">
        <v>6995</v>
      </c>
      <c r="AL165">
        <v>9034</v>
      </c>
      <c r="AM165">
        <v>0</v>
      </c>
      <c r="AN165">
        <v>0</v>
      </c>
      <c r="AO165">
        <v>50</v>
      </c>
      <c r="AP165">
        <v>1423</v>
      </c>
      <c r="AQ165">
        <v>2143</v>
      </c>
      <c r="AR165">
        <v>46670</v>
      </c>
      <c r="AS165">
        <v>714</v>
      </c>
      <c r="AT165">
        <v>0</v>
      </c>
      <c r="AU165">
        <v>0</v>
      </c>
      <c r="AV165">
        <v>799</v>
      </c>
      <c r="AW165">
        <v>64</v>
      </c>
      <c r="AX165">
        <v>76637</v>
      </c>
      <c r="AY165">
        <v>17378</v>
      </c>
      <c r="AZ165">
        <v>2093</v>
      </c>
      <c r="BA165">
        <v>0</v>
      </c>
    </row>
    <row r="166" spans="1:53" x14ac:dyDescent="0.25">
      <c r="A166" t="s">
        <v>291</v>
      </c>
      <c r="B166" t="s">
        <v>64</v>
      </c>
      <c r="C166">
        <v>2011</v>
      </c>
      <c r="D166" t="s">
        <v>65</v>
      </c>
      <c r="E166">
        <v>0</v>
      </c>
      <c r="F166">
        <v>0</v>
      </c>
      <c r="G166">
        <v>0</v>
      </c>
      <c r="H166">
        <v>57268</v>
      </c>
      <c r="I166">
        <v>974</v>
      </c>
      <c r="J166">
        <v>25518</v>
      </c>
      <c r="K166">
        <v>52051</v>
      </c>
      <c r="L166">
        <v>91150</v>
      </c>
      <c r="M166">
        <v>83</v>
      </c>
      <c r="N166">
        <v>786</v>
      </c>
      <c r="O166">
        <v>0</v>
      </c>
      <c r="P166">
        <v>695</v>
      </c>
      <c r="Q166">
        <v>17119</v>
      </c>
      <c r="R166">
        <v>2342</v>
      </c>
      <c r="S166">
        <v>5108</v>
      </c>
      <c r="T166">
        <v>7814</v>
      </c>
      <c r="U166">
        <v>98876</v>
      </c>
      <c r="V166">
        <v>16364</v>
      </c>
      <c r="W166">
        <v>29689</v>
      </c>
      <c r="X166">
        <v>31560</v>
      </c>
      <c r="Y166">
        <v>0</v>
      </c>
      <c r="Z166">
        <v>67839.149999999994</v>
      </c>
      <c r="AA166">
        <v>16730.43</v>
      </c>
      <c r="AB166">
        <v>24701.84</v>
      </c>
      <c r="AC166">
        <v>58349.8</v>
      </c>
      <c r="AD166">
        <v>61197</v>
      </c>
      <c r="AE166">
        <v>710199</v>
      </c>
      <c r="AF166">
        <v>510340</v>
      </c>
      <c r="AG166">
        <v>9444</v>
      </c>
      <c r="AH166">
        <v>2469</v>
      </c>
      <c r="AI166">
        <v>866</v>
      </c>
      <c r="AJ166">
        <v>1746</v>
      </c>
      <c r="AK166">
        <v>36138</v>
      </c>
      <c r="AL166">
        <v>17120</v>
      </c>
      <c r="AM166">
        <v>4587</v>
      </c>
      <c r="AN166">
        <v>0</v>
      </c>
      <c r="AO166">
        <v>50</v>
      </c>
      <c r="AP166">
        <v>1373</v>
      </c>
      <c r="AQ166">
        <v>2316</v>
      </c>
      <c r="AR166">
        <v>49802</v>
      </c>
      <c r="AS166">
        <v>2</v>
      </c>
      <c r="AT166">
        <v>0</v>
      </c>
      <c r="AU166">
        <v>0</v>
      </c>
      <c r="AV166">
        <v>822</v>
      </c>
      <c r="AW166">
        <v>58</v>
      </c>
      <c r="AX166">
        <v>96603</v>
      </c>
      <c r="AY166">
        <v>26037</v>
      </c>
      <c r="AZ166">
        <v>1358</v>
      </c>
      <c r="BA166">
        <v>0</v>
      </c>
    </row>
    <row r="167" spans="1:53" x14ac:dyDescent="0.25">
      <c r="A167" t="s">
        <v>292</v>
      </c>
      <c r="B167" t="s">
        <v>64</v>
      </c>
      <c r="C167">
        <v>2012</v>
      </c>
      <c r="D167" t="s">
        <v>65</v>
      </c>
      <c r="E167">
        <v>0</v>
      </c>
      <c r="F167">
        <v>0</v>
      </c>
      <c r="G167">
        <v>0</v>
      </c>
      <c r="H167">
        <v>59833</v>
      </c>
      <c r="I167">
        <v>1019</v>
      </c>
      <c r="J167">
        <v>24851</v>
      </c>
      <c r="K167">
        <v>60531</v>
      </c>
      <c r="L167">
        <v>113662</v>
      </c>
      <c r="M167">
        <v>139</v>
      </c>
      <c r="N167">
        <v>904</v>
      </c>
      <c r="O167">
        <v>0</v>
      </c>
      <c r="P167">
        <v>-653</v>
      </c>
      <c r="Q167">
        <v>16169</v>
      </c>
      <c r="R167">
        <v>1714</v>
      </c>
      <c r="S167">
        <v>4985</v>
      </c>
      <c r="T167">
        <v>-9461</v>
      </c>
      <c r="U167">
        <v>106834</v>
      </c>
      <c r="V167">
        <v>9866</v>
      </c>
      <c r="W167">
        <v>38609</v>
      </c>
      <c r="X167">
        <v>-45004</v>
      </c>
      <c r="Y167">
        <v>0</v>
      </c>
      <c r="Z167">
        <v>67890.820000000007</v>
      </c>
      <c r="AA167">
        <v>18651.259999999998</v>
      </c>
      <c r="AB167">
        <v>27334.68</v>
      </c>
      <c r="AC167">
        <v>58349.8</v>
      </c>
      <c r="AD167">
        <v>61574</v>
      </c>
      <c r="AE167">
        <v>765562</v>
      </c>
      <c r="AF167">
        <v>593558</v>
      </c>
      <c r="AG167">
        <v>8514</v>
      </c>
      <c r="AH167">
        <v>2479</v>
      </c>
      <c r="AI167">
        <v>852</v>
      </c>
      <c r="AJ167">
        <v>1742</v>
      </c>
      <c r="AK167">
        <v>9660</v>
      </c>
      <c r="AL167">
        <v>1149</v>
      </c>
      <c r="AM167">
        <v>0</v>
      </c>
      <c r="AN167">
        <v>0</v>
      </c>
      <c r="AO167">
        <v>50</v>
      </c>
      <c r="AP167">
        <v>1323</v>
      </c>
      <c r="AQ167">
        <v>2736</v>
      </c>
      <c r="AR167">
        <v>66113</v>
      </c>
      <c r="AS167">
        <v>3078</v>
      </c>
      <c r="AT167">
        <v>11</v>
      </c>
      <c r="AU167">
        <v>0</v>
      </c>
      <c r="AV167">
        <v>833</v>
      </c>
      <c r="AW167">
        <v>57</v>
      </c>
      <c r="AX167">
        <v>83689</v>
      </c>
      <c r="AY167">
        <v>23724</v>
      </c>
      <c r="AZ167">
        <v>579</v>
      </c>
      <c r="BA167">
        <v>0</v>
      </c>
    </row>
    <row r="168" spans="1:53" x14ac:dyDescent="0.25">
      <c r="A168" t="s">
        <v>293</v>
      </c>
      <c r="B168" t="s">
        <v>64</v>
      </c>
      <c r="C168">
        <v>2013</v>
      </c>
      <c r="D168" t="s">
        <v>65</v>
      </c>
      <c r="E168">
        <v>0</v>
      </c>
      <c r="F168">
        <v>0</v>
      </c>
      <c r="G168">
        <v>0</v>
      </c>
      <c r="H168">
        <v>62820</v>
      </c>
      <c r="I168">
        <v>1015</v>
      </c>
      <c r="J168">
        <v>27328</v>
      </c>
      <c r="K168">
        <v>59691</v>
      </c>
      <c r="L168">
        <v>100792</v>
      </c>
      <c r="M168">
        <v>93</v>
      </c>
      <c r="N168">
        <v>955</v>
      </c>
      <c r="O168">
        <v>0</v>
      </c>
      <c r="P168">
        <v>-299</v>
      </c>
      <c r="Q168">
        <v>20258</v>
      </c>
      <c r="R168">
        <v>1560</v>
      </c>
      <c r="S168">
        <v>8141</v>
      </c>
      <c r="T168">
        <v>-5636</v>
      </c>
      <c r="U168">
        <v>114232</v>
      </c>
      <c r="V168">
        <v>6346</v>
      </c>
      <c r="W168">
        <v>38440</v>
      </c>
      <c r="X168">
        <v>-19253</v>
      </c>
      <c r="Y168">
        <v>0</v>
      </c>
      <c r="Z168">
        <v>66364.539999999994</v>
      </c>
      <c r="AA168">
        <v>19384.21</v>
      </c>
      <c r="AB168">
        <v>27334.68</v>
      </c>
      <c r="AC168">
        <v>58379.53</v>
      </c>
      <c r="AD168">
        <v>61963</v>
      </c>
      <c r="AE168">
        <v>816600</v>
      </c>
      <c r="AF168">
        <v>612907</v>
      </c>
      <c r="AG168">
        <v>8623</v>
      </c>
      <c r="AH168">
        <v>2497</v>
      </c>
      <c r="AI168">
        <v>874</v>
      </c>
      <c r="AJ168">
        <v>1779</v>
      </c>
      <c r="AK168">
        <v>16420</v>
      </c>
      <c r="AL168">
        <v>3193</v>
      </c>
      <c r="AM168">
        <v>0</v>
      </c>
      <c r="AN168">
        <v>0</v>
      </c>
      <c r="AO168">
        <v>65</v>
      </c>
      <c r="AP168">
        <v>2261</v>
      </c>
      <c r="AQ168">
        <v>3339</v>
      </c>
      <c r="AR168">
        <v>78734</v>
      </c>
      <c r="AS168">
        <v>535</v>
      </c>
      <c r="AT168">
        <v>0</v>
      </c>
      <c r="AU168">
        <v>0</v>
      </c>
      <c r="AV168">
        <v>852</v>
      </c>
      <c r="AW168">
        <v>53</v>
      </c>
      <c r="AX168">
        <v>83888</v>
      </c>
      <c r="AY168">
        <v>33651</v>
      </c>
      <c r="AZ168">
        <v>1555</v>
      </c>
      <c r="BA168">
        <v>0</v>
      </c>
    </row>
    <row r="169" spans="1:53" x14ac:dyDescent="0.25">
      <c r="A169" t="s">
        <v>294</v>
      </c>
      <c r="B169" t="s">
        <v>64</v>
      </c>
      <c r="C169">
        <v>2015</v>
      </c>
      <c r="D169" t="s">
        <v>65</v>
      </c>
      <c r="E169">
        <v>0</v>
      </c>
      <c r="F169">
        <v>0</v>
      </c>
      <c r="G169">
        <v>0</v>
      </c>
      <c r="H169">
        <v>64242</v>
      </c>
      <c r="I169">
        <v>907</v>
      </c>
      <c r="J169">
        <v>28327</v>
      </c>
      <c r="K169">
        <v>54857</v>
      </c>
      <c r="L169">
        <v>86300</v>
      </c>
      <c r="M169">
        <v>45</v>
      </c>
      <c r="N169">
        <v>495</v>
      </c>
      <c r="O169">
        <v>0</v>
      </c>
      <c r="P169">
        <v>-137</v>
      </c>
      <c r="Q169">
        <v>26451</v>
      </c>
      <c r="R169">
        <v>2416</v>
      </c>
      <c r="S169">
        <v>2997</v>
      </c>
      <c r="T169">
        <v>-6568</v>
      </c>
      <c r="U169">
        <v>89824</v>
      </c>
      <c r="V169">
        <v>8205</v>
      </c>
      <c r="W169">
        <v>54345</v>
      </c>
      <c r="X169">
        <v>-11090</v>
      </c>
      <c r="Y169">
        <v>0</v>
      </c>
      <c r="Z169">
        <v>65461.14</v>
      </c>
      <c r="AA169">
        <v>18901.009999999998</v>
      </c>
      <c r="AB169">
        <v>24537.22</v>
      </c>
      <c r="AC169">
        <v>58368.22</v>
      </c>
      <c r="AD169">
        <v>63755</v>
      </c>
      <c r="AE169">
        <v>880349</v>
      </c>
      <c r="AF169">
        <v>620874</v>
      </c>
      <c r="AG169">
        <v>5973</v>
      </c>
      <c r="AH169">
        <v>2572</v>
      </c>
      <c r="AI169">
        <v>881</v>
      </c>
      <c r="AJ169">
        <v>1820</v>
      </c>
      <c r="AK169">
        <v>12183</v>
      </c>
      <c r="AL169">
        <v>4086</v>
      </c>
      <c r="AM169">
        <v>28</v>
      </c>
      <c r="AN169">
        <v>0</v>
      </c>
      <c r="AO169">
        <v>78</v>
      </c>
      <c r="AP169">
        <v>2106</v>
      </c>
      <c r="AQ169">
        <v>4194</v>
      </c>
      <c r="AR169">
        <v>85846</v>
      </c>
      <c r="AS169">
        <v>950</v>
      </c>
      <c r="AT169">
        <v>0</v>
      </c>
      <c r="AU169">
        <v>0</v>
      </c>
      <c r="AV169">
        <v>866</v>
      </c>
      <c r="AW169">
        <v>73</v>
      </c>
      <c r="AX169">
        <v>101556</v>
      </c>
      <c r="AY169">
        <v>23471</v>
      </c>
      <c r="AZ169">
        <v>-219</v>
      </c>
      <c r="BA169">
        <v>367</v>
      </c>
    </row>
    <row r="170" spans="1:53" x14ac:dyDescent="0.25">
      <c r="A170" t="s">
        <v>295</v>
      </c>
      <c r="B170" t="s">
        <v>64</v>
      </c>
      <c r="C170">
        <v>2016</v>
      </c>
      <c r="D170" t="s">
        <v>65</v>
      </c>
      <c r="E170">
        <v>0</v>
      </c>
      <c r="F170">
        <v>0</v>
      </c>
      <c r="G170">
        <v>0</v>
      </c>
      <c r="H170">
        <v>67975</v>
      </c>
      <c r="I170">
        <v>975</v>
      </c>
      <c r="J170">
        <v>27826</v>
      </c>
      <c r="K170">
        <v>63504</v>
      </c>
      <c r="L170">
        <v>97110</v>
      </c>
      <c r="M170">
        <v>10</v>
      </c>
      <c r="N170">
        <v>229</v>
      </c>
      <c r="O170">
        <v>0</v>
      </c>
      <c r="P170">
        <v>10</v>
      </c>
      <c r="Q170">
        <v>26670</v>
      </c>
      <c r="R170">
        <v>1221</v>
      </c>
      <c r="S170">
        <v>2285</v>
      </c>
      <c r="T170">
        <v>1120</v>
      </c>
      <c r="U170">
        <v>102159</v>
      </c>
      <c r="V170">
        <v>4677</v>
      </c>
      <c r="W170">
        <v>55065</v>
      </c>
      <c r="X170">
        <v>2264</v>
      </c>
      <c r="Y170">
        <v>0</v>
      </c>
      <c r="Z170">
        <v>65448.87</v>
      </c>
      <c r="AA170">
        <v>18901.009999999998</v>
      </c>
      <c r="AB170">
        <v>24839.73</v>
      </c>
      <c r="AC170">
        <v>60004.67</v>
      </c>
      <c r="AD170">
        <v>64386</v>
      </c>
      <c r="AE170">
        <v>964837</v>
      </c>
      <c r="AF170">
        <v>669664</v>
      </c>
      <c r="AG170">
        <v>5116</v>
      </c>
      <c r="AH170">
        <v>2590</v>
      </c>
      <c r="AI170">
        <v>878</v>
      </c>
      <c r="AJ170">
        <v>1839</v>
      </c>
      <c r="AK170">
        <v>13471</v>
      </c>
      <c r="AL170">
        <v>4219</v>
      </c>
      <c r="AM170">
        <v>0</v>
      </c>
      <c r="AN170">
        <v>0</v>
      </c>
      <c r="AO170">
        <v>85</v>
      </c>
      <c r="AP170">
        <v>2021</v>
      </c>
      <c r="AQ170">
        <v>4610</v>
      </c>
      <c r="AR170">
        <v>98699</v>
      </c>
      <c r="AS170">
        <v>950</v>
      </c>
      <c r="AT170">
        <v>0</v>
      </c>
      <c r="AU170">
        <v>0</v>
      </c>
      <c r="AV170">
        <v>885</v>
      </c>
      <c r="AW170">
        <v>76</v>
      </c>
      <c r="AX170">
        <v>93047</v>
      </c>
      <c r="AY170">
        <v>15299</v>
      </c>
      <c r="AZ170">
        <v>-269</v>
      </c>
      <c r="BA170">
        <v>736</v>
      </c>
    </row>
    <row r="171" spans="1:53" x14ac:dyDescent="0.25">
      <c r="A171" t="s">
        <v>296</v>
      </c>
      <c r="B171" t="s">
        <v>297</v>
      </c>
      <c r="C171">
        <v>2007</v>
      </c>
      <c r="D171" t="s">
        <v>298</v>
      </c>
      <c r="E171">
        <v>0</v>
      </c>
      <c r="F171">
        <v>0</v>
      </c>
      <c r="G171">
        <v>0</v>
      </c>
      <c r="H171">
        <v>0</v>
      </c>
      <c r="I171">
        <v>130</v>
      </c>
      <c r="J171">
        <v>0</v>
      </c>
      <c r="K171">
        <v>0</v>
      </c>
      <c r="L171">
        <v>0</v>
      </c>
      <c r="M171">
        <v>20</v>
      </c>
      <c r="N171">
        <v>76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832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602</v>
      </c>
      <c r="BA171">
        <v>0</v>
      </c>
    </row>
    <row r="172" spans="1:53" x14ac:dyDescent="0.25">
      <c r="A172" t="s">
        <v>299</v>
      </c>
      <c r="B172" t="s">
        <v>297</v>
      </c>
      <c r="C172">
        <v>2008</v>
      </c>
      <c r="D172" t="s">
        <v>298</v>
      </c>
      <c r="E172">
        <v>0</v>
      </c>
      <c r="F172">
        <v>0</v>
      </c>
      <c r="G172">
        <v>0</v>
      </c>
      <c r="H172">
        <v>0</v>
      </c>
      <c r="I172">
        <v>287</v>
      </c>
      <c r="J172">
        <v>0</v>
      </c>
      <c r="K172">
        <v>0</v>
      </c>
      <c r="L172">
        <v>0</v>
      </c>
      <c r="M172">
        <v>21</v>
      </c>
      <c r="N172">
        <v>220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15577</v>
      </c>
      <c r="AG172">
        <v>6711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504</v>
      </c>
      <c r="BA172">
        <v>0</v>
      </c>
    </row>
    <row r="173" spans="1:53" x14ac:dyDescent="0.25">
      <c r="A173" t="s">
        <v>300</v>
      </c>
      <c r="B173" t="s">
        <v>297</v>
      </c>
      <c r="C173">
        <v>2009</v>
      </c>
      <c r="D173" t="s">
        <v>298</v>
      </c>
      <c r="E173">
        <v>0</v>
      </c>
      <c r="F173">
        <v>0</v>
      </c>
      <c r="G173">
        <v>0</v>
      </c>
      <c r="H173">
        <v>0</v>
      </c>
      <c r="I173">
        <v>452</v>
      </c>
      <c r="J173">
        <v>676</v>
      </c>
      <c r="K173">
        <v>0</v>
      </c>
      <c r="L173">
        <v>0</v>
      </c>
      <c r="M173">
        <v>11</v>
      </c>
      <c r="N173">
        <v>136</v>
      </c>
      <c r="O173">
        <v>7</v>
      </c>
      <c r="P173">
        <v>0</v>
      </c>
      <c r="Q173">
        <v>149</v>
      </c>
      <c r="R173">
        <v>12</v>
      </c>
      <c r="S173">
        <v>94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15523</v>
      </c>
      <c r="AG173">
        <v>6438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452</v>
      </c>
      <c r="AZ173">
        <v>1253</v>
      </c>
      <c r="BA173">
        <v>0</v>
      </c>
    </row>
    <row r="174" spans="1:53" x14ac:dyDescent="0.25">
      <c r="A174" t="s">
        <v>301</v>
      </c>
      <c r="B174" t="s">
        <v>297</v>
      </c>
      <c r="C174">
        <v>2010</v>
      </c>
      <c r="D174" t="s">
        <v>298</v>
      </c>
      <c r="E174">
        <v>0</v>
      </c>
      <c r="F174">
        <v>0</v>
      </c>
      <c r="G174">
        <v>0</v>
      </c>
      <c r="H174">
        <v>0</v>
      </c>
      <c r="I174">
        <v>457</v>
      </c>
      <c r="J174">
        <v>678</v>
      </c>
      <c r="K174">
        <v>0</v>
      </c>
      <c r="L174">
        <v>0</v>
      </c>
      <c r="M174">
        <v>9</v>
      </c>
      <c r="N174">
        <v>88</v>
      </c>
      <c r="O174">
        <v>0</v>
      </c>
      <c r="P174">
        <v>0</v>
      </c>
      <c r="Q174">
        <v>26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94.01</v>
      </c>
      <c r="AD174">
        <v>0</v>
      </c>
      <c r="AE174">
        <v>0</v>
      </c>
      <c r="AF174">
        <v>14860</v>
      </c>
      <c r="AG174">
        <v>6046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73</v>
      </c>
      <c r="AZ174">
        <v>561</v>
      </c>
      <c r="BA174">
        <v>0</v>
      </c>
    </row>
    <row r="175" spans="1:53" x14ac:dyDescent="0.25">
      <c r="A175" t="s">
        <v>302</v>
      </c>
      <c r="B175" t="s">
        <v>297</v>
      </c>
      <c r="C175">
        <v>2011</v>
      </c>
      <c r="D175" t="s">
        <v>298</v>
      </c>
      <c r="E175">
        <v>0</v>
      </c>
      <c r="F175">
        <v>0</v>
      </c>
      <c r="G175">
        <v>0</v>
      </c>
      <c r="H175">
        <v>0</v>
      </c>
      <c r="I175">
        <v>466</v>
      </c>
      <c r="J175">
        <v>679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94.01</v>
      </c>
      <c r="AD175">
        <v>0</v>
      </c>
      <c r="AE175">
        <v>0</v>
      </c>
      <c r="AF175">
        <v>14183</v>
      </c>
      <c r="AG175">
        <v>5596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263</v>
      </c>
      <c r="AZ175">
        <v>625</v>
      </c>
      <c r="BA175">
        <v>0</v>
      </c>
    </row>
    <row r="176" spans="1:53" x14ac:dyDescent="0.25">
      <c r="A176" t="s">
        <v>303</v>
      </c>
      <c r="B176" t="s">
        <v>297</v>
      </c>
      <c r="C176">
        <v>2012</v>
      </c>
      <c r="D176" t="s">
        <v>298</v>
      </c>
      <c r="E176">
        <v>0</v>
      </c>
      <c r="F176">
        <v>0</v>
      </c>
      <c r="G176">
        <v>0</v>
      </c>
      <c r="H176">
        <v>0</v>
      </c>
      <c r="I176">
        <v>373</v>
      </c>
      <c r="J176">
        <v>680</v>
      </c>
      <c r="K176">
        <v>0</v>
      </c>
      <c r="L176">
        <v>0</v>
      </c>
      <c r="M176">
        <v>0</v>
      </c>
      <c r="N176">
        <v>6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94.01</v>
      </c>
      <c r="AD176">
        <v>0</v>
      </c>
      <c r="AE176">
        <v>0</v>
      </c>
      <c r="AF176">
        <v>13507</v>
      </c>
      <c r="AG176">
        <v>5232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133</v>
      </c>
      <c r="AZ176">
        <v>522</v>
      </c>
      <c r="BA176">
        <v>0</v>
      </c>
    </row>
    <row r="177" spans="1:53" x14ac:dyDescent="0.25">
      <c r="A177" t="s">
        <v>304</v>
      </c>
      <c r="B177" t="s">
        <v>297</v>
      </c>
      <c r="C177">
        <v>2013</v>
      </c>
      <c r="D177" t="s">
        <v>298</v>
      </c>
      <c r="E177">
        <v>0</v>
      </c>
      <c r="F177">
        <v>0</v>
      </c>
      <c r="G177">
        <v>0</v>
      </c>
      <c r="H177">
        <v>0</v>
      </c>
      <c r="I177">
        <v>362</v>
      </c>
      <c r="J177">
        <v>677</v>
      </c>
      <c r="K177">
        <v>0</v>
      </c>
      <c r="L177">
        <v>0</v>
      </c>
      <c r="M177">
        <v>0</v>
      </c>
      <c r="N177">
        <v>6</v>
      </c>
      <c r="O177">
        <v>0</v>
      </c>
      <c r="P177">
        <v>0</v>
      </c>
      <c r="Q177">
        <v>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94.01</v>
      </c>
      <c r="AD177">
        <v>0</v>
      </c>
      <c r="AE177">
        <v>0</v>
      </c>
      <c r="AF177">
        <v>12835</v>
      </c>
      <c r="AG177">
        <v>4889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173</v>
      </c>
      <c r="AZ177">
        <v>801</v>
      </c>
      <c r="BA177">
        <v>0</v>
      </c>
    </row>
    <row r="178" spans="1:53" x14ac:dyDescent="0.25">
      <c r="A178" t="s">
        <v>305</v>
      </c>
      <c r="B178" t="s">
        <v>297</v>
      </c>
      <c r="C178">
        <v>2014</v>
      </c>
      <c r="D178" t="s">
        <v>298</v>
      </c>
      <c r="E178">
        <v>0</v>
      </c>
      <c r="F178">
        <v>0</v>
      </c>
      <c r="G178">
        <v>0</v>
      </c>
      <c r="H178">
        <v>0</v>
      </c>
      <c r="I178">
        <v>362</v>
      </c>
      <c r="J178">
        <v>677</v>
      </c>
      <c r="K178">
        <v>0</v>
      </c>
      <c r="L178">
        <v>0</v>
      </c>
      <c r="M178">
        <v>0</v>
      </c>
      <c r="N178">
        <v>105</v>
      </c>
      <c r="O178">
        <v>0</v>
      </c>
      <c r="P178">
        <v>0</v>
      </c>
      <c r="Q178">
        <v>10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94.01</v>
      </c>
      <c r="AD178">
        <v>0</v>
      </c>
      <c r="AE178">
        <v>0</v>
      </c>
      <c r="AF178">
        <v>12188</v>
      </c>
      <c r="AG178">
        <v>4644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144</v>
      </c>
      <c r="AZ178">
        <v>602</v>
      </c>
      <c r="BA178">
        <v>0</v>
      </c>
    </row>
    <row r="179" spans="1:53" x14ac:dyDescent="0.25">
      <c r="A179" t="s">
        <v>306</v>
      </c>
      <c r="B179" t="s">
        <v>297</v>
      </c>
      <c r="C179">
        <v>2015</v>
      </c>
      <c r="D179" t="s">
        <v>298</v>
      </c>
      <c r="E179">
        <v>0</v>
      </c>
      <c r="F179">
        <v>0</v>
      </c>
      <c r="G179">
        <v>0</v>
      </c>
      <c r="H179">
        <v>0</v>
      </c>
      <c r="I179">
        <v>377</v>
      </c>
      <c r="J179">
        <v>681</v>
      </c>
      <c r="K179">
        <v>0</v>
      </c>
      <c r="L179">
        <v>0</v>
      </c>
      <c r="M179">
        <v>0</v>
      </c>
      <c r="N179">
        <v>101</v>
      </c>
      <c r="O179">
        <v>0</v>
      </c>
      <c r="P179">
        <v>0</v>
      </c>
      <c r="Q179">
        <v>11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94.01</v>
      </c>
      <c r="AD179">
        <v>0</v>
      </c>
      <c r="AE179">
        <v>0</v>
      </c>
      <c r="AF179">
        <v>11511</v>
      </c>
      <c r="AG179">
        <v>4289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326</v>
      </c>
      <c r="AZ179">
        <v>1046</v>
      </c>
      <c r="BA179">
        <v>0</v>
      </c>
    </row>
    <row r="180" spans="1:53" x14ac:dyDescent="0.25">
      <c r="A180" t="s">
        <v>307</v>
      </c>
      <c r="B180" t="s">
        <v>297</v>
      </c>
      <c r="C180">
        <v>2016</v>
      </c>
      <c r="D180" t="s">
        <v>298</v>
      </c>
      <c r="E180">
        <v>0</v>
      </c>
      <c r="F180">
        <v>0</v>
      </c>
      <c r="G180">
        <v>0</v>
      </c>
      <c r="H180">
        <v>0</v>
      </c>
      <c r="I180">
        <v>366</v>
      </c>
      <c r="J180">
        <v>677</v>
      </c>
      <c r="K180">
        <v>0</v>
      </c>
      <c r="L180">
        <v>0</v>
      </c>
      <c r="M180">
        <v>0</v>
      </c>
      <c r="N180">
        <v>124</v>
      </c>
      <c r="O180">
        <v>0</v>
      </c>
      <c r="P180">
        <v>0</v>
      </c>
      <c r="Q180">
        <v>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94.01</v>
      </c>
      <c r="AD180">
        <v>0</v>
      </c>
      <c r="AE180">
        <v>0</v>
      </c>
      <c r="AF180">
        <v>10840</v>
      </c>
      <c r="AG180">
        <v>3941</v>
      </c>
      <c r="AH180">
        <v>0</v>
      </c>
      <c r="AI180">
        <v>0</v>
      </c>
      <c r="AJ180">
        <v>0</v>
      </c>
      <c r="AK180">
        <v>0</v>
      </c>
      <c r="AL180">
        <v>2014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215</v>
      </c>
      <c r="AZ180">
        <v>492</v>
      </c>
      <c r="BA180">
        <v>0</v>
      </c>
    </row>
    <row r="181" spans="1:53" x14ac:dyDescent="0.25">
      <c r="A181" t="s">
        <v>308</v>
      </c>
      <c r="B181" t="s">
        <v>309</v>
      </c>
      <c r="C181">
        <v>2007</v>
      </c>
      <c r="D181" t="s">
        <v>310</v>
      </c>
      <c r="E181">
        <v>0</v>
      </c>
      <c r="F181">
        <v>0</v>
      </c>
      <c r="G181">
        <v>0</v>
      </c>
      <c r="H181">
        <v>2018</v>
      </c>
      <c r="I181">
        <v>0</v>
      </c>
      <c r="J181">
        <v>280</v>
      </c>
      <c r="K181">
        <v>4654</v>
      </c>
      <c r="L181">
        <v>3419</v>
      </c>
      <c r="M181">
        <v>0</v>
      </c>
      <c r="N181">
        <v>0</v>
      </c>
      <c r="O181">
        <v>0</v>
      </c>
      <c r="P181">
        <v>0</v>
      </c>
      <c r="Q181">
        <v>866</v>
      </c>
      <c r="R181">
        <v>168</v>
      </c>
      <c r="S181">
        <v>92</v>
      </c>
      <c r="T181">
        <v>0</v>
      </c>
      <c r="U181">
        <v>2427</v>
      </c>
      <c r="V181">
        <v>648</v>
      </c>
      <c r="W181">
        <v>449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1773</v>
      </c>
      <c r="AE181">
        <v>20944</v>
      </c>
      <c r="AF181">
        <v>3523</v>
      </c>
      <c r="AG181">
        <v>0</v>
      </c>
      <c r="AH181">
        <v>124</v>
      </c>
      <c r="AI181">
        <v>85</v>
      </c>
      <c r="AJ181">
        <v>129</v>
      </c>
      <c r="AK181">
        <v>228</v>
      </c>
      <c r="AL181">
        <v>0</v>
      </c>
      <c r="AM181">
        <v>0</v>
      </c>
      <c r="AN181">
        <v>0</v>
      </c>
      <c r="AO181">
        <v>50</v>
      </c>
      <c r="AP181">
        <v>169</v>
      </c>
      <c r="AQ181">
        <v>367</v>
      </c>
      <c r="AR181">
        <v>5419</v>
      </c>
      <c r="AS181">
        <v>0</v>
      </c>
      <c r="AT181">
        <v>0</v>
      </c>
      <c r="AU181">
        <v>0</v>
      </c>
      <c r="AV181">
        <v>44</v>
      </c>
      <c r="AW181">
        <v>0</v>
      </c>
      <c r="AX181">
        <v>2760</v>
      </c>
      <c r="AY181">
        <v>890</v>
      </c>
      <c r="AZ181">
        <v>0</v>
      </c>
      <c r="BA181">
        <v>0</v>
      </c>
    </row>
    <row r="182" spans="1:53" x14ac:dyDescent="0.25">
      <c r="A182" t="s">
        <v>311</v>
      </c>
      <c r="B182" t="s">
        <v>309</v>
      </c>
      <c r="C182">
        <v>2008</v>
      </c>
      <c r="D182" t="s">
        <v>310</v>
      </c>
      <c r="E182">
        <v>0</v>
      </c>
      <c r="F182">
        <v>0</v>
      </c>
      <c r="G182">
        <v>0</v>
      </c>
      <c r="H182">
        <v>1974</v>
      </c>
      <c r="I182">
        <v>0</v>
      </c>
      <c r="J182">
        <v>352</v>
      </c>
      <c r="K182">
        <v>4131</v>
      </c>
      <c r="L182">
        <v>3035</v>
      </c>
      <c r="M182">
        <v>0</v>
      </c>
      <c r="N182">
        <v>0</v>
      </c>
      <c r="O182">
        <v>0</v>
      </c>
      <c r="P182">
        <v>0</v>
      </c>
      <c r="Q182">
        <v>660</v>
      </c>
      <c r="R182">
        <v>111</v>
      </c>
      <c r="S182">
        <v>42</v>
      </c>
      <c r="T182">
        <v>0</v>
      </c>
      <c r="U182">
        <v>3012</v>
      </c>
      <c r="V182">
        <v>470</v>
      </c>
      <c r="W182">
        <v>125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1789</v>
      </c>
      <c r="AE182">
        <v>19378</v>
      </c>
      <c r="AF182">
        <v>4366</v>
      </c>
      <c r="AG182">
        <v>0</v>
      </c>
      <c r="AH182">
        <v>125</v>
      </c>
      <c r="AI182">
        <v>85</v>
      </c>
      <c r="AJ182">
        <v>130</v>
      </c>
      <c r="AK182">
        <v>402</v>
      </c>
      <c r="AL182">
        <v>0</v>
      </c>
      <c r="AM182">
        <v>0</v>
      </c>
      <c r="AN182">
        <v>0</v>
      </c>
      <c r="AO182">
        <v>51</v>
      </c>
      <c r="AP182">
        <v>118</v>
      </c>
      <c r="AQ182">
        <v>393</v>
      </c>
      <c r="AR182">
        <v>5771</v>
      </c>
      <c r="AS182">
        <v>0</v>
      </c>
      <c r="AT182">
        <v>0</v>
      </c>
      <c r="AU182">
        <v>0</v>
      </c>
      <c r="AV182">
        <v>45</v>
      </c>
      <c r="AW182">
        <v>0</v>
      </c>
      <c r="AX182">
        <v>3582</v>
      </c>
      <c r="AY182">
        <v>1223</v>
      </c>
      <c r="AZ182">
        <v>0</v>
      </c>
      <c r="BA182">
        <v>0</v>
      </c>
    </row>
    <row r="183" spans="1:53" x14ac:dyDescent="0.25">
      <c r="A183" t="s">
        <v>312</v>
      </c>
      <c r="B183" t="s">
        <v>309</v>
      </c>
      <c r="C183">
        <v>2009</v>
      </c>
      <c r="D183" t="s">
        <v>310</v>
      </c>
      <c r="E183">
        <v>0</v>
      </c>
      <c r="F183">
        <v>0</v>
      </c>
      <c r="G183">
        <v>0</v>
      </c>
      <c r="H183">
        <v>1975</v>
      </c>
      <c r="I183">
        <v>0</v>
      </c>
      <c r="J183">
        <v>353</v>
      </c>
      <c r="K183">
        <v>3677</v>
      </c>
      <c r="L183">
        <v>3446</v>
      </c>
      <c r="M183">
        <v>0</v>
      </c>
      <c r="N183">
        <v>0</v>
      </c>
      <c r="O183">
        <v>0</v>
      </c>
      <c r="P183">
        <v>0</v>
      </c>
      <c r="Q183">
        <v>562</v>
      </c>
      <c r="R183">
        <v>176</v>
      </c>
      <c r="S183">
        <v>0</v>
      </c>
      <c r="T183">
        <v>0</v>
      </c>
      <c r="U183">
        <v>3439</v>
      </c>
      <c r="V183">
        <v>836</v>
      </c>
      <c r="W183">
        <v>618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1813</v>
      </c>
      <c r="AE183">
        <v>19231</v>
      </c>
      <c r="AF183">
        <v>4490</v>
      </c>
      <c r="AG183">
        <v>0</v>
      </c>
      <c r="AH183">
        <v>127</v>
      </c>
      <c r="AI183">
        <v>78</v>
      </c>
      <c r="AJ183">
        <v>123</v>
      </c>
      <c r="AK183">
        <v>359</v>
      </c>
      <c r="AL183">
        <v>0</v>
      </c>
      <c r="AM183">
        <v>0</v>
      </c>
      <c r="AN183">
        <v>0</v>
      </c>
      <c r="AO183">
        <v>39</v>
      </c>
      <c r="AP183">
        <v>79</v>
      </c>
      <c r="AQ183">
        <v>393</v>
      </c>
      <c r="AR183">
        <v>5378</v>
      </c>
      <c r="AS183">
        <v>0</v>
      </c>
      <c r="AT183">
        <v>0</v>
      </c>
      <c r="AU183">
        <v>0</v>
      </c>
      <c r="AV183">
        <v>45</v>
      </c>
      <c r="AW183">
        <v>0</v>
      </c>
      <c r="AX183">
        <v>4788</v>
      </c>
      <c r="AY183">
        <v>1386</v>
      </c>
      <c r="AZ183">
        <v>0</v>
      </c>
      <c r="BA183">
        <v>0</v>
      </c>
    </row>
    <row r="184" spans="1:53" x14ac:dyDescent="0.25">
      <c r="A184" t="s">
        <v>313</v>
      </c>
      <c r="B184" t="s">
        <v>309</v>
      </c>
      <c r="C184">
        <v>2010</v>
      </c>
      <c r="D184" t="s">
        <v>310</v>
      </c>
      <c r="E184">
        <v>0</v>
      </c>
      <c r="F184">
        <v>0</v>
      </c>
      <c r="G184">
        <v>0</v>
      </c>
      <c r="H184">
        <v>1909</v>
      </c>
      <c r="I184">
        <v>0</v>
      </c>
      <c r="J184">
        <v>276</v>
      </c>
      <c r="K184">
        <v>2398</v>
      </c>
      <c r="L184">
        <v>3014</v>
      </c>
      <c r="M184">
        <v>0</v>
      </c>
      <c r="N184">
        <v>0</v>
      </c>
      <c r="O184">
        <v>0</v>
      </c>
      <c r="P184">
        <v>0</v>
      </c>
      <c r="Q184">
        <v>932</v>
      </c>
      <c r="R184">
        <v>196</v>
      </c>
      <c r="S184">
        <v>0</v>
      </c>
      <c r="T184">
        <v>0</v>
      </c>
      <c r="U184">
        <v>2916</v>
      </c>
      <c r="V184">
        <v>818</v>
      </c>
      <c r="W184">
        <v>360</v>
      </c>
      <c r="X184">
        <v>0</v>
      </c>
      <c r="Y184">
        <v>16.45</v>
      </c>
      <c r="Z184">
        <v>2247.7600000000002</v>
      </c>
      <c r="AA184">
        <v>0</v>
      </c>
      <c r="AB184">
        <v>0</v>
      </c>
      <c r="AC184">
        <v>2140.38</v>
      </c>
      <c r="AD184">
        <v>1837</v>
      </c>
      <c r="AE184">
        <v>19099</v>
      </c>
      <c r="AF184">
        <v>4923</v>
      </c>
      <c r="AG184">
        <v>0</v>
      </c>
      <c r="AH184">
        <v>124</v>
      </c>
      <c r="AI184">
        <v>78</v>
      </c>
      <c r="AJ184">
        <v>123</v>
      </c>
      <c r="AK184">
        <v>117</v>
      </c>
      <c r="AL184">
        <v>0</v>
      </c>
      <c r="AM184">
        <v>0</v>
      </c>
      <c r="AN184">
        <v>0</v>
      </c>
      <c r="AO184">
        <v>28</v>
      </c>
      <c r="AP184">
        <v>51</v>
      </c>
      <c r="AQ184">
        <v>393</v>
      </c>
      <c r="AR184">
        <v>4985</v>
      </c>
      <c r="AS184">
        <v>0</v>
      </c>
      <c r="AT184">
        <v>0</v>
      </c>
      <c r="AU184">
        <v>0</v>
      </c>
      <c r="AV184">
        <v>45</v>
      </c>
      <c r="AW184">
        <v>0</v>
      </c>
      <c r="AX184">
        <v>4133</v>
      </c>
      <c r="AY184">
        <v>1253</v>
      </c>
      <c r="AZ184">
        <v>0</v>
      </c>
      <c r="BA184">
        <v>0</v>
      </c>
    </row>
    <row r="185" spans="1:53" x14ac:dyDescent="0.25">
      <c r="A185" t="s">
        <v>314</v>
      </c>
      <c r="B185" t="s">
        <v>309</v>
      </c>
      <c r="C185">
        <v>2011</v>
      </c>
      <c r="D185" t="s">
        <v>310</v>
      </c>
      <c r="E185">
        <v>0</v>
      </c>
      <c r="F185">
        <v>0</v>
      </c>
      <c r="G185">
        <v>0</v>
      </c>
      <c r="H185">
        <v>1964</v>
      </c>
      <c r="I185">
        <v>0</v>
      </c>
      <c r="J185">
        <v>280</v>
      </c>
      <c r="K185">
        <v>3993</v>
      </c>
      <c r="L185">
        <v>3176</v>
      </c>
      <c r="M185">
        <v>0</v>
      </c>
      <c r="N185">
        <v>0</v>
      </c>
      <c r="O185">
        <v>0</v>
      </c>
      <c r="P185">
        <v>0</v>
      </c>
      <c r="Q185">
        <v>827</v>
      </c>
      <c r="R185">
        <v>133</v>
      </c>
      <c r="S185">
        <v>0</v>
      </c>
      <c r="T185">
        <v>0</v>
      </c>
      <c r="U185">
        <v>4047</v>
      </c>
      <c r="V185">
        <v>701</v>
      </c>
      <c r="W185">
        <v>418</v>
      </c>
      <c r="X185">
        <v>0</v>
      </c>
      <c r="Y185">
        <v>32.9</v>
      </c>
      <c r="Z185">
        <v>2247.7600000000002</v>
      </c>
      <c r="AA185">
        <v>0</v>
      </c>
      <c r="AB185">
        <v>0</v>
      </c>
      <c r="AC185">
        <v>2798.46</v>
      </c>
      <c r="AD185">
        <v>1824</v>
      </c>
      <c r="AE185">
        <v>18712</v>
      </c>
      <c r="AF185">
        <v>4494</v>
      </c>
      <c r="AG185">
        <v>0</v>
      </c>
      <c r="AH185">
        <v>125</v>
      </c>
      <c r="AI185">
        <v>78</v>
      </c>
      <c r="AJ185">
        <v>123</v>
      </c>
      <c r="AK185">
        <v>1044</v>
      </c>
      <c r="AL185">
        <v>520</v>
      </c>
      <c r="AM185">
        <v>0</v>
      </c>
      <c r="AN185">
        <v>0</v>
      </c>
      <c r="AO185">
        <v>28</v>
      </c>
      <c r="AP185">
        <v>23</v>
      </c>
      <c r="AQ185">
        <v>393</v>
      </c>
      <c r="AR185">
        <v>5139</v>
      </c>
      <c r="AS185">
        <v>0</v>
      </c>
      <c r="AT185">
        <v>0</v>
      </c>
      <c r="AU185">
        <v>0</v>
      </c>
      <c r="AV185">
        <v>45</v>
      </c>
      <c r="AW185">
        <v>0</v>
      </c>
      <c r="AX185">
        <v>4360</v>
      </c>
      <c r="AY185">
        <v>1137</v>
      </c>
      <c r="AZ185">
        <v>0</v>
      </c>
      <c r="BA185">
        <v>0</v>
      </c>
    </row>
    <row r="186" spans="1:53" x14ac:dyDescent="0.25">
      <c r="A186" t="s">
        <v>315</v>
      </c>
      <c r="B186" t="s">
        <v>309</v>
      </c>
      <c r="C186">
        <v>2012</v>
      </c>
      <c r="D186" t="s">
        <v>310</v>
      </c>
      <c r="E186">
        <v>0</v>
      </c>
      <c r="F186">
        <v>0</v>
      </c>
      <c r="G186">
        <v>0</v>
      </c>
      <c r="H186">
        <v>2046</v>
      </c>
      <c r="I186">
        <v>0</v>
      </c>
      <c r="J186">
        <v>265</v>
      </c>
      <c r="K186">
        <v>4780</v>
      </c>
      <c r="L186">
        <v>4502</v>
      </c>
      <c r="M186">
        <v>0</v>
      </c>
      <c r="N186">
        <v>0</v>
      </c>
      <c r="O186">
        <v>0</v>
      </c>
      <c r="P186">
        <v>0</v>
      </c>
      <c r="Q186">
        <v>222</v>
      </c>
      <c r="R186">
        <v>51</v>
      </c>
      <c r="S186">
        <v>0</v>
      </c>
      <c r="T186">
        <v>0</v>
      </c>
      <c r="U186">
        <v>4373</v>
      </c>
      <c r="V186">
        <v>997</v>
      </c>
      <c r="W186">
        <v>432</v>
      </c>
      <c r="X186">
        <v>0</v>
      </c>
      <c r="Y186">
        <v>32.9</v>
      </c>
      <c r="Z186">
        <v>2247.7600000000002</v>
      </c>
      <c r="AA186">
        <v>0</v>
      </c>
      <c r="AB186">
        <v>0</v>
      </c>
      <c r="AC186">
        <v>2798.46</v>
      </c>
      <c r="AD186">
        <v>1849</v>
      </c>
      <c r="AE186">
        <v>18453</v>
      </c>
      <c r="AF186">
        <v>4465</v>
      </c>
      <c r="AG186">
        <v>0</v>
      </c>
      <c r="AH186">
        <v>125</v>
      </c>
      <c r="AI186">
        <v>78</v>
      </c>
      <c r="AJ186">
        <v>123</v>
      </c>
      <c r="AK186">
        <v>97</v>
      </c>
      <c r="AL186">
        <v>0</v>
      </c>
      <c r="AM186">
        <v>0</v>
      </c>
      <c r="AN186">
        <v>0</v>
      </c>
      <c r="AO186">
        <v>23</v>
      </c>
      <c r="AP186">
        <v>0</v>
      </c>
      <c r="AQ186">
        <v>410</v>
      </c>
      <c r="AR186">
        <v>4729</v>
      </c>
      <c r="AS186">
        <v>0</v>
      </c>
      <c r="AT186">
        <v>0</v>
      </c>
      <c r="AU186">
        <v>0</v>
      </c>
      <c r="AV186">
        <v>45</v>
      </c>
      <c r="AW186">
        <v>0</v>
      </c>
      <c r="AX186">
        <v>3680</v>
      </c>
      <c r="AY186">
        <v>904</v>
      </c>
      <c r="AZ186">
        <v>0</v>
      </c>
      <c r="BA186">
        <v>0</v>
      </c>
    </row>
    <row r="187" spans="1:53" x14ac:dyDescent="0.25">
      <c r="A187" t="s">
        <v>316</v>
      </c>
      <c r="B187" t="s">
        <v>309</v>
      </c>
      <c r="C187">
        <v>2013</v>
      </c>
      <c r="D187" t="s">
        <v>310</v>
      </c>
      <c r="E187">
        <v>0</v>
      </c>
      <c r="F187">
        <v>0</v>
      </c>
      <c r="G187">
        <v>0</v>
      </c>
      <c r="H187">
        <v>2029</v>
      </c>
      <c r="I187">
        <v>0</v>
      </c>
      <c r="J187">
        <v>297</v>
      </c>
      <c r="K187">
        <v>2714</v>
      </c>
      <c r="L187">
        <v>4295</v>
      </c>
      <c r="M187">
        <v>0</v>
      </c>
      <c r="N187">
        <v>0</v>
      </c>
      <c r="O187">
        <v>0</v>
      </c>
      <c r="P187">
        <v>0</v>
      </c>
      <c r="Q187">
        <v>179</v>
      </c>
      <c r="R187">
        <v>36</v>
      </c>
      <c r="S187">
        <v>0</v>
      </c>
      <c r="T187">
        <v>0</v>
      </c>
      <c r="U187">
        <v>5014</v>
      </c>
      <c r="V187">
        <v>1016</v>
      </c>
      <c r="W187">
        <v>394</v>
      </c>
      <c r="X187">
        <v>0</v>
      </c>
      <c r="Y187">
        <v>32.9</v>
      </c>
      <c r="Z187">
        <v>2247.7600000000002</v>
      </c>
      <c r="AA187">
        <v>0</v>
      </c>
      <c r="AB187">
        <v>0</v>
      </c>
      <c r="AC187">
        <v>2798.46</v>
      </c>
      <c r="AD187">
        <v>1861</v>
      </c>
      <c r="AE187">
        <v>17767</v>
      </c>
      <c r="AF187">
        <v>4708</v>
      </c>
      <c r="AG187">
        <v>0</v>
      </c>
      <c r="AH187">
        <v>129</v>
      </c>
      <c r="AI187">
        <v>78</v>
      </c>
      <c r="AJ187">
        <v>136</v>
      </c>
      <c r="AK187">
        <v>84</v>
      </c>
      <c r="AL187">
        <v>494</v>
      </c>
      <c r="AM187">
        <v>0</v>
      </c>
      <c r="AN187">
        <v>0</v>
      </c>
      <c r="AO187">
        <v>0</v>
      </c>
      <c r="AP187">
        <v>0</v>
      </c>
      <c r="AQ187">
        <v>552</v>
      </c>
      <c r="AR187">
        <v>8482</v>
      </c>
      <c r="AS187">
        <v>0</v>
      </c>
      <c r="AT187">
        <v>0</v>
      </c>
      <c r="AU187">
        <v>0</v>
      </c>
      <c r="AV187">
        <v>58</v>
      </c>
      <c r="AW187">
        <v>0</v>
      </c>
      <c r="AX187">
        <v>7073</v>
      </c>
      <c r="AY187">
        <v>1743</v>
      </c>
      <c r="AZ187">
        <v>0</v>
      </c>
      <c r="BA187">
        <v>0</v>
      </c>
    </row>
    <row r="188" spans="1:53" x14ac:dyDescent="0.25">
      <c r="A188" t="s">
        <v>317</v>
      </c>
      <c r="B188" t="s">
        <v>309</v>
      </c>
      <c r="C188">
        <v>2014</v>
      </c>
      <c r="D188" t="s">
        <v>310</v>
      </c>
      <c r="E188">
        <v>0</v>
      </c>
      <c r="F188">
        <v>0</v>
      </c>
      <c r="G188">
        <v>0</v>
      </c>
      <c r="H188">
        <v>2032</v>
      </c>
      <c r="I188">
        <v>0</v>
      </c>
      <c r="J188">
        <v>326</v>
      </c>
      <c r="K188">
        <v>2438</v>
      </c>
      <c r="L188">
        <v>4842</v>
      </c>
      <c r="M188">
        <v>0</v>
      </c>
      <c r="N188">
        <v>0</v>
      </c>
      <c r="O188">
        <v>0</v>
      </c>
      <c r="P188">
        <v>0</v>
      </c>
      <c r="Q188">
        <v>453</v>
      </c>
      <c r="R188">
        <v>127</v>
      </c>
      <c r="S188">
        <v>467</v>
      </c>
      <c r="T188">
        <v>0</v>
      </c>
      <c r="U188">
        <v>5777</v>
      </c>
      <c r="V188">
        <v>1617</v>
      </c>
      <c r="W188">
        <v>1133</v>
      </c>
      <c r="X188">
        <v>0</v>
      </c>
      <c r="Y188">
        <v>32.9</v>
      </c>
      <c r="Z188">
        <v>2247.7600000000002</v>
      </c>
      <c r="AA188">
        <v>0</v>
      </c>
      <c r="AB188">
        <v>0</v>
      </c>
      <c r="AC188">
        <v>2798.46</v>
      </c>
      <c r="AD188">
        <v>1859</v>
      </c>
      <c r="AE188">
        <v>18914</v>
      </c>
      <c r="AF188">
        <v>5325</v>
      </c>
      <c r="AG188">
        <v>0</v>
      </c>
      <c r="AH188">
        <v>129</v>
      </c>
      <c r="AI188">
        <v>78</v>
      </c>
      <c r="AJ188">
        <v>142</v>
      </c>
      <c r="AK188">
        <v>2722</v>
      </c>
      <c r="AL188">
        <v>0</v>
      </c>
      <c r="AM188">
        <v>0</v>
      </c>
      <c r="AN188">
        <v>0</v>
      </c>
      <c r="AO188">
        <v>125</v>
      </c>
      <c r="AP188">
        <v>4256</v>
      </c>
      <c r="AQ188">
        <v>635</v>
      </c>
      <c r="AR188">
        <v>9551</v>
      </c>
      <c r="AS188">
        <v>0</v>
      </c>
      <c r="AT188">
        <v>0</v>
      </c>
      <c r="AU188">
        <v>0</v>
      </c>
      <c r="AV188">
        <v>64</v>
      </c>
      <c r="AW188">
        <v>0</v>
      </c>
      <c r="AX188">
        <v>8884</v>
      </c>
      <c r="AY188">
        <v>1599</v>
      </c>
      <c r="AZ188">
        <v>0</v>
      </c>
      <c r="BA188">
        <v>0</v>
      </c>
    </row>
    <row r="189" spans="1:53" x14ac:dyDescent="0.25">
      <c r="A189" t="s">
        <v>318</v>
      </c>
      <c r="B189" t="s">
        <v>309</v>
      </c>
      <c r="C189">
        <v>2015</v>
      </c>
      <c r="D189" t="s">
        <v>310</v>
      </c>
      <c r="E189">
        <v>0</v>
      </c>
      <c r="F189">
        <v>0</v>
      </c>
      <c r="G189">
        <v>0</v>
      </c>
      <c r="H189">
        <v>2131</v>
      </c>
      <c r="I189">
        <v>0</v>
      </c>
      <c r="J189">
        <v>304</v>
      </c>
      <c r="K189">
        <v>4093</v>
      </c>
      <c r="L189">
        <v>5162</v>
      </c>
      <c r="M189">
        <v>0</v>
      </c>
      <c r="N189">
        <v>0</v>
      </c>
      <c r="O189">
        <v>0</v>
      </c>
      <c r="P189">
        <v>0</v>
      </c>
      <c r="Q189">
        <v>205</v>
      </c>
      <c r="R189">
        <v>62</v>
      </c>
      <c r="S189">
        <v>102</v>
      </c>
      <c r="T189">
        <v>0</v>
      </c>
      <c r="U189">
        <v>5986</v>
      </c>
      <c r="V189">
        <v>1799</v>
      </c>
      <c r="W189">
        <v>2750</v>
      </c>
      <c r="X189">
        <v>0</v>
      </c>
      <c r="Y189">
        <v>32.9</v>
      </c>
      <c r="Z189">
        <v>2247.7600000000002</v>
      </c>
      <c r="AA189">
        <v>0</v>
      </c>
      <c r="AB189">
        <v>0</v>
      </c>
      <c r="AC189">
        <v>2798.46</v>
      </c>
      <c r="AD189">
        <v>1888</v>
      </c>
      <c r="AE189">
        <v>22956</v>
      </c>
      <c r="AF189">
        <v>4708</v>
      </c>
      <c r="AG189">
        <v>0</v>
      </c>
      <c r="AH189">
        <v>131</v>
      </c>
      <c r="AI189">
        <v>78</v>
      </c>
      <c r="AJ189">
        <v>147</v>
      </c>
      <c r="AK189">
        <v>988</v>
      </c>
      <c r="AL189">
        <v>0</v>
      </c>
      <c r="AM189">
        <v>0</v>
      </c>
      <c r="AN189">
        <v>0</v>
      </c>
      <c r="AO189">
        <v>125</v>
      </c>
      <c r="AP189">
        <v>4131</v>
      </c>
      <c r="AQ189">
        <v>600</v>
      </c>
      <c r="AR189">
        <v>11549</v>
      </c>
      <c r="AS189">
        <v>121</v>
      </c>
      <c r="AT189">
        <v>0</v>
      </c>
      <c r="AU189">
        <v>0</v>
      </c>
      <c r="AV189">
        <v>69</v>
      </c>
      <c r="AW189">
        <v>0</v>
      </c>
      <c r="AX189">
        <v>6069</v>
      </c>
      <c r="AY189">
        <v>1503</v>
      </c>
      <c r="AZ189">
        <v>0</v>
      </c>
      <c r="BA189">
        <v>0</v>
      </c>
    </row>
    <row r="190" spans="1:53" x14ac:dyDescent="0.25">
      <c r="A190" t="s">
        <v>319</v>
      </c>
      <c r="B190" t="s">
        <v>309</v>
      </c>
      <c r="C190">
        <v>2016</v>
      </c>
      <c r="D190" t="s">
        <v>310</v>
      </c>
      <c r="E190">
        <v>0</v>
      </c>
      <c r="F190">
        <v>0</v>
      </c>
      <c r="G190">
        <v>0</v>
      </c>
      <c r="H190">
        <v>2120</v>
      </c>
      <c r="I190">
        <v>0</v>
      </c>
      <c r="J190">
        <v>311</v>
      </c>
      <c r="K190">
        <v>4489</v>
      </c>
      <c r="L190">
        <v>5216</v>
      </c>
      <c r="M190">
        <v>0</v>
      </c>
      <c r="N190">
        <v>0</v>
      </c>
      <c r="O190">
        <v>0</v>
      </c>
      <c r="P190">
        <v>0</v>
      </c>
      <c r="Q190">
        <v>464</v>
      </c>
      <c r="R190">
        <v>102</v>
      </c>
      <c r="S190">
        <v>56</v>
      </c>
      <c r="T190">
        <v>0</v>
      </c>
      <c r="U190">
        <v>8966</v>
      </c>
      <c r="V190">
        <v>1966</v>
      </c>
      <c r="W190">
        <v>3312</v>
      </c>
      <c r="X190">
        <v>0</v>
      </c>
      <c r="Y190">
        <v>32.9</v>
      </c>
      <c r="Z190">
        <v>2247.7600000000002</v>
      </c>
      <c r="AA190">
        <v>0</v>
      </c>
      <c r="AB190">
        <v>0</v>
      </c>
      <c r="AC190">
        <v>2798.46</v>
      </c>
      <c r="AD190">
        <v>1899</v>
      </c>
      <c r="AE190">
        <v>28927</v>
      </c>
      <c r="AF190">
        <v>4928</v>
      </c>
      <c r="AG190">
        <v>0</v>
      </c>
      <c r="AH190">
        <v>135</v>
      </c>
      <c r="AI190">
        <v>80</v>
      </c>
      <c r="AJ190">
        <v>156</v>
      </c>
      <c r="AK190">
        <v>1225</v>
      </c>
      <c r="AL190">
        <v>171</v>
      </c>
      <c r="AM190">
        <v>0</v>
      </c>
      <c r="AN190">
        <v>0</v>
      </c>
      <c r="AO190">
        <v>125</v>
      </c>
      <c r="AP190">
        <v>4006</v>
      </c>
      <c r="AQ190">
        <v>879</v>
      </c>
      <c r="AR190">
        <v>18646</v>
      </c>
      <c r="AS190">
        <v>526</v>
      </c>
      <c r="AT190">
        <v>0</v>
      </c>
      <c r="AU190">
        <v>0</v>
      </c>
      <c r="AV190">
        <v>76</v>
      </c>
      <c r="AW190">
        <v>0</v>
      </c>
      <c r="AX190">
        <v>4994</v>
      </c>
      <c r="AY190">
        <v>428</v>
      </c>
      <c r="AZ190">
        <v>0</v>
      </c>
      <c r="BA190">
        <v>0</v>
      </c>
    </row>
    <row r="191" spans="1:53" x14ac:dyDescent="0.25">
      <c r="A191" t="s">
        <v>320</v>
      </c>
      <c r="B191" t="s">
        <v>67</v>
      </c>
      <c r="C191">
        <v>2007</v>
      </c>
      <c r="D191" t="s">
        <v>68</v>
      </c>
      <c r="E191">
        <v>0</v>
      </c>
      <c r="F191">
        <v>0</v>
      </c>
      <c r="G191">
        <v>0</v>
      </c>
      <c r="H191">
        <v>6885</v>
      </c>
      <c r="I191">
        <v>0</v>
      </c>
      <c r="J191">
        <v>0</v>
      </c>
      <c r="K191">
        <v>0</v>
      </c>
      <c r="L191">
        <v>11036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11946</v>
      </c>
      <c r="V191">
        <v>249</v>
      </c>
      <c r="W191">
        <v>2575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7395</v>
      </c>
      <c r="AE191">
        <v>100133</v>
      </c>
      <c r="AF191">
        <v>0</v>
      </c>
      <c r="AG191">
        <v>0</v>
      </c>
      <c r="AH191">
        <v>361</v>
      </c>
      <c r="AI191">
        <v>270</v>
      </c>
      <c r="AJ191">
        <v>395</v>
      </c>
      <c r="AK191">
        <v>547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321</v>
      </c>
      <c r="AR191">
        <v>11960</v>
      </c>
      <c r="AS191">
        <v>0</v>
      </c>
      <c r="AT191">
        <v>0</v>
      </c>
      <c r="AU191">
        <v>0</v>
      </c>
      <c r="AV191">
        <v>125</v>
      </c>
      <c r="AW191">
        <v>0</v>
      </c>
      <c r="AX191">
        <v>12581</v>
      </c>
      <c r="AY191">
        <v>0</v>
      </c>
      <c r="AZ191">
        <v>0</v>
      </c>
      <c r="BA191">
        <v>0</v>
      </c>
    </row>
    <row r="192" spans="1:53" x14ac:dyDescent="0.25">
      <c r="A192" t="s">
        <v>321</v>
      </c>
      <c r="B192" t="s">
        <v>67</v>
      </c>
      <c r="C192">
        <v>2008</v>
      </c>
      <c r="D192" t="s">
        <v>68</v>
      </c>
      <c r="E192">
        <v>0</v>
      </c>
      <c r="F192">
        <v>0</v>
      </c>
      <c r="G192">
        <v>0</v>
      </c>
      <c r="H192">
        <v>6431</v>
      </c>
      <c r="I192">
        <v>0</v>
      </c>
      <c r="J192">
        <v>0</v>
      </c>
      <c r="K192">
        <v>0</v>
      </c>
      <c r="L192">
        <v>12624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13083</v>
      </c>
      <c r="V192">
        <v>752</v>
      </c>
      <c r="W192">
        <v>4015</v>
      </c>
      <c r="X192">
        <v>1227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7455</v>
      </c>
      <c r="AE192">
        <v>103236</v>
      </c>
      <c r="AF192">
        <v>0</v>
      </c>
      <c r="AG192">
        <v>0</v>
      </c>
      <c r="AH192">
        <v>362</v>
      </c>
      <c r="AI192">
        <v>262</v>
      </c>
      <c r="AJ192">
        <v>380</v>
      </c>
      <c r="AK192">
        <v>796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381</v>
      </c>
      <c r="AR192">
        <v>16137</v>
      </c>
      <c r="AS192">
        <v>0</v>
      </c>
      <c r="AT192">
        <v>0</v>
      </c>
      <c r="AU192">
        <v>0</v>
      </c>
      <c r="AV192">
        <v>116</v>
      </c>
      <c r="AW192">
        <v>2</v>
      </c>
      <c r="AX192">
        <v>13649</v>
      </c>
      <c r="AY192">
        <v>0</v>
      </c>
      <c r="AZ192">
        <v>0</v>
      </c>
      <c r="BA192">
        <v>0</v>
      </c>
    </row>
    <row r="193" spans="1:53" x14ac:dyDescent="0.25">
      <c r="A193" t="s">
        <v>322</v>
      </c>
      <c r="B193" t="s">
        <v>67</v>
      </c>
      <c r="C193">
        <v>2009</v>
      </c>
      <c r="D193" t="s">
        <v>68</v>
      </c>
      <c r="E193">
        <v>0</v>
      </c>
      <c r="F193">
        <v>0</v>
      </c>
      <c r="G193">
        <v>0</v>
      </c>
      <c r="H193">
        <v>6764</v>
      </c>
      <c r="I193">
        <v>0</v>
      </c>
      <c r="J193">
        <v>0</v>
      </c>
      <c r="K193">
        <v>0</v>
      </c>
      <c r="L193">
        <v>12771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12555</v>
      </c>
      <c r="V193">
        <v>616</v>
      </c>
      <c r="W193">
        <v>4673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7529</v>
      </c>
      <c r="AE193">
        <v>107096</v>
      </c>
      <c r="AF193">
        <v>0</v>
      </c>
      <c r="AG193">
        <v>0</v>
      </c>
      <c r="AH193">
        <v>352</v>
      </c>
      <c r="AI193">
        <v>254</v>
      </c>
      <c r="AJ193">
        <v>385</v>
      </c>
      <c r="AK193">
        <v>1006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649</v>
      </c>
      <c r="AR193">
        <v>19386</v>
      </c>
      <c r="AS193">
        <v>501</v>
      </c>
      <c r="AT193">
        <v>0</v>
      </c>
      <c r="AU193">
        <v>0</v>
      </c>
      <c r="AV193">
        <v>128</v>
      </c>
      <c r="AW193">
        <v>2</v>
      </c>
      <c r="AX193">
        <v>20396</v>
      </c>
      <c r="AY193">
        <v>0</v>
      </c>
      <c r="AZ193">
        <v>0</v>
      </c>
      <c r="BA193">
        <v>0</v>
      </c>
    </row>
    <row r="194" spans="1:53" x14ac:dyDescent="0.25">
      <c r="A194" t="s">
        <v>323</v>
      </c>
      <c r="B194" t="s">
        <v>67</v>
      </c>
      <c r="C194">
        <v>2010</v>
      </c>
      <c r="D194" t="s">
        <v>68</v>
      </c>
      <c r="E194">
        <v>0</v>
      </c>
      <c r="F194">
        <v>0</v>
      </c>
      <c r="G194">
        <v>0</v>
      </c>
      <c r="H194">
        <v>6897</v>
      </c>
      <c r="I194">
        <v>0</v>
      </c>
      <c r="J194">
        <v>0</v>
      </c>
      <c r="K194">
        <v>0</v>
      </c>
      <c r="L194">
        <v>13515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12112</v>
      </c>
      <c r="V194">
        <v>673</v>
      </c>
      <c r="W194">
        <v>5303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7533</v>
      </c>
      <c r="AE194">
        <v>112809</v>
      </c>
      <c r="AF194">
        <v>0</v>
      </c>
      <c r="AG194">
        <v>0</v>
      </c>
      <c r="AH194">
        <v>357</v>
      </c>
      <c r="AI194">
        <v>254</v>
      </c>
      <c r="AJ194">
        <v>388</v>
      </c>
      <c r="AK194">
        <v>807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737</v>
      </c>
      <c r="AR194">
        <v>21335</v>
      </c>
      <c r="AS194">
        <v>2065</v>
      </c>
      <c r="AT194">
        <v>0</v>
      </c>
      <c r="AU194">
        <v>0</v>
      </c>
      <c r="AV194">
        <v>134</v>
      </c>
      <c r="AW194">
        <v>0</v>
      </c>
      <c r="AX194">
        <v>20588</v>
      </c>
      <c r="AY194">
        <v>0</v>
      </c>
      <c r="AZ194">
        <v>0</v>
      </c>
      <c r="BA194">
        <v>0</v>
      </c>
    </row>
    <row r="195" spans="1:53" x14ac:dyDescent="0.25">
      <c r="A195" t="s">
        <v>324</v>
      </c>
      <c r="B195" t="s">
        <v>67</v>
      </c>
      <c r="C195">
        <v>2011</v>
      </c>
      <c r="D195" t="s">
        <v>68</v>
      </c>
      <c r="E195">
        <v>0</v>
      </c>
      <c r="F195">
        <v>0</v>
      </c>
      <c r="G195">
        <v>0</v>
      </c>
      <c r="H195">
        <v>7378</v>
      </c>
      <c r="I195">
        <v>0</v>
      </c>
      <c r="J195">
        <v>0</v>
      </c>
      <c r="K195">
        <v>0</v>
      </c>
      <c r="L195">
        <v>11039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15975</v>
      </c>
      <c r="V195">
        <v>574</v>
      </c>
      <c r="W195">
        <v>4362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7630</v>
      </c>
      <c r="AE195">
        <v>113938</v>
      </c>
      <c r="AF195">
        <v>0</v>
      </c>
      <c r="AG195">
        <v>0</v>
      </c>
      <c r="AH195">
        <v>344</v>
      </c>
      <c r="AI195">
        <v>246</v>
      </c>
      <c r="AJ195">
        <v>385</v>
      </c>
      <c r="AK195">
        <v>1990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724</v>
      </c>
      <c r="AR195">
        <v>22761</v>
      </c>
      <c r="AS195">
        <v>261</v>
      </c>
      <c r="AT195">
        <v>0</v>
      </c>
      <c r="AU195">
        <v>0</v>
      </c>
      <c r="AV195">
        <v>139</v>
      </c>
      <c r="AW195">
        <v>0</v>
      </c>
      <c r="AX195">
        <v>14503</v>
      </c>
      <c r="AY195">
        <v>0</v>
      </c>
      <c r="AZ195">
        <v>0</v>
      </c>
      <c r="BA195">
        <v>0</v>
      </c>
    </row>
    <row r="196" spans="1:53" x14ac:dyDescent="0.25">
      <c r="A196" t="s">
        <v>325</v>
      </c>
      <c r="B196" t="s">
        <v>67</v>
      </c>
      <c r="C196">
        <v>2012</v>
      </c>
      <c r="D196" t="s">
        <v>68</v>
      </c>
      <c r="E196">
        <v>0</v>
      </c>
      <c r="F196">
        <v>0</v>
      </c>
      <c r="G196">
        <v>0</v>
      </c>
      <c r="H196">
        <v>7885</v>
      </c>
      <c r="I196">
        <v>0</v>
      </c>
      <c r="J196">
        <v>0</v>
      </c>
      <c r="K196">
        <v>0</v>
      </c>
      <c r="L196">
        <v>13987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19156</v>
      </c>
      <c r="V196">
        <v>667</v>
      </c>
      <c r="W196">
        <v>3495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7675</v>
      </c>
      <c r="AE196">
        <v>117413</v>
      </c>
      <c r="AF196">
        <v>0</v>
      </c>
      <c r="AG196">
        <v>0</v>
      </c>
      <c r="AH196">
        <v>346</v>
      </c>
      <c r="AI196">
        <v>245</v>
      </c>
      <c r="AJ196">
        <v>387</v>
      </c>
      <c r="AK196">
        <v>1194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836</v>
      </c>
      <c r="AR196">
        <v>23702</v>
      </c>
      <c r="AS196">
        <v>268</v>
      </c>
      <c r="AT196">
        <v>0</v>
      </c>
      <c r="AU196">
        <v>0</v>
      </c>
      <c r="AV196">
        <v>142</v>
      </c>
      <c r="AW196">
        <v>0</v>
      </c>
      <c r="AX196">
        <v>12111</v>
      </c>
      <c r="AY196">
        <v>0</v>
      </c>
      <c r="AZ196">
        <v>0</v>
      </c>
      <c r="BA196">
        <v>0</v>
      </c>
    </row>
    <row r="197" spans="1:53" x14ac:dyDescent="0.25">
      <c r="A197" t="s">
        <v>326</v>
      </c>
      <c r="B197" t="s">
        <v>67</v>
      </c>
      <c r="C197">
        <v>2013</v>
      </c>
      <c r="D197" t="s">
        <v>68</v>
      </c>
      <c r="E197">
        <v>0</v>
      </c>
      <c r="F197">
        <v>0</v>
      </c>
      <c r="G197">
        <v>0</v>
      </c>
      <c r="H197">
        <v>8390</v>
      </c>
      <c r="I197">
        <v>0</v>
      </c>
      <c r="J197">
        <v>0</v>
      </c>
      <c r="K197">
        <v>0</v>
      </c>
      <c r="L197">
        <v>11420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21216</v>
      </c>
      <c r="V197">
        <v>638</v>
      </c>
      <c r="W197">
        <v>6458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7715</v>
      </c>
      <c r="AE197">
        <v>124082</v>
      </c>
      <c r="AF197">
        <v>0</v>
      </c>
      <c r="AG197">
        <v>0</v>
      </c>
      <c r="AH197">
        <v>343</v>
      </c>
      <c r="AI197">
        <v>226</v>
      </c>
      <c r="AJ197">
        <v>380</v>
      </c>
      <c r="AK197">
        <v>972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809</v>
      </c>
      <c r="AR197">
        <v>24360</v>
      </c>
      <c r="AS197">
        <v>371</v>
      </c>
      <c r="AT197">
        <v>0</v>
      </c>
      <c r="AU197">
        <v>0</v>
      </c>
      <c r="AV197">
        <v>154</v>
      </c>
      <c r="AW197">
        <v>0</v>
      </c>
      <c r="AX197">
        <v>22549</v>
      </c>
      <c r="AY197">
        <v>0</v>
      </c>
      <c r="AZ197">
        <v>0</v>
      </c>
      <c r="BA197">
        <v>0</v>
      </c>
    </row>
    <row r="198" spans="1:53" x14ac:dyDescent="0.25">
      <c r="A198" t="s">
        <v>327</v>
      </c>
      <c r="B198" t="s">
        <v>67</v>
      </c>
      <c r="C198">
        <v>2015</v>
      </c>
      <c r="D198" t="s">
        <v>68</v>
      </c>
      <c r="E198">
        <v>0</v>
      </c>
      <c r="F198">
        <v>0</v>
      </c>
      <c r="G198">
        <v>0</v>
      </c>
      <c r="H198">
        <v>8343</v>
      </c>
      <c r="I198">
        <v>0</v>
      </c>
      <c r="J198">
        <v>0</v>
      </c>
      <c r="K198">
        <v>0</v>
      </c>
      <c r="L198">
        <v>11292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3893</v>
      </c>
      <c r="V198">
        <v>932</v>
      </c>
      <c r="W198">
        <v>294</v>
      </c>
      <c r="X198">
        <v>2324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7847</v>
      </c>
      <c r="AE198">
        <v>127370</v>
      </c>
      <c r="AF198">
        <v>0</v>
      </c>
      <c r="AG198">
        <v>0</v>
      </c>
      <c r="AH198">
        <v>355</v>
      </c>
      <c r="AI198">
        <v>227</v>
      </c>
      <c r="AJ198">
        <v>387</v>
      </c>
      <c r="AK198">
        <v>1243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1099</v>
      </c>
      <c r="AR198">
        <v>27103</v>
      </c>
      <c r="AS198">
        <v>32</v>
      </c>
      <c r="AT198">
        <v>0</v>
      </c>
      <c r="AU198">
        <v>0</v>
      </c>
      <c r="AV198">
        <v>160</v>
      </c>
      <c r="AW198">
        <v>0</v>
      </c>
      <c r="AX198">
        <v>22465</v>
      </c>
      <c r="AY198">
        <v>0</v>
      </c>
      <c r="AZ198">
        <v>0</v>
      </c>
      <c r="BA198">
        <v>0</v>
      </c>
    </row>
    <row r="199" spans="1:53" x14ac:dyDescent="0.25">
      <c r="A199" t="s">
        <v>328</v>
      </c>
      <c r="B199" t="s">
        <v>67</v>
      </c>
      <c r="C199">
        <v>2016</v>
      </c>
      <c r="D199" t="s">
        <v>68</v>
      </c>
      <c r="E199">
        <v>0</v>
      </c>
      <c r="F199">
        <v>0</v>
      </c>
      <c r="G199">
        <v>0</v>
      </c>
      <c r="H199">
        <v>10586</v>
      </c>
      <c r="I199">
        <v>0</v>
      </c>
      <c r="J199">
        <v>0</v>
      </c>
      <c r="K199">
        <v>0</v>
      </c>
      <c r="L199">
        <v>14036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3514</v>
      </c>
      <c r="V199">
        <v>224</v>
      </c>
      <c r="W199">
        <v>614</v>
      </c>
      <c r="X199">
        <v>3886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7932</v>
      </c>
      <c r="AE199">
        <v>135615</v>
      </c>
      <c r="AF199">
        <v>0</v>
      </c>
      <c r="AG199">
        <v>0</v>
      </c>
      <c r="AH199">
        <v>349</v>
      </c>
      <c r="AI199">
        <v>218</v>
      </c>
      <c r="AJ199">
        <v>389</v>
      </c>
      <c r="AK199">
        <v>1511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1207</v>
      </c>
      <c r="AR199">
        <v>30953</v>
      </c>
      <c r="AS199">
        <v>434</v>
      </c>
      <c r="AT199">
        <v>0</v>
      </c>
      <c r="AU199">
        <v>0</v>
      </c>
      <c r="AV199">
        <v>171</v>
      </c>
      <c r="AW199">
        <v>0</v>
      </c>
      <c r="AX199">
        <v>25267</v>
      </c>
      <c r="AY199">
        <v>0</v>
      </c>
      <c r="AZ199">
        <v>0</v>
      </c>
      <c r="BA199">
        <v>0</v>
      </c>
    </row>
    <row r="200" spans="1:53" x14ac:dyDescent="0.25">
      <c r="A200" t="s">
        <v>329</v>
      </c>
      <c r="B200" t="s">
        <v>330</v>
      </c>
      <c r="C200">
        <v>2007</v>
      </c>
      <c r="D200" t="s">
        <v>331</v>
      </c>
      <c r="E200">
        <v>0</v>
      </c>
      <c r="F200">
        <v>0</v>
      </c>
      <c r="G200">
        <v>0</v>
      </c>
      <c r="H200">
        <v>7869</v>
      </c>
      <c r="I200">
        <v>0</v>
      </c>
      <c r="J200">
        <v>3709</v>
      </c>
      <c r="K200">
        <v>6071</v>
      </c>
      <c r="L200">
        <v>13518</v>
      </c>
      <c r="M200">
        <v>0</v>
      </c>
      <c r="N200">
        <v>0</v>
      </c>
      <c r="O200">
        <v>0</v>
      </c>
      <c r="P200">
        <v>0</v>
      </c>
      <c r="Q200">
        <v>1421</v>
      </c>
      <c r="R200">
        <v>124</v>
      </c>
      <c r="S200">
        <v>864</v>
      </c>
      <c r="T200">
        <v>0</v>
      </c>
      <c r="U200">
        <v>12475</v>
      </c>
      <c r="V200">
        <v>1698</v>
      </c>
      <c r="W200">
        <v>4848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8382</v>
      </c>
      <c r="AE200">
        <v>88630</v>
      </c>
      <c r="AF200">
        <v>87757</v>
      </c>
      <c r="AG200">
        <v>0</v>
      </c>
      <c r="AH200">
        <v>654</v>
      </c>
      <c r="AI200">
        <v>831</v>
      </c>
      <c r="AJ200">
        <v>944</v>
      </c>
      <c r="AK200">
        <v>1530</v>
      </c>
      <c r="AL200">
        <v>1047</v>
      </c>
      <c r="AM200">
        <v>0</v>
      </c>
      <c r="AN200">
        <v>0</v>
      </c>
      <c r="AO200">
        <v>10</v>
      </c>
      <c r="AP200">
        <v>220</v>
      </c>
      <c r="AQ200">
        <v>557</v>
      </c>
      <c r="AR200">
        <v>6128</v>
      </c>
      <c r="AS200">
        <v>0</v>
      </c>
      <c r="AT200">
        <v>0</v>
      </c>
      <c r="AU200">
        <v>0</v>
      </c>
      <c r="AV200">
        <v>70</v>
      </c>
      <c r="AW200">
        <v>43</v>
      </c>
      <c r="AX200">
        <v>18359</v>
      </c>
      <c r="AY200">
        <v>1979</v>
      </c>
      <c r="AZ200">
        <v>0</v>
      </c>
      <c r="BA200">
        <v>0</v>
      </c>
    </row>
    <row r="201" spans="1:53" x14ac:dyDescent="0.25">
      <c r="A201" t="s">
        <v>332</v>
      </c>
      <c r="B201" t="s">
        <v>330</v>
      </c>
      <c r="C201">
        <v>2008</v>
      </c>
      <c r="D201" t="s">
        <v>331</v>
      </c>
      <c r="E201">
        <v>0</v>
      </c>
      <c r="F201">
        <v>0</v>
      </c>
      <c r="G201">
        <v>0</v>
      </c>
      <c r="H201">
        <v>8320</v>
      </c>
      <c r="I201">
        <v>0</v>
      </c>
      <c r="J201">
        <v>4986</v>
      </c>
      <c r="K201">
        <v>6117</v>
      </c>
      <c r="L201">
        <v>13621</v>
      </c>
      <c r="M201">
        <v>0</v>
      </c>
      <c r="N201">
        <v>0</v>
      </c>
      <c r="O201">
        <v>0</v>
      </c>
      <c r="P201">
        <v>0</v>
      </c>
      <c r="Q201">
        <v>1337</v>
      </c>
      <c r="R201">
        <v>271</v>
      </c>
      <c r="S201">
        <v>129</v>
      </c>
      <c r="T201">
        <v>0</v>
      </c>
      <c r="U201">
        <v>11636</v>
      </c>
      <c r="V201">
        <v>2164</v>
      </c>
      <c r="W201">
        <v>1978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8395</v>
      </c>
      <c r="AE201">
        <v>89415</v>
      </c>
      <c r="AF201">
        <v>84245</v>
      </c>
      <c r="AG201">
        <v>0</v>
      </c>
      <c r="AH201">
        <v>674</v>
      </c>
      <c r="AI201">
        <v>830</v>
      </c>
      <c r="AJ201">
        <v>948</v>
      </c>
      <c r="AK201">
        <v>2708</v>
      </c>
      <c r="AL201">
        <v>97</v>
      </c>
      <c r="AM201">
        <v>0</v>
      </c>
      <c r="AN201">
        <v>0</v>
      </c>
      <c r="AO201">
        <v>10</v>
      </c>
      <c r="AP201">
        <v>210</v>
      </c>
      <c r="AQ201">
        <v>508</v>
      </c>
      <c r="AR201">
        <v>7232</v>
      </c>
      <c r="AS201">
        <v>0</v>
      </c>
      <c r="AT201">
        <v>0</v>
      </c>
      <c r="AU201">
        <v>0</v>
      </c>
      <c r="AV201">
        <v>75</v>
      </c>
      <c r="AW201">
        <v>43</v>
      </c>
      <c r="AX201">
        <v>21517</v>
      </c>
      <c r="AY201">
        <v>3033</v>
      </c>
      <c r="AZ201">
        <v>0</v>
      </c>
      <c r="BA201">
        <v>0</v>
      </c>
    </row>
    <row r="202" spans="1:53" x14ac:dyDescent="0.25">
      <c r="A202" t="s">
        <v>333</v>
      </c>
      <c r="B202" t="s">
        <v>330</v>
      </c>
      <c r="C202">
        <v>2009</v>
      </c>
      <c r="D202" t="s">
        <v>331</v>
      </c>
      <c r="E202">
        <v>0</v>
      </c>
      <c r="F202">
        <v>0</v>
      </c>
      <c r="G202">
        <v>0</v>
      </c>
      <c r="H202">
        <v>8263</v>
      </c>
      <c r="I202">
        <v>0</v>
      </c>
      <c r="J202">
        <v>4943</v>
      </c>
      <c r="K202">
        <v>6233</v>
      </c>
      <c r="L202">
        <v>13243</v>
      </c>
      <c r="M202">
        <v>0</v>
      </c>
      <c r="N202">
        <v>0</v>
      </c>
      <c r="O202">
        <v>0</v>
      </c>
      <c r="P202">
        <v>0</v>
      </c>
      <c r="Q202">
        <v>1001</v>
      </c>
      <c r="R202">
        <v>185</v>
      </c>
      <c r="S202">
        <v>152</v>
      </c>
      <c r="T202">
        <v>0</v>
      </c>
      <c r="U202">
        <v>12638</v>
      </c>
      <c r="V202">
        <v>2000</v>
      </c>
      <c r="W202">
        <v>3464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8424</v>
      </c>
      <c r="AE202">
        <v>97901</v>
      </c>
      <c r="AF202">
        <v>80721</v>
      </c>
      <c r="AG202">
        <v>0</v>
      </c>
      <c r="AH202">
        <v>641</v>
      </c>
      <c r="AI202">
        <v>828</v>
      </c>
      <c r="AJ202">
        <v>948</v>
      </c>
      <c r="AK202">
        <v>2458</v>
      </c>
      <c r="AL202">
        <v>159</v>
      </c>
      <c r="AM202">
        <v>0</v>
      </c>
      <c r="AN202">
        <v>0</v>
      </c>
      <c r="AO202">
        <v>10</v>
      </c>
      <c r="AP202">
        <v>200</v>
      </c>
      <c r="AQ202">
        <v>565</v>
      </c>
      <c r="AR202">
        <v>8726</v>
      </c>
      <c r="AS202">
        <v>0</v>
      </c>
      <c r="AT202">
        <v>0</v>
      </c>
      <c r="AU202">
        <v>0</v>
      </c>
      <c r="AV202">
        <v>77</v>
      </c>
      <c r="AW202">
        <v>43</v>
      </c>
      <c r="AX202">
        <v>24545</v>
      </c>
      <c r="AY202">
        <v>3064</v>
      </c>
      <c r="AZ202">
        <v>0</v>
      </c>
      <c r="BA202">
        <v>0</v>
      </c>
    </row>
    <row r="203" spans="1:53" x14ac:dyDescent="0.25">
      <c r="A203" t="s">
        <v>334</v>
      </c>
      <c r="B203" t="s">
        <v>330</v>
      </c>
      <c r="C203">
        <v>2010</v>
      </c>
      <c r="D203" t="s">
        <v>331</v>
      </c>
      <c r="E203">
        <v>0</v>
      </c>
      <c r="F203">
        <v>0</v>
      </c>
      <c r="G203">
        <v>0</v>
      </c>
      <c r="H203">
        <v>8877</v>
      </c>
      <c r="I203">
        <v>0</v>
      </c>
      <c r="J203">
        <v>5083</v>
      </c>
      <c r="K203">
        <v>8176</v>
      </c>
      <c r="L203">
        <v>16601</v>
      </c>
      <c r="M203">
        <v>0</v>
      </c>
      <c r="N203">
        <v>0</v>
      </c>
      <c r="O203">
        <v>0</v>
      </c>
      <c r="P203">
        <v>0</v>
      </c>
      <c r="Q203">
        <v>1062</v>
      </c>
      <c r="R203">
        <v>169</v>
      </c>
      <c r="S203">
        <v>280</v>
      </c>
      <c r="T203">
        <v>0</v>
      </c>
      <c r="U203">
        <v>12981</v>
      </c>
      <c r="V203">
        <v>1748</v>
      </c>
      <c r="W203">
        <v>4584</v>
      </c>
      <c r="X203">
        <v>0</v>
      </c>
      <c r="Y203">
        <v>0</v>
      </c>
      <c r="Z203">
        <v>26756.27</v>
      </c>
      <c r="AA203">
        <v>1215.58</v>
      </c>
      <c r="AB203">
        <v>1038.57</v>
      </c>
      <c r="AC203">
        <v>5399.88</v>
      </c>
      <c r="AD203">
        <v>8512</v>
      </c>
      <c r="AE203">
        <v>98752</v>
      </c>
      <c r="AF203">
        <v>79156</v>
      </c>
      <c r="AG203">
        <v>0</v>
      </c>
      <c r="AH203">
        <v>647</v>
      </c>
      <c r="AI203">
        <v>841</v>
      </c>
      <c r="AJ203">
        <v>982</v>
      </c>
      <c r="AK203">
        <v>2472</v>
      </c>
      <c r="AL203">
        <v>1802</v>
      </c>
      <c r="AM203">
        <v>0</v>
      </c>
      <c r="AN203">
        <v>0</v>
      </c>
      <c r="AO203">
        <v>10</v>
      </c>
      <c r="AP203">
        <v>190</v>
      </c>
      <c r="AQ203">
        <v>549</v>
      </c>
      <c r="AR203">
        <v>8687</v>
      </c>
      <c r="AS203">
        <v>0</v>
      </c>
      <c r="AT203">
        <v>0</v>
      </c>
      <c r="AU203">
        <v>0</v>
      </c>
      <c r="AV203">
        <v>98</v>
      </c>
      <c r="AW203">
        <v>43</v>
      </c>
      <c r="AX203">
        <v>22337</v>
      </c>
      <c r="AY203">
        <v>2849</v>
      </c>
      <c r="AZ203">
        <v>0</v>
      </c>
      <c r="BA203">
        <v>0</v>
      </c>
    </row>
    <row r="204" spans="1:53" x14ac:dyDescent="0.25">
      <c r="A204" t="s">
        <v>335</v>
      </c>
      <c r="B204" t="s">
        <v>330</v>
      </c>
      <c r="C204">
        <v>2011</v>
      </c>
      <c r="D204" t="s">
        <v>331</v>
      </c>
      <c r="E204">
        <v>0</v>
      </c>
      <c r="F204">
        <v>0</v>
      </c>
      <c r="G204">
        <v>0</v>
      </c>
      <c r="H204">
        <v>9746</v>
      </c>
      <c r="I204">
        <v>0</v>
      </c>
      <c r="J204">
        <v>5312</v>
      </c>
      <c r="K204">
        <v>4439</v>
      </c>
      <c r="L204">
        <v>8997</v>
      </c>
      <c r="M204">
        <v>0</v>
      </c>
      <c r="N204">
        <v>0</v>
      </c>
      <c r="O204">
        <v>0</v>
      </c>
      <c r="P204">
        <v>0</v>
      </c>
      <c r="Q204">
        <v>581</v>
      </c>
      <c r="R204">
        <v>102</v>
      </c>
      <c r="S204">
        <v>471</v>
      </c>
      <c r="T204">
        <v>0</v>
      </c>
      <c r="U204">
        <v>14169</v>
      </c>
      <c r="V204">
        <v>1141</v>
      </c>
      <c r="W204">
        <v>7332</v>
      </c>
      <c r="X204">
        <v>0</v>
      </c>
      <c r="Y204">
        <v>0</v>
      </c>
      <c r="Z204">
        <v>26756.27</v>
      </c>
      <c r="AA204">
        <v>1215.58</v>
      </c>
      <c r="AB204">
        <v>1038.57</v>
      </c>
      <c r="AC204">
        <v>5399.88</v>
      </c>
      <c r="AD204">
        <v>8532</v>
      </c>
      <c r="AE204">
        <v>113241</v>
      </c>
      <c r="AF204">
        <v>76208</v>
      </c>
      <c r="AG204">
        <v>0</v>
      </c>
      <c r="AH204">
        <v>652</v>
      </c>
      <c r="AI204">
        <v>810</v>
      </c>
      <c r="AJ204">
        <v>961</v>
      </c>
      <c r="AK204">
        <v>2417</v>
      </c>
      <c r="AL204">
        <v>5034</v>
      </c>
      <c r="AM204">
        <v>0</v>
      </c>
      <c r="AN204">
        <v>0</v>
      </c>
      <c r="AO204">
        <v>10</v>
      </c>
      <c r="AP204">
        <v>180</v>
      </c>
      <c r="AQ204">
        <v>583</v>
      </c>
      <c r="AR204">
        <v>9105</v>
      </c>
      <c r="AS204">
        <v>0</v>
      </c>
      <c r="AT204">
        <v>0</v>
      </c>
      <c r="AU204">
        <v>0</v>
      </c>
      <c r="AV204">
        <v>108</v>
      </c>
      <c r="AW204">
        <v>43</v>
      </c>
      <c r="AX204">
        <v>24743</v>
      </c>
      <c r="AY204">
        <v>3843</v>
      </c>
      <c r="AZ204">
        <v>0</v>
      </c>
      <c r="BA204">
        <v>0</v>
      </c>
    </row>
    <row r="205" spans="1:53" x14ac:dyDescent="0.25">
      <c r="A205" t="s">
        <v>336</v>
      </c>
      <c r="B205" t="s">
        <v>330</v>
      </c>
      <c r="C205">
        <v>2012</v>
      </c>
      <c r="D205" t="s">
        <v>331</v>
      </c>
      <c r="E205">
        <v>0</v>
      </c>
      <c r="F205">
        <v>0</v>
      </c>
      <c r="G205">
        <v>0</v>
      </c>
      <c r="H205">
        <v>10734</v>
      </c>
      <c r="I205">
        <v>0</v>
      </c>
      <c r="J205">
        <v>5504</v>
      </c>
      <c r="K205">
        <v>7432</v>
      </c>
      <c r="L205">
        <v>15061</v>
      </c>
      <c r="M205">
        <v>0</v>
      </c>
      <c r="N205">
        <v>0</v>
      </c>
      <c r="O205">
        <v>0</v>
      </c>
      <c r="P205">
        <v>0</v>
      </c>
      <c r="Q205">
        <v>1940</v>
      </c>
      <c r="R205">
        <v>198</v>
      </c>
      <c r="S205">
        <v>188</v>
      </c>
      <c r="T205">
        <v>0</v>
      </c>
      <c r="U205">
        <v>18030</v>
      </c>
      <c r="V205">
        <v>1839</v>
      </c>
      <c r="W205">
        <v>6313</v>
      </c>
      <c r="X205">
        <v>0</v>
      </c>
      <c r="Y205">
        <v>0</v>
      </c>
      <c r="Z205">
        <v>26756.27</v>
      </c>
      <c r="AA205">
        <v>1215.58</v>
      </c>
      <c r="AB205">
        <v>1038.57</v>
      </c>
      <c r="AC205">
        <v>5399.88</v>
      </c>
      <c r="AD205">
        <v>8620</v>
      </c>
      <c r="AE205">
        <v>129446</v>
      </c>
      <c r="AF205">
        <v>75502</v>
      </c>
      <c r="AG205">
        <v>0</v>
      </c>
      <c r="AH205">
        <v>659</v>
      </c>
      <c r="AI205">
        <v>809</v>
      </c>
      <c r="AJ205">
        <v>965</v>
      </c>
      <c r="AK205">
        <v>2191</v>
      </c>
      <c r="AL205">
        <v>3142</v>
      </c>
      <c r="AM205">
        <v>0</v>
      </c>
      <c r="AN205">
        <v>0</v>
      </c>
      <c r="AO205">
        <v>10</v>
      </c>
      <c r="AP205">
        <v>170</v>
      </c>
      <c r="AQ205">
        <v>799</v>
      </c>
      <c r="AR205">
        <v>14185</v>
      </c>
      <c r="AS205">
        <v>188</v>
      </c>
      <c r="AT205">
        <v>0</v>
      </c>
      <c r="AU205">
        <v>0</v>
      </c>
      <c r="AV205">
        <v>113</v>
      </c>
      <c r="AW205">
        <v>43</v>
      </c>
      <c r="AX205">
        <v>20414</v>
      </c>
      <c r="AY205">
        <v>3484</v>
      </c>
      <c r="AZ205">
        <v>0</v>
      </c>
      <c r="BA205">
        <v>0</v>
      </c>
    </row>
    <row r="206" spans="1:53" x14ac:dyDescent="0.25">
      <c r="A206" t="s">
        <v>337</v>
      </c>
      <c r="B206" t="s">
        <v>330</v>
      </c>
      <c r="C206">
        <v>2013</v>
      </c>
      <c r="D206" t="s">
        <v>331</v>
      </c>
      <c r="E206">
        <v>0</v>
      </c>
      <c r="F206">
        <v>0</v>
      </c>
      <c r="G206">
        <v>0</v>
      </c>
      <c r="H206">
        <v>11959</v>
      </c>
      <c r="I206">
        <v>0</v>
      </c>
      <c r="J206">
        <v>5643</v>
      </c>
      <c r="K206">
        <v>6606</v>
      </c>
      <c r="L206">
        <v>13388</v>
      </c>
      <c r="M206">
        <v>0</v>
      </c>
      <c r="N206">
        <v>0</v>
      </c>
      <c r="O206">
        <v>0</v>
      </c>
      <c r="P206">
        <v>0</v>
      </c>
      <c r="Q206">
        <v>2121</v>
      </c>
      <c r="R206">
        <v>228</v>
      </c>
      <c r="S206">
        <v>326</v>
      </c>
      <c r="T206">
        <v>0</v>
      </c>
      <c r="U206">
        <v>16432</v>
      </c>
      <c r="V206">
        <v>1765</v>
      </c>
      <c r="W206">
        <v>3823</v>
      </c>
      <c r="X206">
        <v>0</v>
      </c>
      <c r="Y206">
        <v>0</v>
      </c>
      <c r="Z206">
        <v>26756.27</v>
      </c>
      <c r="AA206">
        <v>1215.58</v>
      </c>
      <c r="AB206">
        <v>1038.57</v>
      </c>
      <c r="AC206">
        <v>5399.88</v>
      </c>
      <c r="AD206">
        <v>8717</v>
      </c>
      <c r="AE206">
        <v>134314</v>
      </c>
      <c r="AF206">
        <v>73822</v>
      </c>
      <c r="AG206">
        <v>0</v>
      </c>
      <c r="AH206">
        <v>663</v>
      </c>
      <c r="AI206">
        <v>811</v>
      </c>
      <c r="AJ206">
        <v>968</v>
      </c>
      <c r="AK206">
        <v>2464</v>
      </c>
      <c r="AL206">
        <v>3168</v>
      </c>
      <c r="AM206">
        <v>0</v>
      </c>
      <c r="AN206">
        <v>0</v>
      </c>
      <c r="AO206">
        <v>10</v>
      </c>
      <c r="AP206">
        <v>160</v>
      </c>
      <c r="AQ206">
        <v>869</v>
      </c>
      <c r="AR206">
        <v>15420</v>
      </c>
      <c r="AS206">
        <v>115</v>
      </c>
      <c r="AT206">
        <v>0</v>
      </c>
      <c r="AU206">
        <v>0</v>
      </c>
      <c r="AV206">
        <v>114</v>
      </c>
      <c r="AW206">
        <v>43</v>
      </c>
      <c r="AX206">
        <v>22489</v>
      </c>
      <c r="AY206">
        <v>3585</v>
      </c>
      <c r="AZ206">
        <v>0</v>
      </c>
      <c r="BA206">
        <v>0</v>
      </c>
    </row>
    <row r="207" spans="1:53" x14ac:dyDescent="0.25">
      <c r="A207" t="s">
        <v>338</v>
      </c>
      <c r="B207" t="s">
        <v>330</v>
      </c>
      <c r="C207">
        <v>2014</v>
      </c>
      <c r="D207" t="s">
        <v>331</v>
      </c>
      <c r="E207">
        <v>0</v>
      </c>
      <c r="F207">
        <v>0</v>
      </c>
      <c r="G207">
        <v>0</v>
      </c>
      <c r="H207">
        <v>12280</v>
      </c>
      <c r="I207">
        <v>0</v>
      </c>
      <c r="J207">
        <v>5651</v>
      </c>
      <c r="K207">
        <v>6977</v>
      </c>
      <c r="L207">
        <v>14141</v>
      </c>
      <c r="M207">
        <v>0</v>
      </c>
      <c r="N207">
        <v>0</v>
      </c>
      <c r="O207">
        <v>0</v>
      </c>
      <c r="P207">
        <v>0</v>
      </c>
      <c r="Q207">
        <v>1867</v>
      </c>
      <c r="R207">
        <v>228</v>
      </c>
      <c r="S207">
        <v>663</v>
      </c>
      <c r="T207">
        <v>0</v>
      </c>
      <c r="U207">
        <v>17655</v>
      </c>
      <c r="V207">
        <v>2155</v>
      </c>
      <c r="W207">
        <v>4196</v>
      </c>
      <c r="X207">
        <v>0</v>
      </c>
      <c r="Y207">
        <v>0</v>
      </c>
      <c r="Z207">
        <v>26820.080000000002</v>
      </c>
      <c r="AA207">
        <v>1215.58</v>
      </c>
      <c r="AB207">
        <v>1038.57</v>
      </c>
      <c r="AC207">
        <v>5399.88</v>
      </c>
      <c r="AD207">
        <v>8746</v>
      </c>
      <c r="AE207">
        <v>141715</v>
      </c>
      <c r="AF207">
        <v>70566</v>
      </c>
      <c r="AG207">
        <v>0</v>
      </c>
      <c r="AH207">
        <v>670</v>
      </c>
      <c r="AI207">
        <v>807</v>
      </c>
      <c r="AJ207">
        <v>972</v>
      </c>
      <c r="AK207">
        <v>1993</v>
      </c>
      <c r="AL207">
        <v>2264</v>
      </c>
      <c r="AM207">
        <v>0</v>
      </c>
      <c r="AN207">
        <v>0</v>
      </c>
      <c r="AO207">
        <v>10</v>
      </c>
      <c r="AP207">
        <v>150</v>
      </c>
      <c r="AQ207">
        <v>911</v>
      </c>
      <c r="AR207">
        <v>15839</v>
      </c>
      <c r="AS207">
        <v>0</v>
      </c>
      <c r="AT207">
        <v>0</v>
      </c>
      <c r="AU207">
        <v>0</v>
      </c>
      <c r="AV207">
        <v>117</v>
      </c>
      <c r="AW207">
        <v>48</v>
      </c>
      <c r="AX207">
        <v>22658</v>
      </c>
      <c r="AY207">
        <v>2965</v>
      </c>
      <c r="AZ207">
        <v>0</v>
      </c>
      <c r="BA207">
        <v>0</v>
      </c>
    </row>
    <row r="208" spans="1:53" x14ac:dyDescent="0.25">
      <c r="A208" t="s">
        <v>339</v>
      </c>
      <c r="B208" t="s">
        <v>330</v>
      </c>
      <c r="C208">
        <v>2015</v>
      </c>
      <c r="D208" t="s">
        <v>331</v>
      </c>
      <c r="E208">
        <v>0</v>
      </c>
      <c r="F208">
        <v>0</v>
      </c>
      <c r="G208">
        <v>0</v>
      </c>
      <c r="H208">
        <v>13032</v>
      </c>
      <c r="I208">
        <v>0</v>
      </c>
      <c r="J208">
        <v>5829</v>
      </c>
      <c r="K208">
        <v>6426</v>
      </c>
      <c r="L208">
        <v>13024</v>
      </c>
      <c r="M208">
        <v>0</v>
      </c>
      <c r="N208">
        <v>0</v>
      </c>
      <c r="O208">
        <v>0</v>
      </c>
      <c r="P208">
        <v>0</v>
      </c>
      <c r="Q208">
        <v>2129</v>
      </c>
      <c r="R208">
        <v>84</v>
      </c>
      <c r="S208">
        <v>650</v>
      </c>
      <c r="T208">
        <v>0</v>
      </c>
      <c r="U208">
        <v>21786</v>
      </c>
      <c r="V208">
        <v>862</v>
      </c>
      <c r="W208">
        <v>5654</v>
      </c>
      <c r="X208">
        <v>0</v>
      </c>
      <c r="Y208">
        <v>0</v>
      </c>
      <c r="Z208">
        <v>26820.080000000002</v>
      </c>
      <c r="AA208">
        <v>1206.8</v>
      </c>
      <c r="AB208">
        <v>1038.57</v>
      </c>
      <c r="AC208">
        <v>5399.88</v>
      </c>
      <c r="AD208">
        <v>8784</v>
      </c>
      <c r="AE208">
        <v>141809</v>
      </c>
      <c r="AF208">
        <v>66876</v>
      </c>
      <c r="AG208">
        <v>0</v>
      </c>
      <c r="AH208">
        <v>674</v>
      </c>
      <c r="AI208">
        <v>805</v>
      </c>
      <c r="AJ208">
        <v>974</v>
      </c>
      <c r="AK208">
        <v>3516</v>
      </c>
      <c r="AL208">
        <v>338</v>
      </c>
      <c r="AM208">
        <v>0</v>
      </c>
      <c r="AN208">
        <v>0</v>
      </c>
      <c r="AO208">
        <v>10</v>
      </c>
      <c r="AP208">
        <v>140</v>
      </c>
      <c r="AQ208">
        <v>951</v>
      </c>
      <c r="AR208">
        <v>16361</v>
      </c>
      <c r="AS208">
        <v>508</v>
      </c>
      <c r="AT208">
        <v>0</v>
      </c>
      <c r="AU208">
        <v>0</v>
      </c>
      <c r="AV208">
        <v>121</v>
      </c>
      <c r="AW208">
        <v>48</v>
      </c>
      <c r="AX208">
        <v>20969</v>
      </c>
      <c r="AY208">
        <v>3356</v>
      </c>
      <c r="AZ208">
        <v>0</v>
      </c>
      <c r="BA208">
        <v>0</v>
      </c>
    </row>
    <row r="209" spans="1:53" x14ac:dyDescent="0.25">
      <c r="A209" t="s">
        <v>340</v>
      </c>
      <c r="B209" t="s">
        <v>330</v>
      </c>
      <c r="C209">
        <v>2016</v>
      </c>
      <c r="D209" t="s">
        <v>331</v>
      </c>
      <c r="E209">
        <v>0</v>
      </c>
      <c r="F209">
        <v>0</v>
      </c>
      <c r="G209">
        <v>0</v>
      </c>
      <c r="H209">
        <v>13539</v>
      </c>
      <c r="I209">
        <v>0</v>
      </c>
      <c r="J209">
        <v>5898</v>
      </c>
      <c r="K209">
        <v>6424</v>
      </c>
      <c r="L209">
        <v>13020</v>
      </c>
      <c r="M209">
        <v>0</v>
      </c>
      <c r="N209">
        <v>0</v>
      </c>
      <c r="O209">
        <v>0</v>
      </c>
      <c r="P209">
        <v>0</v>
      </c>
      <c r="Q209">
        <v>3032</v>
      </c>
      <c r="R209">
        <v>272</v>
      </c>
      <c r="S209">
        <v>1583</v>
      </c>
      <c r="T209">
        <v>0</v>
      </c>
      <c r="U209">
        <v>25973</v>
      </c>
      <c r="V209">
        <v>2357</v>
      </c>
      <c r="W209">
        <v>8571</v>
      </c>
      <c r="X209">
        <v>0</v>
      </c>
      <c r="Y209">
        <v>0</v>
      </c>
      <c r="Z209">
        <v>26820.080000000002</v>
      </c>
      <c r="AA209">
        <v>1206.8</v>
      </c>
      <c r="AB209">
        <v>1038.57</v>
      </c>
      <c r="AC209">
        <v>5366.98</v>
      </c>
      <c r="AD209">
        <v>8836</v>
      </c>
      <c r="AE209">
        <v>149151</v>
      </c>
      <c r="AF209">
        <v>62633</v>
      </c>
      <c r="AG209">
        <v>0</v>
      </c>
      <c r="AH209">
        <v>679</v>
      </c>
      <c r="AI209">
        <v>810</v>
      </c>
      <c r="AJ209">
        <v>982</v>
      </c>
      <c r="AK209">
        <v>3492</v>
      </c>
      <c r="AL209">
        <v>1</v>
      </c>
      <c r="AM209">
        <v>0</v>
      </c>
      <c r="AN209">
        <v>0</v>
      </c>
      <c r="AO209">
        <v>10</v>
      </c>
      <c r="AP209">
        <v>130</v>
      </c>
      <c r="AQ209">
        <v>1034</v>
      </c>
      <c r="AR209">
        <v>17604</v>
      </c>
      <c r="AS209">
        <v>24</v>
      </c>
      <c r="AT209">
        <v>0</v>
      </c>
      <c r="AU209">
        <v>0</v>
      </c>
      <c r="AV209">
        <v>124</v>
      </c>
      <c r="AW209">
        <v>48</v>
      </c>
      <c r="AX209">
        <v>15234</v>
      </c>
      <c r="AY209">
        <v>2548</v>
      </c>
      <c r="AZ209">
        <v>0</v>
      </c>
      <c r="BA209">
        <v>0</v>
      </c>
    </row>
    <row r="210" spans="1:53" x14ac:dyDescent="0.25">
      <c r="A210" t="s">
        <v>341</v>
      </c>
      <c r="B210" t="s">
        <v>342</v>
      </c>
      <c r="C210">
        <v>2008</v>
      </c>
      <c r="D210" t="s">
        <v>343</v>
      </c>
      <c r="E210">
        <v>0</v>
      </c>
      <c r="F210">
        <v>0</v>
      </c>
      <c r="G210">
        <v>0</v>
      </c>
      <c r="H210">
        <v>2373</v>
      </c>
      <c r="I210">
        <v>0</v>
      </c>
      <c r="J210">
        <v>2077</v>
      </c>
      <c r="K210">
        <v>0</v>
      </c>
      <c r="L210">
        <v>8095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6631</v>
      </c>
      <c r="V210">
        <v>236</v>
      </c>
      <c r="W210">
        <v>512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118</v>
      </c>
      <c r="AE210">
        <v>34421</v>
      </c>
      <c r="AF210">
        <v>37213</v>
      </c>
      <c r="AG210">
        <v>0</v>
      </c>
      <c r="AH210">
        <v>17</v>
      </c>
      <c r="AI210">
        <v>0</v>
      </c>
      <c r="AJ210">
        <v>26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26</v>
      </c>
      <c r="AW210">
        <v>0</v>
      </c>
      <c r="AX210">
        <v>4730</v>
      </c>
      <c r="AY210">
        <v>0</v>
      </c>
      <c r="AZ210">
        <v>0</v>
      </c>
      <c r="BA210">
        <v>0</v>
      </c>
    </row>
    <row r="211" spans="1:53" x14ac:dyDescent="0.25">
      <c r="A211" t="s">
        <v>344</v>
      </c>
      <c r="B211" t="s">
        <v>342</v>
      </c>
      <c r="C211">
        <v>2009</v>
      </c>
      <c r="D211" t="s">
        <v>343</v>
      </c>
      <c r="E211">
        <v>0</v>
      </c>
      <c r="F211">
        <v>0</v>
      </c>
      <c r="G211">
        <v>0</v>
      </c>
      <c r="H211">
        <v>2422</v>
      </c>
      <c r="I211">
        <v>0</v>
      </c>
      <c r="J211">
        <v>2668</v>
      </c>
      <c r="K211">
        <v>0</v>
      </c>
      <c r="L211">
        <v>6606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7145</v>
      </c>
      <c r="V211">
        <v>216</v>
      </c>
      <c r="W211">
        <v>830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122</v>
      </c>
      <c r="AE211">
        <v>37870</v>
      </c>
      <c r="AF211">
        <v>35829</v>
      </c>
      <c r="AG211">
        <v>0</v>
      </c>
      <c r="AH211">
        <v>17</v>
      </c>
      <c r="AI211">
        <v>0</v>
      </c>
      <c r="AJ211">
        <v>26</v>
      </c>
      <c r="AK211">
        <v>33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26</v>
      </c>
      <c r="AW211">
        <v>0</v>
      </c>
      <c r="AX211">
        <v>4625</v>
      </c>
      <c r="AY211">
        <v>2177</v>
      </c>
      <c r="AZ211">
        <v>0</v>
      </c>
      <c r="BA211">
        <v>0</v>
      </c>
    </row>
    <row r="212" spans="1:53" x14ac:dyDescent="0.25">
      <c r="A212" t="s">
        <v>345</v>
      </c>
      <c r="B212" t="s">
        <v>342</v>
      </c>
      <c r="C212">
        <v>2010</v>
      </c>
      <c r="D212" t="s">
        <v>343</v>
      </c>
      <c r="E212">
        <v>0</v>
      </c>
      <c r="F212">
        <v>0</v>
      </c>
      <c r="G212">
        <v>0</v>
      </c>
      <c r="H212">
        <v>2724</v>
      </c>
      <c r="I212">
        <v>0</v>
      </c>
      <c r="J212">
        <v>2647</v>
      </c>
      <c r="K212">
        <v>0</v>
      </c>
      <c r="L212">
        <v>7760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7190</v>
      </c>
      <c r="V212">
        <v>431</v>
      </c>
      <c r="W212">
        <v>460</v>
      </c>
      <c r="X212">
        <v>0</v>
      </c>
      <c r="Y212">
        <v>0</v>
      </c>
      <c r="Z212">
        <v>3354.76</v>
      </c>
      <c r="AA212">
        <v>776.31</v>
      </c>
      <c r="AB212">
        <v>0</v>
      </c>
      <c r="AC212">
        <v>0</v>
      </c>
      <c r="AD212">
        <v>248</v>
      </c>
      <c r="AE212">
        <v>36900</v>
      </c>
      <c r="AF212">
        <v>33739</v>
      </c>
      <c r="AG212">
        <v>0</v>
      </c>
      <c r="AH212">
        <v>17</v>
      </c>
      <c r="AI212">
        <v>0</v>
      </c>
      <c r="AJ212">
        <v>26</v>
      </c>
      <c r="AK212">
        <v>966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26</v>
      </c>
      <c r="AW212">
        <v>0</v>
      </c>
      <c r="AX212">
        <v>4195</v>
      </c>
      <c r="AY212">
        <v>2083</v>
      </c>
      <c r="AZ212">
        <v>0</v>
      </c>
      <c r="BA212">
        <v>0</v>
      </c>
    </row>
    <row r="213" spans="1:53" x14ac:dyDescent="0.25">
      <c r="A213" t="s">
        <v>346</v>
      </c>
      <c r="B213" t="s">
        <v>342</v>
      </c>
      <c r="C213">
        <v>2011</v>
      </c>
      <c r="D213" t="s">
        <v>343</v>
      </c>
      <c r="E213">
        <v>0</v>
      </c>
      <c r="F213">
        <v>0</v>
      </c>
      <c r="G213">
        <v>0</v>
      </c>
      <c r="H213">
        <v>2484</v>
      </c>
      <c r="I213">
        <v>0</v>
      </c>
      <c r="J213">
        <v>2356</v>
      </c>
      <c r="K213">
        <v>0</v>
      </c>
      <c r="L213">
        <v>9821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7847</v>
      </c>
      <c r="V213">
        <v>657</v>
      </c>
      <c r="W213">
        <v>664</v>
      </c>
      <c r="X213">
        <v>0</v>
      </c>
      <c r="Y213">
        <v>0</v>
      </c>
      <c r="Z213">
        <v>3354.76</v>
      </c>
      <c r="AA213">
        <v>717.29</v>
      </c>
      <c r="AB213">
        <v>0</v>
      </c>
      <c r="AC213">
        <v>374.57</v>
      </c>
      <c r="AD213">
        <v>246</v>
      </c>
      <c r="AE213">
        <v>42012</v>
      </c>
      <c r="AF213">
        <v>33164</v>
      </c>
      <c r="AG213">
        <v>0</v>
      </c>
      <c r="AH213">
        <v>17</v>
      </c>
      <c r="AI213">
        <v>0</v>
      </c>
      <c r="AJ213">
        <v>26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26</v>
      </c>
      <c r="AW213">
        <v>0</v>
      </c>
      <c r="AX213">
        <v>4947</v>
      </c>
      <c r="AY213">
        <v>3349</v>
      </c>
      <c r="AZ213">
        <v>0</v>
      </c>
      <c r="BA213">
        <v>0</v>
      </c>
    </row>
    <row r="214" spans="1:53" x14ac:dyDescent="0.25">
      <c r="A214" t="s">
        <v>347</v>
      </c>
      <c r="B214" t="s">
        <v>342</v>
      </c>
      <c r="C214">
        <v>2012</v>
      </c>
      <c r="D214" t="s">
        <v>343</v>
      </c>
      <c r="E214">
        <v>0</v>
      </c>
      <c r="F214">
        <v>0</v>
      </c>
      <c r="G214">
        <v>0</v>
      </c>
      <c r="H214">
        <v>2445</v>
      </c>
      <c r="I214">
        <v>0</v>
      </c>
      <c r="J214">
        <v>2409</v>
      </c>
      <c r="K214">
        <v>8530</v>
      </c>
      <c r="L214">
        <v>355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7891</v>
      </c>
      <c r="V214">
        <v>291</v>
      </c>
      <c r="W214">
        <v>89</v>
      </c>
      <c r="X214">
        <v>0</v>
      </c>
      <c r="Y214">
        <v>0</v>
      </c>
      <c r="Z214">
        <v>3354.76</v>
      </c>
      <c r="AA214">
        <v>776.31</v>
      </c>
      <c r="AB214">
        <v>0</v>
      </c>
      <c r="AC214">
        <v>12764.89</v>
      </c>
      <c r="AD214">
        <v>246</v>
      </c>
      <c r="AE214">
        <v>41093</v>
      </c>
      <c r="AF214">
        <v>30716</v>
      </c>
      <c r="AG214">
        <v>0</v>
      </c>
      <c r="AH214">
        <v>41</v>
      </c>
      <c r="AI214">
        <v>0</v>
      </c>
      <c r="AJ214">
        <v>34</v>
      </c>
      <c r="AK214">
        <v>282</v>
      </c>
      <c r="AL214">
        <v>2371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34</v>
      </c>
      <c r="AW214">
        <v>0</v>
      </c>
      <c r="AX214">
        <v>6295</v>
      </c>
      <c r="AY214">
        <v>3689</v>
      </c>
      <c r="AZ214">
        <v>0</v>
      </c>
      <c r="BA214">
        <v>0</v>
      </c>
    </row>
    <row r="215" spans="1:53" x14ac:dyDescent="0.25">
      <c r="A215" t="s">
        <v>348</v>
      </c>
      <c r="B215" t="s">
        <v>342</v>
      </c>
      <c r="C215">
        <v>2013</v>
      </c>
      <c r="D215" t="s">
        <v>343</v>
      </c>
      <c r="E215">
        <v>0</v>
      </c>
      <c r="F215">
        <v>0</v>
      </c>
      <c r="G215">
        <v>0</v>
      </c>
      <c r="H215">
        <v>2544</v>
      </c>
      <c r="I215">
        <v>0</v>
      </c>
      <c r="J215">
        <v>2416</v>
      </c>
      <c r="K215">
        <v>6720</v>
      </c>
      <c r="L215">
        <v>280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8279</v>
      </c>
      <c r="V215">
        <v>372</v>
      </c>
      <c r="W215">
        <v>941</v>
      </c>
      <c r="X215">
        <v>0</v>
      </c>
      <c r="Y215">
        <v>0</v>
      </c>
      <c r="Z215">
        <v>3354.76</v>
      </c>
      <c r="AA215">
        <v>776.31</v>
      </c>
      <c r="AB215">
        <v>0</v>
      </c>
      <c r="AC215">
        <v>12764.89</v>
      </c>
      <c r="AD215">
        <v>245</v>
      </c>
      <c r="AE215">
        <v>43539</v>
      </c>
      <c r="AF215">
        <v>28471</v>
      </c>
      <c r="AG215">
        <v>0</v>
      </c>
      <c r="AH215">
        <v>41</v>
      </c>
      <c r="AI215">
        <v>0</v>
      </c>
      <c r="AJ215">
        <v>34</v>
      </c>
      <c r="AK215">
        <v>356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34</v>
      </c>
      <c r="AW215">
        <v>0</v>
      </c>
      <c r="AX215">
        <v>7220</v>
      </c>
      <c r="AY215">
        <v>3601</v>
      </c>
      <c r="AZ215">
        <v>0</v>
      </c>
      <c r="BA215">
        <v>0</v>
      </c>
    </row>
    <row r="216" spans="1:53" x14ac:dyDescent="0.25">
      <c r="A216" t="s">
        <v>349</v>
      </c>
      <c r="B216" t="s">
        <v>342</v>
      </c>
      <c r="C216">
        <v>2014</v>
      </c>
      <c r="D216" t="s">
        <v>343</v>
      </c>
      <c r="E216">
        <v>0</v>
      </c>
      <c r="F216">
        <v>0</v>
      </c>
      <c r="G216">
        <v>0</v>
      </c>
      <c r="H216">
        <v>3577</v>
      </c>
      <c r="I216">
        <v>0</v>
      </c>
      <c r="J216">
        <v>2364</v>
      </c>
      <c r="K216">
        <v>7469</v>
      </c>
      <c r="L216">
        <v>311</v>
      </c>
      <c r="M216">
        <v>0</v>
      </c>
      <c r="N216">
        <v>0</v>
      </c>
      <c r="O216">
        <v>0</v>
      </c>
      <c r="P216">
        <v>0</v>
      </c>
      <c r="Q216">
        <v>4121</v>
      </c>
      <c r="R216">
        <v>202</v>
      </c>
      <c r="S216">
        <v>78</v>
      </c>
      <c r="T216">
        <v>0</v>
      </c>
      <c r="U216">
        <v>4121</v>
      </c>
      <c r="V216">
        <v>202</v>
      </c>
      <c r="W216">
        <v>78</v>
      </c>
      <c r="X216">
        <v>0</v>
      </c>
      <c r="Y216">
        <v>0</v>
      </c>
      <c r="Z216">
        <v>3354.76</v>
      </c>
      <c r="AA216">
        <v>776.31</v>
      </c>
      <c r="AB216">
        <v>0</v>
      </c>
      <c r="AC216">
        <v>12764.89</v>
      </c>
      <c r="AD216">
        <v>245</v>
      </c>
      <c r="AE216">
        <v>43166</v>
      </c>
      <c r="AF216">
        <v>26377</v>
      </c>
      <c r="AG216">
        <v>0</v>
      </c>
      <c r="AH216">
        <v>41</v>
      </c>
      <c r="AI216">
        <v>0</v>
      </c>
      <c r="AJ216">
        <v>38</v>
      </c>
      <c r="AK216">
        <v>398</v>
      </c>
      <c r="AL216">
        <v>172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38</v>
      </c>
      <c r="AW216">
        <v>0</v>
      </c>
      <c r="AX216">
        <v>5842</v>
      </c>
      <c r="AY216">
        <v>5842</v>
      </c>
      <c r="AZ216">
        <v>0</v>
      </c>
      <c r="BA216">
        <v>0</v>
      </c>
    </row>
    <row r="217" spans="1:53" x14ac:dyDescent="0.25">
      <c r="A217" t="s">
        <v>350</v>
      </c>
      <c r="B217" t="s">
        <v>342</v>
      </c>
      <c r="C217">
        <v>2015</v>
      </c>
      <c r="D217" t="s">
        <v>343</v>
      </c>
      <c r="E217">
        <v>0</v>
      </c>
      <c r="F217">
        <v>0</v>
      </c>
      <c r="G217">
        <v>0</v>
      </c>
      <c r="H217">
        <v>3049</v>
      </c>
      <c r="I217">
        <v>0</v>
      </c>
      <c r="J217">
        <v>2301</v>
      </c>
      <c r="K217">
        <v>5949</v>
      </c>
      <c r="L217">
        <v>250</v>
      </c>
      <c r="M217">
        <v>0</v>
      </c>
      <c r="N217">
        <v>0</v>
      </c>
      <c r="O217">
        <v>0</v>
      </c>
      <c r="P217">
        <v>0</v>
      </c>
      <c r="Q217">
        <v>4787</v>
      </c>
      <c r="R217">
        <v>1721</v>
      </c>
      <c r="S217">
        <v>361</v>
      </c>
      <c r="T217">
        <v>0</v>
      </c>
      <c r="U217">
        <v>4787</v>
      </c>
      <c r="V217">
        <v>1721</v>
      </c>
      <c r="W217">
        <v>361</v>
      </c>
      <c r="X217">
        <v>0</v>
      </c>
      <c r="Y217">
        <v>0</v>
      </c>
      <c r="Z217">
        <v>3354.76</v>
      </c>
      <c r="AA217">
        <v>776.31</v>
      </c>
      <c r="AB217">
        <v>0</v>
      </c>
      <c r="AC217">
        <v>12764.89</v>
      </c>
      <c r="AD217">
        <v>261</v>
      </c>
      <c r="AE217">
        <v>42525</v>
      </c>
      <c r="AF217">
        <v>26002</v>
      </c>
      <c r="AG217">
        <v>0</v>
      </c>
      <c r="AH217">
        <v>41</v>
      </c>
      <c r="AI217">
        <v>0</v>
      </c>
      <c r="AJ217">
        <v>38</v>
      </c>
      <c r="AK217">
        <v>15727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38</v>
      </c>
      <c r="AW217">
        <v>0</v>
      </c>
      <c r="AX217">
        <v>7285</v>
      </c>
      <c r="AY217">
        <v>7285</v>
      </c>
      <c r="AZ217">
        <v>0</v>
      </c>
      <c r="BA217">
        <v>0</v>
      </c>
    </row>
    <row r="218" spans="1:53" x14ac:dyDescent="0.25">
      <c r="A218" t="s">
        <v>351</v>
      </c>
      <c r="B218" t="s">
        <v>342</v>
      </c>
      <c r="C218">
        <v>2016</v>
      </c>
      <c r="D218" t="s">
        <v>343</v>
      </c>
      <c r="E218">
        <v>0</v>
      </c>
      <c r="F218">
        <v>0</v>
      </c>
      <c r="G218">
        <v>0</v>
      </c>
      <c r="H218">
        <v>3299</v>
      </c>
      <c r="I218">
        <v>0</v>
      </c>
      <c r="J218">
        <v>2323</v>
      </c>
      <c r="K218">
        <v>4829</v>
      </c>
      <c r="L218">
        <v>201</v>
      </c>
      <c r="M218">
        <v>0</v>
      </c>
      <c r="N218">
        <v>0</v>
      </c>
      <c r="O218">
        <v>0</v>
      </c>
      <c r="P218">
        <v>0</v>
      </c>
      <c r="Q218">
        <v>6180</v>
      </c>
      <c r="R218">
        <v>248</v>
      </c>
      <c r="S218">
        <v>540</v>
      </c>
      <c r="T218">
        <v>0</v>
      </c>
      <c r="U218">
        <v>6180</v>
      </c>
      <c r="V218">
        <v>248</v>
      </c>
      <c r="W218">
        <v>540</v>
      </c>
      <c r="X218">
        <v>0</v>
      </c>
      <c r="Y218">
        <v>0</v>
      </c>
      <c r="Z218">
        <v>3354.76</v>
      </c>
      <c r="AA218">
        <v>776.31</v>
      </c>
      <c r="AB218">
        <v>0</v>
      </c>
      <c r="AC218">
        <v>12764.89</v>
      </c>
      <c r="AD218">
        <v>260</v>
      </c>
      <c r="AE218">
        <v>43240</v>
      </c>
      <c r="AF218">
        <v>25625</v>
      </c>
      <c r="AG218">
        <v>0</v>
      </c>
      <c r="AH218">
        <v>41</v>
      </c>
      <c r="AI218">
        <v>0</v>
      </c>
      <c r="AJ218">
        <v>38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38</v>
      </c>
      <c r="AW218">
        <v>0</v>
      </c>
      <c r="AX218">
        <v>5280</v>
      </c>
      <c r="AY218">
        <v>5280</v>
      </c>
      <c r="AZ218">
        <v>0</v>
      </c>
      <c r="BA218">
        <v>0</v>
      </c>
    </row>
    <row r="219" spans="1:53" x14ac:dyDescent="0.25">
      <c r="A219" t="s">
        <v>352</v>
      </c>
      <c r="B219" t="s">
        <v>353</v>
      </c>
      <c r="C219">
        <v>2007</v>
      </c>
      <c r="D219" t="s">
        <v>354</v>
      </c>
      <c r="E219">
        <v>0</v>
      </c>
      <c r="F219">
        <v>0</v>
      </c>
      <c r="G219">
        <v>0</v>
      </c>
      <c r="H219">
        <v>1151</v>
      </c>
      <c r="I219">
        <v>0</v>
      </c>
      <c r="J219">
        <v>141</v>
      </c>
      <c r="K219">
        <v>270</v>
      </c>
      <c r="L219">
        <v>2379</v>
      </c>
      <c r="M219">
        <v>0</v>
      </c>
      <c r="N219">
        <v>0</v>
      </c>
      <c r="O219">
        <v>0</v>
      </c>
      <c r="P219">
        <v>0</v>
      </c>
      <c r="Q219">
        <v>146</v>
      </c>
      <c r="R219">
        <v>31</v>
      </c>
      <c r="S219">
        <v>0</v>
      </c>
      <c r="T219">
        <v>0</v>
      </c>
      <c r="U219">
        <v>2576</v>
      </c>
      <c r="V219">
        <v>377</v>
      </c>
      <c r="W219">
        <v>197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1345</v>
      </c>
      <c r="AE219">
        <v>16959</v>
      </c>
      <c r="AF219">
        <v>1993</v>
      </c>
      <c r="AG219">
        <v>0</v>
      </c>
      <c r="AH219">
        <v>106</v>
      </c>
      <c r="AI219">
        <v>87</v>
      </c>
      <c r="AJ219">
        <v>105</v>
      </c>
      <c r="AK219">
        <v>17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104</v>
      </c>
      <c r="AR219">
        <v>1697</v>
      </c>
      <c r="AS219">
        <v>0</v>
      </c>
      <c r="AT219">
        <v>0</v>
      </c>
      <c r="AU219">
        <v>0</v>
      </c>
      <c r="AV219">
        <v>18</v>
      </c>
      <c r="AW219">
        <v>0</v>
      </c>
      <c r="AX219">
        <v>3561</v>
      </c>
      <c r="AY219">
        <v>581</v>
      </c>
      <c r="AZ219">
        <v>0</v>
      </c>
      <c r="BA219">
        <v>0</v>
      </c>
    </row>
    <row r="220" spans="1:53" x14ac:dyDescent="0.25">
      <c r="A220" t="s">
        <v>355</v>
      </c>
      <c r="B220" t="s">
        <v>353</v>
      </c>
      <c r="C220">
        <v>2008</v>
      </c>
      <c r="D220" t="s">
        <v>354</v>
      </c>
      <c r="E220">
        <v>0</v>
      </c>
      <c r="F220">
        <v>0</v>
      </c>
      <c r="G220">
        <v>0</v>
      </c>
      <c r="H220">
        <v>1213</v>
      </c>
      <c r="I220">
        <v>0</v>
      </c>
      <c r="J220">
        <v>133</v>
      </c>
      <c r="K220">
        <v>287</v>
      </c>
      <c r="L220">
        <v>2709</v>
      </c>
      <c r="M220">
        <v>0</v>
      </c>
      <c r="N220">
        <v>0</v>
      </c>
      <c r="O220">
        <v>0</v>
      </c>
      <c r="P220">
        <v>0</v>
      </c>
      <c r="Q220">
        <v>74</v>
      </c>
      <c r="R220">
        <v>6</v>
      </c>
      <c r="S220">
        <v>0</v>
      </c>
      <c r="T220">
        <v>0</v>
      </c>
      <c r="U220">
        <v>3073</v>
      </c>
      <c r="V220">
        <v>356</v>
      </c>
      <c r="W220">
        <v>303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1361</v>
      </c>
      <c r="AE220">
        <v>16576</v>
      </c>
      <c r="AF220">
        <v>1571</v>
      </c>
      <c r="AG220">
        <v>0</v>
      </c>
      <c r="AH220">
        <v>106</v>
      </c>
      <c r="AI220">
        <v>88</v>
      </c>
      <c r="AJ220">
        <v>106</v>
      </c>
      <c r="AK220">
        <v>79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104</v>
      </c>
      <c r="AR220">
        <v>1891</v>
      </c>
      <c r="AS220">
        <v>0</v>
      </c>
      <c r="AT220">
        <v>0</v>
      </c>
      <c r="AU220">
        <v>0</v>
      </c>
      <c r="AV220">
        <v>18</v>
      </c>
      <c r="AW220">
        <v>0</v>
      </c>
      <c r="AX220">
        <v>4053</v>
      </c>
      <c r="AY220">
        <v>519</v>
      </c>
      <c r="AZ220">
        <v>0</v>
      </c>
      <c r="BA220">
        <v>0</v>
      </c>
    </row>
    <row r="221" spans="1:53" x14ac:dyDescent="0.25">
      <c r="A221" t="s">
        <v>356</v>
      </c>
      <c r="B221" t="s">
        <v>353</v>
      </c>
      <c r="C221">
        <v>2009</v>
      </c>
      <c r="D221" t="s">
        <v>354</v>
      </c>
      <c r="E221">
        <v>0</v>
      </c>
      <c r="F221">
        <v>0</v>
      </c>
      <c r="G221">
        <v>0</v>
      </c>
      <c r="H221">
        <v>1181</v>
      </c>
      <c r="I221">
        <v>0</v>
      </c>
      <c r="J221">
        <v>124</v>
      </c>
      <c r="K221">
        <v>280</v>
      </c>
      <c r="L221">
        <v>2787</v>
      </c>
      <c r="M221">
        <v>0</v>
      </c>
      <c r="N221">
        <v>0</v>
      </c>
      <c r="O221">
        <v>0</v>
      </c>
      <c r="P221">
        <v>0</v>
      </c>
      <c r="Q221">
        <v>99</v>
      </c>
      <c r="R221">
        <v>8</v>
      </c>
      <c r="S221">
        <v>0</v>
      </c>
      <c r="T221">
        <v>0</v>
      </c>
      <c r="U221">
        <v>3154</v>
      </c>
      <c r="V221">
        <v>269</v>
      </c>
      <c r="W221">
        <v>352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1376</v>
      </c>
      <c r="AE221">
        <v>17037</v>
      </c>
      <c r="AF221">
        <v>1440</v>
      </c>
      <c r="AG221">
        <v>0</v>
      </c>
      <c r="AH221">
        <v>108</v>
      </c>
      <c r="AI221">
        <v>88</v>
      </c>
      <c r="AJ221">
        <v>107</v>
      </c>
      <c r="AK221">
        <v>63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127</v>
      </c>
      <c r="AR221">
        <v>2140</v>
      </c>
      <c r="AS221">
        <v>0</v>
      </c>
      <c r="AT221">
        <v>0</v>
      </c>
      <c r="AU221">
        <v>0</v>
      </c>
      <c r="AV221">
        <v>19</v>
      </c>
      <c r="AW221">
        <v>0</v>
      </c>
      <c r="AX221">
        <v>4260</v>
      </c>
      <c r="AY221">
        <v>361</v>
      </c>
      <c r="AZ221">
        <v>0</v>
      </c>
      <c r="BA221">
        <v>0</v>
      </c>
    </row>
    <row r="222" spans="1:53" x14ac:dyDescent="0.25">
      <c r="A222" t="s">
        <v>357</v>
      </c>
      <c r="B222" t="s">
        <v>353</v>
      </c>
      <c r="C222">
        <v>2010</v>
      </c>
      <c r="D222" t="s">
        <v>354</v>
      </c>
      <c r="E222">
        <v>0</v>
      </c>
      <c r="F222">
        <v>0</v>
      </c>
      <c r="G222">
        <v>0</v>
      </c>
      <c r="H222">
        <v>1309</v>
      </c>
      <c r="I222">
        <v>0</v>
      </c>
      <c r="J222">
        <v>139</v>
      </c>
      <c r="K222">
        <v>288</v>
      </c>
      <c r="L222">
        <v>2295</v>
      </c>
      <c r="M222">
        <v>0</v>
      </c>
      <c r="N222">
        <v>0</v>
      </c>
      <c r="O222">
        <v>0</v>
      </c>
      <c r="P222">
        <v>0</v>
      </c>
      <c r="Q222">
        <v>105</v>
      </c>
      <c r="R222">
        <v>4</v>
      </c>
      <c r="S222">
        <v>0</v>
      </c>
      <c r="T222">
        <v>0</v>
      </c>
      <c r="U222">
        <v>3351</v>
      </c>
      <c r="V222">
        <v>125</v>
      </c>
      <c r="W222">
        <v>338</v>
      </c>
      <c r="X222">
        <v>0</v>
      </c>
      <c r="Y222">
        <v>0</v>
      </c>
      <c r="Z222">
        <v>9.66</v>
      </c>
      <c r="AA222">
        <v>0</v>
      </c>
      <c r="AB222">
        <v>0</v>
      </c>
      <c r="AC222">
        <v>953.8</v>
      </c>
      <c r="AD222">
        <v>1389</v>
      </c>
      <c r="AE222">
        <v>17713</v>
      </c>
      <c r="AF222">
        <v>1349</v>
      </c>
      <c r="AG222">
        <v>0</v>
      </c>
      <c r="AH222">
        <v>109</v>
      </c>
      <c r="AI222">
        <v>88</v>
      </c>
      <c r="AJ222">
        <v>107</v>
      </c>
      <c r="AK222">
        <v>118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130</v>
      </c>
      <c r="AR222">
        <v>2066</v>
      </c>
      <c r="AS222">
        <v>0</v>
      </c>
      <c r="AT222">
        <v>0</v>
      </c>
      <c r="AU222">
        <v>0</v>
      </c>
      <c r="AV222">
        <v>19</v>
      </c>
      <c r="AW222">
        <v>0</v>
      </c>
      <c r="AX222">
        <v>4554</v>
      </c>
      <c r="AY222">
        <v>412</v>
      </c>
      <c r="AZ222">
        <v>0</v>
      </c>
      <c r="BA222">
        <v>0</v>
      </c>
    </row>
    <row r="223" spans="1:53" x14ac:dyDescent="0.25">
      <c r="A223" t="s">
        <v>358</v>
      </c>
      <c r="B223" t="s">
        <v>353</v>
      </c>
      <c r="C223">
        <v>2011</v>
      </c>
      <c r="D223" t="s">
        <v>354</v>
      </c>
      <c r="E223">
        <v>0</v>
      </c>
      <c r="F223">
        <v>0</v>
      </c>
      <c r="G223">
        <v>0</v>
      </c>
      <c r="H223">
        <v>1354</v>
      </c>
      <c r="I223">
        <v>0</v>
      </c>
      <c r="J223">
        <v>134</v>
      </c>
      <c r="K223">
        <v>267</v>
      </c>
      <c r="L223">
        <v>2336</v>
      </c>
      <c r="M223">
        <v>0</v>
      </c>
      <c r="N223">
        <v>0</v>
      </c>
      <c r="O223">
        <v>0</v>
      </c>
      <c r="P223">
        <v>0</v>
      </c>
      <c r="Q223">
        <v>110</v>
      </c>
      <c r="R223">
        <v>2</v>
      </c>
      <c r="S223">
        <v>0</v>
      </c>
      <c r="T223">
        <v>-32</v>
      </c>
      <c r="U223">
        <v>3486</v>
      </c>
      <c r="V223">
        <v>64</v>
      </c>
      <c r="W223">
        <v>190</v>
      </c>
      <c r="X223">
        <v>-1032</v>
      </c>
      <c r="Y223">
        <v>0</v>
      </c>
      <c r="Z223">
        <v>9.66</v>
      </c>
      <c r="AA223">
        <v>0</v>
      </c>
      <c r="AB223">
        <v>0</v>
      </c>
      <c r="AC223">
        <v>953.8</v>
      </c>
      <c r="AD223">
        <v>1388</v>
      </c>
      <c r="AE223">
        <v>18291</v>
      </c>
      <c r="AF223">
        <v>1256</v>
      </c>
      <c r="AG223">
        <v>0</v>
      </c>
      <c r="AH223">
        <v>110</v>
      </c>
      <c r="AI223">
        <v>87</v>
      </c>
      <c r="AJ223">
        <v>106</v>
      </c>
      <c r="AK223">
        <v>143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130</v>
      </c>
      <c r="AR223">
        <v>1936</v>
      </c>
      <c r="AS223">
        <v>0</v>
      </c>
      <c r="AT223">
        <v>0</v>
      </c>
      <c r="AU223">
        <v>0</v>
      </c>
      <c r="AV223">
        <v>19</v>
      </c>
      <c r="AW223">
        <v>0</v>
      </c>
      <c r="AX223">
        <v>4036</v>
      </c>
      <c r="AY223">
        <v>409</v>
      </c>
      <c r="AZ223">
        <v>0</v>
      </c>
      <c r="BA223">
        <v>0</v>
      </c>
    </row>
    <row r="224" spans="1:53" x14ac:dyDescent="0.25">
      <c r="A224" t="s">
        <v>359</v>
      </c>
      <c r="B224" t="s">
        <v>353</v>
      </c>
      <c r="C224">
        <v>2012</v>
      </c>
      <c r="D224" t="s">
        <v>354</v>
      </c>
      <c r="E224">
        <v>0</v>
      </c>
      <c r="F224">
        <v>0</v>
      </c>
      <c r="G224">
        <v>0</v>
      </c>
      <c r="H224">
        <v>1591</v>
      </c>
      <c r="I224">
        <v>0</v>
      </c>
      <c r="J224">
        <v>154</v>
      </c>
      <c r="K224">
        <v>294</v>
      </c>
      <c r="L224">
        <v>1735</v>
      </c>
      <c r="M224">
        <v>0</v>
      </c>
      <c r="N224">
        <v>0</v>
      </c>
      <c r="O224">
        <v>0</v>
      </c>
      <c r="P224">
        <v>0</v>
      </c>
      <c r="Q224">
        <v>112</v>
      </c>
      <c r="R224">
        <v>2</v>
      </c>
      <c r="S224">
        <v>0</v>
      </c>
      <c r="T224">
        <v>0</v>
      </c>
      <c r="U224">
        <v>3562</v>
      </c>
      <c r="V224">
        <v>60</v>
      </c>
      <c r="W224">
        <v>551</v>
      </c>
      <c r="X224">
        <v>0</v>
      </c>
      <c r="Y224">
        <v>0</v>
      </c>
      <c r="Z224">
        <v>9.66</v>
      </c>
      <c r="AA224">
        <v>0</v>
      </c>
      <c r="AB224">
        <v>0</v>
      </c>
      <c r="AC224">
        <v>953.8</v>
      </c>
      <c r="AD224">
        <v>1371</v>
      </c>
      <c r="AE224">
        <v>18305</v>
      </c>
      <c r="AF224">
        <v>1191</v>
      </c>
      <c r="AG224">
        <v>0</v>
      </c>
      <c r="AH224">
        <v>109</v>
      </c>
      <c r="AI224">
        <v>86</v>
      </c>
      <c r="AJ224">
        <v>105</v>
      </c>
      <c r="AK224">
        <v>411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135</v>
      </c>
      <c r="AR224">
        <v>1957</v>
      </c>
      <c r="AS224">
        <v>0</v>
      </c>
      <c r="AT224">
        <v>0</v>
      </c>
      <c r="AU224">
        <v>0</v>
      </c>
      <c r="AV224">
        <v>19</v>
      </c>
      <c r="AW224">
        <v>0</v>
      </c>
      <c r="AX224">
        <v>4727</v>
      </c>
      <c r="AY224">
        <v>446</v>
      </c>
      <c r="AZ224">
        <v>0</v>
      </c>
      <c r="BA224">
        <v>0</v>
      </c>
    </row>
    <row r="225" spans="1:53" x14ac:dyDescent="0.25">
      <c r="A225" t="s">
        <v>360</v>
      </c>
      <c r="B225" t="s">
        <v>353</v>
      </c>
      <c r="C225">
        <v>2013</v>
      </c>
      <c r="D225" t="s">
        <v>354</v>
      </c>
      <c r="E225">
        <v>0</v>
      </c>
      <c r="F225">
        <v>0</v>
      </c>
      <c r="G225">
        <v>0</v>
      </c>
      <c r="H225">
        <v>1594</v>
      </c>
      <c r="I225">
        <v>0</v>
      </c>
      <c r="J225">
        <v>165</v>
      </c>
      <c r="K225">
        <v>281</v>
      </c>
      <c r="L225">
        <v>1504</v>
      </c>
      <c r="M225">
        <v>0</v>
      </c>
      <c r="N225">
        <v>0</v>
      </c>
      <c r="O225">
        <v>0</v>
      </c>
      <c r="P225">
        <v>0</v>
      </c>
      <c r="Q225">
        <v>356</v>
      </c>
      <c r="R225">
        <v>19</v>
      </c>
      <c r="S225">
        <v>0</v>
      </c>
      <c r="T225">
        <v>0</v>
      </c>
      <c r="U225">
        <v>4977</v>
      </c>
      <c r="V225">
        <v>752</v>
      </c>
      <c r="W225">
        <v>856</v>
      </c>
      <c r="X225">
        <v>0</v>
      </c>
      <c r="Y225">
        <v>0</v>
      </c>
      <c r="Z225">
        <v>9.66</v>
      </c>
      <c r="AA225">
        <v>0</v>
      </c>
      <c r="AB225">
        <v>0</v>
      </c>
      <c r="AC225">
        <v>953.8</v>
      </c>
      <c r="AD225">
        <v>1393</v>
      </c>
      <c r="AE225">
        <v>18563</v>
      </c>
      <c r="AF225">
        <v>1114</v>
      </c>
      <c r="AG225">
        <v>0</v>
      </c>
      <c r="AH225">
        <v>110</v>
      </c>
      <c r="AI225">
        <v>87</v>
      </c>
      <c r="AJ225">
        <v>108</v>
      </c>
      <c r="AK225">
        <v>164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135</v>
      </c>
      <c r="AR225">
        <v>1822</v>
      </c>
      <c r="AS225">
        <v>12</v>
      </c>
      <c r="AT225">
        <v>0</v>
      </c>
      <c r="AU225">
        <v>0</v>
      </c>
      <c r="AV225">
        <v>21</v>
      </c>
      <c r="AW225">
        <v>0</v>
      </c>
      <c r="AX225">
        <v>3064</v>
      </c>
      <c r="AY225">
        <v>161</v>
      </c>
      <c r="AZ225">
        <v>0</v>
      </c>
      <c r="BA225">
        <v>0</v>
      </c>
    </row>
    <row r="226" spans="1:53" x14ac:dyDescent="0.25">
      <c r="A226" t="s">
        <v>361</v>
      </c>
      <c r="B226" t="s">
        <v>353</v>
      </c>
      <c r="C226">
        <v>2014</v>
      </c>
      <c r="D226" t="s">
        <v>354</v>
      </c>
      <c r="E226">
        <v>0</v>
      </c>
      <c r="F226">
        <v>0</v>
      </c>
      <c r="G226">
        <v>0</v>
      </c>
      <c r="H226">
        <v>1642</v>
      </c>
      <c r="I226">
        <v>0</v>
      </c>
      <c r="J226">
        <v>166</v>
      </c>
      <c r="K226">
        <v>280</v>
      </c>
      <c r="L226">
        <v>1471</v>
      </c>
      <c r="M226">
        <v>0</v>
      </c>
      <c r="N226">
        <v>0</v>
      </c>
      <c r="O226">
        <v>0</v>
      </c>
      <c r="P226">
        <v>0</v>
      </c>
      <c r="Q226">
        <v>187</v>
      </c>
      <c r="R226">
        <v>126</v>
      </c>
      <c r="S226">
        <v>0</v>
      </c>
      <c r="T226">
        <v>0</v>
      </c>
      <c r="U226">
        <v>4860</v>
      </c>
      <c r="V226">
        <v>931</v>
      </c>
      <c r="W226">
        <v>629</v>
      </c>
      <c r="X226">
        <v>0</v>
      </c>
      <c r="Y226">
        <v>0</v>
      </c>
      <c r="Z226">
        <v>9.66</v>
      </c>
      <c r="AA226">
        <v>0</v>
      </c>
      <c r="AB226">
        <v>0</v>
      </c>
      <c r="AC226">
        <v>953.8</v>
      </c>
      <c r="AD226">
        <v>1393</v>
      </c>
      <c r="AE226">
        <v>17931</v>
      </c>
      <c r="AF226">
        <v>987</v>
      </c>
      <c r="AG226">
        <v>0</v>
      </c>
      <c r="AH226">
        <v>110</v>
      </c>
      <c r="AI226">
        <v>87</v>
      </c>
      <c r="AJ226">
        <v>108</v>
      </c>
      <c r="AK226">
        <v>282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132</v>
      </c>
      <c r="AR226">
        <v>1695</v>
      </c>
      <c r="AS226">
        <v>37</v>
      </c>
      <c r="AT226">
        <v>0</v>
      </c>
      <c r="AU226">
        <v>0</v>
      </c>
      <c r="AV226">
        <v>21</v>
      </c>
      <c r="AW226">
        <v>0</v>
      </c>
      <c r="AX226">
        <v>3192</v>
      </c>
      <c r="AY226">
        <v>284</v>
      </c>
      <c r="AZ226">
        <v>0</v>
      </c>
      <c r="BA226">
        <v>0</v>
      </c>
    </row>
    <row r="227" spans="1:53" x14ac:dyDescent="0.25">
      <c r="A227" t="s">
        <v>362</v>
      </c>
      <c r="B227" t="s">
        <v>353</v>
      </c>
      <c r="C227">
        <v>2015</v>
      </c>
      <c r="D227" t="s">
        <v>354</v>
      </c>
      <c r="E227">
        <v>0</v>
      </c>
      <c r="F227">
        <v>0</v>
      </c>
      <c r="G227">
        <v>0</v>
      </c>
      <c r="H227">
        <v>1582</v>
      </c>
      <c r="I227">
        <v>0</v>
      </c>
      <c r="J227">
        <v>157</v>
      </c>
      <c r="K227">
        <v>286</v>
      </c>
      <c r="L227">
        <v>1576</v>
      </c>
      <c r="M227">
        <v>0</v>
      </c>
      <c r="N227">
        <v>0</v>
      </c>
      <c r="O227">
        <v>0</v>
      </c>
      <c r="P227">
        <v>0</v>
      </c>
      <c r="Q227">
        <v>5</v>
      </c>
      <c r="R227">
        <v>35</v>
      </c>
      <c r="S227">
        <v>5</v>
      </c>
      <c r="T227">
        <v>0</v>
      </c>
      <c r="U227">
        <v>5095</v>
      </c>
      <c r="V227">
        <v>845</v>
      </c>
      <c r="W227">
        <v>910</v>
      </c>
      <c r="X227">
        <v>0</v>
      </c>
      <c r="Y227">
        <v>0</v>
      </c>
      <c r="Z227">
        <v>9.66</v>
      </c>
      <c r="AA227">
        <v>0</v>
      </c>
      <c r="AB227">
        <v>0</v>
      </c>
      <c r="AC227">
        <v>953.8</v>
      </c>
      <c r="AD227">
        <v>1393</v>
      </c>
      <c r="AE227">
        <v>17871</v>
      </c>
      <c r="AF227">
        <v>850</v>
      </c>
      <c r="AG227">
        <v>0</v>
      </c>
      <c r="AH227">
        <v>110</v>
      </c>
      <c r="AI227">
        <v>87</v>
      </c>
      <c r="AJ227">
        <v>108</v>
      </c>
      <c r="AK227">
        <v>568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131</v>
      </c>
      <c r="AR227">
        <v>1583</v>
      </c>
      <c r="AS227">
        <v>72</v>
      </c>
      <c r="AT227">
        <v>0</v>
      </c>
      <c r="AU227">
        <v>0</v>
      </c>
      <c r="AV227">
        <v>21</v>
      </c>
      <c r="AW227">
        <v>0</v>
      </c>
      <c r="AX227">
        <v>2920</v>
      </c>
      <c r="AY227">
        <v>118</v>
      </c>
      <c r="AZ227">
        <v>0</v>
      </c>
      <c r="BA227">
        <v>0</v>
      </c>
    </row>
    <row r="228" spans="1:53" x14ac:dyDescent="0.25">
      <c r="A228" t="s">
        <v>363</v>
      </c>
      <c r="B228" t="s">
        <v>353</v>
      </c>
      <c r="C228">
        <v>2016</v>
      </c>
      <c r="D228" t="s">
        <v>354</v>
      </c>
      <c r="E228">
        <v>0</v>
      </c>
      <c r="F228">
        <v>0</v>
      </c>
      <c r="G228">
        <v>0</v>
      </c>
      <c r="H228">
        <v>2311</v>
      </c>
      <c r="I228">
        <v>0</v>
      </c>
      <c r="J228">
        <v>122</v>
      </c>
      <c r="K228">
        <v>320</v>
      </c>
      <c r="L228">
        <v>1812</v>
      </c>
      <c r="M228">
        <v>0</v>
      </c>
      <c r="N228">
        <v>0</v>
      </c>
      <c r="O228">
        <v>0</v>
      </c>
      <c r="P228">
        <v>0</v>
      </c>
      <c r="Q228">
        <v>177</v>
      </c>
      <c r="R228">
        <v>-36</v>
      </c>
      <c r="S228">
        <v>0</v>
      </c>
      <c r="T228">
        <v>0</v>
      </c>
      <c r="U228">
        <v>7921</v>
      </c>
      <c r="V228">
        <v>-871</v>
      </c>
      <c r="W228">
        <v>824</v>
      </c>
      <c r="X228">
        <v>0</v>
      </c>
      <c r="Y228">
        <v>0</v>
      </c>
      <c r="Z228">
        <v>9.66</v>
      </c>
      <c r="AA228">
        <v>0</v>
      </c>
      <c r="AB228">
        <v>0</v>
      </c>
      <c r="AC228">
        <v>953.8</v>
      </c>
      <c r="AD228">
        <v>1401</v>
      </c>
      <c r="AE228">
        <v>19574</v>
      </c>
      <c r="AF228">
        <v>728</v>
      </c>
      <c r="AG228">
        <v>0</v>
      </c>
      <c r="AH228">
        <v>110</v>
      </c>
      <c r="AI228">
        <v>87</v>
      </c>
      <c r="AJ228">
        <v>108</v>
      </c>
      <c r="AK228">
        <v>280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132</v>
      </c>
      <c r="AR228">
        <v>1499</v>
      </c>
      <c r="AS228">
        <v>25</v>
      </c>
      <c r="AT228">
        <v>0</v>
      </c>
      <c r="AU228">
        <v>0</v>
      </c>
      <c r="AV228">
        <v>21</v>
      </c>
      <c r="AW228">
        <v>0</v>
      </c>
      <c r="AX228">
        <v>3446</v>
      </c>
      <c r="AY228">
        <v>122</v>
      </c>
      <c r="AZ228">
        <v>0</v>
      </c>
      <c r="BA228">
        <v>0</v>
      </c>
    </row>
    <row r="229" spans="1:53" x14ac:dyDescent="0.25">
      <c r="A229" t="s">
        <v>364</v>
      </c>
      <c r="B229" t="s">
        <v>365</v>
      </c>
      <c r="C229">
        <v>2007</v>
      </c>
      <c r="D229" t="s">
        <v>366</v>
      </c>
      <c r="E229">
        <v>0</v>
      </c>
      <c r="F229">
        <v>0</v>
      </c>
      <c r="G229">
        <v>0</v>
      </c>
      <c r="H229">
        <v>4749</v>
      </c>
      <c r="I229">
        <v>0</v>
      </c>
      <c r="J229">
        <v>0</v>
      </c>
      <c r="K229">
        <v>0</v>
      </c>
      <c r="L229">
        <v>5723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4428</v>
      </c>
      <c r="V229">
        <v>268</v>
      </c>
      <c r="W229">
        <v>1797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5826</v>
      </c>
      <c r="AE229">
        <v>71317</v>
      </c>
      <c r="AF229">
        <v>0</v>
      </c>
      <c r="AG229">
        <v>0</v>
      </c>
      <c r="AH229">
        <v>385</v>
      </c>
      <c r="AI229">
        <v>202</v>
      </c>
      <c r="AJ229">
        <v>278</v>
      </c>
      <c r="AK229">
        <v>566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881</v>
      </c>
      <c r="AR229">
        <v>21014</v>
      </c>
      <c r="AS229">
        <v>0</v>
      </c>
      <c r="AT229">
        <v>0</v>
      </c>
      <c r="AU229">
        <v>0</v>
      </c>
      <c r="AV229">
        <v>76</v>
      </c>
      <c r="AW229">
        <v>0</v>
      </c>
      <c r="AX229">
        <v>7650</v>
      </c>
      <c r="AY229">
        <v>0</v>
      </c>
      <c r="AZ229">
        <v>0</v>
      </c>
      <c r="BA229">
        <v>0</v>
      </c>
    </row>
    <row r="230" spans="1:53" x14ac:dyDescent="0.25">
      <c r="A230" t="s">
        <v>367</v>
      </c>
      <c r="B230" t="s">
        <v>365</v>
      </c>
      <c r="C230">
        <v>2008</v>
      </c>
      <c r="D230" t="s">
        <v>366</v>
      </c>
      <c r="E230">
        <v>0</v>
      </c>
      <c r="F230">
        <v>0</v>
      </c>
      <c r="G230">
        <v>0</v>
      </c>
      <c r="H230">
        <v>5157</v>
      </c>
      <c r="I230">
        <v>0</v>
      </c>
      <c r="J230">
        <v>0</v>
      </c>
      <c r="K230">
        <v>0</v>
      </c>
      <c r="L230">
        <v>5860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7037</v>
      </c>
      <c r="V230">
        <v>705</v>
      </c>
      <c r="W230">
        <v>1809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5966</v>
      </c>
      <c r="AE230">
        <v>74525</v>
      </c>
      <c r="AF230">
        <v>0</v>
      </c>
      <c r="AG230">
        <v>0</v>
      </c>
      <c r="AH230">
        <v>391</v>
      </c>
      <c r="AI230">
        <v>203</v>
      </c>
      <c r="AJ230">
        <v>285</v>
      </c>
      <c r="AK230">
        <v>271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853</v>
      </c>
      <c r="AR230">
        <v>24007</v>
      </c>
      <c r="AS230">
        <v>0</v>
      </c>
      <c r="AT230">
        <v>0</v>
      </c>
      <c r="AU230">
        <v>0</v>
      </c>
      <c r="AV230">
        <v>82</v>
      </c>
      <c r="AW230">
        <v>0</v>
      </c>
      <c r="AX230">
        <v>6520</v>
      </c>
      <c r="AY230">
        <v>0</v>
      </c>
      <c r="AZ230">
        <v>0</v>
      </c>
      <c r="BA230">
        <v>0</v>
      </c>
    </row>
    <row r="231" spans="1:53" x14ac:dyDescent="0.25">
      <c r="A231" t="s">
        <v>368</v>
      </c>
      <c r="B231" t="s">
        <v>365</v>
      </c>
      <c r="C231">
        <v>2009</v>
      </c>
      <c r="D231" t="s">
        <v>366</v>
      </c>
      <c r="E231">
        <v>0</v>
      </c>
      <c r="F231">
        <v>0</v>
      </c>
      <c r="G231">
        <v>0</v>
      </c>
      <c r="H231">
        <v>5320</v>
      </c>
      <c r="I231">
        <v>0</v>
      </c>
      <c r="J231">
        <v>0</v>
      </c>
      <c r="K231">
        <v>0</v>
      </c>
      <c r="L231">
        <v>5315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7564</v>
      </c>
      <c r="V231">
        <v>562</v>
      </c>
      <c r="W231">
        <v>1875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6142</v>
      </c>
      <c r="AE231">
        <v>75166</v>
      </c>
      <c r="AF231">
        <v>0</v>
      </c>
      <c r="AG231">
        <v>0</v>
      </c>
      <c r="AH231">
        <v>394</v>
      </c>
      <c r="AI231">
        <v>203</v>
      </c>
      <c r="AJ231">
        <v>287</v>
      </c>
      <c r="AK231">
        <v>431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1171</v>
      </c>
      <c r="AR231">
        <v>27342</v>
      </c>
      <c r="AS231">
        <v>0</v>
      </c>
      <c r="AT231">
        <v>0</v>
      </c>
      <c r="AU231">
        <v>0</v>
      </c>
      <c r="AV231">
        <v>84</v>
      </c>
      <c r="AW231">
        <v>0</v>
      </c>
      <c r="AX231">
        <v>6723</v>
      </c>
      <c r="AY231">
        <v>0</v>
      </c>
      <c r="AZ231">
        <v>0</v>
      </c>
      <c r="BA231">
        <v>0</v>
      </c>
    </row>
    <row r="232" spans="1:53" x14ac:dyDescent="0.25">
      <c r="A232" t="s">
        <v>369</v>
      </c>
      <c r="B232" t="s">
        <v>365</v>
      </c>
      <c r="C232">
        <v>2010</v>
      </c>
      <c r="D232" t="s">
        <v>366</v>
      </c>
      <c r="E232">
        <v>0</v>
      </c>
      <c r="F232">
        <v>0</v>
      </c>
      <c r="G232">
        <v>0</v>
      </c>
      <c r="H232">
        <v>5435</v>
      </c>
      <c r="I232">
        <v>0</v>
      </c>
      <c r="J232">
        <v>0</v>
      </c>
      <c r="K232">
        <v>0</v>
      </c>
      <c r="L232">
        <v>6510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8159</v>
      </c>
      <c r="V232">
        <v>-463</v>
      </c>
      <c r="W232">
        <v>2546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6264</v>
      </c>
      <c r="AE232">
        <v>80398</v>
      </c>
      <c r="AF232">
        <v>0</v>
      </c>
      <c r="AG232">
        <v>0</v>
      </c>
      <c r="AH232">
        <v>398</v>
      </c>
      <c r="AI232">
        <v>201</v>
      </c>
      <c r="AJ232">
        <v>290</v>
      </c>
      <c r="AK232">
        <v>336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1258</v>
      </c>
      <c r="AR232">
        <v>28612</v>
      </c>
      <c r="AS232">
        <v>0</v>
      </c>
      <c r="AT232">
        <v>0</v>
      </c>
      <c r="AU232">
        <v>0</v>
      </c>
      <c r="AV232">
        <v>89</v>
      </c>
      <c r="AW232">
        <v>0</v>
      </c>
      <c r="AX232">
        <v>7787</v>
      </c>
      <c r="AY232">
        <v>0</v>
      </c>
      <c r="AZ232">
        <v>0</v>
      </c>
      <c r="BA232">
        <v>0</v>
      </c>
    </row>
    <row r="233" spans="1:53" x14ac:dyDescent="0.25">
      <c r="A233" t="s">
        <v>370</v>
      </c>
      <c r="B233" t="s">
        <v>365</v>
      </c>
      <c r="C233">
        <v>2011</v>
      </c>
      <c r="D233" t="s">
        <v>366</v>
      </c>
      <c r="E233">
        <v>0</v>
      </c>
      <c r="F233">
        <v>0</v>
      </c>
      <c r="G233">
        <v>0</v>
      </c>
      <c r="H233">
        <v>5779</v>
      </c>
      <c r="I233">
        <v>0</v>
      </c>
      <c r="J233">
        <v>0</v>
      </c>
      <c r="K233">
        <v>0</v>
      </c>
      <c r="L233">
        <v>3529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7839</v>
      </c>
      <c r="V233">
        <v>1574</v>
      </c>
      <c r="W233">
        <v>2298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6439</v>
      </c>
      <c r="AE233">
        <v>81733</v>
      </c>
      <c r="AF233">
        <v>0</v>
      </c>
      <c r="AG233">
        <v>0</v>
      </c>
      <c r="AH233">
        <v>405</v>
      </c>
      <c r="AI233">
        <v>200</v>
      </c>
      <c r="AJ233">
        <v>293</v>
      </c>
      <c r="AK233">
        <v>992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1424</v>
      </c>
      <c r="AR233">
        <v>31987</v>
      </c>
      <c r="AS233">
        <v>0</v>
      </c>
      <c r="AT233">
        <v>0</v>
      </c>
      <c r="AU233">
        <v>0</v>
      </c>
      <c r="AV233">
        <v>93</v>
      </c>
      <c r="AW233">
        <v>0</v>
      </c>
      <c r="AX233">
        <v>7921</v>
      </c>
      <c r="AY233">
        <v>0</v>
      </c>
      <c r="AZ233">
        <v>0</v>
      </c>
      <c r="BA233">
        <v>0</v>
      </c>
    </row>
    <row r="234" spans="1:53" x14ac:dyDescent="0.25">
      <c r="A234" t="s">
        <v>371</v>
      </c>
      <c r="B234" t="s">
        <v>365</v>
      </c>
      <c r="C234">
        <v>2012</v>
      </c>
      <c r="D234" t="s">
        <v>366</v>
      </c>
      <c r="E234">
        <v>0</v>
      </c>
      <c r="F234">
        <v>0</v>
      </c>
      <c r="G234">
        <v>0</v>
      </c>
      <c r="H234">
        <v>5691</v>
      </c>
      <c r="I234">
        <v>0</v>
      </c>
      <c r="J234">
        <v>0</v>
      </c>
      <c r="K234">
        <v>0</v>
      </c>
      <c r="L234">
        <v>7236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8429</v>
      </c>
      <c r="V234">
        <v>1420</v>
      </c>
      <c r="W234">
        <v>1853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6566</v>
      </c>
      <c r="AE234">
        <v>83888</v>
      </c>
      <c r="AF234">
        <v>0</v>
      </c>
      <c r="AG234">
        <v>0</v>
      </c>
      <c r="AH234">
        <v>409</v>
      </c>
      <c r="AI234">
        <v>198</v>
      </c>
      <c r="AJ234">
        <v>294</v>
      </c>
      <c r="AK234">
        <v>551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1539</v>
      </c>
      <c r="AR234">
        <v>33958</v>
      </c>
      <c r="AS234">
        <v>77</v>
      </c>
      <c r="AT234">
        <v>0</v>
      </c>
      <c r="AU234">
        <v>0</v>
      </c>
      <c r="AV234">
        <v>96</v>
      </c>
      <c r="AW234">
        <v>0</v>
      </c>
      <c r="AX234">
        <v>9561</v>
      </c>
      <c r="AY234">
        <v>0</v>
      </c>
      <c r="AZ234">
        <v>0</v>
      </c>
      <c r="BA234">
        <v>0</v>
      </c>
    </row>
    <row r="235" spans="1:53" x14ac:dyDescent="0.25">
      <c r="A235" t="s">
        <v>372</v>
      </c>
      <c r="B235" t="s">
        <v>365</v>
      </c>
      <c r="C235">
        <v>2013</v>
      </c>
      <c r="D235" t="s">
        <v>366</v>
      </c>
      <c r="E235">
        <v>0</v>
      </c>
      <c r="F235">
        <v>0</v>
      </c>
      <c r="G235">
        <v>0</v>
      </c>
      <c r="H235">
        <v>5962</v>
      </c>
      <c r="I235">
        <v>0</v>
      </c>
      <c r="J235">
        <v>0</v>
      </c>
      <c r="K235">
        <v>0</v>
      </c>
      <c r="L235">
        <v>6207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9050</v>
      </c>
      <c r="V235">
        <v>1119</v>
      </c>
      <c r="W235">
        <v>2933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6662</v>
      </c>
      <c r="AE235">
        <v>89138</v>
      </c>
      <c r="AF235">
        <v>0</v>
      </c>
      <c r="AG235">
        <v>0</v>
      </c>
      <c r="AH235">
        <v>423</v>
      </c>
      <c r="AI235">
        <v>192</v>
      </c>
      <c r="AJ235">
        <v>292</v>
      </c>
      <c r="AK235">
        <v>689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1618</v>
      </c>
      <c r="AR235">
        <v>34997</v>
      </c>
      <c r="AS235">
        <v>156</v>
      </c>
      <c r="AT235">
        <v>0</v>
      </c>
      <c r="AU235">
        <v>0</v>
      </c>
      <c r="AV235">
        <v>100</v>
      </c>
      <c r="AW235">
        <v>0</v>
      </c>
      <c r="AX235">
        <v>9951</v>
      </c>
      <c r="AY235">
        <v>0</v>
      </c>
      <c r="AZ235">
        <v>0</v>
      </c>
      <c r="BA235">
        <v>0</v>
      </c>
    </row>
    <row r="236" spans="1:53" x14ac:dyDescent="0.25">
      <c r="A236" t="s">
        <v>373</v>
      </c>
      <c r="B236" t="s">
        <v>365</v>
      </c>
      <c r="C236">
        <v>2014</v>
      </c>
      <c r="D236" t="s">
        <v>366</v>
      </c>
      <c r="E236">
        <v>0</v>
      </c>
      <c r="F236">
        <v>0</v>
      </c>
      <c r="G236">
        <v>0</v>
      </c>
      <c r="H236">
        <v>6327</v>
      </c>
      <c r="I236">
        <v>0</v>
      </c>
      <c r="J236">
        <v>0</v>
      </c>
      <c r="K236">
        <v>0</v>
      </c>
      <c r="L236">
        <v>4293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9398</v>
      </c>
      <c r="V236">
        <v>1657</v>
      </c>
      <c r="W236">
        <v>2830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6794</v>
      </c>
      <c r="AE236">
        <v>93064</v>
      </c>
      <c r="AF236">
        <v>0</v>
      </c>
      <c r="AG236">
        <v>0</v>
      </c>
      <c r="AH236">
        <v>427</v>
      </c>
      <c r="AI236">
        <v>191</v>
      </c>
      <c r="AJ236">
        <v>298</v>
      </c>
      <c r="AK236">
        <v>634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1753</v>
      </c>
      <c r="AR236">
        <v>36900</v>
      </c>
      <c r="AS236">
        <v>300</v>
      </c>
      <c r="AT236">
        <v>0</v>
      </c>
      <c r="AU236">
        <v>0</v>
      </c>
      <c r="AV236">
        <v>107</v>
      </c>
      <c r="AW236">
        <v>0</v>
      </c>
      <c r="AX236">
        <v>9116</v>
      </c>
      <c r="AY236">
        <v>0</v>
      </c>
      <c r="AZ236">
        <v>0</v>
      </c>
      <c r="BA236">
        <v>0</v>
      </c>
    </row>
    <row r="237" spans="1:53" x14ac:dyDescent="0.25">
      <c r="A237" t="s">
        <v>374</v>
      </c>
      <c r="B237" t="s">
        <v>365</v>
      </c>
      <c r="C237">
        <v>2015</v>
      </c>
      <c r="D237" t="s">
        <v>366</v>
      </c>
      <c r="E237">
        <v>0</v>
      </c>
      <c r="F237">
        <v>0</v>
      </c>
      <c r="G237">
        <v>0</v>
      </c>
      <c r="H237">
        <v>6712</v>
      </c>
      <c r="I237">
        <v>0</v>
      </c>
      <c r="J237">
        <v>0</v>
      </c>
      <c r="K237">
        <v>0</v>
      </c>
      <c r="L237">
        <v>6167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13016</v>
      </c>
      <c r="V237">
        <v>1892</v>
      </c>
      <c r="W237">
        <v>3951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6901</v>
      </c>
      <c r="AE237">
        <v>99145</v>
      </c>
      <c r="AF237">
        <v>0</v>
      </c>
      <c r="AG237">
        <v>0</v>
      </c>
      <c r="AH237">
        <v>431</v>
      </c>
      <c r="AI237">
        <v>191</v>
      </c>
      <c r="AJ237">
        <v>305</v>
      </c>
      <c r="AK237">
        <v>944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1873</v>
      </c>
      <c r="AR237">
        <v>38731</v>
      </c>
      <c r="AS237">
        <v>210</v>
      </c>
      <c r="AT237">
        <v>0</v>
      </c>
      <c r="AU237">
        <v>0</v>
      </c>
      <c r="AV237">
        <v>114</v>
      </c>
      <c r="AW237">
        <v>0</v>
      </c>
      <c r="AX237">
        <v>6429</v>
      </c>
      <c r="AY237">
        <v>0</v>
      </c>
      <c r="AZ237">
        <v>0</v>
      </c>
      <c r="BA237">
        <v>0</v>
      </c>
    </row>
    <row r="238" spans="1:53" x14ac:dyDescent="0.25">
      <c r="A238" t="s">
        <v>375</v>
      </c>
      <c r="B238" t="s">
        <v>365</v>
      </c>
      <c r="C238">
        <v>2016</v>
      </c>
      <c r="D238" t="s">
        <v>366</v>
      </c>
      <c r="E238">
        <v>0</v>
      </c>
      <c r="F238">
        <v>0</v>
      </c>
      <c r="G238">
        <v>0</v>
      </c>
      <c r="H238">
        <v>6959</v>
      </c>
      <c r="I238">
        <v>0</v>
      </c>
      <c r="J238">
        <v>0</v>
      </c>
      <c r="K238">
        <v>0</v>
      </c>
      <c r="L238">
        <v>5895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13585</v>
      </c>
      <c r="V238">
        <v>929</v>
      </c>
      <c r="W238">
        <v>3749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7045</v>
      </c>
      <c r="AE238">
        <v>105276</v>
      </c>
      <c r="AF238">
        <v>0</v>
      </c>
      <c r="AG238">
        <v>0</v>
      </c>
      <c r="AH238">
        <v>433</v>
      </c>
      <c r="AI238">
        <v>190</v>
      </c>
      <c r="AJ238">
        <v>309</v>
      </c>
      <c r="AK238">
        <v>228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1980</v>
      </c>
      <c r="AR238">
        <v>39864</v>
      </c>
      <c r="AS238">
        <v>184</v>
      </c>
      <c r="AT238">
        <v>0</v>
      </c>
      <c r="AU238">
        <v>0</v>
      </c>
      <c r="AV238">
        <v>119</v>
      </c>
      <c r="AW238">
        <v>0</v>
      </c>
      <c r="AX238">
        <v>6736</v>
      </c>
      <c r="AY238">
        <v>0</v>
      </c>
      <c r="AZ238">
        <v>0</v>
      </c>
      <c r="BA238">
        <v>0</v>
      </c>
    </row>
    <row r="239" spans="1:53" x14ac:dyDescent="0.25">
      <c r="A239" t="s">
        <v>376</v>
      </c>
      <c r="B239" t="s">
        <v>377</v>
      </c>
      <c r="C239">
        <v>2007</v>
      </c>
      <c r="D239" t="s">
        <v>378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251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37</v>
      </c>
      <c r="R239">
        <v>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3392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50</v>
      </c>
      <c r="AZ239">
        <v>0</v>
      </c>
      <c r="BA239">
        <v>0</v>
      </c>
    </row>
    <row r="240" spans="1:53" x14ac:dyDescent="0.25">
      <c r="A240" t="s">
        <v>379</v>
      </c>
      <c r="B240" t="s">
        <v>377</v>
      </c>
      <c r="C240">
        <v>2008</v>
      </c>
      <c r="D240" t="s">
        <v>378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251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35</v>
      </c>
      <c r="R240">
        <v>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3141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60</v>
      </c>
      <c r="AZ240">
        <v>0</v>
      </c>
      <c r="BA240">
        <v>0</v>
      </c>
    </row>
    <row r="241" spans="1:53" x14ac:dyDescent="0.25">
      <c r="A241" t="s">
        <v>380</v>
      </c>
      <c r="B241" t="s">
        <v>377</v>
      </c>
      <c r="C241">
        <v>2009</v>
      </c>
      <c r="D241" t="s">
        <v>378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250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35</v>
      </c>
      <c r="R241">
        <v>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2891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60</v>
      </c>
      <c r="AZ241">
        <v>0</v>
      </c>
      <c r="BA241">
        <v>0</v>
      </c>
    </row>
    <row r="242" spans="1:53" x14ac:dyDescent="0.25">
      <c r="A242" t="s">
        <v>381</v>
      </c>
      <c r="B242" t="s">
        <v>377</v>
      </c>
      <c r="C242">
        <v>2010</v>
      </c>
      <c r="D242" t="s">
        <v>378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251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41</v>
      </c>
      <c r="R242">
        <v>-1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998.14</v>
      </c>
      <c r="AD242">
        <v>0</v>
      </c>
      <c r="AE242">
        <v>0</v>
      </c>
      <c r="AF242">
        <v>2640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60</v>
      </c>
      <c r="AZ242">
        <v>0</v>
      </c>
      <c r="BA242">
        <v>0</v>
      </c>
    </row>
    <row r="243" spans="1:53" x14ac:dyDescent="0.25">
      <c r="A243" t="s">
        <v>382</v>
      </c>
      <c r="B243" t="s">
        <v>377</v>
      </c>
      <c r="C243">
        <v>2011</v>
      </c>
      <c r="D243" t="s">
        <v>378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251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34</v>
      </c>
      <c r="R243">
        <v>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998.14</v>
      </c>
      <c r="AD243">
        <v>0</v>
      </c>
      <c r="AE243">
        <v>0</v>
      </c>
      <c r="AF243">
        <v>2389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60</v>
      </c>
      <c r="AZ243">
        <v>0</v>
      </c>
      <c r="BA243">
        <v>0</v>
      </c>
    </row>
    <row r="244" spans="1:53" x14ac:dyDescent="0.25">
      <c r="A244" t="s">
        <v>383</v>
      </c>
      <c r="B244" t="s">
        <v>377</v>
      </c>
      <c r="C244">
        <v>2012</v>
      </c>
      <c r="D244" t="s">
        <v>378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251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36</v>
      </c>
      <c r="R244">
        <v>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998.14</v>
      </c>
      <c r="AD244">
        <v>0</v>
      </c>
      <c r="AE244">
        <v>0</v>
      </c>
      <c r="AF244">
        <v>2138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162</v>
      </c>
      <c r="AZ244">
        <v>0</v>
      </c>
      <c r="BA244">
        <v>0</v>
      </c>
    </row>
    <row r="245" spans="1:53" x14ac:dyDescent="0.25">
      <c r="A245" t="s">
        <v>384</v>
      </c>
      <c r="B245" t="s">
        <v>377</v>
      </c>
      <c r="C245">
        <v>2013</v>
      </c>
      <c r="D245" t="s">
        <v>378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44</v>
      </c>
      <c r="R245">
        <v>6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998.14</v>
      </c>
      <c r="AD245">
        <v>0</v>
      </c>
      <c r="AE245">
        <v>0</v>
      </c>
      <c r="AF245">
        <v>1887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12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136</v>
      </c>
      <c r="AZ245">
        <v>0</v>
      </c>
      <c r="BA245">
        <v>0</v>
      </c>
    </row>
    <row r="246" spans="1:53" x14ac:dyDescent="0.25">
      <c r="A246" t="s">
        <v>385</v>
      </c>
      <c r="B246" t="s">
        <v>377</v>
      </c>
      <c r="C246">
        <v>2014</v>
      </c>
      <c r="D246" t="s">
        <v>378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58</v>
      </c>
      <c r="R246">
        <v>-8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998.14</v>
      </c>
      <c r="AD246">
        <v>0</v>
      </c>
      <c r="AE246">
        <v>0</v>
      </c>
      <c r="AF246">
        <v>1636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155</v>
      </c>
      <c r="AZ246">
        <v>0</v>
      </c>
      <c r="BA246">
        <v>0</v>
      </c>
    </row>
    <row r="247" spans="1:53" x14ac:dyDescent="0.25">
      <c r="A247" t="s">
        <v>386</v>
      </c>
      <c r="B247" t="s">
        <v>377</v>
      </c>
      <c r="C247">
        <v>2015</v>
      </c>
      <c r="D247" t="s">
        <v>378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251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42</v>
      </c>
      <c r="R247">
        <v>8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998.14</v>
      </c>
      <c r="AD247">
        <v>0</v>
      </c>
      <c r="AE247">
        <v>0</v>
      </c>
      <c r="AF247">
        <v>1385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124</v>
      </c>
      <c r="AZ247">
        <v>0</v>
      </c>
      <c r="BA247">
        <v>0</v>
      </c>
    </row>
    <row r="248" spans="1:53" x14ac:dyDescent="0.25">
      <c r="A248" t="s">
        <v>387</v>
      </c>
      <c r="B248" t="s">
        <v>377</v>
      </c>
      <c r="C248">
        <v>2016</v>
      </c>
      <c r="D248" t="s">
        <v>378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251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45</v>
      </c>
      <c r="R248">
        <v>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998.14</v>
      </c>
      <c r="AD248">
        <v>0</v>
      </c>
      <c r="AE248">
        <v>0</v>
      </c>
      <c r="AF248">
        <v>1134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138</v>
      </c>
      <c r="AZ248">
        <v>0</v>
      </c>
      <c r="BA248">
        <v>0</v>
      </c>
    </row>
    <row r="249" spans="1:53" x14ac:dyDescent="0.25">
      <c r="A249" t="s">
        <v>388</v>
      </c>
      <c r="B249" t="s">
        <v>389</v>
      </c>
      <c r="C249">
        <v>2007</v>
      </c>
      <c r="D249" t="s">
        <v>390</v>
      </c>
      <c r="E249">
        <v>0</v>
      </c>
      <c r="F249">
        <v>0</v>
      </c>
      <c r="G249">
        <v>0</v>
      </c>
      <c r="H249">
        <v>2141</v>
      </c>
      <c r="I249">
        <v>0</v>
      </c>
      <c r="J249">
        <v>327</v>
      </c>
      <c r="K249">
        <v>537</v>
      </c>
      <c r="L249">
        <v>6243</v>
      </c>
      <c r="M249">
        <v>0</v>
      </c>
      <c r="N249">
        <v>0</v>
      </c>
      <c r="O249">
        <v>0</v>
      </c>
      <c r="P249">
        <v>0</v>
      </c>
      <c r="Q249">
        <v>511</v>
      </c>
      <c r="R249">
        <v>62</v>
      </c>
      <c r="S249">
        <v>0</v>
      </c>
      <c r="T249">
        <v>0</v>
      </c>
      <c r="U249">
        <v>6846</v>
      </c>
      <c r="V249">
        <v>832</v>
      </c>
      <c r="W249">
        <v>2185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3094</v>
      </c>
      <c r="AE249">
        <v>26744</v>
      </c>
      <c r="AF249">
        <v>5104</v>
      </c>
      <c r="AG249">
        <v>0</v>
      </c>
      <c r="AH249">
        <v>196</v>
      </c>
      <c r="AI249">
        <v>274</v>
      </c>
      <c r="AJ249">
        <v>317</v>
      </c>
      <c r="AK249">
        <v>81</v>
      </c>
      <c r="AL249">
        <v>0</v>
      </c>
      <c r="AM249">
        <v>0</v>
      </c>
      <c r="AN249">
        <v>0</v>
      </c>
      <c r="AO249">
        <v>87</v>
      </c>
      <c r="AP249">
        <v>1051</v>
      </c>
      <c r="AQ249">
        <v>1344</v>
      </c>
      <c r="AR249">
        <v>38391</v>
      </c>
      <c r="AS249">
        <v>0</v>
      </c>
      <c r="AT249">
        <v>0</v>
      </c>
      <c r="AU249">
        <v>0</v>
      </c>
      <c r="AV249">
        <v>40</v>
      </c>
      <c r="AW249">
        <v>3</v>
      </c>
      <c r="AX249">
        <v>4963</v>
      </c>
      <c r="AY249">
        <v>296</v>
      </c>
      <c r="AZ249">
        <v>0</v>
      </c>
      <c r="BA249">
        <v>12</v>
      </c>
    </row>
    <row r="250" spans="1:53" x14ac:dyDescent="0.25">
      <c r="A250" t="s">
        <v>391</v>
      </c>
      <c r="B250" t="s">
        <v>389</v>
      </c>
      <c r="C250">
        <v>2008</v>
      </c>
      <c r="D250" t="s">
        <v>390</v>
      </c>
      <c r="E250">
        <v>0</v>
      </c>
      <c r="F250">
        <v>0</v>
      </c>
      <c r="G250">
        <v>0</v>
      </c>
      <c r="H250">
        <v>2237</v>
      </c>
      <c r="I250">
        <v>0</v>
      </c>
      <c r="J250">
        <v>328</v>
      </c>
      <c r="K250">
        <v>0</v>
      </c>
      <c r="L250">
        <v>6488</v>
      </c>
      <c r="M250">
        <v>0</v>
      </c>
      <c r="N250">
        <v>0</v>
      </c>
      <c r="O250">
        <v>0</v>
      </c>
      <c r="P250">
        <v>0</v>
      </c>
      <c r="Q250">
        <v>552</v>
      </c>
      <c r="R250">
        <v>81</v>
      </c>
      <c r="S250">
        <v>0</v>
      </c>
      <c r="T250">
        <v>0</v>
      </c>
      <c r="U250">
        <v>7409</v>
      </c>
      <c r="V250">
        <v>1085</v>
      </c>
      <c r="W250">
        <v>1618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3236</v>
      </c>
      <c r="AE250">
        <v>23629</v>
      </c>
      <c r="AF250">
        <v>4823</v>
      </c>
      <c r="AG250">
        <v>0</v>
      </c>
      <c r="AH250">
        <v>201</v>
      </c>
      <c r="AI250">
        <v>272</v>
      </c>
      <c r="AJ250">
        <v>317</v>
      </c>
      <c r="AK250">
        <v>95</v>
      </c>
      <c r="AL250">
        <v>0</v>
      </c>
      <c r="AM250">
        <v>0</v>
      </c>
      <c r="AN250">
        <v>0</v>
      </c>
      <c r="AO250">
        <v>87</v>
      </c>
      <c r="AP250">
        <v>964</v>
      </c>
      <c r="AQ250">
        <v>1816</v>
      </c>
      <c r="AR250">
        <v>36557</v>
      </c>
      <c r="AS250">
        <v>0</v>
      </c>
      <c r="AT250">
        <v>0</v>
      </c>
      <c r="AU250">
        <v>0</v>
      </c>
      <c r="AV250">
        <v>42</v>
      </c>
      <c r="AW250">
        <v>3</v>
      </c>
      <c r="AX250">
        <v>7231</v>
      </c>
      <c r="AY250">
        <v>483</v>
      </c>
      <c r="AZ250">
        <v>0</v>
      </c>
      <c r="BA250">
        <v>0</v>
      </c>
    </row>
    <row r="251" spans="1:53" x14ac:dyDescent="0.25">
      <c r="A251" t="s">
        <v>392</v>
      </c>
      <c r="B251" t="s">
        <v>389</v>
      </c>
      <c r="C251">
        <v>2009</v>
      </c>
      <c r="D251" t="s">
        <v>390</v>
      </c>
      <c r="E251">
        <v>0</v>
      </c>
      <c r="F251">
        <v>0</v>
      </c>
      <c r="G251">
        <v>0</v>
      </c>
      <c r="H251">
        <v>2318</v>
      </c>
      <c r="I251">
        <v>0</v>
      </c>
      <c r="J251">
        <v>330</v>
      </c>
      <c r="K251">
        <v>676</v>
      </c>
      <c r="L251">
        <v>6128</v>
      </c>
      <c r="M251">
        <v>0</v>
      </c>
      <c r="N251">
        <v>0</v>
      </c>
      <c r="O251">
        <v>0</v>
      </c>
      <c r="P251">
        <v>0</v>
      </c>
      <c r="Q251">
        <v>600</v>
      </c>
      <c r="R251">
        <v>79</v>
      </c>
      <c r="S251">
        <v>0</v>
      </c>
      <c r="T251">
        <v>0</v>
      </c>
      <c r="U251">
        <v>6836</v>
      </c>
      <c r="V251">
        <v>901</v>
      </c>
      <c r="W251">
        <v>1521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3385</v>
      </c>
      <c r="AE251">
        <v>23722</v>
      </c>
      <c r="AF251">
        <v>4522</v>
      </c>
      <c r="AG251">
        <v>0</v>
      </c>
      <c r="AH251">
        <v>203</v>
      </c>
      <c r="AI251">
        <v>272</v>
      </c>
      <c r="AJ251">
        <v>320</v>
      </c>
      <c r="AK251">
        <v>126</v>
      </c>
      <c r="AL251">
        <v>0</v>
      </c>
      <c r="AM251">
        <v>0</v>
      </c>
      <c r="AN251">
        <v>0</v>
      </c>
      <c r="AO251">
        <v>87</v>
      </c>
      <c r="AP251">
        <v>877</v>
      </c>
      <c r="AQ251">
        <v>2008</v>
      </c>
      <c r="AR251">
        <v>40345</v>
      </c>
      <c r="AS251">
        <v>0</v>
      </c>
      <c r="AT251">
        <v>0</v>
      </c>
      <c r="AU251">
        <v>0</v>
      </c>
      <c r="AV251">
        <v>45</v>
      </c>
      <c r="AW251">
        <v>3</v>
      </c>
      <c r="AX251">
        <v>5316</v>
      </c>
      <c r="AY251">
        <v>306</v>
      </c>
      <c r="AZ251">
        <v>0</v>
      </c>
      <c r="BA251">
        <v>0</v>
      </c>
    </row>
    <row r="252" spans="1:53" x14ac:dyDescent="0.25">
      <c r="A252" t="s">
        <v>393</v>
      </c>
      <c r="B252" t="s">
        <v>389</v>
      </c>
      <c r="C252">
        <v>2010</v>
      </c>
      <c r="D252" t="s">
        <v>390</v>
      </c>
      <c r="E252">
        <v>0</v>
      </c>
      <c r="F252">
        <v>0</v>
      </c>
      <c r="G252">
        <v>0</v>
      </c>
      <c r="H252">
        <v>2533</v>
      </c>
      <c r="I252">
        <v>0</v>
      </c>
      <c r="J252">
        <v>342</v>
      </c>
      <c r="K252">
        <v>373</v>
      </c>
      <c r="L252">
        <v>7180</v>
      </c>
      <c r="M252">
        <v>0</v>
      </c>
      <c r="N252">
        <v>0</v>
      </c>
      <c r="O252">
        <v>0</v>
      </c>
      <c r="P252">
        <v>0</v>
      </c>
      <c r="Q252">
        <v>639</v>
      </c>
      <c r="R252">
        <v>99</v>
      </c>
      <c r="S252">
        <v>0</v>
      </c>
      <c r="T252">
        <v>0</v>
      </c>
      <c r="U252">
        <v>7093</v>
      </c>
      <c r="V252">
        <v>1102</v>
      </c>
      <c r="W252">
        <v>1052</v>
      </c>
      <c r="X252">
        <v>0</v>
      </c>
      <c r="Y252">
        <v>0</v>
      </c>
      <c r="Z252">
        <v>2235.54</v>
      </c>
      <c r="AA252">
        <v>0</v>
      </c>
      <c r="AB252">
        <v>0</v>
      </c>
      <c r="AC252">
        <v>1096.1099999999999</v>
      </c>
      <c r="AD252">
        <v>3516</v>
      </c>
      <c r="AE252">
        <v>24641</v>
      </c>
      <c r="AF252">
        <v>4424</v>
      </c>
      <c r="AG252">
        <v>0</v>
      </c>
      <c r="AH252">
        <v>198</v>
      </c>
      <c r="AI252">
        <v>272</v>
      </c>
      <c r="AJ252">
        <v>321</v>
      </c>
      <c r="AK252">
        <v>192</v>
      </c>
      <c r="AL252">
        <v>0</v>
      </c>
      <c r="AM252">
        <v>0</v>
      </c>
      <c r="AN252">
        <v>0</v>
      </c>
      <c r="AO252">
        <v>87</v>
      </c>
      <c r="AP252">
        <v>790</v>
      </c>
      <c r="AQ252">
        <v>2154</v>
      </c>
      <c r="AR252">
        <v>42433</v>
      </c>
      <c r="AS252">
        <v>51</v>
      </c>
      <c r="AT252">
        <v>0</v>
      </c>
      <c r="AU252">
        <v>0</v>
      </c>
      <c r="AV252">
        <v>46</v>
      </c>
      <c r="AW252">
        <v>3</v>
      </c>
      <c r="AX252">
        <v>10196</v>
      </c>
      <c r="AY252">
        <v>153</v>
      </c>
      <c r="AZ252">
        <v>0</v>
      </c>
      <c r="BA252">
        <v>0</v>
      </c>
    </row>
    <row r="253" spans="1:53" x14ac:dyDescent="0.25">
      <c r="A253" t="s">
        <v>394</v>
      </c>
      <c r="B253" t="s">
        <v>389</v>
      </c>
      <c r="C253">
        <v>2011</v>
      </c>
      <c r="D253" t="s">
        <v>390</v>
      </c>
      <c r="E253">
        <v>0</v>
      </c>
      <c r="F253">
        <v>0</v>
      </c>
      <c r="G253">
        <v>0</v>
      </c>
      <c r="H253">
        <v>2742</v>
      </c>
      <c r="I253">
        <v>0</v>
      </c>
      <c r="J253">
        <v>352</v>
      </c>
      <c r="K253">
        <v>649</v>
      </c>
      <c r="L253">
        <v>7201</v>
      </c>
      <c r="M253">
        <v>0</v>
      </c>
      <c r="N253">
        <v>0</v>
      </c>
      <c r="O253">
        <v>0</v>
      </c>
      <c r="P253">
        <v>0</v>
      </c>
      <c r="Q253">
        <v>677</v>
      </c>
      <c r="R253">
        <v>87</v>
      </c>
      <c r="S253">
        <v>0</v>
      </c>
      <c r="T253">
        <v>0</v>
      </c>
      <c r="U253">
        <v>8523</v>
      </c>
      <c r="V253">
        <v>1102</v>
      </c>
      <c r="W253">
        <v>1382</v>
      </c>
      <c r="X253">
        <v>0</v>
      </c>
      <c r="Y253">
        <v>0</v>
      </c>
      <c r="Z253">
        <v>2235.54</v>
      </c>
      <c r="AA253">
        <v>0</v>
      </c>
      <c r="AB253">
        <v>0</v>
      </c>
      <c r="AC253">
        <v>1096.1099999999999</v>
      </c>
      <c r="AD253">
        <v>3663</v>
      </c>
      <c r="AE253">
        <v>24382</v>
      </c>
      <c r="AF253">
        <v>4104</v>
      </c>
      <c r="AG253">
        <v>0</v>
      </c>
      <c r="AH253">
        <v>201</v>
      </c>
      <c r="AI253">
        <v>272</v>
      </c>
      <c r="AJ253">
        <v>325</v>
      </c>
      <c r="AK253">
        <v>293</v>
      </c>
      <c r="AL253">
        <v>0</v>
      </c>
      <c r="AM253">
        <v>0</v>
      </c>
      <c r="AN253">
        <v>0</v>
      </c>
      <c r="AO253">
        <v>87</v>
      </c>
      <c r="AP253">
        <v>703</v>
      </c>
      <c r="AQ253">
        <v>2379</v>
      </c>
      <c r="AR253">
        <v>46726</v>
      </c>
      <c r="AS253">
        <v>0</v>
      </c>
      <c r="AT253">
        <v>0</v>
      </c>
      <c r="AU253">
        <v>0</v>
      </c>
      <c r="AV253">
        <v>50</v>
      </c>
      <c r="AW253">
        <v>3</v>
      </c>
      <c r="AX253">
        <v>9287</v>
      </c>
      <c r="AY253">
        <v>205</v>
      </c>
      <c r="AZ253">
        <v>0</v>
      </c>
      <c r="BA253">
        <v>0</v>
      </c>
    </row>
    <row r="254" spans="1:53" x14ac:dyDescent="0.25">
      <c r="A254" t="s">
        <v>395</v>
      </c>
      <c r="B254" t="s">
        <v>389</v>
      </c>
      <c r="C254">
        <v>2012</v>
      </c>
      <c r="D254" t="s">
        <v>390</v>
      </c>
      <c r="E254">
        <v>0</v>
      </c>
      <c r="F254">
        <v>0</v>
      </c>
      <c r="G254">
        <v>0</v>
      </c>
      <c r="H254">
        <v>2711</v>
      </c>
      <c r="I254">
        <v>0</v>
      </c>
      <c r="J254">
        <v>427</v>
      </c>
      <c r="K254">
        <v>707</v>
      </c>
      <c r="L254">
        <v>7718</v>
      </c>
      <c r="M254">
        <v>0</v>
      </c>
      <c r="N254">
        <v>0</v>
      </c>
      <c r="O254">
        <v>0</v>
      </c>
      <c r="P254">
        <v>0</v>
      </c>
      <c r="Q254">
        <v>725</v>
      </c>
      <c r="R254">
        <v>133</v>
      </c>
      <c r="S254">
        <v>725</v>
      </c>
      <c r="T254">
        <v>0</v>
      </c>
      <c r="U254">
        <v>7613</v>
      </c>
      <c r="V254">
        <v>1400</v>
      </c>
      <c r="W254">
        <v>2893</v>
      </c>
      <c r="X254">
        <v>0</v>
      </c>
      <c r="Y254">
        <v>0</v>
      </c>
      <c r="Z254">
        <v>2235.54</v>
      </c>
      <c r="AA254">
        <v>10.7</v>
      </c>
      <c r="AB254">
        <v>0</v>
      </c>
      <c r="AC254">
        <v>1414.09</v>
      </c>
      <c r="AD254">
        <v>3779</v>
      </c>
      <c r="AE254">
        <v>26620</v>
      </c>
      <c r="AF254">
        <v>10370</v>
      </c>
      <c r="AG254">
        <v>0</v>
      </c>
      <c r="AH254">
        <v>202</v>
      </c>
      <c r="AI254">
        <v>268</v>
      </c>
      <c r="AJ254">
        <v>327</v>
      </c>
      <c r="AK254">
        <v>562</v>
      </c>
      <c r="AL254">
        <v>0</v>
      </c>
      <c r="AM254">
        <v>0</v>
      </c>
      <c r="AN254">
        <v>0</v>
      </c>
      <c r="AO254">
        <v>87</v>
      </c>
      <c r="AP254">
        <v>616</v>
      </c>
      <c r="AQ254">
        <v>2540</v>
      </c>
      <c r="AR254">
        <v>49056</v>
      </c>
      <c r="AS254">
        <v>0</v>
      </c>
      <c r="AT254">
        <v>0</v>
      </c>
      <c r="AU254">
        <v>0</v>
      </c>
      <c r="AV254">
        <v>56</v>
      </c>
      <c r="AW254">
        <v>3</v>
      </c>
      <c r="AX254">
        <v>8692</v>
      </c>
      <c r="AY254">
        <v>212</v>
      </c>
      <c r="AZ254">
        <v>0</v>
      </c>
      <c r="BA254">
        <v>0</v>
      </c>
    </row>
    <row r="255" spans="1:53" x14ac:dyDescent="0.25">
      <c r="A255" t="s">
        <v>396</v>
      </c>
      <c r="B255" t="s">
        <v>389</v>
      </c>
      <c r="C255">
        <v>2013</v>
      </c>
      <c r="D255" t="s">
        <v>390</v>
      </c>
      <c r="E255">
        <v>0</v>
      </c>
      <c r="F255">
        <v>0</v>
      </c>
      <c r="G255">
        <v>0</v>
      </c>
      <c r="H255">
        <v>2942</v>
      </c>
      <c r="I255">
        <v>0</v>
      </c>
      <c r="J255">
        <v>544</v>
      </c>
      <c r="K255">
        <v>750</v>
      </c>
      <c r="L255">
        <v>6439</v>
      </c>
      <c r="M255">
        <v>0</v>
      </c>
      <c r="N255">
        <v>0</v>
      </c>
      <c r="O255">
        <v>0</v>
      </c>
      <c r="P255">
        <v>0</v>
      </c>
      <c r="Q255">
        <v>736</v>
      </c>
      <c r="R255">
        <v>108</v>
      </c>
      <c r="S255">
        <v>0</v>
      </c>
      <c r="T255">
        <v>0</v>
      </c>
      <c r="U255">
        <v>7720</v>
      </c>
      <c r="V255">
        <v>1130</v>
      </c>
      <c r="W255">
        <v>3022</v>
      </c>
      <c r="X255">
        <v>0</v>
      </c>
      <c r="Y255">
        <v>0</v>
      </c>
      <c r="Z255">
        <v>2235.54</v>
      </c>
      <c r="AA255">
        <v>10.7</v>
      </c>
      <c r="AB255">
        <v>0</v>
      </c>
      <c r="AC255">
        <v>1414.09</v>
      </c>
      <c r="AD255">
        <v>3894</v>
      </c>
      <c r="AE255">
        <v>30881</v>
      </c>
      <c r="AF255">
        <v>10027</v>
      </c>
      <c r="AG255">
        <v>0</v>
      </c>
      <c r="AH255">
        <v>211</v>
      </c>
      <c r="AI255">
        <v>268</v>
      </c>
      <c r="AJ255">
        <v>325</v>
      </c>
      <c r="AK255">
        <v>916</v>
      </c>
      <c r="AL255">
        <v>0</v>
      </c>
      <c r="AM255">
        <v>0</v>
      </c>
      <c r="AN255">
        <v>0</v>
      </c>
      <c r="AO255">
        <v>87</v>
      </c>
      <c r="AP255">
        <v>529</v>
      </c>
      <c r="AQ255">
        <v>2728</v>
      </c>
      <c r="AR255">
        <v>52052</v>
      </c>
      <c r="AS255">
        <v>46</v>
      </c>
      <c r="AT255">
        <v>0</v>
      </c>
      <c r="AU255">
        <v>0</v>
      </c>
      <c r="AV255">
        <v>54</v>
      </c>
      <c r="AW255">
        <v>3</v>
      </c>
      <c r="AX255">
        <v>6037</v>
      </c>
      <c r="AY255">
        <v>189</v>
      </c>
      <c r="AZ255">
        <v>0</v>
      </c>
      <c r="BA255">
        <v>0</v>
      </c>
    </row>
    <row r="256" spans="1:53" x14ac:dyDescent="0.25">
      <c r="A256" t="s">
        <v>397</v>
      </c>
      <c r="B256" t="s">
        <v>389</v>
      </c>
      <c r="C256">
        <v>2014</v>
      </c>
      <c r="D256" t="s">
        <v>390</v>
      </c>
      <c r="E256">
        <v>0</v>
      </c>
      <c r="F256">
        <v>0</v>
      </c>
      <c r="G256">
        <v>0</v>
      </c>
      <c r="H256">
        <v>2879</v>
      </c>
      <c r="I256">
        <v>0</v>
      </c>
      <c r="J256">
        <v>543</v>
      </c>
      <c r="K256">
        <v>705</v>
      </c>
      <c r="L256">
        <v>7710</v>
      </c>
      <c r="M256">
        <v>0</v>
      </c>
      <c r="N256">
        <v>0</v>
      </c>
      <c r="O256">
        <v>0</v>
      </c>
      <c r="P256">
        <v>0</v>
      </c>
      <c r="Q256">
        <v>740</v>
      </c>
      <c r="R256">
        <v>150</v>
      </c>
      <c r="S256">
        <v>0</v>
      </c>
      <c r="T256">
        <v>0</v>
      </c>
      <c r="U256">
        <v>8131</v>
      </c>
      <c r="V256">
        <v>1650</v>
      </c>
      <c r="W256">
        <v>2880</v>
      </c>
      <c r="X256">
        <v>0</v>
      </c>
      <c r="Y256">
        <v>0</v>
      </c>
      <c r="Z256">
        <v>2235.54</v>
      </c>
      <c r="AA256">
        <v>10.7</v>
      </c>
      <c r="AB256">
        <v>0</v>
      </c>
      <c r="AC256">
        <v>1414.09</v>
      </c>
      <c r="AD256">
        <v>3974</v>
      </c>
      <c r="AE256">
        <v>31920</v>
      </c>
      <c r="AF256">
        <v>9826</v>
      </c>
      <c r="AG256">
        <v>0</v>
      </c>
      <c r="AH256">
        <v>223</v>
      </c>
      <c r="AI256">
        <v>259</v>
      </c>
      <c r="AJ256">
        <v>315</v>
      </c>
      <c r="AK256">
        <v>739</v>
      </c>
      <c r="AL256">
        <v>0</v>
      </c>
      <c r="AM256">
        <v>0</v>
      </c>
      <c r="AN256">
        <v>0</v>
      </c>
      <c r="AO256">
        <v>87</v>
      </c>
      <c r="AP256">
        <v>442</v>
      </c>
      <c r="AQ256">
        <v>2943</v>
      </c>
      <c r="AR256">
        <v>55496</v>
      </c>
      <c r="AS256">
        <v>0</v>
      </c>
      <c r="AT256">
        <v>0</v>
      </c>
      <c r="AU256">
        <v>0</v>
      </c>
      <c r="AV256">
        <v>56</v>
      </c>
      <c r="AW256">
        <v>0</v>
      </c>
      <c r="AX256">
        <v>7523</v>
      </c>
      <c r="AY256">
        <v>184</v>
      </c>
      <c r="AZ256">
        <v>0</v>
      </c>
      <c r="BA256">
        <v>0</v>
      </c>
    </row>
    <row r="257" spans="1:53" x14ac:dyDescent="0.25">
      <c r="A257" t="s">
        <v>398</v>
      </c>
      <c r="B257" t="s">
        <v>389</v>
      </c>
      <c r="C257">
        <v>2015</v>
      </c>
      <c r="D257" t="s">
        <v>390</v>
      </c>
      <c r="E257">
        <v>0</v>
      </c>
      <c r="F257">
        <v>0</v>
      </c>
      <c r="G257">
        <v>0</v>
      </c>
      <c r="H257">
        <v>2928</v>
      </c>
      <c r="I257">
        <v>0</v>
      </c>
      <c r="J257">
        <v>541</v>
      </c>
      <c r="K257">
        <v>900</v>
      </c>
      <c r="L257">
        <v>8040</v>
      </c>
      <c r="M257">
        <v>0</v>
      </c>
      <c r="N257">
        <v>0</v>
      </c>
      <c r="O257">
        <v>0</v>
      </c>
      <c r="P257">
        <v>0</v>
      </c>
      <c r="Q257">
        <v>775</v>
      </c>
      <c r="R257">
        <v>125</v>
      </c>
      <c r="S257">
        <v>0</v>
      </c>
      <c r="T257">
        <v>0</v>
      </c>
      <c r="U257">
        <v>9296</v>
      </c>
      <c r="V257">
        <v>1377</v>
      </c>
      <c r="W257">
        <v>3270</v>
      </c>
      <c r="X257">
        <v>0</v>
      </c>
      <c r="Y257">
        <v>0</v>
      </c>
      <c r="Z257">
        <v>2235.54</v>
      </c>
      <c r="AA257">
        <v>10.7</v>
      </c>
      <c r="AB257">
        <v>0</v>
      </c>
      <c r="AC257">
        <v>1414.09</v>
      </c>
      <c r="AD257">
        <v>4107</v>
      </c>
      <c r="AE257">
        <v>35536</v>
      </c>
      <c r="AF257">
        <v>9311</v>
      </c>
      <c r="AG257">
        <v>0</v>
      </c>
      <c r="AH257">
        <v>222</v>
      </c>
      <c r="AI257">
        <v>249</v>
      </c>
      <c r="AJ257">
        <v>316</v>
      </c>
      <c r="AK257">
        <v>469</v>
      </c>
      <c r="AL257">
        <v>0</v>
      </c>
      <c r="AM257">
        <v>0</v>
      </c>
      <c r="AN257">
        <v>0</v>
      </c>
      <c r="AO257">
        <v>87</v>
      </c>
      <c r="AP257">
        <v>355</v>
      </c>
      <c r="AQ257">
        <v>3185</v>
      </c>
      <c r="AR257">
        <v>59602</v>
      </c>
      <c r="AS257">
        <v>0</v>
      </c>
      <c r="AT257">
        <v>0</v>
      </c>
      <c r="AU257">
        <v>0</v>
      </c>
      <c r="AV257">
        <v>67</v>
      </c>
      <c r="AW257">
        <v>0</v>
      </c>
      <c r="AX257">
        <v>8872</v>
      </c>
      <c r="AY257">
        <v>223</v>
      </c>
      <c r="AZ257">
        <v>0</v>
      </c>
      <c r="BA257">
        <v>0</v>
      </c>
    </row>
    <row r="258" spans="1:53" x14ac:dyDescent="0.25">
      <c r="A258" t="s">
        <v>399</v>
      </c>
      <c r="B258" t="s">
        <v>389</v>
      </c>
      <c r="C258">
        <v>2016</v>
      </c>
      <c r="D258" t="s">
        <v>390</v>
      </c>
      <c r="E258">
        <v>0</v>
      </c>
      <c r="F258">
        <v>0</v>
      </c>
      <c r="G258">
        <v>0</v>
      </c>
      <c r="H258">
        <v>2697</v>
      </c>
      <c r="I258">
        <v>0</v>
      </c>
      <c r="J258">
        <v>530</v>
      </c>
      <c r="K258">
        <v>2433</v>
      </c>
      <c r="L258">
        <v>6098</v>
      </c>
      <c r="M258">
        <v>0</v>
      </c>
      <c r="N258">
        <v>0</v>
      </c>
      <c r="O258">
        <v>0</v>
      </c>
      <c r="P258">
        <v>0</v>
      </c>
      <c r="Q258">
        <v>737</v>
      </c>
      <c r="R258">
        <v>138</v>
      </c>
      <c r="S258">
        <v>0</v>
      </c>
      <c r="T258">
        <v>0</v>
      </c>
      <c r="U258">
        <v>8804</v>
      </c>
      <c r="V258">
        <v>1658</v>
      </c>
      <c r="W258">
        <v>3350</v>
      </c>
      <c r="X258">
        <v>0</v>
      </c>
      <c r="Y258">
        <v>65.8</v>
      </c>
      <c r="Z258">
        <v>2235.54</v>
      </c>
      <c r="AA258">
        <v>10.7</v>
      </c>
      <c r="AB258">
        <v>0</v>
      </c>
      <c r="AC258">
        <v>1414.09</v>
      </c>
      <c r="AD258">
        <v>4227</v>
      </c>
      <c r="AE258">
        <v>44172</v>
      </c>
      <c r="AF258">
        <v>9315</v>
      </c>
      <c r="AG258">
        <v>0</v>
      </c>
      <c r="AH258">
        <v>225</v>
      </c>
      <c r="AI258">
        <v>245</v>
      </c>
      <c r="AJ258">
        <v>313</v>
      </c>
      <c r="AK258">
        <v>1210</v>
      </c>
      <c r="AL258">
        <v>197</v>
      </c>
      <c r="AM258">
        <v>0</v>
      </c>
      <c r="AN258">
        <v>0</v>
      </c>
      <c r="AO258">
        <v>87</v>
      </c>
      <c r="AP258">
        <v>268</v>
      </c>
      <c r="AQ258">
        <v>3452</v>
      </c>
      <c r="AR258">
        <v>64050</v>
      </c>
      <c r="AS258">
        <v>0</v>
      </c>
      <c r="AT258">
        <v>0</v>
      </c>
      <c r="AU258">
        <v>0</v>
      </c>
      <c r="AV258">
        <v>68</v>
      </c>
      <c r="AW258">
        <v>0</v>
      </c>
      <c r="AX258">
        <v>6012</v>
      </c>
      <c r="AY258">
        <v>126</v>
      </c>
      <c r="AZ258">
        <v>0</v>
      </c>
      <c r="BA258">
        <v>0</v>
      </c>
    </row>
    <row r="259" spans="1:53" x14ac:dyDescent="0.25">
      <c r="A259" t="s">
        <v>400</v>
      </c>
      <c r="B259" t="s">
        <v>401</v>
      </c>
      <c r="C259">
        <v>2007</v>
      </c>
      <c r="D259" t="s">
        <v>402</v>
      </c>
      <c r="E259">
        <v>0</v>
      </c>
      <c r="F259">
        <v>0</v>
      </c>
      <c r="G259">
        <v>0</v>
      </c>
      <c r="H259">
        <v>4570</v>
      </c>
      <c r="I259">
        <v>0</v>
      </c>
      <c r="J259">
        <v>0</v>
      </c>
      <c r="K259">
        <v>0</v>
      </c>
      <c r="L259">
        <v>9631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5321</v>
      </c>
      <c r="V259">
        <v>772</v>
      </c>
      <c r="W259">
        <v>1128</v>
      </c>
      <c r="X259">
        <v>-682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5630</v>
      </c>
      <c r="AE259">
        <v>55406</v>
      </c>
      <c r="AF259">
        <v>0</v>
      </c>
      <c r="AG259">
        <v>0</v>
      </c>
      <c r="AH259">
        <v>307</v>
      </c>
      <c r="AI259">
        <v>344</v>
      </c>
      <c r="AJ259">
        <v>371</v>
      </c>
      <c r="AK259">
        <v>390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816</v>
      </c>
      <c r="AR259">
        <v>13315</v>
      </c>
      <c r="AS259">
        <v>0</v>
      </c>
      <c r="AT259">
        <v>0</v>
      </c>
      <c r="AU259">
        <v>0</v>
      </c>
      <c r="AV259">
        <v>27</v>
      </c>
      <c r="AW259">
        <v>0</v>
      </c>
      <c r="AX259">
        <v>7741</v>
      </c>
      <c r="AY259">
        <v>0</v>
      </c>
      <c r="AZ259">
        <v>0</v>
      </c>
      <c r="BA259">
        <v>0</v>
      </c>
    </row>
    <row r="260" spans="1:53" x14ac:dyDescent="0.25">
      <c r="A260" t="s">
        <v>403</v>
      </c>
      <c r="B260" t="s">
        <v>401</v>
      </c>
      <c r="C260">
        <v>2008</v>
      </c>
      <c r="D260" t="s">
        <v>402</v>
      </c>
      <c r="E260">
        <v>0</v>
      </c>
      <c r="F260">
        <v>0</v>
      </c>
      <c r="G260">
        <v>0</v>
      </c>
      <c r="H260">
        <v>4679</v>
      </c>
      <c r="I260">
        <v>0</v>
      </c>
      <c r="J260">
        <v>0</v>
      </c>
      <c r="K260">
        <v>0</v>
      </c>
      <c r="L260">
        <v>9342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6040</v>
      </c>
      <c r="V260">
        <v>987</v>
      </c>
      <c r="W260">
        <v>871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5715</v>
      </c>
      <c r="AE260">
        <v>55149</v>
      </c>
      <c r="AF260">
        <v>0</v>
      </c>
      <c r="AG260">
        <v>0</v>
      </c>
      <c r="AH260">
        <v>310</v>
      </c>
      <c r="AI260">
        <v>344</v>
      </c>
      <c r="AJ260">
        <v>372</v>
      </c>
      <c r="AK260">
        <v>637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853</v>
      </c>
      <c r="AR260">
        <v>14505</v>
      </c>
      <c r="AS260">
        <v>0</v>
      </c>
      <c r="AT260">
        <v>0</v>
      </c>
      <c r="AU260">
        <v>0</v>
      </c>
      <c r="AV260">
        <v>28</v>
      </c>
      <c r="AW260">
        <v>0</v>
      </c>
      <c r="AX260">
        <v>7191</v>
      </c>
      <c r="AY260">
        <v>0</v>
      </c>
      <c r="AZ260">
        <v>0</v>
      </c>
      <c r="BA260">
        <v>0</v>
      </c>
    </row>
    <row r="261" spans="1:53" x14ac:dyDescent="0.25">
      <c r="A261" t="s">
        <v>404</v>
      </c>
      <c r="B261" t="s">
        <v>401</v>
      </c>
      <c r="C261">
        <v>2009</v>
      </c>
      <c r="D261" t="s">
        <v>402</v>
      </c>
      <c r="E261">
        <v>0</v>
      </c>
      <c r="F261">
        <v>0</v>
      </c>
      <c r="G261">
        <v>0</v>
      </c>
      <c r="H261">
        <v>4801</v>
      </c>
      <c r="I261">
        <v>0</v>
      </c>
      <c r="J261">
        <v>0</v>
      </c>
      <c r="K261">
        <v>0</v>
      </c>
      <c r="L261">
        <v>9502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6376</v>
      </c>
      <c r="V261">
        <v>979</v>
      </c>
      <c r="W261">
        <v>1060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5787</v>
      </c>
      <c r="AE261">
        <v>55488</v>
      </c>
      <c r="AF261">
        <v>0</v>
      </c>
      <c r="AG261">
        <v>0</v>
      </c>
      <c r="AH261">
        <v>310</v>
      </c>
      <c r="AI261">
        <v>345</v>
      </c>
      <c r="AJ261">
        <v>374</v>
      </c>
      <c r="AK261">
        <v>1082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876</v>
      </c>
      <c r="AR261">
        <v>14808</v>
      </c>
      <c r="AS261">
        <v>0</v>
      </c>
      <c r="AT261">
        <v>0</v>
      </c>
      <c r="AU261">
        <v>0</v>
      </c>
      <c r="AV261">
        <v>29</v>
      </c>
      <c r="AW261">
        <v>0</v>
      </c>
      <c r="AX261">
        <v>6817</v>
      </c>
      <c r="AY261">
        <v>0</v>
      </c>
      <c r="AZ261">
        <v>0</v>
      </c>
      <c r="BA261">
        <v>0</v>
      </c>
    </row>
    <row r="262" spans="1:53" x14ac:dyDescent="0.25">
      <c r="A262" t="s">
        <v>405</v>
      </c>
      <c r="B262" t="s">
        <v>401</v>
      </c>
      <c r="C262">
        <v>2010</v>
      </c>
      <c r="D262" t="s">
        <v>402</v>
      </c>
      <c r="E262">
        <v>0</v>
      </c>
      <c r="F262">
        <v>0</v>
      </c>
      <c r="G262">
        <v>0</v>
      </c>
      <c r="H262">
        <v>4969</v>
      </c>
      <c r="I262">
        <v>0</v>
      </c>
      <c r="J262">
        <v>0</v>
      </c>
      <c r="K262">
        <v>0</v>
      </c>
      <c r="L262">
        <v>9471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5771</v>
      </c>
      <c r="V262">
        <v>2048</v>
      </c>
      <c r="W262">
        <v>526</v>
      </c>
      <c r="X262">
        <v>0</v>
      </c>
      <c r="Y262">
        <v>1334.62</v>
      </c>
      <c r="Z262">
        <v>0</v>
      </c>
      <c r="AA262">
        <v>0</v>
      </c>
      <c r="AB262">
        <v>0</v>
      </c>
      <c r="AC262">
        <v>0</v>
      </c>
      <c r="AD262">
        <v>5794</v>
      </c>
      <c r="AE262">
        <v>53858</v>
      </c>
      <c r="AF262">
        <v>0</v>
      </c>
      <c r="AG262">
        <v>0</v>
      </c>
      <c r="AH262">
        <v>320</v>
      </c>
      <c r="AI262">
        <v>366</v>
      </c>
      <c r="AJ262">
        <v>395</v>
      </c>
      <c r="AK262">
        <v>761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858</v>
      </c>
      <c r="AR262">
        <v>14580</v>
      </c>
      <c r="AS262">
        <v>0</v>
      </c>
      <c r="AT262">
        <v>0</v>
      </c>
      <c r="AU262">
        <v>0</v>
      </c>
      <c r="AV262">
        <v>29</v>
      </c>
      <c r="AW262">
        <v>0</v>
      </c>
      <c r="AX262">
        <v>8002</v>
      </c>
      <c r="AY262">
        <v>0</v>
      </c>
      <c r="AZ262">
        <v>0</v>
      </c>
      <c r="BA262">
        <v>0</v>
      </c>
    </row>
    <row r="263" spans="1:53" x14ac:dyDescent="0.25">
      <c r="A263" t="s">
        <v>406</v>
      </c>
      <c r="B263" t="s">
        <v>401</v>
      </c>
      <c r="C263">
        <v>2011</v>
      </c>
      <c r="D263" t="s">
        <v>402</v>
      </c>
      <c r="E263">
        <v>0</v>
      </c>
      <c r="F263">
        <v>0</v>
      </c>
      <c r="G263">
        <v>0</v>
      </c>
      <c r="H263">
        <v>4751</v>
      </c>
      <c r="I263">
        <v>0</v>
      </c>
      <c r="J263">
        <v>520</v>
      </c>
      <c r="K263">
        <v>1200</v>
      </c>
      <c r="L263">
        <v>7292</v>
      </c>
      <c r="M263">
        <v>0</v>
      </c>
      <c r="N263">
        <v>0</v>
      </c>
      <c r="O263">
        <v>0</v>
      </c>
      <c r="P263">
        <v>0</v>
      </c>
      <c r="Q263">
        <v>180</v>
      </c>
      <c r="R263">
        <v>50</v>
      </c>
      <c r="S263">
        <v>0</v>
      </c>
      <c r="T263">
        <v>0</v>
      </c>
      <c r="U263">
        <v>6322</v>
      </c>
      <c r="V263">
        <v>1455</v>
      </c>
      <c r="W263">
        <v>1100</v>
      </c>
      <c r="X263">
        <v>0</v>
      </c>
      <c r="Y263">
        <v>361.94</v>
      </c>
      <c r="Z263">
        <v>5828.94</v>
      </c>
      <c r="AA263">
        <v>0</v>
      </c>
      <c r="AB263">
        <v>0</v>
      </c>
      <c r="AC263">
        <v>1515.16</v>
      </c>
      <c r="AD263">
        <v>5987</v>
      </c>
      <c r="AE263">
        <v>52443</v>
      </c>
      <c r="AF263">
        <v>2291</v>
      </c>
      <c r="AG263">
        <v>0</v>
      </c>
      <c r="AH263">
        <v>321</v>
      </c>
      <c r="AI263">
        <v>306</v>
      </c>
      <c r="AJ263">
        <v>336</v>
      </c>
      <c r="AK263">
        <v>354</v>
      </c>
      <c r="AL263">
        <v>0</v>
      </c>
      <c r="AM263">
        <v>0</v>
      </c>
      <c r="AN263">
        <v>0</v>
      </c>
      <c r="AO263">
        <v>58</v>
      </c>
      <c r="AP263">
        <v>0</v>
      </c>
      <c r="AQ263">
        <v>900</v>
      </c>
      <c r="AR263">
        <v>14440</v>
      </c>
      <c r="AS263">
        <v>0</v>
      </c>
      <c r="AT263">
        <v>0</v>
      </c>
      <c r="AU263">
        <v>0</v>
      </c>
      <c r="AV263">
        <v>30</v>
      </c>
      <c r="AW263">
        <v>0</v>
      </c>
      <c r="AX263">
        <v>8381</v>
      </c>
      <c r="AY263">
        <v>533</v>
      </c>
      <c r="AZ263">
        <v>0</v>
      </c>
      <c r="BA263">
        <v>0</v>
      </c>
    </row>
    <row r="264" spans="1:53" x14ac:dyDescent="0.25">
      <c r="A264" t="s">
        <v>407</v>
      </c>
      <c r="B264" t="s">
        <v>401</v>
      </c>
      <c r="C264">
        <v>2012</v>
      </c>
      <c r="D264" t="s">
        <v>402</v>
      </c>
      <c r="E264">
        <v>0</v>
      </c>
      <c r="F264">
        <v>0</v>
      </c>
      <c r="G264">
        <v>0</v>
      </c>
      <c r="H264">
        <v>4942</v>
      </c>
      <c r="I264">
        <v>0</v>
      </c>
      <c r="J264">
        <v>501</v>
      </c>
      <c r="K264">
        <v>832</v>
      </c>
      <c r="L264">
        <v>7096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60</v>
      </c>
      <c r="S264">
        <v>66</v>
      </c>
      <c r="T264">
        <v>0</v>
      </c>
      <c r="U264">
        <v>7357</v>
      </c>
      <c r="V264">
        <v>1364</v>
      </c>
      <c r="W264">
        <v>1173</v>
      </c>
      <c r="X264">
        <v>0</v>
      </c>
      <c r="Y264">
        <v>361.94</v>
      </c>
      <c r="Z264">
        <v>5828.94</v>
      </c>
      <c r="AA264">
        <v>0</v>
      </c>
      <c r="AB264">
        <v>0</v>
      </c>
      <c r="AC264">
        <v>1515.16</v>
      </c>
      <c r="AD264">
        <v>5932</v>
      </c>
      <c r="AE264">
        <v>51627</v>
      </c>
      <c r="AF264">
        <v>2755</v>
      </c>
      <c r="AG264">
        <v>0</v>
      </c>
      <c r="AH264">
        <v>324</v>
      </c>
      <c r="AI264">
        <v>306</v>
      </c>
      <c r="AJ264">
        <v>337</v>
      </c>
      <c r="AK264">
        <v>233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836</v>
      </c>
      <c r="AR264">
        <v>15054</v>
      </c>
      <c r="AS264">
        <v>0</v>
      </c>
      <c r="AT264">
        <v>0</v>
      </c>
      <c r="AU264">
        <v>0</v>
      </c>
      <c r="AV264">
        <v>31</v>
      </c>
      <c r="AW264">
        <v>0</v>
      </c>
      <c r="AX264">
        <v>9753</v>
      </c>
      <c r="AY264">
        <v>389</v>
      </c>
      <c r="AZ264">
        <v>0</v>
      </c>
      <c r="BA264">
        <v>0</v>
      </c>
    </row>
    <row r="265" spans="1:53" x14ac:dyDescent="0.25">
      <c r="A265" t="s">
        <v>408</v>
      </c>
      <c r="B265" t="s">
        <v>401</v>
      </c>
      <c r="C265">
        <v>2013</v>
      </c>
      <c r="D265" t="s">
        <v>402</v>
      </c>
      <c r="E265">
        <v>0</v>
      </c>
      <c r="F265">
        <v>0</v>
      </c>
      <c r="G265">
        <v>0</v>
      </c>
      <c r="H265">
        <v>5014</v>
      </c>
      <c r="I265">
        <v>0</v>
      </c>
      <c r="J265">
        <v>431</v>
      </c>
      <c r="K265">
        <v>1020</v>
      </c>
      <c r="L265">
        <v>8992</v>
      </c>
      <c r="M265">
        <v>0</v>
      </c>
      <c r="N265">
        <v>0</v>
      </c>
      <c r="O265">
        <v>0</v>
      </c>
      <c r="P265">
        <v>0</v>
      </c>
      <c r="Q265">
        <v>365</v>
      </c>
      <c r="R265">
        <v>60</v>
      </c>
      <c r="S265">
        <v>303</v>
      </c>
      <c r="T265">
        <v>0</v>
      </c>
      <c r="U265">
        <v>9663</v>
      </c>
      <c r="V265">
        <v>966</v>
      </c>
      <c r="W265">
        <v>2535</v>
      </c>
      <c r="X265">
        <v>0</v>
      </c>
      <c r="Y265">
        <v>361.94</v>
      </c>
      <c r="Z265">
        <v>5828.94</v>
      </c>
      <c r="AA265">
        <v>0</v>
      </c>
      <c r="AB265">
        <v>0</v>
      </c>
      <c r="AC265">
        <v>1515.16</v>
      </c>
      <c r="AD265">
        <v>5979</v>
      </c>
      <c r="AE265">
        <v>53630</v>
      </c>
      <c r="AF265">
        <v>3013</v>
      </c>
      <c r="AG265">
        <v>0</v>
      </c>
      <c r="AH265">
        <v>331</v>
      </c>
      <c r="AI265">
        <v>309</v>
      </c>
      <c r="AJ265">
        <v>345</v>
      </c>
      <c r="AK265">
        <v>562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858</v>
      </c>
      <c r="AR265">
        <v>15675</v>
      </c>
      <c r="AS265">
        <v>0</v>
      </c>
      <c r="AT265">
        <v>0</v>
      </c>
      <c r="AU265">
        <v>0</v>
      </c>
      <c r="AV265">
        <v>36</v>
      </c>
      <c r="AW265">
        <v>0</v>
      </c>
      <c r="AX265">
        <v>9594</v>
      </c>
      <c r="AY265">
        <v>998</v>
      </c>
      <c r="AZ265">
        <v>0</v>
      </c>
      <c r="BA265">
        <v>0</v>
      </c>
    </row>
    <row r="266" spans="1:53" x14ac:dyDescent="0.25">
      <c r="A266" t="s">
        <v>409</v>
      </c>
      <c r="B266" t="s">
        <v>401</v>
      </c>
      <c r="C266">
        <v>2014</v>
      </c>
      <c r="D266" t="s">
        <v>402</v>
      </c>
      <c r="E266">
        <v>0</v>
      </c>
      <c r="F266">
        <v>0</v>
      </c>
      <c r="G266">
        <v>0</v>
      </c>
      <c r="H266">
        <v>5117</v>
      </c>
      <c r="I266">
        <v>0</v>
      </c>
      <c r="J266">
        <v>293</v>
      </c>
      <c r="K266">
        <v>785</v>
      </c>
      <c r="L266">
        <v>6841</v>
      </c>
      <c r="M266">
        <v>0</v>
      </c>
      <c r="N266">
        <v>0</v>
      </c>
      <c r="O266">
        <v>0</v>
      </c>
      <c r="P266">
        <v>0</v>
      </c>
      <c r="Q266">
        <v>656</v>
      </c>
      <c r="R266">
        <v>51</v>
      </c>
      <c r="S266">
        <v>10</v>
      </c>
      <c r="T266">
        <v>0</v>
      </c>
      <c r="U266">
        <v>9860</v>
      </c>
      <c r="V266">
        <v>364</v>
      </c>
      <c r="W266">
        <v>2939</v>
      </c>
      <c r="X266">
        <v>0</v>
      </c>
      <c r="Y266">
        <v>361.94</v>
      </c>
      <c r="Z266">
        <v>5828.94</v>
      </c>
      <c r="AA266">
        <v>0</v>
      </c>
      <c r="AB266">
        <v>0</v>
      </c>
      <c r="AC266">
        <v>1515.16</v>
      </c>
      <c r="AD266">
        <v>6059</v>
      </c>
      <c r="AE266">
        <v>59146</v>
      </c>
      <c r="AF266">
        <v>2720</v>
      </c>
      <c r="AG266">
        <v>0</v>
      </c>
      <c r="AH266">
        <v>336</v>
      </c>
      <c r="AI266">
        <v>309</v>
      </c>
      <c r="AJ266">
        <v>344</v>
      </c>
      <c r="AK266">
        <v>759</v>
      </c>
      <c r="AL266">
        <v>182</v>
      </c>
      <c r="AM266">
        <v>0</v>
      </c>
      <c r="AN266">
        <v>0</v>
      </c>
      <c r="AO266">
        <v>0</v>
      </c>
      <c r="AP266">
        <v>0</v>
      </c>
      <c r="AQ266">
        <v>985</v>
      </c>
      <c r="AR266">
        <v>16883</v>
      </c>
      <c r="AS266">
        <v>0</v>
      </c>
      <c r="AT266">
        <v>0</v>
      </c>
      <c r="AU266">
        <v>0</v>
      </c>
      <c r="AV266">
        <v>35</v>
      </c>
      <c r="AW266">
        <v>0</v>
      </c>
      <c r="AX266">
        <v>9564</v>
      </c>
      <c r="AY266">
        <v>323</v>
      </c>
      <c r="AZ266">
        <v>0</v>
      </c>
      <c r="BA266">
        <v>0</v>
      </c>
    </row>
    <row r="267" spans="1:53" x14ac:dyDescent="0.25">
      <c r="A267" t="s">
        <v>410</v>
      </c>
      <c r="B267" t="s">
        <v>401</v>
      </c>
      <c r="C267">
        <v>2015</v>
      </c>
      <c r="D267" t="s">
        <v>402</v>
      </c>
      <c r="E267">
        <v>0</v>
      </c>
      <c r="F267">
        <v>0</v>
      </c>
      <c r="G267">
        <v>0</v>
      </c>
      <c r="H267">
        <v>5346</v>
      </c>
      <c r="I267">
        <v>0</v>
      </c>
      <c r="J267">
        <v>296</v>
      </c>
      <c r="K267">
        <v>1276</v>
      </c>
      <c r="L267">
        <v>6990</v>
      </c>
      <c r="M267">
        <v>0</v>
      </c>
      <c r="N267">
        <v>0</v>
      </c>
      <c r="O267">
        <v>0</v>
      </c>
      <c r="P267">
        <v>0</v>
      </c>
      <c r="Q267">
        <v>475</v>
      </c>
      <c r="R267">
        <v>102</v>
      </c>
      <c r="S267">
        <v>45</v>
      </c>
      <c r="T267">
        <v>0</v>
      </c>
      <c r="U267">
        <v>9547</v>
      </c>
      <c r="V267">
        <v>1195</v>
      </c>
      <c r="W267">
        <v>2195</v>
      </c>
      <c r="X267">
        <v>0</v>
      </c>
      <c r="Y267">
        <v>361.94</v>
      </c>
      <c r="Z267">
        <v>5828.94</v>
      </c>
      <c r="AA267">
        <v>0</v>
      </c>
      <c r="AB267">
        <v>0</v>
      </c>
      <c r="AC267">
        <v>1515.16</v>
      </c>
      <c r="AD267">
        <v>6116</v>
      </c>
      <c r="AE267">
        <v>60955</v>
      </c>
      <c r="AF267">
        <v>2703</v>
      </c>
      <c r="AG267">
        <v>0</v>
      </c>
      <c r="AH267">
        <v>342</v>
      </c>
      <c r="AI267">
        <v>309</v>
      </c>
      <c r="AJ267">
        <v>350</v>
      </c>
      <c r="AK267">
        <v>384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1066</v>
      </c>
      <c r="AR267">
        <v>19383</v>
      </c>
      <c r="AS267">
        <v>0</v>
      </c>
      <c r="AT267">
        <v>0</v>
      </c>
      <c r="AU267">
        <v>0</v>
      </c>
      <c r="AV267">
        <v>41</v>
      </c>
      <c r="AW267">
        <v>0</v>
      </c>
      <c r="AX267">
        <v>10826</v>
      </c>
      <c r="AY267">
        <v>1079</v>
      </c>
      <c r="AZ267">
        <v>0</v>
      </c>
      <c r="BA267">
        <v>0</v>
      </c>
    </row>
    <row r="268" spans="1:53" x14ac:dyDescent="0.25">
      <c r="A268" t="s">
        <v>411</v>
      </c>
      <c r="B268" t="s">
        <v>401</v>
      </c>
      <c r="C268">
        <v>2016</v>
      </c>
      <c r="D268" t="s">
        <v>402</v>
      </c>
      <c r="E268">
        <v>0</v>
      </c>
      <c r="F268">
        <v>0</v>
      </c>
      <c r="G268">
        <v>0</v>
      </c>
      <c r="H268">
        <v>5329</v>
      </c>
      <c r="I268">
        <v>0</v>
      </c>
      <c r="J268">
        <v>236</v>
      </c>
      <c r="K268">
        <v>1037</v>
      </c>
      <c r="L268">
        <v>7455</v>
      </c>
      <c r="M268">
        <v>0</v>
      </c>
      <c r="N268">
        <v>0</v>
      </c>
      <c r="O268">
        <v>0</v>
      </c>
      <c r="P268">
        <v>0</v>
      </c>
      <c r="Q268">
        <v>349</v>
      </c>
      <c r="R268">
        <v>44</v>
      </c>
      <c r="S268">
        <v>0</v>
      </c>
      <c r="T268">
        <v>0</v>
      </c>
      <c r="U268">
        <v>11147</v>
      </c>
      <c r="V268">
        <v>1709</v>
      </c>
      <c r="W268">
        <v>1946</v>
      </c>
      <c r="X268">
        <v>0</v>
      </c>
      <c r="Y268">
        <v>361.94</v>
      </c>
      <c r="Z268">
        <v>5828.94</v>
      </c>
      <c r="AA268">
        <v>0</v>
      </c>
      <c r="AB268">
        <v>0</v>
      </c>
      <c r="AC268">
        <v>1515.16</v>
      </c>
      <c r="AD268">
        <v>6233</v>
      </c>
      <c r="AE268">
        <v>59701</v>
      </c>
      <c r="AF268">
        <v>2467</v>
      </c>
      <c r="AG268">
        <v>0</v>
      </c>
      <c r="AH268">
        <v>345</v>
      </c>
      <c r="AI268">
        <v>308</v>
      </c>
      <c r="AJ268">
        <v>351</v>
      </c>
      <c r="AK268">
        <v>617</v>
      </c>
      <c r="AL268">
        <v>433</v>
      </c>
      <c r="AM268">
        <v>0</v>
      </c>
      <c r="AN268">
        <v>0</v>
      </c>
      <c r="AO268">
        <v>0</v>
      </c>
      <c r="AP268">
        <v>0</v>
      </c>
      <c r="AQ268">
        <v>1066</v>
      </c>
      <c r="AR268">
        <v>18696</v>
      </c>
      <c r="AS268">
        <v>0</v>
      </c>
      <c r="AT268">
        <v>0</v>
      </c>
      <c r="AU268">
        <v>0</v>
      </c>
      <c r="AV268">
        <v>43</v>
      </c>
      <c r="AW268">
        <v>0</v>
      </c>
      <c r="AX268">
        <v>8033</v>
      </c>
      <c r="AY268">
        <v>432</v>
      </c>
      <c r="AZ268">
        <v>0</v>
      </c>
      <c r="BA268">
        <v>0</v>
      </c>
    </row>
    <row r="269" spans="1:53" x14ac:dyDescent="0.25">
      <c r="A269" t="s">
        <v>412</v>
      </c>
      <c r="B269" t="s">
        <v>70</v>
      </c>
      <c r="C269">
        <v>2007</v>
      </c>
      <c r="D269" t="s">
        <v>71</v>
      </c>
      <c r="E269">
        <v>0</v>
      </c>
      <c r="F269">
        <v>0</v>
      </c>
      <c r="G269">
        <v>0</v>
      </c>
      <c r="H269">
        <v>33290</v>
      </c>
      <c r="I269">
        <v>12374</v>
      </c>
      <c r="J269">
        <v>22452</v>
      </c>
      <c r="K269">
        <v>55226</v>
      </c>
      <c r="L269">
        <v>83913</v>
      </c>
      <c r="M269">
        <v>280</v>
      </c>
      <c r="N269">
        <v>2326</v>
      </c>
      <c r="O269">
        <v>461</v>
      </c>
      <c r="P269">
        <v>-130</v>
      </c>
      <c r="Q269">
        <v>14430</v>
      </c>
      <c r="R269">
        <v>1630</v>
      </c>
      <c r="S269">
        <v>1948</v>
      </c>
      <c r="T269">
        <v>-454</v>
      </c>
      <c r="U269">
        <v>75536</v>
      </c>
      <c r="V269">
        <v>8465</v>
      </c>
      <c r="W269">
        <v>10037</v>
      </c>
      <c r="X269">
        <v>-558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63977</v>
      </c>
      <c r="AE269">
        <v>547258</v>
      </c>
      <c r="AF269">
        <v>317865</v>
      </c>
      <c r="AG269">
        <v>156884</v>
      </c>
      <c r="AH269">
        <v>2356</v>
      </c>
      <c r="AI269">
        <v>900</v>
      </c>
      <c r="AJ269">
        <v>1677</v>
      </c>
      <c r="AK269">
        <v>8645</v>
      </c>
      <c r="AL269">
        <v>439</v>
      </c>
      <c r="AM269">
        <v>0</v>
      </c>
      <c r="AN269">
        <v>0</v>
      </c>
      <c r="AO269">
        <v>51</v>
      </c>
      <c r="AP269">
        <v>607</v>
      </c>
      <c r="AQ269">
        <v>931</v>
      </c>
      <c r="AR269">
        <v>28366</v>
      </c>
      <c r="AS269">
        <v>1368</v>
      </c>
      <c r="AT269">
        <v>500</v>
      </c>
      <c r="AU269">
        <v>2344</v>
      </c>
      <c r="AV269">
        <v>739</v>
      </c>
      <c r="AW269">
        <v>38</v>
      </c>
      <c r="AX269">
        <v>64625</v>
      </c>
      <c r="AY269">
        <v>30971</v>
      </c>
      <c r="AZ269">
        <v>5441</v>
      </c>
      <c r="BA269">
        <v>127</v>
      </c>
    </row>
    <row r="270" spans="1:53" x14ac:dyDescent="0.25">
      <c r="A270" t="s">
        <v>413</v>
      </c>
      <c r="B270" t="s">
        <v>70</v>
      </c>
      <c r="C270">
        <v>2008</v>
      </c>
      <c r="D270" t="s">
        <v>71</v>
      </c>
      <c r="E270">
        <v>0</v>
      </c>
      <c r="F270">
        <v>0</v>
      </c>
      <c r="G270">
        <v>0</v>
      </c>
      <c r="H270">
        <v>34875</v>
      </c>
      <c r="I270">
        <v>12202</v>
      </c>
      <c r="J270">
        <v>22507</v>
      </c>
      <c r="K270">
        <v>50934</v>
      </c>
      <c r="L270">
        <v>79101</v>
      </c>
      <c r="M270">
        <v>277</v>
      </c>
      <c r="N270">
        <v>2757</v>
      </c>
      <c r="O270">
        <v>1002</v>
      </c>
      <c r="P270">
        <v>1116</v>
      </c>
      <c r="Q270">
        <v>15530</v>
      </c>
      <c r="R270">
        <v>1625</v>
      </c>
      <c r="S270">
        <v>2343</v>
      </c>
      <c r="T270">
        <v>4213</v>
      </c>
      <c r="U270">
        <v>72494</v>
      </c>
      <c r="V270">
        <v>7035</v>
      </c>
      <c r="W270">
        <v>8451</v>
      </c>
      <c r="X270">
        <v>5661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66157</v>
      </c>
      <c r="AE270">
        <v>587369</v>
      </c>
      <c r="AF270">
        <v>304281</v>
      </c>
      <c r="AG270">
        <v>147030</v>
      </c>
      <c r="AH270">
        <v>2377</v>
      </c>
      <c r="AI270">
        <v>893</v>
      </c>
      <c r="AJ270">
        <v>1686</v>
      </c>
      <c r="AK270">
        <v>5528</v>
      </c>
      <c r="AL270">
        <v>882</v>
      </c>
      <c r="AM270">
        <v>0</v>
      </c>
      <c r="AN270">
        <v>0</v>
      </c>
      <c r="AO270">
        <v>51</v>
      </c>
      <c r="AP270">
        <v>556</v>
      </c>
      <c r="AQ270">
        <v>1027</v>
      </c>
      <c r="AR270">
        <v>33017</v>
      </c>
      <c r="AS270">
        <v>0</v>
      </c>
      <c r="AT270">
        <v>0</v>
      </c>
      <c r="AU270">
        <v>0</v>
      </c>
      <c r="AV270">
        <v>757</v>
      </c>
      <c r="AW270">
        <v>36</v>
      </c>
      <c r="AX270">
        <v>106391</v>
      </c>
      <c r="AY270">
        <v>36839</v>
      </c>
      <c r="AZ270">
        <v>8928</v>
      </c>
      <c r="BA270">
        <v>140</v>
      </c>
    </row>
    <row r="271" spans="1:53" x14ac:dyDescent="0.25">
      <c r="A271" t="s">
        <v>414</v>
      </c>
      <c r="B271" t="s">
        <v>70</v>
      </c>
      <c r="C271">
        <v>2009</v>
      </c>
      <c r="D271" t="s">
        <v>71</v>
      </c>
      <c r="E271">
        <v>0</v>
      </c>
      <c r="F271">
        <v>0</v>
      </c>
      <c r="G271">
        <v>0</v>
      </c>
      <c r="H271">
        <v>36940</v>
      </c>
      <c r="I271">
        <v>12286</v>
      </c>
      <c r="J271">
        <v>21239</v>
      </c>
      <c r="K271">
        <v>52668</v>
      </c>
      <c r="L271">
        <v>71918</v>
      </c>
      <c r="M271">
        <v>0</v>
      </c>
      <c r="N271">
        <v>58</v>
      </c>
      <c r="O271">
        <v>0</v>
      </c>
      <c r="P271">
        <v>0</v>
      </c>
      <c r="Q271">
        <v>9111</v>
      </c>
      <c r="R271">
        <v>1237</v>
      </c>
      <c r="S271">
        <v>537</v>
      </c>
      <c r="T271">
        <v>0</v>
      </c>
      <c r="U271">
        <v>62186</v>
      </c>
      <c r="V271">
        <v>7646</v>
      </c>
      <c r="W271">
        <v>10424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66998</v>
      </c>
      <c r="AE271">
        <v>639147</v>
      </c>
      <c r="AF271">
        <v>285188</v>
      </c>
      <c r="AG271">
        <v>140454</v>
      </c>
      <c r="AH271">
        <v>2404</v>
      </c>
      <c r="AI271">
        <v>878</v>
      </c>
      <c r="AJ271">
        <v>1703</v>
      </c>
      <c r="AK271">
        <v>15444</v>
      </c>
      <c r="AL271">
        <v>1700</v>
      </c>
      <c r="AM271">
        <v>627</v>
      </c>
      <c r="AN271">
        <v>0</v>
      </c>
      <c r="AO271">
        <v>51</v>
      </c>
      <c r="AP271">
        <v>505</v>
      </c>
      <c r="AQ271">
        <v>1223</v>
      </c>
      <c r="AR271">
        <v>47272</v>
      </c>
      <c r="AS271">
        <v>0</v>
      </c>
      <c r="AT271">
        <v>0</v>
      </c>
      <c r="AU271">
        <v>0</v>
      </c>
      <c r="AV271">
        <v>789</v>
      </c>
      <c r="AW271">
        <v>36</v>
      </c>
      <c r="AX271">
        <v>110542</v>
      </c>
      <c r="AY271">
        <v>35113</v>
      </c>
      <c r="AZ271">
        <v>14280</v>
      </c>
      <c r="BA271">
        <v>151</v>
      </c>
    </row>
    <row r="272" spans="1:53" x14ac:dyDescent="0.25">
      <c r="A272" t="s">
        <v>415</v>
      </c>
      <c r="B272" t="s">
        <v>70</v>
      </c>
      <c r="C272">
        <v>2010</v>
      </c>
      <c r="D272" t="s">
        <v>71</v>
      </c>
      <c r="E272">
        <v>0</v>
      </c>
      <c r="F272">
        <v>0</v>
      </c>
      <c r="G272">
        <v>0</v>
      </c>
      <c r="H272">
        <v>40249</v>
      </c>
      <c r="I272">
        <v>12602</v>
      </c>
      <c r="J272">
        <v>21691</v>
      </c>
      <c r="K272">
        <v>62734</v>
      </c>
      <c r="L272">
        <v>97361</v>
      </c>
      <c r="M272">
        <v>-3</v>
      </c>
      <c r="N272">
        <v>39</v>
      </c>
      <c r="O272">
        <v>6</v>
      </c>
      <c r="P272">
        <v>0</v>
      </c>
      <c r="Q272">
        <v>8448</v>
      </c>
      <c r="R272">
        <v>-480</v>
      </c>
      <c r="S272">
        <v>1058</v>
      </c>
      <c r="T272">
        <v>0</v>
      </c>
      <c r="U272">
        <v>74755</v>
      </c>
      <c r="V272">
        <v>-3300</v>
      </c>
      <c r="W272">
        <v>7197</v>
      </c>
      <c r="X272">
        <v>0</v>
      </c>
      <c r="Y272">
        <v>493.56</v>
      </c>
      <c r="Z272">
        <v>63027.85</v>
      </c>
      <c r="AA272">
        <v>12817.68</v>
      </c>
      <c r="AB272">
        <v>7299.35</v>
      </c>
      <c r="AC272">
        <v>56654.5</v>
      </c>
      <c r="AD272">
        <v>67042</v>
      </c>
      <c r="AE272">
        <v>693971</v>
      </c>
      <c r="AF272">
        <v>295698</v>
      </c>
      <c r="AG272">
        <v>130630</v>
      </c>
      <c r="AH272">
        <v>2436</v>
      </c>
      <c r="AI272">
        <v>867</v>
      </c>
      <c r="AJ272">
        <v>1722</v>
      </c>
      <c r="AK272">
        <v>7469</v>
      </c>
      <c r="AL272">
        <v>1285</v>
      </c>
      <c r="AM272">
        <v>3137</v>
      </c>
      <c r="AN272">
        <v>0</v>
      </c>
      <c r="AO272">
        <v>71</v>
      </c>
      <c r="AP272">
        <v>1131</v>
      </c>
      <c r="AQ272">
        <v>1718</v>
      </c>
      <c r="AR272">
        <v>54188</v>
      </c>
      <c r="AS272">
        <v>0</v>
      </c>
      <c r="AT272">
        <v>0</v>
      </c>
      <c r="AU272">
        <v>0</v>
      </c>
      <c r="AV272">
        <v>818</v>
      </c>
      <c r="AW272">
        <v>37</v>
      </c>
      <c r="AX272">
        <v>103745</v>
      </c>
      <c r="AY272">
        <v>38261</v>
      </c>
      <c r="AZ272">
        <v>17104</v>
      </c>
      <c r="BA272">
        <v>214</v>
      </c>
    </row>
    <row r="273" spans="1:53" x14ac:dyDescent="0.25">
      <c r="A273" t="s">
        <v>416</v>
      </c>
      <c r="B273" t="s">
        <v>70</v>
      </c>
      <c r="C273">
        <v>2011</v>
      </c>
      <c r="D273" t="s">
        <v>71</v>
      </c>
      <c r="E273">
        <v>0</v>
      </c>
      <c r="F273">
        <v>0</v>
      </c>
      <c r="G273">
        <v>0</v>
      </c>
      <c r="H273">
        <v>44788</v>
      </c>
      <c r="I273">
        <v>12994</v>
      </c>
      <c r="J273">
        <v>21540</v>
      </c>
      <c r="K273">
        <v>57140</v>
      </c>
      <c r="L273">
        <v>69541</v>
      </c>
      <c r="M273">
        <v>221</v>
      </c>
      <c r="N273">
        <v>4143</v>
      </c>
      <c r="O273">
        <v>2446</v>
      </c>
      <c r="P273">
        <v>716</v>
      </c>
      <c r="Q273">
        <v>19502</v>
      </c>
      <c r="R273">
        <v>1334</v>
      </c>
      <c r="S273">
        <v>5437</v>
      </c>
      <c r="T273">
        <v>2498</v>
      </c>
      <c r="U273">
        <v>95704</v>
      </c>
      <c r="V273">
        <v>5428</v>
      </c>
      <c r="W273">
        <v>18969</v>
      </c>
      <c r="X273">
        <v>2741</v>
      </c>
      <c r="Y273">
        <v>493.56</v>
      </c>
      <c r="Z273">
        <v>60516.46</v>
      </c>
      <c r="AA273">
        <v>12628.99</v>
      </c>
      <c r="AB273">
        <v>7059.99</v>
      </c>
      <c r="AC273">
        <v>55980.03</v>
      </c>
      <c r="AD273">
        <v>67694</v>
      </c>
      <c r="AE273">
        <v>759389</v>
      </c>
      <c r="AF273">
        <v>295639</v>
      </c>
      <c r="AG273">
        <v>138528</v>
      </c>
      <c r="AH273">
        <v>2452</v>
      </c>
      <c r="AI273">
        <v>857</v>
      </c>
      <c r="AJ273">
        <v>1771</v>
      </c>
      <c r="AK273">
        <v>8755</v>
      </c>
      <c r="AL273">
        <v>735</v>
      </c>
      <c r="AM273">
        <v>0</v>
      </c>
      <c r="AN273">
        <v>0</v>
      </c>
      <c r="AO273">
        <v>69</v>
      </c>
      <c r="AP273">
        <v>1062</v>
      </c>
      <c r="AQ273">
        <v>2013</v>
      </c>
      <c r="AR273">
        <v>59195</v>
      </c>
      <c r="AS273">
        <v>0</v>
      </c>
      <c r="AT273">
        <v>0</v>
      </c>
      <c r="AU273">
        <v>0</v>
      </c>
      <c r="AV273">
        <v>877</v>
      </c>
      <c r="AW273">
        <v>37</v>
      </c>
      <c r="AX273">
        <v>94801</v>
      </c>
      <c r="AY273">
        <v>37345</v>
      </c>
      <c r="AZ273">
        <v>16129</v>
      </c>
      <c r="BA273">
        <v>251</v>
      </c>
    </row>
    <row r="274" spans="1:53" x14ac:dyDescent="0.25">
      <c r="A274" t="s">
        <v>417</v>
      </c>
      <c r="B274" t="s">
        <v>70</v>
      </c>
      <c r="C274">
        <v>2012</v>
      </c>
      <c r="D274" t="s">
        <v>71</v>
      </c>
      <c r="E274">
        <v>0</v>
      </c>
      <c r="F274">
        <v>0</v>
      </c>
      <c r="G274">
        <v>0</v>
      </c>
      <c r="H274">
        <v>48817</v>
      </c>
      <c r="I274">
        <v>13571</v>
      </c>
      <c r="J274">
        <v>23160</v>
      </c>
      <c r="K274">
        <v>52249</v>
      </c>
      <c r="L274">
        <v>86071</v>
      </c>
      <c r="M274">
        <v>372</v>
      </c>
      <c r="N274">
        <v>2354</v>
      </c>
      <c r="O274">
        <v>695</v>
      </c>
      <c r="P274">
        <v>-2063</v>
      </c>
      <c r="Q274">
        <v>22440</v>
      </c>
      <c r="R274">
        <v>2995</v>
      </c>
      <c r="S274">
        <v>7706</v>
      </c>
      <c r="T274">
        <v>-11692</v>
      </c>
      <c r="U274">
        <v>103613</v>
      </c>
      <c r="V274">
        <v>17470</v>
      </c>
      <c r="W274">
        <v>32141</v>
      </c>
      <c r="X274">
        <v>-11002</v>
      </c>
      <c r="Y274">
        <v>493.56</v>
      </c>
      <c r="Z274">
        <v>63241.78</v>
      </c>
      <c r="AA274">
        <v>12689.62</v>
      </c>
      <c r="AB274">
        <v>7330.92</v>
      </c>
      <c r="AC274">
        <v>59312.36</v>
      </c>
      <c r="AD274">
        <v>67902</v>
      </c>
      <c r="AE274">
        <v>845022</v>
      </c>
      <c r="AF274">
        <v>404797</v>
      </c>
      <c r="AG274">
        <v>130880</v>
      </c>
      <c r="AH274">
        <v>2450</v>
      </c>
      <c r="AI274">
        <v>826</v>
      </c>
      <c r="AJ274">
        <v>1798</v>
      </c>
      <c r="AK274">
        <v>13557</v>
      </c>
      <c r="AL274">
        <v>1864</v>
      </c>
      <c r="AM274">
        <v>2102</v>
      </c>
      <c r="AN274">
        <v>0</v>
      </c>
      <c r="AO274">
        <v>69</v>
      </c>
      <c r="AP274">
        <v>1022</v>
      </c>
      <c r="AQ274">
        <v>2240</v>
      </c>
      <c r="AR274">
        <v>63751</v>
      </c>
      <c r="AS274">
        <v>203</v>
      </c>
      <c r="AT274">
        <v>34</v>
      </c>
      <c r="AU274">
        <v>0</v>
      </c>
      <c r="AV274">
        <v>935</v>
      </c>
      <c r="AW274">
        <v>37</v>
      </c>
      <c r="AX274">
        <v>91255</v>
      </c>
      <c r="AY274">
        <v>28297</v>
      </c>
      <c r="AZ274">
        <v>11703</v>
      </c>
      <c r="BA274">
        <v>417</v>
      </c>
    </row>
    <row r="275" spans="1:53" x14ac:dyDescent="0.25">
      <c r="A275" t="s">
        <v>418</v>
      </c>
      <c r="B275" t="s">
        <v>70</v>
      </c>
      <c r="C275">
        <v>2013</v>
      </c>
      <c r="D275" t="s">
        <v>71</v>
      </c>
      <c r="E275">
        <v>0</v>
      </c>
      <c r="F275">
        <v>0</v>
      </c>
      <c r="G275">
        <v>0</v>
      </c>
      <c r="H275">
        <v>51351</v>
      </c>
      <c r="I275">
        <v>13520</v>
      </c>
      <c r="J275">
        <v>26961</v>
      </c>
      <c r="K275">
        <v>53309</v>
      </c>
      <c r="L275">
        <v>102735</v>
      </c>
      <c r="M275">
        <v>311</v>
      </c>
      <c r="N275">
        <v>3508</v>
      </c>
      <c r="O275">
        <v>1658</v>
      </c>
      <c r="P275">
        <v>135</v>
      </c>
      <c r="Q275">
        <v>17651</v>
      </c>
      <c r="R275">
        <v>1743</v>
      </c>
      <c r="S275">
        <v>6949</v>
      </c>
      <c r="T275">
        <v>632</v>
      </c>
      <c r="U275">
        <v>95364</v>
      </c>
      <c r="V275">
        <v>15838</v>
      </c>
      <c r="W275">
        <v>35946</v>
      </c>
      <c r="X275">
        <v>768</v>
      </c>
      <c r="Y275">
        <v>0</v>
      </c>
      <c r="Z275">
        <v>63228.57</v>
      </c>
      <c r="AA275">
        <v>15654.3</v>
      </c>
      <c r="AB275">
        <v>7330.92</v>
      </c>
      <c r="AC275">
        <v>60601.14</v>
      </c>
      <c r="AD275">
        <v>68672</v>
      </c>
      <c r="AE275">
        <v>880473</v>
      </c>
      <c r="AF275">
        <v>461099</v>
      </c>
      <c r="AG275">
        <v>136233</v>
      </c>
      <c r="AH275">
        <v>2479</v>
      </c>
      <c r="AI275">
        <v>829</v>
      </c>
      <c r="AJ275">
        <v>1839</v>
      </c>
      <c r="AK275">
        <v>15968</v>
      </c>
      <c r="AL275">
        <v>9647</v>
      </c>
      <c r="AM275">
        <v>0</v>
      </c>
      <c r="AN275">
        <v>0</v>
      </c>
      <c r="AO275">
        <v>71</v>
      </c>
      <c r="AP275">
        <v>951</v>
      </c>
      <c r="AQ275">
        <v>2342</v>
      </c>
      <c r="AR275">
        <v>71424</v>
      </c>
      <c r="AS275">
        <v>2021</v>
      </c>
      <c r="AT275">
        <v>70</v>
      </c>
      <c r="AU275">
        <v>0</v>
      </c>
      <c r="AV275">
        <v>972</v>
      </c>
      <c r="AW275">
        <v>38</v>
      </c>
      <c r="AX275">
        <v>119095</v>
      </c>
      <c r="AY275">
        <v>27006</v>
      </c>
      <c r="AZ275">
        <v>10123</v>
      </c>
      <c r="BA275">
        <v>272</v>
      </c>
    </row>
    <row r="276" spans="1:53" x14ac:dyDescent="0.25">
      <c r="A276" t="s">
        <v>419</v>
      </c>
      <c r="B276" t="s">
        <v>70</v>
      </c>
      <c r="C276">
        <v>2014</v>
      </c>
      <c r="D276" t="s">
        <v>71</v>
      </c>
      <c r="E276">
        <v>0</v>
      </c>
      <c r="F276">
        <v>0</v>
      </c>
      <c r="G276">
        <v>0</v>
      </c>
      <c r="H276">
        <v>56602</v>
      </c>
      <c r="I276">
        <v>13784</v>
      </c>
      <c r="J276">
        <v>29662</v>
      </c>
      <c r="K276">
        <v>50016</v>
      </c>
      <c r="L276">
        <v>66852</v>
      </c>
      <c r="M276">
        <v>-79</v>
      </c>
      <c r="N276">
        <v>4022</v>
      </c>
      <c r="O276">
        <v>2177</v>
      </c>
      <c r="P276">
        <v>1628</v>
      </c>
      <c r="Q276">
        <v>21685</v>
      </c>
      <c r="R276">
        <v>-257</v>
      </c>
      <c r="S276">
        <v>8457</v>
      </c>
      <c r="T276">
        <v>5288</v>
      </c>
      <c r="U276">
        <v>102749</v>
      </c>
      <c r="V276">
        <v>3827</v>
      </c>
      <c r="W276">
        <v>49581</v>
      </c>
      <c r="X276">
        <v>6514</v>
      </c>
      <c r="Y276">
        <v>0</v>
      </c>
      <c r="Z276">
        <v>63228.57</v>
      </c>
      <c r="AA276">
        <v>15800.78</v>
      </c>
      <c r="AB276">
        <v>7330.92</v>
      </c>
      <c r="AC276">
        <v>65903.91</v>
      </c>
      <c r="AD276">
        <v>69603</v>
      </c>
      <c r="AE276">
        <v>934884</v>
      </c>
      <c r="AF276">
        <v>461684</v>
      </c>
      <c r="AG276">
        <v>123315</v>
      </c>
      <c r="AH276">
        <v>2502</v>
      </c>
      <c r="AI276">
        <v>816</v>
      </c>
      <c r="AJ276">
        <v>1842</v>
      </c>
      <c r="AK276">
        <v>20960</v>
      </c>
      <c r="AL276">
        <v>3652</v>
      </c>
      <c r="AM276">
        <v>0</v>
      </c>
      <c r="AN276">
        <v>0</v>
      </c>
      <c r="AO276">
        <v>70</v>
      </c>
      <c r="AP276">
        <v>881</v>
      </c>
      <c r="AQ276">
        <v>2791</v>
      </c>
      <c r="AR276">
        <v>79512</v>
      </c>
      <c r="AS276">
        <v>2893</v>
      </c>
      <c r="AT276">
        <v>128</v>
      </c>
      <c r="AU276">
        <v>0</v>
      </c>
      <c r="AV276">
        <v>988</v>
      </c>
      <c r="AW276">
        <v>38</v>
      </c>
      <c r="AX276">
        <v>96960</v>
      </c>
      <c r="AY276">
        <v>32142</v>
      </c>
      <c r="AZ276">
        <v>12849</v>
      </c>
      <c r="BA276">
        <v>440</v>
      </c>
    </row>
    <row r="277" spans="1:53" x14ac:dyDescent="0.25">
      <c r="A277" t="s">
        <v>420</v>
      </c>
      <c r="B277" t="s">
        <v>421</v>
      </c>
      <c r="C277">
        <v>2007</v>
      </c>
      <c r="D277" t="s">
        <v>422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597</v>
      </c>
      <c r="K277">
        <v>28059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2462</v>
      </c>
      <c r="R277">
        <v>104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6422</v>
      </c>
      <c r="AG277">
        <v>0</v>
      </c>
      <c r="AH277">
        <v>21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3729</v>
      </c>
      <c r="AZ277">
        <v>0</v>
      </c>
      <c r="BA277">
        <v>0</v>
      </c>
    </row>
    <row r="278" spans="1:53" x14ac:dyDescent="0.25">
      <c r="A278" t="s">
        <v>423</v>
      </c>
      <c r="B278" t="s">
        <v>421</v>
      </c>
      <c r="C278">
        <v>2008</v>
      </c>
      <c r="D278" t="s">
        <v>422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1443</v>
      </c>
      <c r="K278">
        <v>10751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2356</v>
      </c>
      <c r="R278">
        <v>144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52491</v>
      </c>
      <c r="AG278">
        <v>0</v>
      </c>
      <c r="AH278">
        <v>21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3541</v>
      </c>
      <c r="AZ278">
        <v>0</v>
      </c>
      <c r="BA278">
        <v>0</v>
      </c>
    </row>
    <row r="279" spans="1:53" x14ac:dyDescent="0.25">
      <c r="A279" t="s">
        <v>424</v>
      </c>
      <c r="B279" t="s">
        <v>421</v>
      </c>
      <c r="C279">
        <v>2009</v>
      </c>
      <c r="D279" t="s">
        <v>422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1540</v>
      </c>
      <c r="K279">
        <v>2835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3139</v>
      </c>
      <c r="R279">
        <v>165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51911</v>
      </c>
      <c r="AG279">
        <v>0</v>
      </c>
      <c r="AH279">
        <v>21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2328</v>
      </c>
      <c r="AZ279">
        <v>0</v>
      </c>
      <c r="BA279">
        <v>0</v>
      </c>
    </row>
    <row r="280" spans="1:53" x14ac:dyDescent="0.25">
      <c r="A280" t="s">
        <v>425</v>
      </c>
      <c r="B280" t="s">
        <v>421</v>
      </c>
      <c r="C280">
        <v>2010</v>
      </c>
      <c r="D280" t="s">
        <v>422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2906</v>
      </c>
      <c r="K280">
        <v>8793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4122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9349.7199999999993</v>
      </c>
      <c r="AA280">
        <v>2203.04</v>
      </c>
      <c r="AB280">
        <v>0</v>
      </c>
      <c r="AC280">
        <v>11387.83</v>
      </c>
      <c r="AD280">
        <v>0</v>
      </c>
      <c r="AE280">
        <v>0</v>
      </c>
      <c r="AF280">
        <v>60623</v>
      </c>
      <c r="AG280">
        <v>0</v>
      </c>
      <c r="AH280">
        <v>21</v>
      </c>
      <c r="AI280">
        <v>0</v>
      </c>
      <c r="AJ280">
        <v>0</v>
      </c>
      <c r="AK280">
        <v>0</v>
      </c>
      <c r="AL280">
        <v>1050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3967</v>
      </c>
      <c r="AZ280">
        <v>0</v>
      </c>
      <c r="BA280">
        <v>0</v>
      </c>
    </row>
    <row r="281" spans="1:53" x14ac:dyDescent="0.25">
      <c r="A281" t="s">
        <v>426</v>
      </c>
      <c r="B281" t="s">
        <v>421</v>
      </c>
      <c r="C281">
        <v>2011</v>
      </c>
      <c r="D281" t="s">
        <v>422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3491</v>
      </c>
      <c r="K281">
        <v>15267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9225.43</v>
      </c>
      <c r="AA281">
        <v>2181.14</v>
      </c>
      <c r="AB281">
        <v>0</v>
      </c>
      <c r="AC281">
        <v>10550.44</v>
      </c>
      <c r="AD281">
        <v>0</v>
      </c>
      <c r="AE281">
        <v>0</v>
      </c>
      <c r="AF281">
        <v>63411</v>
      </c>
      <c r="AG281">
        <v>0</v>
      </c>
      <c r="AH281">
        <v>21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12352</v>
      </c>
      <c r="AZ281">
        <v>0</v>
      </c>
      <c r="BA281">
        <v>0</v>
      </c>
    </row>
    <row r="282" spans="1:53" x14ac:dyDescent="0.25">
      <c r="A282" t="s">
        <v>427</v>
      </c>
      <c r="B282" t="s">
        <v>421</v>
      </c>
      <c r="C282">
        <v>2012</v>
      </c>
      <c r="D282" t="s">
        <v>422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3680</v>
      </c>
      <c r="K282">
        <v>26650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100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9023.2000000000007</v>
      </c>
      <c r="AA282">
        <v>2181.14</v>
      </c>
      <c r="AB282">
        <v>0</v>
      </c>
      <c r="AC282">
        <v>10550.44</v>
      </c>
      <c r="AD282">
        <v>0</v>
      </c>
      <c r="AE282">
        <v>0</v>
      </c>
      <c r="AF282">
        <v>59358</v>
      </c>
      <c r="AG282">
        <v>0</v>
      </c>
      <c r="AH282">
        <v>21</v>
      </c>
      <c r="AI282">
        <v>0</v>
      </c>
      <c r="AJ282">
        <v>0</v>
      </c>
      <c r="AK282">
        <v>0</v>
      </c>
      <c r="AL282">
        <v>90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27847</v>
      </c>
      <c r="AZ282">
        <v>0</v>
      </c>
      <c r="BA282">
        <v>0</v>
      </c>
    </row>
    <row r="283" spans="1:53" x14ac:dyDescent="0.25">
      <c r="A283" t="s">
        <v>428</v>
      </c>
      <c r="B283" t="s">
        <v>421</v>
      </c>
      <c r="C283">
        <v>2013</v>
      </c>
      <c r="D283" t="s">
        <v>422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3790</v>
      </c>
      <c r="K283">
        <v>10527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2090</v>
      </c>
      <c r="R283">
        <v>95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7392</v>
      </c>
      <c r="AA283">
        <v>2181.14</v>
      </c>
      <c r="AB283">
        <v>0</v>
      </c>
      <c r="AC283">
        <v>10714.97</v>
      </c>
      <c r="AD283">
        <v>0</v>
      </c>
      <c r="AE283">
        <v>0</v>
      </c>
      <c r="AF283">
        <v>57729</v>
      </c>
      <c r="AG283">
        <v>0</v>
      </c>
      <c r="AH283">
        <v>21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31579</v>
      </c>
      <c r="AZ283">
        <v>0</v>
      </c>
      <c r="BA283">
        <v>0</v>
      </c>
    </row>
    <row r="284" spans="1:53" x14ac:dyDescent="0.25">
      <c r="A284" t="s">
        <v>429</v>
      </c>
      <c r="B284" t="s">
        <v>421</v>
      </c>
      <c r="C284">
        <v>2014</v>
      </c>
      <c r="D284" t="s">
        <v>422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4014</v>
      </c>
      <c r="K284">
        <v>13301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2125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4946.8</v>
      </c>
      <c r="AA284">
        <v>2181.14</v>
      </c>
      <c r="AB284">
        <v>0</v>
      </c>
      <c r="AC284">
        <v>12501.19</v>
      </c>
      <c r="AD284">
        <v>0</v>
      </c>
      <c r="AE284">
        <v>0</v>
      </c>
      <c r="AF284">
        <v>56437</v>
      </c>
      <c r="AG284">
        <v>0</v>
      </c>
      <c r="AH284">
        <v>21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26186</v>
      </c>
      <c r="AZ284">
        <v>0</v>
      </c>
      <c r="BA284">
        <v>0</v>
      </c>
    </row>
    <row r="285" spans="1:53" x14ac:dyDescent="0.25">
      <c r="A285" t="s">
        <v>430</v>
      </c>
      <c r="B285" t="s">
        <v>421</v>
      </c>
      <c r="C285">
        <v>2015</v>
      </c>
      <c r="D285" t="s">
        <v>422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4133</v>
      </c>
      <c r="K285">
        <v>14894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2127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4946.8</v>
      </c>
      <c r="AA285">
        <v>2181.14</v>
      </c>
      <c r="AB285">
        <v>0</v>
      </c>
      <c r="AC285">
        <v>9723.14</v>
      </c>
      <c r="AD285">
        <v>0</v>
      </c>
      <c r="AE285">
        <v>0</v>
      </c>
      <c r="AF285">
        <v>52777</v>
      </c>
      <c r="AG285">
        <v>0</v>
      </c>
      <c r="AH285">
        <v>21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32373</v>
      </c>
      <c r="AZ285">
        <v>0</v>
      </c>
      <c r="BA285">
        <v>0</v>
      </c>
    </row>
    <row r="286" spans="1:53" x14ac:dyDescent="0.25">
      <c r="A286" t="s">
        <v>431</v>
      </c>
      <c r="B286" t="s">
        <v>421</v>
      </c>
      <c r="C286">
        <v>2016</v>
      </c>
      <c r="D286" t="s">
        <v>422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3932</v>
      </c>
      <c r="K286">
        <v>17268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3977</v>
      </c>
      <c r="R286">
        <v>321</v>
      </c>
      <c r="S286">
        <v>95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4946.8</v>
      </c>
      <c r="AA286">
        <v>2181.14</v>
      </c>
      <c r="AB286">
        <v>0</v>
      </c>
      <c r="AC286">
        <v>10052.18</v>
      </c>
      <c r="AD286">
        <v>0</v>
      </c>
      <c r="AE286">
        <v>0</v>
      </c>
      <c r="AF286">
        <v>47678</v>
      </c>
      <c r="AG286">
        <v>0</v>
      </c>
      <c r="AH286">
        <v>21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5500</v>
      </c>
      <c r="AZ286">
        <v>0</v>
      </c>
      <c r="BA286">
        <v>0</v>
      </c>
    </row>
    <row r="287" spans="1:53" x14ac:dyDescent="0.25">
      <c r="A287" t="s">
        <v>432</v>
      </c>
      <c r="B287" t="s">
        <v>74</v>
      </c>
      <c r="C287">
        <v>2007</v>
      </c>
      <c r="D287" t="s">
        <v>75</v>
      </c>
      <c r="E287">
        <v>0</v>
      </c>
      <c r="F287">
        <v>0</v>
      </c>
      <c r="G287">
        <v>0</v>
      </c>
      <c r="H287">
        <v>8452</v>
      </c>
      <c r="I287">
        <v>0</v>
      </c>
      <c r="J287">
        <v>2265</v>
      </c>
      <c r="K287">
        <v>7077</v>
      </c>
      <c r="L287">
        <v>11547</v>
      </c>
      <c r="M287">
        <v>0</v>
      </c>
      <c r="N287">
        <v>0</v>
      </c>
      <c r="O287">
        <v>0</v>
      </c>
      <c r="P287">
        <v>0</v>
      </c>
      <c r="Q287">
        <v>10</v>
      </c>
      <c r="R287">
        <v>0</v>
      </c>
      <c r="S287">
        <v>-437</v>
      </c>
      <c r="T287">
        <v>0</v>
      </c>
      <c r="U287">
        <v>12368</v>
      </c>
      <c r="V287">
        <v>1703</v>
      </c>
      <c r="W287">
        <v>7663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8014</v>
      </c>
      <c r="AE287">
        <v>123798</v>
      </c>
      <c r="AF287">
        <v>24131</v>
      </c>
      <c r="AG287">
        <v>0</v>
      </c>
      <c r="AH287">
        <v>541</v>
      </c>
      <c r="AI287">
        <v>356</v>
      </c>
      <c r="AJ287">
        <v>491</v>
      </c>
      <c r="AK287">
        <v>1485</v>
      </c>
      <c r="AL287">
        <v>103</v>
      </c>
      <c r="AM287">
        <v>0</v>
      </c>
      <c r="AN287">
        <v>0</v>
      </c>
      <c r="AO287">
        <v>0</v>
      </c>
      <c r="AP287">
        <v>0</v>
      </c>
      <c r="AQ287">
        <v>395</v>
      </c>
      <c r="AR287">
        <v>11483</v>
      </c>
      <c r="AS287">
        <v>0</v>
      </c>
      <c r="AT287">
        <v>0</v>
      </c>
      <c r="AU287">
        <v>0</v>
      </c>
      <c r="AV287">
        <v>130</v>
      </c>
      <c r="AW287">
        <v>5</v>
      </c>
      <c r="AX287">
        <v>14603</v>
      </c>
      <c r="AY287">
        <v>3031</v>
      </c>
      <c r="AZ287">
        <v>0</v>
      </c>
      <c r="BA287">
        <v>0</v>
      </c>
    </row>
    <row r="288" spans="1:53" x14ac:dyDescent="0.25">
      <c r="A288" t="s">
        <v>433</v>
      </c>
      <c r="B288" t="s">
        <v>74</v>
      </c>
      <c r="C288">
        <v>2008</v>
      </c>
      <c r="D288" t="s">
        <v>75</v>
      </c>
      <c r="E288">
        <v>0</v>
      </c>
      <c r="F288">
        <v>0</v>
      </c>
      <c r="G288">
        <v>0</v>
      </c>
      <c r="H288">
        <v>9056</v>
      </c>
      <c r="I288">
        <v>0</v>
      </c>
      <c r="J288">
        <v>2212</v>
      </c>
      <c r="K288">
        <v>6811</v>
      </c>
      <c r="L288">
        <v>11114</v>
      </c>
      <c r="M288">
        <v>0</v>
      </c>
      <c r="N288">
        <v>0</v>
      </c>
      <c r="O288">
        <v>0</v>
      </c>
      <c r="P288">
        <v>0</v>
      </c>
      <c r="Q288">
        <v>3286</v>
      </c>
      <c r="R288">
        <v>509</v>
      </c>
      <c r="S288">
        <v>133</v>
      </c>
      <c r="T288">
        <v>2743</v>
      </c>
      <c r="U288">
        <v>17975</v>
      </c>
      <c r="V288">
        <v>2060</v>
      </c>
      <c r="W288">
        <v>5217</v>
      </c>
      <c r="X288">
        <v>2774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8013</v>
      </c>
      <c r="AE288">
        <v>133579</v>
      </c>
      <c r="AF288">
        <v>24316</v>
      </c>
      <c r="AG288">
        <v>0</v>
      </c>
      <c r="AH288">
        <v>542</v>
      </c>
      <c r="AI288">
        <v>349</v>
      </c>
      <c r="AJ288">
        <v>492</v>
      </c>
      <c r="AK288">
        <v>1808</v>
      </c>
      <c r="AL288">
        <v>69</v>
      </c>
      <c r="AM288">
        <v>0</v>
      </c>
      <c r="AN288">
        <v>0</v>
      </c>
      <c r="AO288">
        <v>0</v>
      </c>
      <c r="AP288">
        <v>0</v>
      </c>
      <c r="AQ288">
        <v>426</v>
      </c>
      <c r="AR288">
        <v>11995</v>
      </c>
      <c r="AS288">
        <v>204</v>
      </c>
      <c r="AT288">
        <v>0</v>
      </c>
      <c r="AU288">
        <v>0</v>
      </c>
      <c r="AV288">
        <v>138</v>
      </c>
      <c r="AW288">
        <v>5</v>
      </c>
      <c r="AX288">
        <v>9348</v>
      </c>
      <c r="AY288">
        <v>2248</v>
      </c>
      <c r="AZ288">
        <v>0</v>
      </c>
      <c r="BA288">
        <v>0</v>
      </c>
    </row>
    <row r="289" spans="1:53" x14ac:dyDescent="0.25">
      <c r="A289" t="s">
        <v>434</v>
      </c>
      <c r="B289" t="s">
        <v>74</v>
      </c>
      <c r="C289">
        <v>2009</v>
      </c>
      <c r="D289" t="s">
        <v>75</v>
      </c>
      <c r="E289">
        <v>0</v>
      </c>
      <c r="F289">
        <v>0</v>
      </c>
      <c r="G289">
        <v>0</v>
      </c>
      <c r="H289">
        <v>9509</v>
      </c>
      <c r="I289">
        <v>0</v>
      </c>
      <c r="J289">
        <v>2244</v>
      </c>
      <c r="K289">
        <v>7506</v>
      </c>
      <c r="L289">
        <v>12247</v>
      </c>
      <c r="M289">
        <v>0</v>
      </c>
      <c r="N289">
        <v>0</v>
      </c>
      <c r="O289">
        <v>0</v>
      </c>
      <c r="P289">
        <v>0</v>
      </c>
      <c r="Q289">
        <v>3486</v>
      </c>
      <c r="R289">
        <v>630</v>
      </c>
      <c r="S289">
        <v>11</v>
      </c>
      <c r="T289">
        <v>-707</v>
      </c>
      <c r="U289">
        <v>19357</v>
      </c>
      <c r="V289">
        <v>2550</v>
      </c>
      <c r="W289">
        <v>5297</v>
      </c>
      <c r="X289">
        <v>-2859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8061</v>
      </c>
      <c r="AE289">
        <v>137728</v>
      </c>
      <c r="AF289">
        <v>22559</v>
      </c>
      <c r="AG289">
        <v>0</v>
      </c>
      <c r="AH289">
        <v>544</v>
      </c>
      <c r="AI289">
        <v>345</v>
      </c>
      <c r="AJ289">
        <v>489</v>
      </c>
      <c r="AK289">
        <v>1405</v>
      </c>
      <c r="AL289">
        <v>21</v>
      </c>
      <c r="AM289">
        <v>0</v>
      </c>
      <c r="AN289">
        <v>0</v>
      </c>
      <c r="AO289">
        <v>0</v>
      </c>
      <c r="AP289">
        <v>0</v>
      </c>
      <c r="AQ289">
        <v>491</v>
      </c>
      <c r="AR289">
        <v>13461</v>
      </c>
      <c r="AS289">
        <v>0</v>
      </c>
      <c r="AT289">
        <v>0</v>
      </c>
      <c r="AU289">
        <v>0</v>
      </c>
      <c r="AV289">
        <v>139</v>
      </c>
      <c r="AW289">
        <v>5</v>
      </c>
      <c r="AX289">
        <v>9468</v>
      </c>
      <c r="AY289">
        <v>1850</v>
      </c>
      <c r="AZ289">
        <v>0</v>
      </c>
      <c r="BA289">
        <v>0</v>
      </c>
    </row>
    <row r="290" spans="1:53" x14ac:dyDescent="0.25">
      <c r="A290" t="s">
        <v>435</v>
      </c>
      <c r="B290" t="s">
        <v>74</v>
      </c>
      <c r="C290">
        <v>2010</v>
      </c>
      <c r="D290" t="s">
        <v>75</v>
      </c>
      <c r="E290">
        <v>0</v>
      </c>
      <c r="F290">
        <v>0</v>
      </c>
      <c r="G290">
        <v>0</v>
      </c>
      <c r="H290">
        <v>9930</v>
      </c>
      <c r="I290">
        <v>0</v>
      </c>
      <c r="J290">
        <v>1849</v>
      </c>
      <c r="K290">
        <v>9104</v>
      </c>
      <c r="L290">
        <v>14167</v>
      </c>
      <c r="M290">
        <v>0</v>
      </c>
      <c r="N290">
        <v>0</v>
      </c>
      <c r="O290">
        <v>0</v>
      </c>
      <c r="P290">
        <v>0</v>
      </c>
      <c r="Q290">
        <v>1963</v>
      </c>
      <c r="R290">
        <v>-159</v>
      </c>
      <c r="S290">
        <v>899</v>
      </c>
      <c r="T290">
        <v>766</v>
      </c>
      <c r="U290">
        <v>17663</v>
      </c>
      <c r="V290">
        <v>-1435</v>
      </c>
      <c r="W290">
        <v>8095</v>
      </c>
      <c r="X290">
        <v>6893</v>
      </c>
      <c r="Y290">
        <v>0</v>
      </c>
      <c r="Z290">
        <v>10242.23</v>
      </c>
      <c r="AA290">
        <v>21.4</v>
      </c>
      <c r="AB290">
        <v>0</v>
      </c>
      <c r="AC290">
        <v>5977.86</v>
      </c>
      <c r="AD290">
        <v>8116</v>
      </c>
      <c r="AE290">
        <v>138654</v>
      </c>
      <c r="AF290">
        <v>20635</v>
      </c>
      <c r="AG290">
        <v>0</v>
      </c>
      <c r="AH290">
        <v>542</v>
      </c>
      <c r="AI290">
        <v>346</v>
      </c>
      <c r="AJ290">
        <v>491</v>
      </c>
      <c r="AK290">
        <v>1622</v>
      </c>
      <c r="AL290">
        <v>94</v>
      </c>
      <c r="AM290">
        <v>0</v>
      </c>
      <c r="AN290">
        <v>0</v>
      </c>
      <c r="AO290">
        <v>0</v>
      </c>
      <c r="AP290">
        <v>0</v>
      </c>
      <c r="AQ290">
        <v>573</v>
      </c>
      <c r="AR290">
        <v>15937</v>
      </c>
      <c r="AS290">
        <v>0</v>
      </c>
      <c r="AT290">
        <v>0</v>
      </c>
      <c r="AU290">
        <v>0</v>
      </c>
      <c r="AV290">
        <v>140</v>
      </c>
      <c r="AW290">
        <v>5</v>
      </c>
      <c r="AX290">
        <v>12998</v>
      </c>
      <c r="AY290">
        <v>3590</v>
      </c>
      <c r="AZ290">
        <v>0</v>
      </c>
      <c r="BA290">
        <v>0</v>
      </c>
    </row>
    <row r="291" spans="1:53" x14ac:dyDescent="0.25">
      <c r="A291" t="s">
        <v>436</v>
      </c>
      <c r="B291" t="s">
        <v>74</v>
      </c>
      <c r="C291">
        <v>2011</v>
      </c>
      <c r="D291" t="s">
        <v>75</v>
      </c>
      <c r="E291">
        <v>0</v>
      </c>
      <c r="F291">
        <v>0</v>
      </c>
      <c r="G291">
        <v>0</v>
      </c>
      <c r="H291">
        <v>9568</v>
      </c>
      <c r="I291">
        <v>0</v>
      </c>
      <c r="J291">
        <v>2119</v>
      </c>
      <c r="K291">
        <v>6080</v>
      </c>
      <c r="L291">
        <v>12123</v>
      </c>
      <c r="M291">
        <v>0</v>
      </c>
      <c r="N291">
        <v>0</v>
      </c>
      <c r="O291">
        <v>0</v>
      </c>
      <c r="P291">
        <v>0</v>
      </c>
      <c r="Q291">
        <v>4482</v>
      </c>
      <c r="R291">
        <v>632</v>
      </c>
      <c r="S291">
        <v>2265</v>
      </c>
      <c r="T291">
        <v>2902</v>
      </c>
      <c r="U291">
        <v>17924</v>
      </c>
      <c r="V291">
        <v>2530</v>
      </c>
      <c r="W291">
        <v>6128</v>
      </c>
      <c r="X291">
        <v>11608</v>
      </c>
      <c r="Y291">
        <v>0</v>
      </c>
      <c r="Z291">
        <v>10242.23</v>
      </c>
      <c r="AA291">
        <v>21.4</v>
      </c>
      <c r="AB291">
        <v>0</v>
      </c>
      <c r="AC291">
        <v>5977.86</v>
      </c>
      <c r="AD291">
        <v>8216</v>
      </c>
      <c r="AE291">
        <v>154898</v>
      </c>
      <c r="AF291">
        <v>21295</v>
      </c>
      <c r="AG291">
        <v>0</v>
      </c>
      <c r="AH291">
        <v>547</v>
      </c>
      <c r="AI291">
        <v>343</v>
      </c>
      <c r="AJ291">
        <v>499</v>
      </c>
      <c r="AK291">
        <v>2654</v>
      </c>
      <c r="AL291">
        <v>6357</v>
      </c>
      <c r="AM291">
        <v>0</v>
      </c>
      <c r="AN291">
        <v>0</v>
      </c>
      <c r="AO291">
        <v>0</v>
      </c>
      <c r="AP291">
        <v>0</v>
      </c>
      <c r="AQ291">
        <v>684</v>
      </c>
      <c r="AR291">
        <v>18827</v>
      </c>
      <c r="AS291">
        <v>504</v>
      </c>
      <c r="AT291">
        <v>0</v>
      </c>
      <c r="AU291">
        <v>0</v>
      </c>
      <c r="AV291">
        <v>151</v>
      </c>
      <c r="AW291">
        <v>5</v>
      </c>
      <c r="AX291">
        <v>22138</v>
      </c>
      <c r="AY291">
        <v>6596</v>
      </c>
      <c r="AZ291">
        <v>0</v>
      </c>
      <c r="BA291">
        <v>0</v>
      </c>
    </row>
    <row r="292" spans="1:53" x14ac:dyDescent="0.25">
      <c r="A292" t="s">
        <v>437</v>
      </c>
      <c r="B292" t="s">
        <v>74</v>
      </c>
      <c r="C292">
        <v>2012</v>
      </c>
      <c r="D292" t="s">
        <v>75</v>
      </c>
      <c r="E292">
        <v>0</v>
      </c>
      <c r="F292">
        <v>0</v>
      </c>
      <c r="G292">
        <v>0</v>
      </c>
      <c r="H292">
        <v>10334</v>
      </c>
      <c r="I292">
        <v>0</v>
      </c>
      <c r="J292">
        <v>2223</v>
      </c>
      <c r="K292">
        <v>5598</v>
      </c>
      <c r="L292">
        <v>12123</v>
      </c>
      <c r="M292">
        <v>0</v>
      </c>
      <c r="N292">
        <v>0</v>
      </c>
      <c r="O292">
        <v>0</v>
      </c>
      <c r="P292">
        <v>0</v>
      </c>
      <c r="Q292">
        <v>4619</v>
      </c>
      <c r="R292">
        <v>865</v>
      </c>
      <c r="S292">
        <v>2283</v>
      </c>
      <c r="T292">
        <v>-6515</v>
      </c>
      <c r="U292">
        <v>18478</v>
      </c>
      <c r="V292">
        <v>3461</v>
      </c>
      <c r="W292">
        <v>7226</v>
      </c>
      <c r="X292">
        <v>-26061</v>
      </c>
      <c r="Y292">
        <v>0</v>
      </c>
      <c r="Z292">
        <v>10242.23</v>
      </c>
      <c r="AA292">
        <v>21.4</v>
      </c>
      <c r="AB292">
        <v>0</v>
      </c>
      <c r="AC292">
        <v>5977.86</v>
      </c>
      <c r="AD292">
        <v>8348</v>
      </c>
      <c r="AE292">
        <v>174760</v>
      </c>
      <c r="AF292">
        <v>24317</v>
      </c>
      <c r="AG292">
        <v>0</v>
      </c>
      <c r="AH292">
        <v>549</v>
      </c>
      <c r="AI292">
        <v>343</v>
      </c>
      <c r="AJ292">
        <v>495</v>
      </c>
      <c r="AK292">
        <v>1425</v>
      </c>
      <c r="AL292">
        <v>694</v>
      </c>
      <c r="AM292">
        <v>0</v>
      </c>
      <c r="AN292">
        <v>0</v>
      </c>
      <c r="AO292">
        <v>0</v>
      </c>
      <c r="AP292">
        <v>0</v>
      </c>
      <c r="AQ292">
        <v>750</v>
      </c>
      <c r="AR292">
        <v>20357</v>
      </c>
      <c r="AS292">
        <v>300</v>
      </c>
      <c r="AT292">
        <v>227</v>
      </c>
      <c r="AU292">
        <v>0</v>
      </c>
      <c r="AV292">
        <v>150</v>
      </c>
      <c r="AW292">
        <v>2</v>
      </c>
      <c r="AX292">
        <v>20890</v>
      </c>
      <c r="AY292">
        <v>8170</v>
      </c>
      <c r="AZ292">
        <v>0</v>
      </c>
      <c r="BA292">
        <v>0</v>
      </c>
    </row>
    <row r="293" spans="1:53" x14ac:dyDescent="0.25">
      <c r="A293" t="s">
        <v>438</v>
      </c>
      <c r="B293" t="s">
        <v>74</v>
      </c>
      <c r="C293">
        <v>2013</v>
      </c>
      <c r="D293" t="s">
        <v>75</v>
      </c>
      <c r="E293">
        <v>0</v>
      </c>
      <c r="F293">
        <v>0</v>
      </c>
      <c r="G293">
        <v>0</v>
      </c>
      <c r="H293">
        <v>10450</v>
      </c>
      <c r="I293">
        <v>0</v>
      </c>
      <c r="J293">
        <v>2134</v>
      </c>
      <c r="K293">
        <v>6814</v>
      </c>
      <c r="L293">
        <v>13369</v>
      </c>
      <c r="M293">
        <v>0</v>
      </c>
      <c r="N293">
        <v>0</v>
      </c>
      <c r="O293">
        <v>0</v>
      </c>
      <c r="P293">
        <v>0</v>
      </c>
      <c r="Q293">
        <v>4770</v>
      </c>
      <c r="R293">
        <v>613</v>
      </c>
      <c r="S293">
        <v>3086</v>
      </c>
      <c r="T293">
        <v>-851</v>
      </c>
      <c r="U293">
        <v>19079</v>
      </c>
      <c r="V293">
        <v>2453</v>
      </c>
      <c r="W293">
        <v>9797</v>
      </c>
      <c r="X293">
        <v>-3403</v>
      </c>
      <c r="Y293">
        <v>0</v>
      </c>
      <c r="Z293">
        <v>10242.23</v>
      </c>
      <c r="AA293">
        <v>21.4</v>
      </c>
      <c r="AB293">
        <v>0</v>
      </c>
      <c r="AC293">
        <v>5977.86</v>
      </c>
      <c r="AD293">
        <v>8567</v>
      </c>
      <c r="AE293">
        <v>178839</v>
      </c>
      <c r="AF293">
        <v>31594</v>
      </c>
      <c r="AG293">
        <v>0</v>
      </c>
      <c r="AH293">
        <v>555</v>
      </c>
      <c r="AI293">
        <v>332</v>
      </c>
      <c r="AJ293">
        <v>493</v>
      </c>
      <c r="AK293">
        <v>1160</v>
      </c>
      <c r="AL293">
        <v>1472</v>
      </c>
      <c r="AM293">
        <v>0</v>
      </c>
      <c r="AN293">
        <v>0</v>
      </c>
      <c r="AO293">
        <v>0</v>
      </c>
      <c r="AP293">
        <v>0</v>
      </c>
      <c r="AQ293">
        <v>1099</v>
      </c>
      <c r="AR293">
        <v>30232</v>
      </c>
      <c r="AS293">
        <v>942</v>
      </c>
      <c r="AT293">
        <v>777</v>
      </c>
      <c r="AU293">
        <v>0</v>
      </c>
      <c r="AV293">
        <v>156</v>
      </c>
      <c r="AW293">
        <v>5</v>
      </c>
      <c r="AX293">
        <v>22658</v>
      </c>
      <c r="AY293">
        <v>5289</v>
      </c>
      <c r="AZ293">
        <v>0</v>
      </c>
      <c r="BA293">
        <v>0</v>
      </c>
    </row>
    <row r="294" spans="1:53" x14ac:dyDescent="0.25">
      <c r="A294" t="s">
        <v>439</v>
      </c>
      <c r="B294" t="s">
        <v>74</v>
      </c>
      <c r="C294">
        <v>2014</v>
      </c>
      <c r="D294" t="s">
        <v>75</v>
      </c>
      <c r="E294">
        <v>0</v>
      </c>
      <c r="F294">
        <v>0</v>
      </c>
      <c r="G294">
        <v>0</v>
      </c>
      <c r="H294">
        <v>10397</v>
      </c>
      <c r="I294">
        <v>0</v>
      </c>
      <c r="J294">
        <v>2343</v>
      </c>
      <c r="K294">
        <v>5964</v>
      </c>
      <c r="L294">
        <v>11701</v>
      </c>
      <c r="M294">
        <v>0</v>
      </c>
      <c r="N294">
        <v>0</v>
      </c>
      <c r="O294">
        <v>0</v>
      </c>
      <c r="P294">
        <v>0</v>
      </c>
      <c r="Q294">
        <v>5010</v>
      </c>
      <c r="R294">
        <v>-176</v>
      </c>
      <c r="S294">
        <v>3148</v>
      </c>
      <c r="T294">
        <v>3896</v>
      </c>
      <c r="U294">
        <v>20038</v>
      </c>
      <c r="V294">
        <v>-702</v>
      </c>
      <c r="W294">
        <v>9043</v>
      </c>
      <c r="X294">
        <v>15584</v>
      </c>
      <c r="Y294">
        <v>0</v>
      </c>
      <c r="Z294">
        <v>10242.23</v>
      </c>
      <c r="AA294">
        <v>21.4</v>
      </c>
      <c r="AB294">
        <v>0</v>
      </c>
      <c r="AC294">
        <v>5905.98</v>
      </c>
      <c r="AD294">
        <v>8643</v>
      </c>
      <c r="AE294">
        <v>173750</v>
      </c>
      <c r="AF294">
        <v>31013</v>
      </c>
      <c r="AG294">
        <v>0</v>
      </c>
      <c r="AH294">
        <v>556</v>
      </c>
      <c r="AI294">
        <v>334</v>
      </c>
      <c r="AJ294">
        <v>498</v>
      </c>
      <c r="AK294">
        <v>2255</v>
      </c>
      <c r="AL294">
        <v>358</v>
      </c>
      <c r="AM294">
        <v>0</v>
      </c>
      <c r="AN294">
        <v>0</v>
      </c>
      <c r="AO294">
        <v>0</v>
      </c>
      <c r="AP294">
        <v>0</v>
      </c>
      <c r="AQ294">
        <v>1171</v>
      </c>
      <c r="AR294">
        <v>30854</v>
      </c>
      <c r="AS294">
        <v>1012</v>
      </c>
      <c r="AT294">
        <v>150</v>
      </c>
      <c r="AU294">
        <v>0</v>
      </c>
      <c r="AV294">
        <v>159</v>
      </c>
      <c r="AW294">
        <v>5</v>
      </c>
      <c r="AX294">
        <v>18324</v>
      </c>
      <c r="AY294">
        <v>5666</v>
      </c>
      <c r="AZ294">
        <v>0</v>
      </c>
      <c r="BA294">
        <v>0</v>
      </c>
    </row>
    <row r="295" spans="1:53" x14ac:dyDescent="0.25">
      <c r="A295" t="s">
        <v>440</v>
      </c>
      <c r="B295" t="s">
        <v>74</v>
      </c>
      <c r="C295">
        <v>2016</v>
      </c>
      <c r="D295" t="s">
        <v>75</v>
      </c>
      <c r="E295">
        <v>0</v>
      </c>
      <c r="F295">
        <v>0</v>
      </c>
      <c r="G295">
        <v>0</v>
      </c>
      <c r="H295">
        <v>10983</v>
      </c>
      <c r="I295">
        <v>0</v>
      </c>
      <c r="J295">
        <v>2879</v>
      </c>
      <c r="K295">
        <v>8419</v>
      </c>
      <c r="L295">
        <v>12645</v>
      </c>
      <c r="M295">
        <v>0</v>
      </c>
      <c r="N295">
        <v>0</v>
      </c>
      <c r="O295">
        <v>0</v>
      </c>
      <c r="P295">
        <v>0</v>
      </c>
      <c r="Q295">
        <v>6858</v>
      </c>
      <c r="R295">
        <v>-82</v>
      </c>
      <c r="S295">
        <v>3482</v>
      </c>
      <c r="T295">
        <v>-2435</v>
      </c>
      <c r="U295">
        <v>27432</v>
      </c>
      <c r="V295">
        <v>-327</v>
      </c>
      <c r="W295">
        <v>11229</v>
      </c>
      <c r="X295">
        <v>-1152</v>
      </c>
      <c r="Y295">
        <v>0</v>
      </c>
      <c r="Z295">
        <v>10349.81</v>
      </c>
      <c r="AA295">
        <v>114.28</v>
      </c>
      <c r="AB295">
        <v>0</v>
      </c>
      <c r="AC295">
        <v>7156.67</v>
      </c>
      <c r="AD295">
        <v>9091</v>
      </c>
      <c r="AE295">
        <v>204457</v>
      </c>
      <c r="AF295">
        <v>50542</v>
      </c>
      <c r="AG295">
        <v>0</v>
      </c>
      <c r="AH295">
        <v>570</v>
      </c>
      <c r="AI295">
        <v>314</v>
      </c>
      <c r="AJ295">
        <v>511</v>
      </c>
      <c r="AK295">
        <v>2224</v>
      </c>
      <c r="AL295">
        <v>476</v>
      </c>
      <c r="AM295">
        <v>0</v>
      </c>
      <c r="AN295">
        <v>0</v>
      </c>
      <c r="AO295">
        <v>0</v>
      </c>
      <c r="AP295">
        <v>0</v>
      </c>
      <c r="AQ295">
        <v>1570</v>
      </c>
      <c r="AR295">
        <v>40883</v>
      </c>
      <c r="AS295">
        <v>990</v>
      </c>
      <c r="AT295">
        <v>499</v>
      </c>
      <c r="AU295">
        <v>0</v>
      </c>
      <c r="AV295">
        <v>177</v>
      </c>
      <c r="AW295">
        <v>20</v>
      </c>
      <c r="AX295">
        <v>13457</v>
      </c>
      <c r="AY295">
        <v>3299</v>
      </c>
      <c r="AZ295">
        <v>0</v>
      </c>
      <c r="BA295">
        <v>0</v>
      </c>
    </row>
    <row r="296" spans="1:53" x14ac:dyDescent="0.25">
      <c r="A296" t="s">
        <v>441</v>
      </c>
      <c r="B296" t="s">
        <v>442</v>
      </c>
      <c r="C296">
        <v>2007</v>
      </c>
      <c r="D296" t="s">
        <v>443</v>
      </c>
      <c r="E296">
        <v>0</v>
      </c>
      <c r="F296">
        <v>0</v>
      </c>
      <c r="G296">
        <v>0</v>
      </c>
      <c r="H296">
        <v>12927</v>
      </c>
      <c r="I296">
        <v>0</v>
      </c>
      <c r="J296">
        <v>2446</v>
      </c>
      <c r="K296">
        <v>3318</v>
      </c>
      <c r="L296">
        <v>19884</v>
      </c>
      <c r="M296">
        <v>0</v>
      </c>
      <c r="N296">
        <v>0</v>
      </c>
      <c r="O296">
        <v>0</v>
      </c>
      <c r="P296">
        <v>0</v>
      </c>
      <c r="Q296">
        <v>419</v>
      </c>
      <c r="R296">
        <v>74</v>
      </c>
      <c r="S296">
        <v>45</v>
      </c>
      <c r="T296">
        <v>0</v>
      </c>
      <c r="U296">
        <v>20076</v>
      </c>
      <c r="V296">
        <v>3832</v>
      </c>
      <c r="W296">
        <v>5859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16024</v>
      </c>
      <c r="AE296">
        <v>152347</v>
      </c>
      <c r="AF296">
        <v>35228</v>
      </c>
      <c r="AG296">
        <v>0</v>
      </c>
      <c r="AH296">
        <v>988</v>
      </c>
      <c r="AI296">
        <v>558</v>
      </c>
      <c r="AJ296">
        <v>758</v>
      </c>
      <c r="AK296">
        <v>2530</v>
      </c>
      <c r="AL296">
        <v>403</v>
      </c>
      <c r="AM296">
        <v>0</v>
      </c>
      <c r="AN296">
        <v>0</v>
      </c>
      <c r="AO296">
        <v>78</v>
      </c>
      <c r="AP296">
        <v>701</v>
      </c>
      <c r="AQ296">
        <v>3812</v>
      </c>
      <c r="AR296">
        <v>92206</v>
      </c>
      <c r="AS296">
        <v>0</v>
      </c>
      <c r="AT296">
        <v>0</v>
      </c>
      <c r="AU296">
        <v>0</v>
      </c>
      <c r="AV296">
        <v>200</v>
      </c>
      <c r="AW296">
        <v>0</v>
      </c>
      <c r="AX296">
        <v>13231</v>
      </c>
      <c r="AY296">
        <v>1879</v>
      </c>
      <c r="AZ296">
        <v>0</v>
      </c>
      <c r="BA296">
        <v>0</v>
      </c>
    </row>
    <row r="297" spans="1:53" x14ac:dyDescent="0.25">
      <c r="A297" t="s">
        <v>444</v>
      </c>
      <c r="B297" t="s">
        <v>442</v>
      </c>
      <c r="C297">
        <v>2008</v>
      </c>
      <c r="D297" t="s">
        <v>443</v>
      </c>
      <c r="E297">
        <v>0</v>
      </c>
      <c r="F297">
        <v>0</v>
      </c>
      <c r="G297">
        <v>0</v>
      </c>
      <c r="H297">
        <v>13224</v>
      </c>
      <c r="I297">
        <v>0</v>
      </c>
      <c r="J297">
        <v>2566</v>
      </c>
      <c r="K297">
        <v>3331</v>
      </c>
      <c r="L297">
        <v>19958</v>
      </c>
      <c r="M297">
        <v>0</v>
      </c>
      <c r="N297">
        <v>0</v>
      </c>
      <c r="O297">
        <v>0</v>
      </c>
      <c r="P297">
        <v>0</v>
      </c>
      <c r="Q297">
        <v>693</v>
      </c>
      <c r="R297">
        <v>159</v>
      </c>
      <c r="S297">
        <v>211</v>
      </c>
      <c r="T297">
        <v>0</v>
      </c>
      <c r="U297">
        <v>21518</v>
      </c>
      <c r="V297">
        <v>4949</v>
      </c>
      <c r="W297">
        <v>7355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16458</v>
      </c>
      <c r="AE297">
        <v>152978</v>
      </c>
      <c r="AF297">
        <v>34440</v>
      </c>
      <c r="AG297">
        <v>0</v>
      </c>
      <c r="AH297">
        <v>998</v>
      </c>
      <c r="AI297">
        <v>556</v>
      </c>
      <c r="AJ297">
        <v>766</v>
      </c>
      <c r="AK297">
        <v>2613</v>
      </c>
      <c r="AL297">
        <v>114</v>
      </c>
      <c r="AM297">
        <v>0</v>
      </c>
      <c r="AN297">
        <v>0</v>
      </c>
      <c r="AO297">
        <v>79</v>
      </c>
      <c r="AP297">
        <v>622</v>
      </c>
      <c r="AQ297">
        <v>4271</v>
      </c>
      <c r="AR297">
        <v>99095</v>
      </c>
      <c r="AS297">
        <v>1703</v>
      </c>
      <c r="AT297">
        <v>0</v>
      </c>
      <c r="AU297">
        <v>0</v>
      </c>
      <c r="AV297">
        <v>210</v>
      </c>
      <c r="AW297">
        <v>0</v>
      </c>
      <c r="AX297">
        <v>16290</v>
      </c>
      <c r="AY297">
        <v>2243</v>
      </c>
      <c r="AZ297">
        <v>0</v>
      </c>
      <c r="BA297">
        <v>0</v>
      </c>
    </row>
    <row r="298" spans="1:53" x14ac:dyDescent="0.25">
      <c r="A298" t="s">
        <v>445</v>
      </c>
      <c r="B298" t="s">
        <v>442</v>
      </c>
      <c r="C298">
        <v>2009</v>
      </c>
      <c r="D298" t="s">
        <v>443</v>
      </c>
      <c r="E298">
        <v>0</v>
      </c>
      <c r="F298">
        <v>0</v>
      </c>
      <c r="G298">
        <v>0</v>
      </c>
      <c r="H298">
        <v>13664</v>
      </c>
      <c r="I298">
        <v>0</v>
      </c>
      <c r="J298">
        <v>2662</v>
      </c>
      <c r="K298">
        <v>3519</v>
      </c>
      <c r="L298">
        <v>21087</v>
      </c>
      <c r="M298">
        <v>0</v>
      </c>
      <c r="N298">
        <v>0</v>
      </c>
      <c r="O298">
        <v>0</v>
      </c>
      <c r="P298">
        <v>0</v>
      </c>
      <c r="Q298">
        <v>1127</v>
      </c>
      <c r="R298">
        <v>168</v>
      </c>
      <c r="S298">
        <v>360</v>
      </c>
      <c r="T298">
        <v>0</v>
      </c>
      <c r="U298">
        <v>21659</v>
      </c>
      <c r="V298">
        <v>3236</v>
      </c>
      <c r="W298">
        <v>7075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16722</v>
      </c>
      <c r="AE298">
        <v>152614</v>
      </c>
      <c r="AF298">
        <v>33118</v>
      </c>
      <c r="AG298">
        <v>0</v>
      </c>
      <c r="AH298">
        <v>1002</v>
      </c>
      <c r="AI298">
        <v>556</v>
      </c>
      <c r="AJ298">
        <v>770</v>
      </c>
      <c r="AK298">
        <v>1657</v>
      </c>
      <c r="AL298">
        <v>0</v>
      </c>
      <c r="AM298">
        <v>0</v>
      </c>
      <c r="AN298">
        <v>0</v>
      </c>
      <c r="AO298">
        <v>79</v>
      </c>
      <c r="AP298">
        <v>543</v>
      </c>
      <c r="AQ298">
        <v>4435</v>
      </c>
      <c r="AR298">
        <v>101002</v>
      </c>
      <c r="AS298">
        <v>1944</v>
      </c>
      <c r="AT298">
        <v>0</v>
      </c>
      <c r="AU298">
        <v>0</v>
      </c>
      <c r="AV298">
        <v>214</v>
      </c>
      <c r="AW298">
        <v>0</v>
      </c>
      <c r="AX298">
        <v>15653</v>
      </c>
      <c r="AY298">
        <v>2318</v>
      </c>
      <c r="AZ298">
        <v>0</v>
      </c>
      <c r="BA298">
        <v>0</v>
      </c>
    </row>
    <row r="299" spans="1:53" x14ac:dyDescent="0.25">
      <c r="A299" t="s">
        <v>446</v>
      </c>
      <c r="B299" t="s">
        <v>442</v>
      </c>
      <c r="C299">
        <v>2010</v>
      </c>
      <c r="D299" t="s">
        <v>443</v>
      </c>
      <c r="E299">
        <v>0</v>
      </c>
      <c r="F299">
        <v>0</v>
      </c>
      <c r="G299">
        <v>0</v>
      </c>
      <c r="H299">
        <v>14399</v>
      </c>
      <c r="I299">
        <v>0</v>
      </c>
      <c r="J299">
        <v>2741</v>
      </c>
      <c r="K299">
        <v>4326</v>
      </c>
      <c r="L299">
        <v>25922</v>
      </c>
      <c r="M299">
        <v>0</v>
      </c>
      <c r="N299">
        <v>0</v>
      </c>
      <c r="O299">
        <v>0</v>
      </c>
      <c r="P299">
        <v>0</v>
      </c>
      <c r="Q299">
        <v>799</v>
      </c>
      <c r="R299">
        <v>-10</v>
      </c>
      <c r="S299">
        <v>162</v>
      </c>
      <c r="T299">
        <v>0</v>
      </c>
      <c r="U299">
        <v>23758</v>
      </c>
      <c r="V299">
        <v>-333</v>
      </c>
      <c r="W299">
        <v>7830</v>
      </c>
      <c r="X299">
        <v>0</v>
      </c>
      <c r="Y299">
        <v>0</v>
      </c>
      <c r="Z299">
        <v>7981.78</v>
      </c>
      <c r="AA299">
        <v>554.99</v>
      </c>
      <c r="AB299">
        <v>0</v>
      </c>
      <c r="AC299">
        <v>7552.01</v>
      </c>
      <c r="AD299">
        <v>17079</v>
      </c>
      <c r="AE299">
        <v>162218</v>
      </c>
      <c r="AF299">
        <v>31296</v>
      </c>
      <c r="AG299">
        <v>0</v>
      </c>
      <c r="AH299">
        <v>1002</v>
      </c>
      <c r="AI299">
        <v>556</v>
      </c>
      <c r="AJ299">
        <v>781</v>
      </c>
      <c r="AK299">
        <v>1815</v>
      </c>
      <c r="AL299">
        <v>493</v>
      </c>
      <c r="AM299">
        <v>0</v>
      </c>
      <c r="AN299">
        <v>0</v>
      </c>
      <c r="AO299">
        <v>78</v>
      </c>
      <c r="AP299">
        <v>465</v>
      </c>
      <c r="AQ299">
        <v>4768</v>
      </c>
      <c r="AR299">
        <v>106332</v>
      </c>
      <c r="AS299">
        <v>309</v>
      </c>
      <c r="AT299">
        <v>0</v>
      </c>
      <c r="AU299">
        <v>0</v>
      </c>
      <c r="AV299">
        <v>225</v>
      </c>
      <c r="AW299">
        <v>0</v>
      </c>
      <c r="AX299">
        <v>18236</v>
      </c>
      <c r="AY299">
        <v>2890</v>
      </c>
      <c r="AZ299">
        <v>0</v>
      </c>
      <c r="BA299">
        <v>0</v>
      </c>
    </row>
    <row r="300" spans="1:53" x14ac:dyDescent="0.25">
      <c r="A300" t="s">
        <v>447</v>
      </c>
      <c r="B300" t="s">
        <v>442</v>
      </c>
      <c r="C300">
        <v>2011</v>
      </c>
      <c r="D300" t="s">
        <v>443</v>
      </c>
      <c r="E300">
        <v>0</v>
      </c>
      <c r="F300">
        <v>0</v>
      </c>
      <c r="G300">
        <v>0</v>
      </c>
      <c r="H300">
        <v>14735</v>
      </c>
      <c r="I300">
        <v>0</v>
      </c>
      <c r="J300">
        <v>2723</v>
      </c>
      <c r="K300">
        <v>3482</v>
      </c>
      <c r="L300">
        <v>20859</v>
      </c>
      <c r="M300">
        <v>0</v>
      </c>
      <c r="N300">
        <v>0</v>
      </c>
      <c r="O300">
        <v>0</v>
      </c>
      <c r="P300">
        <v>0</v>
      </c>
      <c r="Q300">
        <v>884</v>
      </c>
      <c r="R300">
        <v>128</v>
      </c>
      <c r="S300">
        <v>9</v>
      </c>
      <c r="T300">
        <v>0</v>
      </c>
      <c r="U300">
        <v>26265</v>
      </c>
      <c r="V300">
        <v>3800</v>
      </c>
      <c r="W300">
        <v>10909</v>
      </c>
      <c r="X300">
        <v>0</v>
      </c>
      <c r="Y300">
        <v>0</v>
      </c>
      <c r="Z300">
        <v>7981.78</v>
      </c>
      <c r="AA300">
        <v>554.99</v>
      </c>
      <c r="AB300">
        <v>0</v>
      </c>
      <c r="AC300">
        <v>7716.53</v>
      </c>
      <c r="AD300">
        <v>17236</v>
      </c>
      <c r="AE300">
        <v>167649</v>
      </c>
      <c r="AF300">
        <v>28645</v>
      </c>
      <c r="AG300">
        <v>0</v>
      </c>
      <c r="AH300">
        <v>1014</v>
      </c>
      <c r="AI300">
        <v>552</v>
      </c>
      <c r="AJ300">
        <v>792</v>
      </c>
      <c r="AK300">
        <v>3202</v>
      </c>
      <c r="AL300">
        <v>652</v>
      </c>
      <c r="AM300">
        <v>0</v>
      </c>
      <c r="AN300">
        <v>0</v>
      </c>
      <c r="AO300">
        <v>79</v>
      </c>
      <c r="AP300">
        <v>386</v>
      </c>
      <c r="AQ300">
        <v>5509</v>
      </c>
      <c r="AR300">
        <v>117950</v>
      </c>
      <c r="AS300">
        <v>325</v>
      </c>
      <c r="AT300">
        <v>0</v>
      </c>
      <c r="AU300">
        <v>0</v>
      </c>
      <c r="AV300">
        <v>240</v>
      </c>
      <c r="AW300">
        <v>0</v>
      </c>
      <c r="AX300">
        <v>26085</v>
      </c>
      <c r="AY300">
        <v>3224</v>
      </c>
      <c r="AZ300">
        <v>0</v>
      </c>
      <c r="BA300">
        <v>0</v>
      </c>
    </row>
    <row r="301" spans="1:53" x14ac:dyDescent="0.25">
      <c r="A301" t="s">
        <v>448</v>
      </c>
      <c r="B301" t="s">
        <v>442</v>
      </c>
      <c r="C301">
        <v>2012</v>
      </c>
      <c r="D301" t="s">
        <v>443</v>
      </c>
      <c r="E301">
        <v>0</v>
      </c>
      <c r="F301">
        <v>0</v>
      </c>
      <c r="G301">
        <v>0</v>
      </c>
      <c r="H301">
        <v>10170</v>
      </c>
      <c r="I301">
        <v>0</v>
      </c>
      <c r="J301">
        <v>1625</v>
      </c>
      <c r="K301">
        <v>3404</v>
      </c>
      <c r="L301">
        <v>21696</v>
      </c>
      <c r="M301">
        <v>0</v>
      </c>
      <c r="N301">
        <v>0</v>
      </c>
      <c r="O301">
        <v>0</v>
      </c>
      <c r="P301">
        <v>0</v>
      </c>
      <c r="Q301">
        <v>803</v>
      </c>
      <c r="R301">
        <v>134</v>
      </c>
      <c r="S301">
        <v>496</v>
      </c>
      <c r="T301">
        <v>0</v>
      </c>
      <c r="U301">
        <v>19019</v>
      </c>
      <c r="V301">
        <v>3180</v>
      </c>
      <c r="W301">
        <v>11119</v>
      </c>
      <c r="X301">
        <v>0</v>
      </c>
      <c r="Y301">
        <v>0</v>
      </c>
      <c r="Z301">
        <v>7981.78</v>
      </c>
      <c r="AA301">
        <v>554.99</v>
      </c>
      <c r="AB301">
        <v>0</v>
      </c>
      <c r="AC301">
        <v>7716.53</v>
      </c>
      <c r="AD301">
        <v>17551</v>
      </c>
      <c r="AE301">
        <v>181983</v>
      </c>
      <c r="AF301">
        <v>27667</v>
      </c>
      <c r="AG301">
        <v>0</v>
      </c>
      <c r="AH301">
        <v>1029</v>
      </c>
      <c r="AI301">
        <v>550</v>
      </c>
      <c r="AJ301">
        <v>816</v>
      </c>
      <c r="AK301">
        <v>1980</v>
      </c>
      <c r="AL301">
        <v>107</v>
      </c>
      <c r="AM301">
        <v>0</v>
      </c>
      <c r="AN301">
        <v>0</v>
      </c>
      <c r="AO301">
        <v>45</v>
      </c>
      <c r="AP301">
        <v>341</v>
      </c>
      <c r="AQ301">
        <v>3980</v>
      </c>
      <c r="AR301">
        <v>116907</v>
      </c>
      <c r="AS301">
        <v>361</v>
      </c>
      <c r="AT301">
        <v>0</v>
      </c>
      <c r="AU301">
        <v>0</v>
      </c>
      <c r="AV301">
        <v>266</v>
      </c>
      <c r="AW301">
        <v>0</v>
      </c>
      <c r="AX301">
        <v>40553</v>
      </c>
      <c r="AY301">
        <v>4183</v>
      </c>
      <c r="AZ301">
        <v>0</v>
      </c>
      <c r="BA301">
        <v>0</v>
      </c>
    </row>
    <row r="302" spans="1:53" x14ac:dyDescent="0.25">
      <c r="A302" t="s">
        <v>449</v>
      </c>
      <c r="B302" t="s">
        <v>442</v>
      </c>
      <c r="C302">
        <v>2013</v>
      </c>
      <c r="D302" t="s">
        <v>443</v>
      </c>
      <c r="E302">
        <v>0</v>
      </c>
      <c r="F302">
        <v>0</v>
      </c>
      <c r="G302">
        <v>0</v>
      </c>
      <c r="H302">
        <v>10160</v>
      </c>
      <c r="I302">
        <v>0</v>
      </c>
      <c r="J302">
        <v>1751</v>
      </c>
      <c r="K302">
        <v>3738</v>
      </c>
      <c r="L302">
        <v>22962</v>
      </c>
      <c r="M302">
        <v>0</v>
      </c>
      <c r="N302">
        <v>0</v>
      </c>
      <c r="O302">
        <v>0</v>
      </c>
      <c r="P302">
        <v>0</v>
      </c>
      <c r="Q302">
        <v>2041</v>
      </c>
      <c r="R302">
        <v>366</v>
      </c>
      <c r="S302">
        <v>0</v>
      </c>
      <c r="T302">
        <v>0</v>
      </c>
      <c r="U302">
        <v>28257</v>
      </c>
      <c r="V302">
        <v>5579</v>
      </c>
      <c r="W302">
        <v>5679</v>
      </c>
      <c r="X302">
        <v>0</v>
      </c>
      <c r="Y302">
        <v>0</v>
      </c>
      <c r="Z302">
        <v>7411.76</v>
      </c>
      <c r="AA302">
        <v>2117.31</v>
      </c>
      <c r="AB302">
        <v>0</v>
      </c>
      <c r="AC302">
        <v>7622.52</v>
      </c>
      <c r="AD302">
        <v>17764</v>
      </c>
      <c r="AE302">
        <v>185853</v>
      </c>
      <c r="AF302">
        <v>26729</v>
      </c>
      <c r="AG302">
        <v>0</v>
      </c>
      <c r="AH302">
        <v>1038</v>
      </c>
      <c r="AI302">
        <v>538</v>
      </c>
      <c r="AJ302">
        <v>828</v>
      </c>
      <c r="AK302">
        <v>3146</v>
      </c>
      <c r="AL302">
        <v>148</v>
      </c>
      <c r="AM302">
        <v>0</v>
      </c>
      <c r="AN302">
        <v>0</v>
      </c>
      <c r="AO302">
        <v>45</v>
      </c>
      <c r="AP302">
        <v>296</v>
      </c>
      <c r="AQ302">
        <v>3981</v>
      </c>
      <c r="AR302">
        <v>112927</v>
      </c>
      <c r="AS302">
        <v>49983</v>
      </c>
      <c r="AT302">
        <v>0</v>
      </c>
      <c r="AU302">
        <v>0</v>
      </c>
      <c r="AV302">
        <v>290</v>
      </c>
      <c r="AW302">
        <v>0</v>
      </c>
      <c r="AX302">
        <v>62738</v>
      </c>
      <c r="AY302">
        <v>4793</v>
      </c>
      <c r="AZ302">
        <v>0</v>
      </c>
      <c r="BA302">
        <v>0</v>
      </c>
    </row>
    <row r="303" spans="1:53" x14ac:dyDescent="0.25">
      <c r="A303" t="s">
        <v>450</v>
      </c>
      <c r="B303" t="s">
        <v>442</v>
      </c>
      <c r="C303">
        <v>2014</v>
      </c>
      <c r="D303" t="s">
        <v>443</v>
      </c>
      <c r="E303">
        <v>0</v>
      </c>
      <c r="F303">
        <v>0</v>
      </c>
      <c r="G303">
        <v>0</v>
      </c>
      <c r="H303">
        <v>10654</v>
      </c>
      <c r="I303">
        <v>0</v>
      </c>
      <c r="J303">
        <v>1667</v>
      </c>
      <c r="K303">
        <v>7623</v>
      </c>
      <c r="L303">
        <v>19011</v>
      </c>
      <c r="M303">
        <v>0</v>
      </c>
      <c r="N303">
        <v>0</v>
      </c>
      <c r="O303">
        <v>0</v>
      </c>
      <c r="P303">
        <v>0</v>
      </c>
      <c r="Q303">
        <v>1233</v>
      </c>
      <c r="R303">
        <v>-98</v>
      </c>
      <c r="S303">
        <v>0</v>
      </c>
      <c r="T303">
        <v>0</v>
      </c>
      <c r="U303">
        <v>28912</v>
      </c>
      <c r="V303">
        <v>-2288</v>
      </c>
      <c r="W303">
        <v>11120</v>
      </c>
      <c r="X303">
        <v>0</v>
      </c>
      <c r="Y303">
        <v>0</v>
      </c>
      <c r="Z303">
        <v>7411.76</v>
      </c>
      <c r="AA303">
        <v>2117.31</v>
      </c>
      <c r="AB303">
        <v>0</v>
      </c>
      <c r="AC303">
        <v>7622.52</v>
      </c>
      <c r="AD303">
        <v>18079</v>
      </c>
      <c r="AE303">
        <v>205242</v>
      </c>
      <c r="AF303">
        <v>25687</v>
      </c>
      <c r="AG303">
        <v>0</v>
      </c>
      <c r="AH303">
        <v>1065</v>
      </c>
      <c r="AI303">
        <v>533</v>
      </c>
      <c r="AJ303">
        <v>850</v>
      </c>
      <c r="AK303">
        <v>3714</v>
      </c>
      <c r="AL303">
        <v>521</v>
      </c>
      <c r="AM303">
        <v>0</v>
      </c>
      <c r="AN303">
        <v>0</v>
      </c>
      <c r="AO303">
        <v>45</v>
      </c>
      <c r="AP303">
        <v>251</v>
      </c>
      <c r="AQ303">
        <v>3981</v>
      </c>
      <c r="AR303">
        <v>133834</v>
      </c>
      <c r="AS303">
        <v>7721</v>
      </c>
      <c r="AT303">
        <v>21</v>
      </c>
      <c r="AU303">
        <v>0</v>
      </c>
      <c r="AV303">
        <v>317</v>
      </c>
      <c r="AW303">
        <v>0</v>
      </c>
      <c r="AX303">
        <v>31740</v>
      </c>
      <c r="AY303">
        <v>5155</v>
      </c>
      <c r="AZ303">
        <v>0</v>
      </c>
      <c r="BA303">
        <v>0</v>
      </c>
    </row>
    <row r="304" spans="1:53" x14ac:dyDescent="0.25">
      <c r="A304" t="s">
        <v>451</v>
      </c>
      <c r="B304" t="s">
        <v>442</v>
      </c>
      <c r="C304">
        <v>2015</v>
      </c>
      <c r="D304" t="s">
        <v>443</v>
      </c>
      <c r="E304">
        <v>0</v>
      </c>
      <c r="F304">
        <v>0</v>
      </c>
      <c r="G304">
        <v>0</v>
      </c>
      <c r="H304">
        <v>9510</v>
      </c>
      <c r="I304">
        <v>0</v>
      </c>
      <c r="J304">
        <v>1615</v>
      </c>
      <c r="K304">
        <v>6574</v>
      </c>
      <c r="L304">
        <v>23139</v>
      </c>
      <c r="M304">
        <v>0</v>
      </c>
      <c r="N304">
        <v>0</v>
      </c>
      <c r="O304">
        <v>0</v>
      </c>
      <c r="P304">
        <v>0</v>
      </c>
      <c r="Q304">
        <v>1171</v>
      </c>
      <c r="R304">
        <v>335</v>
      </c>
      <c r="S304">
        <v>982</v>
      </c>
      <c r="T304">
        <v>0</v>
      </c>
      <c r="U304">
        <v>30885</v>
      </c>
      <c r="V304">
        <v>8845</v>
      </c>
      <c r="W304">
        <v>13627</v>
      </c>
      <c r="X304">
        <v>0</v>
      </c>
      <c r="Y304">
        <v>0</v>
      </c>
      <c r="Z304">
        <v>7431.7</v>
      </c>
      <c r="AA304">
        <v>2117.06</v>
      </c>
      <c r="AB304">
        <v>0</v>
      </c>
      <c r="AC304">
        <v>7622.52</v>
      </c>
      <c r="AD304">
        <v>18732</v>
      </c>
      <c r="AE304">
        <v>219087</v>
      </c>
      <c r="AF304">
        <v>29728</v>
      </c>
      <c r="AG304">
        <v>0</v>
      </c>
      <c r="AH304">
        <v>1091</v>
      </c>
      <c r="AI304">
        <v>525</v>
      </c>
      <c r="AJ304">
        <v>879</v>
      </c>
      <c r="AK304">
        <v>4203</v>
      </c>
      <c r="AL304">
        <v>255</v>
      </c>
      <c r="AM304">
        <v>0</v>
      </c>
      <c r="AN304">
        <v>0</v>
      </c>
      <c r="AO304">
        <v>45</v>
      </c>
      <c r="AP304">
        <v>206</v>
      </c>
      <c r="AQ304">
        <v>4768</v>
      </c>
      <c r="AR304">
        <v>160165</v>
      </c>
      <c r="AS304">
        <v>7107</v>
      </c>
      <c r="AT304">
        <v>36</v>
      </c>
      <c r="AU304">
        <v>0</v>
      </c>
      <c r="AV304">
        <v>354</v>
      </c>
      <c r="AW304">
        <v>0</v>
      </c>
      <c r="AX304">
        <v>39303</v>
      </c>
      <c r="AY304">
        <v>2846</v>
      </c>
      <c r="AZ304">
        <v>0</v>
      </c>
      <c r="BA304">
        <v>0</v>
      </c>
    </row>
    <row r="305" spans="1:53" x14ac:dyDescent="0.25">
      <c r="A305" t="s">
        <v>452</v>
      </c>
      <c r="B305" t="s">
        <v>442</v>
      </c>
      <c r="C305">
        <v>2016</v>
      </c>
      <c r="D305" t="s">
        <v>443</v>
      </c>
      <c r="E305">
        <v>0</v>
      </c>
      <c r="F305">
        <v>0</v>
      </c>
      <c r="G305">
        <v>0</v>
      </c>
      <c r="H305">
        <v>9741</v>
      </c>
      <c r="I305">
        <v>0</v>
      </c>
      <c r="J305">
        <v>2155</v>
      </c>
      <c r="K305">
        <v>11627</v>
      </c>
      <c r="L305">
        <v>21127</v>
      </c>
      <c r="M305">
        <v>0</v>
      </c>
      <c r="N305">
        <v>0</v>
      </c>
      <c r="O305">
        <v>0</v>
      </c>
      <c r="P305">
        <v>0</v>
      </c>
      <c r="Q305">
        <v>2150</v>
      </c>
      <c r="R305">
        <v>266</v>
      </c>
      <c r="S305">
        <v>1528</v>
      </c>
      <c r="T305">
        <v>0</v>
      </c>
      <c r="U305">
        <v>31025</v>
      </c>
      <c r="V305">
        <v>3923</v>
      </c>
      <c r="W305">
        <v>14290</v>
      </c>
      <c r="X305">
        <v>0</v>
      </c>
      <c r="Y305">
        <v>0</v>
      </c>
      <c r="Z305">
        <v>7681.34</v>
      </c>
      <c r="AA305">
        <v>2022.32</v>
      </c>
      <c r="AB305">
        <v>0</v>
      </c>
      <c r="AC305">
        <v>8269.81</v>
      </c>
      <c r="AD305">
        <v>19315</v>
      </c>
      <c r="AE305">
        <v>255374</v>
      </c>
      <c r="AF305">
        <v>39049</v>
      </c>
      <c r="AG305">
        <v>0</v>
      </c>
      <c r="AH305">
        <v>1114</v>
      </c>
      <c r="AI305">
        <v>523</v>
      </c>
      <c r="AJ305">
        <v>941</v>
      </c>
      <c r="AK305">
        <v>5625</v>
      </c>
      <c r="AL305">
        <v>415</v>
      </c>
      <c r="AM305">
        <v>0</v>
      </c>
      <c r="AN305">
        <v>0</v>
      </c>
      <c r="AO305">
        <v>45</v>
      </c>
      <c r="AP305">
        <v>161</v>
      </c>
      <c r="AQ305">
        <v>4927</v>
      </c>
      <c r="AR305">
        <v>161341</v>
      </c>
      <c r="AS305">
        <v>5280</v>
      </c>
      <c r="AT305">
        <v>0</v>
      </c>
      <c r="AU305">
        <v>0</v>
      </c>
      <c r="AV305">
        <v>384</v>
      </c>
      <c r="AW305">
        <v>34</v>
      </c>
      <c r="AX305">
        <v>34375</v>
      </c>
      <c r="AY305">
        <v>2935</v>
      </c>
      <c r="AZ305">
        <v>0</v>
      </c>
      <c r="BA305">
        <v>0</v>
      </c>
    </row>
    <row r="306" spans="1:53" x14ac:dyDescent="0.25">
      <c r="A306" t="s">
        <v>453</v>
      </c>
      <c r="B306" t="s">
        <v>454</v>
      </c>
      <c r="C306">
        <v>2007</v>
      </c>
      <c r="D306" t="s">
        <v>455</v>
      </c>
      <c r="E306">
        <v>0</v>
      </c>
      <c r="F306">
        <v>0</v>
      </c>
      <c r="G306">
        <v>0</v>
      </c>
      <c r="H306">
        <v>15032</v>
      </c>
      <c r="I306">
        <v>294</v>
      </c>
      <c r="J306">
        <v>5119</v>
      </c>
      <c r="K306">
        <v>5500</v>
      </c>
      <c r="L306">
        <v>26500</v>
      </c>
      <c r="M306">
        <v>0</v>
      </c>
      <c r="N306">
        <v>0</v>
      </c>
      <c r="O306">
        <v>0</v>
      </c>
      <c r="P306">
        <v>0</v>
      </c>
      <c r="Q306">
        <v>8135</v>
      </c>
      <c r="R306">
        <v>908</v>
      </c>
      <c r="S306">
        <v>1902</v>
      </c>
      <c r="T306">
        <v>850</v>
      </c>
      <c r="U306">
        <v>23154</v>
      </c>
      <c r="V306">
        <v>2586</v>
      </c>
      <c r="W306">
        <v>5412</v>
      </c>
      <c r="X306">
        <v>2420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13972</v>
      </c>
      <c r="AE306">
        <v>252705</v>
      </c>
      <c r="AF306">
        <v>98395</v>
      </c>
      <c r="AG306">
        <v>7120</v>
      </c>
      <c r="AH306">
        <v>1033</v>
      </c>
      <c r="AI306">
        <v>863</v>
      </c>
      <c r="AJ306">
        <v>1049</v>
      </c>
      <c r="AK306">
        <v>1637</v>
      </c>
      <c r="AL306">
        <v>96</v>
      </c>
      <c r="AM306">
        <v>0</v>
      </c>
      <c r="AN306">
        <v>0</v>
      </c>
      <c r="AO306">
        <v>22</v>
      </c>
      <c r="AP306">
        <v>318</v>
      </c>
      <c r="AQ306">
        <v>2150</v>
      </c>
      <c r="AR306">
        <v>48186</v>
      </c>
      <c r="AS306">
        <v>0</v>
      </c>
      <c r="AT306">
        <v>0</v>
      </c>
      <c r="AU306">
        <v>0</v>
      </c>
      <c r="AV306">
        <v>173</v>
      </c>
      <c r="AW306">
        <v>13</v>
      </c>
      <c r="AX306">
        <v>15853</v>
      </c>
      <c r="AY306">
        <v>4584</v>
      </c>
      <c r="AZ306">
        <v>302</v>
      </c>
      <c r="BA306">
        <v>0</v>
      </c>
    </row>
    <row r="307" spans="1:53" x14ac:dyDescent="0.25">
      <c r="A307" t="s">
        <v>456</v>
      </c>
      <c r="B307" t="s">
        <v>454</v>
      </c>
      <c r="C307">
        <v>2008</v>
      </c>
      <c r="D307" t="s">
        <v>455</v>
      </c>
      <c r="E307">
        <v>0</v>
      </c>
      <c r="F307">
        <v>0</v>
      </c>
      <c r="G307">
        <v>0</v>
      </c>
      <c r="H307">
        <v>15889</v>
      </c>
      <c r="I307">
        <v>295</v>
      </c>
      <c r="J307">
        <v>5177</v>
      </c>
      <c r="K307">
        <v>6686</v>
      </c>
      <c r="L307">
        <v>22256</v>
      </c>
      <c r="M307">
        <v>0</v>
      </c>
      <c r="N307">
        <v>0</v>
      </c>
      <c r="O307">
        <v>0</v>
      </c>
      <c r="P307">
        <v>0</v>
      </c>
      <c r="Q307">
        <v>8176</v>
      </c>
      <c r="R307">
        <v>803</v>
      </c>
      <c r="S307">
        <v>1281</v>
      </c>
      <c r="T307">
        <v>2600</v>
      </c>
      <c r="U307">
        <v>25549</v>
      </c>
      <c r="V307">
        <v>3060</v>
      </c>
      <c r="W307">
        <v>4883</v>
      </c>
      <c r="X307">
        <v>8421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14314</v>
      </c>
      <c r="AE307">
        <v>270874</v>
      </c>
      <c r="AF307">
        <v>97400</v>
      </c>
      <c r="AG307">
        <v>7041</v>
      </c>
      <c r="AH307">
        <v>1038</v>
      </c>
      <c r="AI307">
        <v>861</v>
      </c>
      <c r="AJ307">
        <v>1058</v>
      </c>
      <c r="AK307">
        <v>2839</v>
      </c>
      <c r="AL307">
        <v>122</v>
      </c>
      <c r="AM307">
        <v>0</v>
      </c>
      <c r="AN307">
        <v>0</v>
      </c>
      <c r="AO307">
        <v>22</v>
      </c>
      <c r="AP307">
        <v>296</v>
      </c>
      <c r="AQ307">
        <v>2194</v>
      </c>
      <c r="AR307">
        <v>47249</v>
      </c>
      <c r="AS307">
        <v>0</v>
      </c>
      <c r="AT307">
        <v>0</v>
      </c>
      <c r="AU307">
        <v>0</v>
      </c>
      <c r="AV307">
        <v>183</v>
      </c>
      <c r="AW307">
        <v>14</v>
      </c>
      <c r="AX307">
        <v>19141</v>
      </c>
      <c r="AY307">
        <v>5652</v>
      </c>
      <c r="AZ307">
        <v>547</v>
      </c>
      <c r="BA307">
        <v>0</v>
      </c>
    </row>
    <row r="308" spans="1:53" x14ac:dyDescent="0.25">
      <c r="A308" t="s">
        <v>457</v>
      </c>
      <c r="B308" t="s">
        <v>454</v>
      </c>
      <c r="C308">
        <v>2009</v>
      </c>
      <c r="D308" t="s">
        <v>455</v>
      </c>
      <c r="E308">
        <v>0</v>
      </c>
      <c r="F308">
        <v>0</v>
      </c>
      <c r="G308">
        <v>0</v>
      </c>
      <c r="H308">
        <v>16744</v>
      </c>
      <c r="I308">
        <v>295</v>
      </c>
      <c r="J308">
        <v>5278</v>
      </c>
      <c r="K308">
        <v>6019</v>
      </c>
      <c r="L308">
        <v>24058</v>
      </c>
      <c r="M308">
        <v>53</v>
      </c>
      <c r="N308">
        <v>398</v>
      </c>
      <c r="O308">
        <v>75</v>
      </c>
      <c r="P308">
        <v>-116</v>
      </c>
      <c r="Q308">
        <v>7137</v>
      </c>
      <c r="R308">
        <v>951</v>
      </c>
      <c r="S308">
        <v>1338</v>
      </c>
      <c r="T308">
        <v>-2070</v>
      </c>
      <c r="U308">
        <v>23608</v>
      </c>
      <c r="V308">
        <v>3147</v>
      </c>
      <c r="W308">
        <v>4426</v>
      </c>
      <c r="X308">
        <v>-6848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14424</v>
      </c>
      <c r="AE308">
        <v>273588</v>
      </c>
      <c r="AF308">
        <v>94080</v>
      </c>
      <c r="AG308">
        <v>6798</v>
      </c>
      <c r="AH308">
        <v>1050</v>
      </c>
      <c r="AI308">
        <v>896</v>
      </c>
      <c r="AJ308">
        <v>1107</v>
      </c>
      <c r="AK308">
        <v>4359</v>
      </c>
      <c r="AL308">
        <v>2105</v>
      </c>
      <c r="AM308">
        <v>0</v>
      </c>
      <c r="AN308">
        <v>0</v>
      </c>
      <c r="AO308">
        <v>22</v>
      </c>
      <c r="AP308">
        <v>274</v>
      </c>
      <c r="AQ308">
        <v>2211</v>
      </c>
      <c r="AR308">
        <v>45489</v>
      </c>
      <c r="AS308">
        <v>0</v>
      </c>
      <c r="AT308">
        <v>0</v>
      </c>
      <c r="AU308">
        <v>0</v>
      </c>
      <c r="AV308">
        <v>197</v>
      </c>
      <c r="AW308">
        <v>14</v>
      </c>
      <c r="AX308">
        <v>24279</v>
      </c>
      <c r="AY308">
        <v>6856</v>
      </c>
      <c r="AZ308">
        <v>274</v>
      </c>
      <c r="BA308">
        <v>0</v>
      </c>
    </row>
    <row r="309" spans="1:53" x14ac:dyDescent="0.25">
      <c r="A309" t="s">
        <v>458</v>
      </c>
      <c r="B309" t="s">
        <v>454</v>
      </c>
      <c r="C309">
        <v>2010</v>
      </c>
      <c r="D309" t="s">
        <v>455</v>
      </c>
      <c r="E309">
        <v>0</v>
      </c>
      <c r="F309">
        <v>0</v>
      </c>
      <c r="G309">
        <v>0</v>
      </c>
      <c r="H309">
        <v>17144</v>
      </c>
      <c r="I309">
        <v>291</v>
      </c>
      <c r="J309">
        <v>5321</v>
      </c>
      <c r="K309">
        <v>5230</v>
      </c>
      <c r="L309">
        <v>27200</v>
      </c>
      <c r="M309">
        <v>-39</v>
      </c>
      <c r="N309">
        <v>467</v>
      </c>
      <c r="O309">
        <v>122</v>
      </c>
      <c r="P309">
        <v>224</v>
      </c>
      <c r="Q309">
        <v>10510</v>
      </c>
      <c r="R309">
        <v>-884</v>
      </c>
      <c r="S309">
        <v>2742</v>
      </c>
      <c r="T309">
        <v>5032</v>
      </c>
      <c r="U309">
        <v>27527</v>
      </c>
      <c r="V309">
        <v>-2312</v>
      </c>
      <c r="W309">
        <v>7185</v>
      </c>
      <c r="X309">
        <v>13180</v>
      </c>
      <c r="Y309">
        <v>0</v>
      </c>
      <c r="Z309">
        <v>16170.98</v>
      </c>
      <c r="AA309">
        <v>1046.1099999999999</v>
      </c>
      <c r="AB309">
        <v>0</v>
      </c>
      <c r="AC309">
        <v>9671.4500000000007</v>
      </c>
      <c r="AD309">
        <v>14572</v>
      </c>
      <c r="AE309">
        <v>279690</v>
      </c>
      <c r="AF309">
        <v>91941</v>
      </c>
      <c r="AG309">
        <v>6579</v>
      </c>
      <c r="AH309">
        <v>1060</v>
      </c>
      <c r="AI309">
        <v>850</v>
      </c>
      <c r="AJ309">
        <v>1051</v>
      </c>
      <c r="AK309">
        <v>2041</v>
      </c>
      <c r="AL309">
        <v>34</v>
      </c>
      <c r="AM309">
        <v>0</v>
      </c>
      <c r="AN309">
        <v>0</v>
      </c>
      <c r="AO309">
        <v>62</v>
      </c>
      <c r="AP309">
        <v>1607</v>
      </c>
      <c r="AQ309">
        <v>2312</v>
      </c>
      <c r="AR309">
        <v>46130</v>
      </c>
      <c r="AS309">
        <v>0</v>
      </c>
      <c r="AT309">
        <v>0</v>
      </c>
      <c r="AU309">
        <v>0</v>
      </c>
      <c r="AV309">
        <v>187</v>
      </c>
      <c r="AW309">
        <v>14</v>
      </c>
      <c r="AX309">
        <v>25913</v>
      </c>
      <c r="AY309">
        <v>9970</v>
      </c>
      <c r="AZ309">
        <v>251</v>
      </c>
      <c r="BA309">
        <v>0</v>
      </c>
    </row>
    <row r="310" spans="1:53" x14ac:dyDescent="0.25">
      <c r="A310" t="s">
        <v>459</v>
      </c>
      <c r="B310" t="s">
        <v>454</v>
      </c>
      <c r="C310">
        <v>2011</v>
      </c>
      <c r="D310" t="s">
        <v>455</v>
      </c>
      <c r="E310">
        <v>0</v>
      </c>
      <c r="F310">
        <v>0</v>
      </c>
      <c r="G310">
        <v>0</v>
      </c>
      <c r="H310">
        <v>18516</v>
      </c>
      <c r="I310">
        <v>428</v>
      </c>
      <c r="J310">
        <v>5196</v>
      </c>
      <c r="K310">
        <v>10118</v>
      </c>
      <c r="L310">
        <v>23775</v>
      </c>
      <c r="M310">
        <v>59</v>
      </c>
      <c r="N310">
        <v>495</v>
      </c>
      <c r="O310">
        <v>112</v>
      </c>
      <c r="P310">
        <v>143</v>
      </c>
      <c r="Q310">
        <v>6577</v>
      </c>
      <c r="R310">
        <v>792</v>
      </c>
      <c r="S310">
        <v>1497</v>
      </c>
      <c r="T310">
        <v>1908</v>
      </c>
      <c r="U310">
        <v>35501</v>
      </c>
      <c r="V310">
        <v>4239</v>
      </c>
      <c r="W310">
        <v>8032</v>
      </c>
      <c r="X310">
        <v>10231</v>
      </c>
      <c r="Y310">
        <v>0</v>
      </c>
      <c r="Z310">
        <v>16182.26</v>
      </c>
      <c r="AA310">
        <v>1046.1099999999999</v>
      </c>
      <c r="AB310">
        <v>0</v>
      </c>
      <c r="AC310">
        <v>10450.83</v>
      </c>
      <c r="AD310">
        <v>14618</v>
      </c>
      <c r="AE310">
        <v>285088</v>
      </c>
      <c r="AF310">
        <v>94132</v>
      </c>
      <c r="AG310">
        <v>14492</v>
      </c>
      <c r="AH310">
        <v>1066</v>
      </c>
      <c r="AI310">
        <v>849</v>
      </c>
      <c r="AJ310">
        <v>1062</v>
      </c>
      <c r="AK310">
        <v>8180</v>
      </c>
      <c r="AL310">
        <v>5223</v>
      </c>
      <c r="AM310">
        <v>0</v>
      </c>
      <c r="AN310">
        <v>0</v>
      </c>
      <c r="AO310">
        <v>212</v>
      </c>
      <c r="AP310">
        <v>6665</v>
      </c>
      <c r="AQ310">
        <v>2457</v>
      </c>
      <c r="AR310">
        <v>48355</v>
      </c>
      <c r="AS310">
        <v>0</v>
      </c>
      <c r="AT310">
        <v>0</v>
      </c>
      <c r="AU310">
        <v>0</v>
      </c>
      <c r="AV310">
        <v>194</v>
      </c>
      <c r="AW310">
        <v>19</v>
      </c>
      <c r="AX310">
        <v>32263</v>
      </c>
      <c r="AY310">
        <v>7401</v>
      </c>
      <c r="AZ310">
        <v>420</v>
      </c>
      <c r="BA310">
        <v>0</v>
      </c>
    </row>
    <row r="311" spans="1:53" x14ac:dyDescent="0.25">
      <c r="A311" t="s">
        <v>460</v>
      </c>
      <c r="B311" t="s">
        <v>454</v>
      </c>
      <c r="C311">
        <v>2012</v>
      </c>
      <c r="D311" t="s">
        <v>455</v>
      </c>
      <c r="E311">
        <v>0</v>
      </c>
      <c r="F311">
        <v>0</v>
      </c>
      <c r="G311">
        <v>0</v>
      </c>
      <c r="H311">
        <v>19680</v>
      </c>
      <c r="I311">
        <v>574</v>
      </c>
      <c r="J311">
        <v>5065</v>
      </c>
      <c r="K311">
        <v>7661</v>
      </c>
      <c r="L311">
        <v>29006</v>
      </c>
      <c r="M311">
        <v>116</v>
      </c>
      <c r="N311">
        <v>776</v>
      </c>
      <c r="O311">
        <v>187</v>
      </c>
      <c r="P311">
        <v>-167</v>
      </c>
      <c r="Q311">
        <v>5576</v>
      </c>
      <c r="R311">
        <v>838</v>
      </c>
      <c r="S311">
        <v>1350</v>
      </c>
      <c r="T311">
        <v>-1202</v>
      </c>
      <c r="U311">
        <v>37032</v>
      </c>
      <c r="V311">
        <v>5562</v>
      </c>
      <c r="W311">
        <v>8962</v>
      </c>
      <c r="X311">
        <v>-7969</v>
      </c>
      <c r="Y311">
        <v>0</v>
      </c>
      <c r="Z311">
        <v>16172.18</v>
      </c>
      <c r="AA311">
        <v>1046.1099999999999</v>
      </c>
      <c r="AB311">
        <v>0</v>
      </c>
      <c r="AC311">
        <v>10450.83</v>
      </c>
      <c r="AD311">
        <v>14853</v>
      </c>
      <c r="AE311">
        <v>300054</v>
      </c>
      <c r="AF311">
        <v>93797</v>
      </c>
      <c r="AG311">
        <v>14294</v>
      </c>
      <c r="AH311">
        <v>1075</v>
      </c>
      <c r="AI311">
        <v>846</v>
      </c>
      <c r="AJ311">
        <v>1076</v>
      </c>
      <c r="AK311">
        <v>1908</v>
      </c>
      <c r="AL311">
        <v>96</v>
      </c>
      <c r="AM311">
        <v>0</v>
      </c>
      <c r="AN311">
        <v>0</v>
      </c>
      <c r="AO311">
        <v>212</v>
      </c>
      <c r="AP311">
        <v>6453</v>
      </c>
      <c r="AQ311">
        <v>2517</v>
      </c>
      <c r="AR311">
        <v>47531</v>
      </c>
      <c r="AS311">
        <v>0</v>
      </c>
      <c r="AT311">
        <v>0</v>
      </c>
      <c r="AU311">
        <v>0</v>
      </c>
      <c r="AV311">
        <v>210</v>
      </c>
      <c r="AW311">
        <v>20</v>
      </c>
      <c r="AX311">
        <v>25541</v>
      </c>
      <c r="AY311">
        <v>743</v>
      </c>
      <c r="AZ311">
        <v>374</v>
      </c>
      <c r="BA311">
        <v>0</v>
      </c>
    </row>
    <row r="312" spans="1:53" x14ac:dyDescent="0.25">
      <c r="A312" t="s">
        <v>461</v>
      </c>
      <c r="B312" t="s">
        <v>454</v>
      </c>
      <c r="C312">
        <v>2013</v>
      </c>
      <c r="D312" t="s">
        <v>455</v>
      </c>
      <c r="E312">
        <v>0</v>
      </c>
      <c r="F312">
        <v>0</v>
      </c>
      <c r="G312">
        <v>0</v>
      </c>
      <c r="H312">
        <v>20618</v>
      </c>
      <c r="I312">
        <v>316</v>
      </c>
      <c r="J312">
        <v>5853</v>
      </c>
      <c r="K312">
        <v>6714</v>
      </c>
      <c r="L312">
        <v>29424</v>
      </c>
      <c r="M312">
        <v>96</v>
      </c>
      <c r="N312">
        <v>543</v>
      </c>
      <c r="O312">
        <v>142</v>
      </c>
      <c r="P312">
        <v>-57</v>
      </c>
      <c r="Q312">
        <v>8146</v>
      </c>
      <c r="R312">
        <v>1452</v>
      </c>
      <c r="S312">
        <v>2139</v>
      </c>
      <c r="T312">
        <v>-857</v>
      </c>
      <c r="U312">
        <v>33701</v>
      </c>
      <c r="V312">
        <v>6001</v>
      </c>
      <c r="W312">
        <v>8849</v>
      </c>
      <c r="X312">
        <v>-3550</v>
      </c>
      <c r="Y312">
        <v>0</v>
      </c>
      <c r="Z312">
        <v>16183.37</v>
      </c>
      <c r="AA312">
        <v>1046.1099999999999</v>
      </c>
      <c r="AB312">
        <v>0</v>
      </c>
      <c r="AC312">
        <v>10366.549999999999</v>
      </c>
      <c r="AD312">
        <v>15065</v>
      </c>
      <c r="AE312">
        <v>292754</v>
      </c>
      <c r="AF312">
        <v>99556</v>
      </c>
      <c r="AG312">
        <v>5930</v>
      </c>
      <c r="AH312">
        <v>1079</v>
      </c>
      <c r="AI312">
        <v>833</v>
      </c>
      <c r="AJ312">
        <v>1067</v>
      </c>
      <c r="AK312">
        <v>2719</v>
      </c>
      <c r="AL312">
        <v>284</v>
      </c>
      <c r="AM312">
        <v>0</v>
      </c>
      <c r="AN312">
        <v>0</v>
      </c>
      <c r="AO312">
        <v>212</v>
      </c>
      <c r="AP312">
        <v>6241</v>
      </c>
      <c r="AQ312">
        <v>2640</v>
      </c>
      <c r="AR312">
        <v>48348</v>
      </c>
      <c r="AS312">
        <v>0</v>
      </c>
      <c r="AT312">
        <v>0</v>
      </c>
      <c r="AU312">
        <v>0</v>
      </c>
      <c r="AV312">
        <v>214</v>
      </c>
      <c r="AW312">
        <v>20</v>
      </c>
      <c r="AX312">
        <v>26986</v>
      </c>
      <c r="AY312">
        <v>5983</v>
      </c>
      <c r="AZ312">
        <v>341</v>
      </c>
      <c r="BA312">
        <v>0</v>
      </c>
    </row>
    <row r="313" spans="1:53" x14ac:dyDescent="0.25">
      <c r="A313" t="s">
        <v>462</v>
      </c>
      <c r="B313" t="s">
        <v>454</v>
      </c>
      <c r="C313">
        <v>2014</v>
      </c>
      <c r="D313" t="s">
        <v>455</v>
      </c>
      <c r="E313">
        <v>0</v>
      </c>
      <c r="F313">
        <v>0</v>
      </c>
      <c r="G313">
        <v>0</v>
      </c>
      <c r="H313">
        <v>21440</v>
      </c>
      <c r="I313">
        <v>340</v>
      </c>
      <c r="J313">
        <v>5678</v>
      </c>
      <c r="K313">
        <v>7675</v>
      </c>
      <c r="L313">
        <v>18826</v>
      </c>
      <c r="M313">
        <v>42</v>
      </c>
      <c r="N313">
        <v>762</v>
      </c>
      <c r="O313">
        <v>277</v>
      </c>
      <c r="P313">
        <v>313</v>
      </c>
      <c r="Q313">
        <v>5688</v>
      </c>
      <c r="R313">
        <v>313</v>
      </c>
      <c r="S313">
        <v>2063</v>
      </c>
      <c r="T313">
        <v>2337</v>
      </c>
      <c r="U313">
        <v>34078</v>
      </c>
      <c r="V313">
        <v>1875</v>
      </c>
      <c r="W313">
        <v>12363</v>
      </c>
      <c r="X313">
        <v>14003</v>
      </c>
      <c r="Y313">
        <v>0</v>
      </c>
      <c r="Z313">
        <v>16213.73</v>
      </c>
      <c r="AA313">
        <v>1046.1099999999999</v>
      </c>
      <c r="AB313">
        <v>0</v>
      </c>
      <c r="AC313">
        <v>10366.549999999999</v>
      </c>
      <c r="AD313">
        <v>15224</v>
      </c>
      <c r="AE313">
        <v>309749</v>
      </c>
      <c r="AF313">
        <v>106153</v>
      </c>
      <c r="AG313">
        <v>6094</v>
      </c>
      <c r="AH313">
        <v>1084</v>
      </c>
      <c r="AI313">
        <v>832</v>
      </c>
      <c r="AJ313">
        <v>1070</v>
      </c>
      <c r="AK313">
        <v>5058</v>
      </c>
      <c r="AL313">
        <v>527</v>
      </c>
      <c r="AM313">
        <v>0</v>
      </c>
      <c r="AN313">
        <v>0</v>
      </c>
      <c r="AO313">
        <v>212</v>
      </c>
      <c r="AP313">
        <v>6029</v>
      </c>
      <c r="AQ313">
        <v>2780</v>
      </c>
      <c r="AR313">
        <v>49193</v>
      </c>
      <c r="AS313">
        <v>0</v>
      </c>
      <c r="AT313">
        <v>0</v>
      </c>
      <c r="AU313">
        <v>0</v>
      </c>
      <c r="AV313">
        <v>218</v>
      </c>
      <c r="AW313">
        <v>20</v>
      </c>
      <c r="AX313">
        <v>34060</v>
      </c>
      <c r="AY313">
        <v>7403</v>
      </c>
      <c r="AZ313">
        <v>619</v>
      </c>
      <c r="BA313">
        <v>0</v>
      </c>
    </row>
    <row r="314" spans="1:53" x14ac:dyDescent="0.25">
      <c r="A314" t="s">
        <v>463</v>
      </c>
      <c r="B314" t="s">
        <v>454</v>
      </c>
      <c r="C314">
        <v>2015</v>
      </c>
      <c r="D314" t="s">
        <v>455</v>
      </c>
      <c r="E314">
        <v>0</v>
      </c>
      <c r="F314">
        <v>0</v>
      </c>
      <c r="G314">
        <v>0</v>
      </c>
      <c r="H314">
        <v>23660</v>
      </c>
      <c r="I314">
        <v>285</v>
      </c>
      <c r="J314">
        <v>6469</v>
      </c>
      <c r="K314">
        <v>14003</v>
      </c>
      <c r="L314">
        <v>24411</v>
      </c>
      <c r="M314">
        <v>61</v>
      </c>
      <c r="N314">
        <v>501</v>
      </c>
      <c r="O314">
        <v>182</v>
      </c>
      <c r="P314">
        <v>-253</v>
      </c>
      <c r="Q314">
        <v>9071</v>
      </c>
      <c r="R314">
        <v>1099</v>
      </c>
      <c r="S314">
        <v>3289</v>
      </c>
      <c r="T314">
        <v>-4577</v>
      </c>
      <c r="U314">
        <v>42255</v>
      </c>
      <c r="V314">
        <v>5121</v>
      </c>
      <c r="W314">
        <v>15320</v>
      </c>
      <c r="X314">
        <v>-21324</v>
      </c>
      <c r="Y314">
        <v>0</v>
      </c>
      <c r="Z314">
        <v>16277.32</v>
      </c>
      <c r="AA314">
        <v>1062.92</v>
      </c>
      <c r="AB314">
        <v>0</v>
      </c>
      <c r="AC314">
        <v>10333.64</v>
      </c>
      <c r="AD314">
        <v>15351</v>
      </c>
      <c r="AE314">
        <v>331681</v>
      </c>
      <c r="AF314">
        <v>114443</v>
      </c>
      <c r="AG314">
        <v>5287</v>
      </c>
      <c r="AH314">
        <v>1093</v>
      </c>
      <c r="AI314">
        <v>832</v>
      </c>
      <c r="AJ314">
        <v>1075</v>
      </c>
      <c r="AK314">
        <v>4451</v>
      </c>
      <c r="AL314">
        <v>448</v>
      </c>
      <c r="AM314">
        <v>0</v>
      </c>
      <c r="AN314">
        <v>0</v>
      </c>
      <c r="AO314">
        <v>212</v>
      </c>
      <c r="AP314">
        <v>5817</v>
      </c>
      <c r="AQ314">
        <v>2911</v>
      </c>
      <c r="AR314">
        <v>49762</v>
      </c>
      <c r="AS314">
        <v>0</v>
      </c>
      <c r="AT314">
        <v>0</v>
      </c>
      <c r="AU314">
        <v>0</v>
      </c>
      <c r="AV314">
        <v>223</v>
      </c>
      <c r="AW314">
        <v>20</v>
      </c>
      <c r="AX314">
        <v>31099</v>
      </c>
      <c r="AY314">
        <v>6146</v>
      </c>
      <c r="AZ314">
        <v>214</v>
      </c>
      <c r="BA314">
        <v>0</v>
      </c>
    </row>
    <row r="315" spans="1:53" x14ac:dyDescent="0.25">
      <c r="A315" t="s">
        <v>464</v>
      </c>
      <c r="B315" t="s">
        <v>454</v>
      </c>
      <c r="C315">
        <v>2016</v>
      </c>
      <c r="D315" t="s">
        <v>455</v>
      </c>
      <c r="E315">
        <v>0</v>
      </c>
      <c r="F315">
        <v>0</v>
      </c>
      <c r="G315">
        <v>0</v>
      </c>
      <c r="H315">
        <v>25671</v>
      </c>
      <c r="I315">
        <v>299</v>
      </c>
      <c r="J315">
        <v>6870</v>
      </c>
      <c r="K315">
        <v>8705</v>
      </c>
      <c r="L315">
        <v>29231</v>
      </c>
      <c r="M315">
        <v>-15</v>
      </c>
      <c r="N315">
        <v>141</v>
      </c>
      <c r="O315">
        <v>19</v>
      </c>
      <c r="P315">
        <v>-51</v>
      </c>
      <c r="Q315">
        <v>4553</v>
      </c>
      <c r="R315">
        <v>-211</v>
      </c>
      <c r="S315">
        <v>253</v>
      </c>
      <c r="T315">
        <v>-694</v>
      </c>
      <c r="U315">
        <v>52117</v>
      </c>
      <c r="V315">
        <v>-1641</v>
      </c>
      <c r="W315">
        <v>23290</v>
      </c>
      <c r="X315">
        <v>-2960</v>
      </c>
      <c r="Y315">
        <v>0</v>
      </c>
      <c r="Z315">
        <v>16277.32</v>
      </c>
      <c r="AA315">
        <v>1062.92</v>
      </c>
      <c r="AB315">
        <v>0</v>
      </c>
      <c r="AC315">
        <v>10417.92</v>
      </c>
      <c r="AD315">
        <v>15641</v>
      </c>
      <c r="AE315">
        <v>346907</v>
      </c>
      <c r="AF315">
        <v>111388</v>
      </c>
      <c r="AG315">
        <v>5117</v>
      </c>
      <c r="AH315">
        <v>1102</v>
      </c>
      <c r="AI315">
        <v>830</v>
      </c>
      <c r="AJ315">
        <v>1079</v>
      </c>
      <c r="AK315">
        <v>5221</v>
      </c>
      <c r="AL315">
        <v>268</v>
      </c>
      <c r="AM315">
        <v>0</v>
      </c>
      <c r="AN315">
        <v>0</v>
      </c>
      <c r="AO315">
        <v>212</v>
      </c>
      <c r="AP315">
        <v>5605</v>
      </c>
      <c r="AQ315">
        <v>3446</v>
      </c>
      <c r="AR315">
        <v>65038</v>
      </c>
      <c r="AS315">
        <v>515</v>
      </c>
      <c r="AT315">
        <v>0</v>
      </c>
      <c r="AU315">
        <v>0</v>
      </c>
      <c r="AV315">
        <v>229</v>
      </c>
      <c r="AW315">
        <v>20</v>
      </c>
      <c r="AX315">
        <v>31388</v>
      </c>
      <c r="AY315">
        <v>3946</v>
      </c>
      <c r="AZ315">
        <v>157</v>
      </c>
      <c r="BA315">
        <v>0</v>
      </c>
    </row>
    <row r="316" spans="1:53" x14ac:dyDescent="0.25">
      <c r="A316" t="s">
        <v>465</v>
      </c>
      <c r="B316" t="s">
        <v>466</v>
      </c>
      <c r="C316">
        <v>2007</v>
      </c>
      <c r="D316" t="s">
        <v>467</v>
      </c>
      <c r="E316">
        <v>0</v>
      </c>
      <c r="F316">
        <v>0</v>
      </c>
      <c r="G316">
        <v>0</v>
      </c>
      <c r="H316">
        <v>99</v>
      </c>
      <c r="I316">
        <v>0</v>
      </c>
      <c r="J316">
        <v>0</v>
      </c>
      <c r="K316">
        <v>0</v>
      </c>
      <c r="L316">
        <v>718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36</v>
      </c>
      <c r="AE316">
        <v>564</v>
      </c>
      <c r="AF316">
        <v>0</v>
      </c>
      <c r="AG316">
        <v>0</v>
      </c>
      <c r="AH316">
        <v>8</v>
      </c>
      <c r="AI316">
        <v>1</v>
      </c>
      <c r="AJ316">
        <v>9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8</v>
      </c>
      <c r="AW316">
        <v>0</v>
      </c>
      <c r="AX316">
        <v>409</v>
      </c>
      <c r="AY316">
        <v>0</v>
      </c>
      <c r="AZ316">
        <v>0</v>
      </c>
      <c r="BA316">
        <v>0</v>
      </c>
    </row>
    <row r="317" spans="1:53" x14ac:dyDescent="0.25">
      <c r="A317" t="s">
        <v>468</v>
      </c>
      <c r="B317" t="s">
        <v>466</v>
      </c>
      <c r="C317">
        <v>2008</v>
      </c>
      <c r="D317" t="s">
        <v>467</v>
      </c>
      <c r="E317">
        <v>0</v>
      </c>
      <c r="F317">
        <v>0</v>
      </c>
      <c r="G317">
        <v>0</v>
      </c>
      <c r="H317">
        <v>200</v>
      </c>
      <c r="I317">
        <v>0</v>
      </c>
      <c r="J317">
        <v>0</v>
      </c>
      <c r="K317">
        <v>459</v>
      </c>
      <c r="L317">
        <v>536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69</v>
      </c>
      <c r="AE317">
        <v>616</v>
      </c>
      <c r="AF317">
        <v>0</v>
      </c>
      <c r="AG317">
        <v>0</v>
      </c>
      <c r="AH317">
        <v>8</v>
      </c>
      <c r="AI317">
        <v>1</v>
      </c>
      <c r="AJ317">
        <v>9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8</v>
      </c>
      <c r="AW317">
        <v>0</v>
      </c>
      <c r="AX317">
        <v>441</v>
      </c>
      <c r="AY317">
        <v>0</v>
      </c>
      <c r="AZ317">
        <v>0</v>
      </c>
      <c r="BA317">
        <v>0</v>
      </c>
    </row>
    <row r="318" spans="1:53" x14ac:dyDescent="0.25">
      <c r="A318" t="s">
        <v>469</v>
      </c>
      <c r="B318" t="s">
        <v>466</v>
      </c>
      <c r="C318">
        <v>2009</v>
      </c>
      <c r="D318" t="s">
        <v>467</v>
      </c>
      <c r="E318">
        <v>0</v>
      </c>
      <c r="F318">
        <v>0</v>
      </c>
      <c r="G318">
        <v>0</v>
      </c>
      <c r="H318">
        <v>301</v>
      </c>
      <c r="I318">
        <v>0</v>
      </c>
      <c r="J318">
        <v>269</v>
      </c>
      <c r="K318">
        <v>1058</v>
      </c>
      <c r="L318">
        <v>238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91</v>
      </c>
      <c r="AE318">
        <v>2828</v>
      </c>
      <c r="AF318">
        <v>3848</v>
      </c>
      <c r="AG318">
        <v>0</v>
      </c>
      <c r="AH318">
        <v>8</v>
      </c>
      <c r="AI318">
        <v>1</v>
      </c>
      <c r="AJ318">
        <v>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8</v>
      </c>
      <c r="AW318">
        <v>0</v>
      </c>
      <c r="AX318">
        <v>525</v>
      </c>
      <c r="AY318">
        <v>0</v>
      </c>
      <c r="AZ318">
        <v>0</v>
      </c>
      <c r="BA318">
        <v>0</v>
      </c>
    </row>
    <row r="319" spans="1:53" x14ac:dyDescent="0.25">
      <c r="A319" t="s">
        <v>470</v>
      </c>
      <c r="B319" t="s">
        <v>466</v>
      </c>
      <c r="C319">
        <v>2010</v>
      </c>
      <c r="D319" t="s">
        <v>467</v>
      </c>
      <c r="E319">
        <v>0</v>
      </c>
      <c r="F319">
        <v>0</v>
      </c>
      <c r="G319">
        <v>0</v>
      </c>
      <c r="H319">
        <v>272</v>
      </c>
      <c r="I319">
        <v>0</v>
      </c>
      <c r="J319">
        <v>240</v>
      </c>
      <c r="K319">
        <v>250</v>
      </c>
      <c r="L319">
        <v>256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1857.34</v>
      </c>
      <c r="AD319">
        <v>69</v>
      </c>
      <c r="AE319">
        <v>2170</v>
      </c>
      <c r="AF319">
        <v>3608</v>
      </c>
      <c r="AG319">
        <v>0</v>
      </c>
      <c r="AH319">
        <v>9</v>
      </c>
      <c r="AI319">
        <v>1</v>
      </c>
      <c r="AJ319">
        <v>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8</v>
      </c>
      <c r="AW319">
        <v>0</v>
      </c>
      <c r="AX319">
        <v>562</v>
      </c>
      <c r="AY319">
        <v>0</v>
      </c>
      <c r="AZ319">
        <v>0</v>
      </c>
      <c r="BA319">
        <v>0</v>
      </c>
    </row>
    <row r="320" spans="1:53" x14ac:dyDescent="0.25">
      <c r="A320" t="s">
        <v>471</v>
      </c>
      <c r="B320" t="s">
        <v>466</v>
      </c>
      <c r="C320">
        <v>2011</v>
      </c>
      <c r="D320" t="s">
        <v>467</v>
      </c>
      <c r="E320">
        <v>0</v>
      </c>
      <c r="F320">
        <v>0</v>
      </c>
      <c r="G320">
        <v>0</v>
      </c>
      <c r="H320">
        <v>225</v>
      </c>
      <c r="I320">
        <v>0</v>
      </c>
      <c r="J320">
        <v>241</v>
      </c>
      <c r="K320">
        <v>941</v>
      </c>
      <c r="L320">
        <v>327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1495.4</v>
      </c>
      <c r="AD320">
        <v>81</v>
      </c>
      <c r="AE320">
        <v>2203</v>
      </c>
      <c r="AF320">
        <v>3367</v>
      </c>
      <c r="AG320">
        <v>0</v>
      </c>
      <c r="AH320">
        <v>8</v>
      </c>
      <c r="AI320">
        <v>1</v>
      </c>
      <c r="AJ320">
        <v>9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8</v>
      </c>
      <c r="AW320">
        <v>0</v>
      </c>
      <c r="AX320">
        <v>465</v>
      </c>
      <c r="AY320">
        <v>0</v>
      </c>
      <c r="AZ320">
        <v>0</v>
      </c>
      <c r="BA320">
        <v>0</v>
      </c>
    </row>
    <row r="321" spans="1:53" x14ac:dyDescent="0.25">
      <c r="A321" t="s">
        <v>472</v>
      </c>
      <c r="B321" t="s">
        <v>466</v>
      </c>
      <c r="C321">
        <v>2012</v>
      </c>
      <c r="D321" t="s">
        <v>467</v>
      </c>
      <c r="E321">
        <v>0</v>
      </c>
      <c r="F321">
        <v>0</v>
      </c>
      <c r="G321">
        <v>0</v>
      </c>
      <c r="H321">
        <v>207</v>
      </c>
      <c r="I321">
        <v>0</v>
      </c>
      <c r="J321">
        <v>241</v>
      </c>
      <c r="K321">
        <v>1066</v>
      </c>
      <c r="L321">
        <v>200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1495.4</v>
      </c>
      <c r="AD321">
        <v>68</v>
      </c>
      <c r="AE321">
        <v>2128</v>
      </c>
      <c r="AF321">
        <v>3126</v>
      </c>
      <c r="AG321">
        <v>0</v>
      </c>
      <c r="AH321">
        <v>8</v>
      </c>
      <c r="AI321">
        <v>1</v>
      </c>
      <c r="AJ321">
        <v>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8</v>
      </c>
      <c r="AW321">
        <v>0</v>
      </c>
      <c r="AX321">
        <v>487</v>
      </c>
      <c r="AY321">
        <v>0</v>
      </c>
      <c r="AZ321">
        <v>0</v>
      </c>
      <c r="BA321">
        <v>0</v>
      </c>
    </row>
    <row r="322" spans="1:53" x14ac:dyDescent="0.25">
      <c r="A322" t="s">
        <v>473</v>
      </c>
      <c r="B322" t="s">
        <v>466</v>
      </c>
      <c r="C322">
        <v>2013</v>
      </c>
      <c r="D322" t="s">
        <v>467</v>
      </c>
      <c r="E322">
        <v>0</v>
      </c>
      <c r="F322">
        <v>0</v>
      </c>
      <c r="G322">
        <v>0</v>
      </c>
      <c r="H322">
        <v>202</v>
      </c>
      <c r="I322">
        <v>0</v>
      </c>
      <c r="J322">
        <v>240</v>
      </c>
      <c r="K322">
        <v>1225</v>
      </c>
      <c r="L322">
        <v>216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1495.4</v>
      </c>
      <c r="AD322">
        <v>74</v>
      </c>
      <c r="AE322">
        <v>1961</v>
      </c>
      <c r="AF322">
        <v>2886</v>
      </c>
      <c r="AG322">
        <v>0</v>
      </c>
      <c r="AH322">
        <v>8</v>
      </c>
      <c r="AI322">
        <v>1</v>
      </c>
      <c r="AJ322">
        <v>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8</v>
      </c>
      <c r="AW322">
        <v>0</v>
      </c>
      <c r="AX322">
        <v>527</v>
      </c>
      <c r="AY322">
        <v>0</v>
      </c>
      <c r="AZ322">
        <v>0</v>
      </c>
      <c r="BA322">
        <v>0</v>
      </c>
    </row>
    <row r="323" spans="1:53" x14ac:dyDescent="0.25">
      <c r="A323" t="s">
        <v>474</v>
      </c>
      <c r="B323" t="s">
        <v>466</v>
      </c>
      <c r="C323">
        <v>2014</v>
      </c>
      <c r="D323" t="s">
        <v>467</v>
      </c>
      <c r="E323">
        <v>0</v>
      </c>
      <c r="F323">
        <v>0</v>
      </c>
      <c r="G323">
        <v>0</v>
      </c>
      <c r="H323">
        <v>204</v>
      </c>
      <c r="I323">
        <v>0</v>
      </c>
      <c r="J323">
        <v>241</v>
      </c>
      <c r="K323">
        <v>985</v>
      </c>
      <c r="L323">
        <v>186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1495.4</v>
      </c>
      <c r="AD323">
        <v>63</v>
      </c>
      <c r="AE323">
        <v>1762</v>
      </c>
      <c r="AF323">
        <v>2645</v>
      </c>
      <c r="AG323">
        <v>0</v>
      </c>
      <c r="AH323">
        <v>8</v>
      </c>
      <c r="AI323">
        <v>1</v>
      </c>
      <c r="AJ323">
        <v>9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8</v>
      </c>
      <c r="AW323">
        <v>0</v>
      </c>
      <c r="AX323">
        <v>512</v>
      </c>
      <c r="AY323">
        <v>0</v>
      </c>
      <c r="AZ323">
        <v>0</v>
      </c>
      <c r="BA323">
        <v>0</v>
      </c>
    </row>
    <row r="324" spans="1:53" x14ac:dyDescent="0.25">
      <c r="A324" t="s">
        <v>475</v>
      </c>
      <c r="B324" t="s">
        <v>466</v>
      </c>
      <c r="C324">
        <v>2015</v>
      </c>
      <c r="D324" t="s">
        <v>467</v>
      </c>
      <c r="E324">
        <v>0</v>
      </c>
      <c r="F324">
        <v>0</v>
      </c>
      <c r="G324">
        <v>0</v>
      </c>
      <c r="H324">
        <v>210</v>
      </c>
      <c r="I324">
        <v>0</v>
      </c>
      <c r="J324">
        <v>240</v>
      </c>
      <c r="K324">
        <v>998</v>
      </c>
      <c r="L324">
        <v>268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34.630000000000003</v>
      </c>
      <c r="AA324">
        <v>0</v>
      </c>
      <c r="AB324">
        <v>0</v>
      </c>
      <c r="AC324">
        <v>1495.4</v>
      </c>
      <c r="AD324">
        <v>64</v>
      </c>
      <c r="AE324">
        <v>1557</v>
      </c>
      <c r="AF324">
        <v>2405</v>
      </c>
      <c r="AG324">
        <v>0</v>
      </c>
      <c r="AH324">
        <v>8</v>
      </c>
      <c r="AI324">
        <v>1</v>
      </c>
      <c r="AJ324">
        <v>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8</v>
      </c>
      <c r="AW324">
        <v>0</v>
      </c>
      <c r="AX324">
        <v>564</v>
      </c>
      <c r="AY324">
        <v>0</v>
      </c>
      <c r="AZ324">
        <v>0</v>
      </c>
      <c r="BA324">
        <v>0</v>
      </c>
    </row>
    <row r="325" spans="1:53" x14ac:dyDescent="0.25">
      <c r="A325" t="s">
        <v>476</v>
      </c>
      <c r="B325" t="s">
        <v>466</v>
      </c>
      <c r="C325">
        <v>2016</v>
      </c>
      <c r="D325" t="s">
        <v>467</v>
      </c>
      <c r="E325">
        <v>0</v>
      </c>
      <c r="F325">
        <v>0</v>
      </c>
      <c r="G325">
        <v>0</v>
      </c>
      <c r="H325">
        <v>175</v>
      </c>
      <c r="I325">
        <v>0</v>
      </c>
      <c r="J325">
        <v>241</v>
      </c>
      <c r="K325">
        <v>972</v>
      </c>
      <c r="L325">
        <v>279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916</v>
      </c>
      <c r="V325">
        <v>111</v>
      </c>
      <c r="W325">
        <v>553</v>
      </c>
      <c r="X325">
        <v>0</v>
      </c>
      <c r="Y325">
        <v>0</v>
      </c>
      <c r="Z325">
        <v>34.630000000000003</v>
      </c>
      <c r="AA325">
        <v>0</v>
      </c>
      <c r="AB325">
        <v>0</v>
      </c>
      <c r="AC325">
        <v>1495.4</v>
      </c>
      <c r="AD325">
        <v>61</v>
      </c>
      <c r="AE325">
        <v>2726</v>
      </c>
      <c r="AF325">
        <v>2164</v>
      </c>
      <c r="AG325">
        <v>0</v>
      </c>
      <c r="AH325">
        <v>8</v>
      </c>
      <c r="AI325">
        <v>1</v>
      </c>
      <c r="AJ325">
        <v>9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475</v>
      </c>
      <c r="AT325">
        <v>0</v>
      </c>
      <c r="AU325">
        <v>0</v>
      </c>
      <c r="AV325">
        <v>8</v>
      </c>
      <c r="AW325">
        <v>0</v>
      </c>
      <c r="AX325">
        <v>493</v>
      </c>
      <c r="AY325">
        <v>0</v>
      </c>
      <c r="AZ325">
        <v>0</v>
      </c>
      <c r="BA325">
        <v>0</v>
      </c>
    </row>
    <row r="326" spans="1:53" x14ac:dyDescent="0.25">
      <c r="A326" t="s">
        <v>477</v>
      </c>
      <c r="B326" t="s">
        <v>478</v>
      </c>
      <c r="C326">
        <v>2009</v>
      </c>
      <c r="D326" t="s">
        <v>479</v>
      </c>
      <c r="E326">
        <v>0</v>
      </c>
      <c r="F326">
        <v>0</v>
      </c>
      <c r="G326">
        <v>0</v>
      </c>
      <c r="H326">
        <v>162</v>
      </c>
      <c r="I326">
        <v>0</v>
      </c>
      <c r="J326">
        <v>0</v>
      </c>
      <c r="K326">
        <v>0</v>
      </c>
      <c r="L326">
        <v>730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4</v>
      </c>
      <c r="AE326">
        <v>4355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150</v>
      </c>
      <c r="AY326">
        <v>0</v>
      </c>
      <c r="AZ326">
        <v>0</v>
      </c>
      <c r="BA326">
        <v>0</v>
      </c>
    </row>
    <row r="327" spans="1:53" x14ac:dyDescent="0.25">
      <c r="A327" t="s">
        <v>480</v>
      </c>
      <c r="B327" t="s">
        <v>478</v>
      </c>
      <c r="C327">
        <v>2010</v>
      </c>
      <c r="D327" t="s">
        <v>479</v>
      </c>
      <c r="E327">
        <v>0</v>
      </c>
      <c r="F327">
        <v>0</v>
      </c>
      <c r="G327">
        <v>0</v>
      </c>
      <c r="H327">
        <v>194</v>
      </c>
      <c r="I327">
        <v>0</v>
      </c>
      <c r="J327">
        <v>0</v>
      </c>
      <c r="K327">
        <v>0</v>
      </c>
      <c r="L327">
        <v>1915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1346.52</v>
      </c>
      <c r="Z327">
        <v>0</v>
      </c>
      <c r="AA327">
        <v>0</v>
      </c>
      <c r="AB327">
        <v>0</v>
      </c>
      <c r="AC327">
        <v>0</v>
      </c>
      <c r="AD327">
        <v>4</v>
      </c>
      <c r="AE327">
        <v>4161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128</v>
      </c>
      <c r="AY327">
        <v>0</v>
      </c>
      <c r="AZ327">
        <v>0</v>
      </c>
      <c r="BA327">
        <v>0</v>
      </c>
    </row>
    <row r="328" spans="1:53" x14ac:dyDescent="0.25">
      <c r="A328" t="s">
        <v>481</v>
      </c>
      <c r="B328" t="s">
        <v>478</v>
      </c>
      <c r="C328">
        <v>2011</v>
      </c>
      <c r="D328" t="s">
        <v>479</v>
      </c>
      <c r="E328">
        <v>0</v>
      </c>
      <c r="F328">
        <v>0</v>
      </c>
      <c r="G328">
        <v>0</v>
      </c>
      <c r="H328">
        <v>8589</v>
      </c>
      <c r="I328">
        <v>0</v>
      </c>
      <c r="J328">
        <v>0</v>
      </c>
      <c r="K328">
        <v>0</v>
      </c>
      <c r="L328">
        <v>6171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15018.88</v>
      </c>
      <c r="Z328">
        <v>0</v>
      </c>
      <c r="AA328">
        <v>0</v>
      </c>
      <c r="AB328">
        <v>0</v>
      </c>
      <c r="AC328">
        <v>0</v>
      </c>
      <c r="AD328">
        <v>4</v>
      </c>
      <c r="AE328">
        <v>128380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6015</v>
      </c>
      <c r="AY328">
        <v>0</v>
      </c>
      <c r="AZ328">
        <v>0</v>
      </c>
      <c r="BA328">
        <v>0</v>
      </c>
    </row>
    <row r="329" spans="1:53" x14ac:dyDescent="0.25">
      <c r="A329" t="s">
        <v>482</v>
      </c>
      <c r="B329" t="s">
        <v>478</v>
      </c>
      <c r="C329">
        <v>2012</v>
      </c>
      <c r="D329" t="s">
        <v>479</v>
      </c>
      <c r="E329">
        <v>0</v>
      </c>
      <c r="F329">
        <v>0</v>
      </c>
      <c r="G329">
        <v>0</v>
      </c>
      <c r="H329">
        <v>8639</v>
      </c>
      <c r="I329">
        <v>0</v>
      </c>
      <c r="J329">
        <v>0</v>
      </c>
      <c r="K329">
        <v>0</v>
      </c>
      <c r="L329">
        <v>3996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15018.88</v>
      </c>
      <c r="Z329">
        <v>0</v>
      </c>
      <c r="AA329">
        <v>0</v>
      </c>
      <c r="AB329">
        <v>0</v>
      </c>
      <c r="AC329">
        <v>0</v>
      </c>
      <c r="AD329">
        <v>15</v>
      </c>
      <c r="AE329">
        <v>125098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79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4127</v>
      </c>
      <c r="AY329">
        <v>0</v>
      </c>
      <c r="AZ329">
        <v>0</v>
      </c>
      <c r="BA329">
        <v>0</v>
      </c>
    </row>
    <row r="330" spans="1:53" x14ac:dyDescent="0.25">
      <c r="A330" t="s">
        <v>483</v>
      </c>
      <c r="B330" t="s">
        <v>478</v>
      </c>
      <c r="C330">
        <v>2013</v>
      </c>
      <c r="D330" t="s">
        <v>479</v>
      </c>
      <c r="E330">
        <v>0</v>
      </c>
      <c r="F330">
        <v>0</v>
      </c>
      <c r="G330">
        <v>0</v>
      </c>
      <c r="H330">
        <v>8854</v>
      </c>
      <c r="I330">
        <v>0</v>
      </c>
      <c r="J330">
        <v>0</v>
      </c>
      <c r="K330">
        <v>0</v>
      </c>
      <c r="L330">
        <v>4520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15018.88</v>
      </c>
      <c r="Z330">
        <v>0</v>
      </c>
      <c r="AA330">
        <v>0</v>
      </c>
      <c r="AB330">
        <v>0</v>
      </c>
      <c r="AC330">
        <v>0</v>
      </c>
      <c r="AD330">
        <v>16</v>
      </c>
      <c r="AE330">
        <v>117221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9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3775</v>
      </c>
      <c r="AY330">
        <v>0</v>
      </c>
      <c r="AZ330">
        <v>0</v>
      </c>
      <c r="BA330">
        <v>0</v>
      </c>
    </row>
    <row r="331" spans="1:53" x14ac:dyDescent="0.25">
      <c r="A331" t="s">
        <v>484</v>
      </c>
      <c r="B331" t="s">
        <v>478</v>
      </c>
      <c r="C331">
        <v>2014</v>
      </c>
      <c r="D331" t="s">
        <v>479</v>
      </c>
      <c r="E331">
        <v>0</v>
      </c>
      <c r="F331">
        <v>0</v>
      </c>
      <c r="G331">
        <v>0</v>
      </c>
      <c r="H331">
        <v>8808</v>
      </c>
      <c r="I331">
        <v>0</v>
      </c>
      <c r="J331">
        <v>0</v>
      </c>
      <c r="K331">
        <v>0</v>
      </c>
      <c r="L331">
        <v>4877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15018.88</v>
      </c>
      <c r="Z331">
        <v>0</v>
      </c>
      <c r="AA331">
        <v>0</v>
      </c>
      <c r="AB331">
        <v>0</v>
      </c>
      <c r="AC331">
        <v>0</v>
      </c>
      <c r="AD331">
        <v>16</v>
      </c>
      <c r="AE331">
        <v>110073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858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3105</v>
      </c>
      <c r="AY331">
        <v>0</v>
      </c>
      <c r="AZ331">
        <v>0</v>
      </c>
      <c r="BA331">
        <v>0</v>
      </c>
    </row>
    <row r="332" spans="1:53" x14ac:dyDescent="0.25">
      <c r="A332" t="s">
        <v>485</v>
      </c>
      <c r="B332" t="s">
        <v>478</v>
      </c>
      <c r="C332">
        <v>2015</v>
      </c>
      <c r="D332" t="s">
        <v>479</v>
      </c>
      <c r="E332">
        <v>0</v>
      </c>
      <c r="F332">
        <v>0</v>
      </c>
      <c r="G332">
        <v>0</v>
      </c>
      <c r="H332">
        <v>8932</v>
      </c>
      <c r="I332">
        <v>0</v>
      </c>
      <c r="J332">
        <v>0</v>
      </c>
      <c r="K332">
        <v>0</v>
      </c>
      <c r="L332">
        <v>4910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15018.88</v>
      </c>
      <c r="Z332">
        <v>0</v>
      </c>
      <c r="AA332">
        <v>0</v>
      </c>
      <c r="AB332">
        <v>0</v>
      </c>
      <c r="AC332">
        <v>0</v>
      </c>
      <c r="AD332">
        <v>16</v>
      </c>
      <c r="AE332">
        <v>103215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492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2275</v>
      </c>
      <c r="AY332">
        <v>0</v>
      </c>
      <c r="AZ332">
        <v>0</v>
      </c>
      <c r="BA332">
        <v>0</v>
      </c>
    </row>
    <row r="333" spans="1:53" x14ac:dyDescent="0.25">
      <c r="A333" t="s">
        <v>486</v>
      </c>
      <c r="B333" t="s">
        <v>478</v>
      </c>
      <c r="C333">
        <v>2016</v>
      </c>
      <c r="D333" t="s">
        <v>479</v>
      </c>
      <c r="E333">
        <v>0</v>
      </c>
      <c r="F333">
        <v>0</v>
      </c>
      <c r="G333">
        <v>0</v>
      </c>
      <c r="H333">
        <v>8952</v>
      </c>
      <c r="I333">
        <v>0</v>
      </c>
      <c r="J333">
        <v>0</v>
      </c>
      <c r="K333">
        <v>0</v>
      </c>
      <c r="L333">
        <v>4931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530</v>
      </c>
      <c r="V333">
        <v>55</v>
      </c>
      <c r="W333">
        <v>0</v>
      </c>
      <c r="X333">
        <v>0</v>
      </c>
      <c r="Y333">
        <v>15018.88</v>
      </c>
      <c r="Z333">
        <v>0</v>
      </c>
      <c r="AA333">
        <v>0</v>
      </c>
      <c r="AB333">
        <v>0</v>
      </c>
      <c r="AC333">
        <v>0</v>
      </c>
      <c r="AD333">
        <v>16</v>
      </c>
      <c r="AE333">
        <v>94603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3402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2041</v>
      </c>
      <c r="AY333">
        <v>0</v>
      </c>
      <c r="AZ333">
        <v>0</v>
      </c>
      <c r="BA333">
        <v>0</v>
      </c>
    </row>
    <row r="334" spans="1:53" x14ac:dyDescent="0.25">
      <c r="A334" t="s">
        <v>487</v>
      </c>
      <c r="B334" t="s">
        <v>77</v>
      </c>
      <c r="C334">
        <v>2007</v>
      </c>
      <c r="D334" t="s">
        <v>78</v>
      </c>
      <c r="E334">
        <v>0</v>
      </c>
      <c r="F334">
        <v>0</v>
      </c>
      <c r="G334">
        <v>0</v>
      </c>
      <c r="H334">
        <v>12246</v>
      </c>
      <c r="I334">
        <v>0</v>
      </c>
      <c r="J334">
        <v>1547</v>
      </c>
      <c r="K334">
        <v>7362</v>
      </c>
      <c r="L334">
        <v>14205</v>
      </c>
      <c r="M334">
        <v>0</v>
      </c>
      <c r="N334">
        <v>0</v>
      </c>
      <c r="O334">
        <v>0</v>
      </c>
      <c r="P334">
        <v>0</v>
      </c>
      <c r="Q334">
        <v>842</v>
      </c>
      <c r="R334">
        <v>0</v>
      </c>
      <c r="S334">
        <v>4</v>
      </c>
      <c r="T334">
        <v>0</v>
      </c>
      <c r="U334">
        <v>18799</v>
      </c>
      <c r="V334">
        <v>0</v>
      </c>
      <c r="W334">
        <v>4027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12467</v>
      </c>
      <c r="AE334">
        <v>207023</v>
      </c>
      <c r="AF334">
        <v>23373</v>
      </c>
      <c r="AG334">
        <v>0</v>
      </c>
      <c r="AH334">
        <v>761</v>
      </c>
      <c r="AI334">
        <v>419</v>
      </c>
      <c r="AJ334">
        <v>711</v>
      </c>
      <c r="AK334">
        <v>796</v>
      </c>
      <c r="AL334">
        <v>159</v>
      </c>
      <c r="AM334">
        <v>0</v>
      </c>
      <c r="AN334">
        <v>0</v>
      </c>
      <c r="AO334">
        <v>399</v>
      </c>
      <c r="AP334">
        <v>4062</v>
      </c>
      <c r="AQ334">
        <v>1862</v>
      </c>
      <c r="AR334">
        <v>38579</v>
      </c>
      <c r="AS334">
        <v>0</v>
      </c>
      <c r="AT334">
        <v>0</v>
      </c>
      <c r="AU334">
        <v>0</v>
      </c>
      <c r="AV334">
        <v>292</v>
      </c>
      <c r="AW334">
        <v>0</v>
      </c>
      <c r="AX334">
        <v>18662</v>
      </c>
      <c r="AY334">
        <v>2627</v>
      </c>
      <c r="AZ334">
        <v>0</v>
      </c>
      <c r="BA334">
        <v>0</v>
      </c>
    </row>
    <row r="335" spans="1:53" x14ac:dyDescent="0.25">
      <c r="A335" t="s">
        <v>488</v>
      </c>
      <c r="B335" t="s">
        <v>77</v>
      </c>
      <c r="C335">
        <v>2008</v>
      </c>
      <c r="D335" t="s">
        <v>78</v>
      </c>
      <c r="E335">
        <v>0</v>
      </c>
      <c r="F335">
        <v>0</v>
      </c>
      <c r="G335">
        <v>0</v>
      </c>
      <c r="H335">
        <v>12711</v>
      </c>
      <c r="I335">
        <v>0</v>
      </c>
      <c r="J335">
        <v>1526</v>
      </c>
      <c r="K335">
        <v>6432</v>
      </c>
      <c r="L335">
        <v>12866</v>
      </c>
      <c r="M335">
        <v>0</v>
      </c>
      <c r="N335">
        <v>0</v>
      </c>
      <c r="O335">
        <v>0</v>
      </c>
      <c r="P335">
        <v>0</v>
      </c>
      <c r="Q335">
        <v>376</v>
      </c>
      <c r="R335">
        <v>0</v>
      </c>
      <c r="S335">
        <v>6</v>
      </c>
      <c r="T335">
        <v>0</v>
      </c>
      <c r="U335">
        <v>18871</v>
      </c>
      <c r="V335">
        <v>1433</v>
      </c>
      <c r="W335">
        <v>5608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12853</v>
      </c>
      <c r="AE335">
        <v>215783</v>
      </c>
      <c r="AF335">
        <v>22691</v>
      </c>
      <c r="AG335">
        <v>0</v>
      </c>
      <c r="AH335">
        <v>756</v>
      </c>
      <c r="AI335">
        <v>415</v>
      </c>
      <c r="AJ335">
        <v>721</v>
      </c>
      <c r="AK335">
        <v>913</v>
      </c>
      <c r="AL335">
        <v>640</v>
      </c>
      <c r="AM335">
        <v>0</v>
      </c>
      <c r="AN335">
        <v>0</v>
      </c>
      <c r="AO335">
        <v>399</v>
      </c>
      <c r="AP335">
        <v>3663</v>
      </c>
      <c r="AQ335">
        <v>2022</v>
      </c>
      <c r="AR335">
        <v>41189</v>
      </c>
      <c r="AS335">
        <v>0</v>
      </c>
      <c r="AT335">
        <v>0</v>
      </c>
      <c r="AU335">
        <v>0</v>
      </c>
      <c r="AV335">
        <v>306</v>
      </c>
      <c r="AW335">
        <v>0</v>
      </c>
      <c r="AX335">
        <v>18579</v>
      </c>
      <c r="AY335">
        <v>2563</v>
      </c>
      <c r="AZ335">
        <v>0</v>
      </c>
      <c r="BA335">
        <v>0</v>
      </c>
    </row>
    <row r="336" spans="1:53" x14ac:dyDescent="0.25">
      <c r="A336" t="s">
        <v>489</v>
      </c>
      <c r="B336" t="s">
        <v>77</v>
      </c>
      <c r="C336">
        <v>2009</v>
      </c>
      <c r="D336" t="s">
        <v>78</v>
      </c>
      <c r="E336">
        <v>0</v>
      </c>
      <c r="F336">
        <v>0</v>
      </c>
      <c r="G336">
        <v>0</v>
      </c>
      <c r="H336">
        <v>13171</v>
      </c>
      <c r="I336">
        <v>0</v>
      </c>
      <c r="J336">
        <v>1507</v>
      </c>
      <c r="K336">
        <v>6724</v>
      </c>
      <c r="L336">
        <v>13448</v>
      </c>
      <c r="M336">
        <v>0</v>
      </c>
      <c r="N336">
        <v>0</v>
      </c>
      <c r="O336">
        <v>0</v>
      </c>
      <c r="P336">
        <v>0</v>
      </c>
      <c r="Q336">
        <v>400</v>
      </c>
      <c r="R336">
        <v>0</v>
      </c>
      <c r="S336">
        <v>9</v>
      </c>
      <c r="T336">
        <v>0</v>
      </c>
      <c r="U336">
        <v>20066</v>
      </c>
      <c r="V336">
        <v>3199</v>
      </c>
      <c r="W336">
        <v>8598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13007</v>
      </c>
      <c r="AE336">
        <v>236382</v>
      </c>
      <c r="AF336">
        <v>22117</v>
      </c>
      <c r="AG336">
        <v>0</v>
      </c>
      <c r="AH336">
        <v>781</v>
      </c>
      <c r="AI336">
        <v>433</v>
      </c>
      <c r="AJ336">
        <v>733</v>
      </c>
      <c r="AK336">
        <v>2746</v>
      </c>
      <c r="AL336">
        <v>1979</v>
      </c>
      <c r="AM336">
        <v>0</v>
      </c>
      <c r="AN336">
        <v>0</v>
      </c>
      <c r="AO336">
        <v>399</v>
      </c>
      <c r="AP336">
        <v>3265</v>
      </c>
      <c r="AQ336">
        <v>2153</v>
      </c>
      <c r="AR336">
        <v>42739</v>
      </c>
      <c r="AS336">
        <v>0</v>
      </c>
      <c r="AT336">
        <v>0</v>
      </c>
      <c r="AU336">
        <v>0</v>
      </c>
      <c r="AV336">
        <v>300</v>
      </c>
      <c r="AW336">
        <v>0</v>
      </c>
      <c r="AX336">
        <v>24030</v>
      </c>
      <c r="AY336">
        <v>1212</v>
      </c>
      <c r="AZ336">
        <v>0</v>
      </c>
      <c r="BA336">
        <v>0</v>
      </c>
    </row>
    <row r="337" spans="1:53" x14ac:dyDescent="0.25">
      <c r="A337" t="s">
        <v>490</v>
      </c>
      <c r="B337" t="s">
        <v>77</v>
      </c>
      <c r="C337">
        <v>2010</v>
      </c>
      <c r="D337" t="s">
        <v>78</v>
      </c>
      <c r="E337">
        <v>0</v>
      </c>
      <c r="F337">
        <v>0</v>
      </c>
      <c r="G337">
        <v>0</v>
      </c>
      <c r="H337">
        <v>14195</v>
      </c>
      <c r="I337">
        <v>0</v>
      </c>
      <c r="J337">
        <v>1689</v>
      </c>
      <c r="K337">
        <v>3411</v>
      </c>
      <c r="L337">
        <v>19332</v>
      </c>
      <c r="M337">
        <v>0</v>
      </c>
      <c r="N337">
        <v>0</v>
      </c>
      <c r="O337">
        <v>0</v>
      </c>
      <c r="P337">
        <v>0</v>
      </c>
      <c r="Q337">
        <v>4506</v>
      </c>
      <c r="R337">
        <v>655</v>
      </c>
      <c r="S337">
        <v>861</v>
      </c>
      <c r="T337">
        <v>0</v>
      </c>
      <c r="U337">
        <v>25533</v>
      </c>
      <c r="V337">
        <v>3710</v>
      </c>
      <c r="W337">
        <v>4879</v>
      </c>
      <c r="X337">
        <v>0</v>
      </c>
      <c r="Y337">
        <v>1513.59</v>
      </c>
      <c r="Z337">
        <v>6559.41</v>
      </c>
      <c r="AA337">
        <v>293.73</v>
      </c>
      <c r="AB337">
        <v>0</v>
      </c>
      <c r="AC337">
        <v>6193.69</v>
      </c>
      <c r="AD337">
        <v>13202</v>
      </c>
      <c r="AE337">
        <v>233586</v>
      </c>
      <c r="AF337">
        <v>21244</v>
      </c>
      <c r="AG337">
        <v>0</v>
      </c>
      <c r="AH337">
        <v>786</v>
      </c>
      <c r="AI337">
        <v>390</v>
      </c>
      <c r="AJ337">
        <v>700</v>
      </c>
      <c r="AK337">
        <v>1546</v>
      </c>
      <c r="AL337">
        <v>343</v>
      </c>
      <c r="AM337">
        <v>0</v>
      </c>
      <c r="AN337">
        <v>0</v>
      </c>
      <c r="AO337">
        <v>402</v>
      </c>
      <c r="AP337">
        <v>2977</v>
      </c>
      <c r="AQ337">
        <v>2312</v>
      </c>
      <c r="AR337">
        <v>45220</v>
      </c>
      <c r="AS337">
        <v>0</v>
      </c>
      <c r="AT337">
        <v>0</v>
      </c>
      <c r="AU337">
        <v>0</v>
      </c>
      <c r="AV337">
        <v>310</v>
      </c>
      <c r="AW337">
        <v>0</v>
      </c>
      <c r="AX337">
        <v>18473</v>
      </c>
      <c r="AY337">
        <v>3095</v>
      </c>
      <c r="AZ337">
        <v>0</v>
      </c>
      <c r="BA337">
        <v>0</v>
      </c>
    </row>
    <row r="338" spans="1:53" x14ac:dyDescent="0.25">
      <c r="A338" t="s">
        <v>491</v>
      </c>
      <c r="B338" t="s">
        <v>77</v>
      </c>
      <c r="C338">
        <v>2011</v>
      </c>
      <c r="D338" t="s">
        <v>78</v>
      </c>
      <c r="E338">
        <v>0</v>
      </c>
      <c r="F338">
        <v>0</v>
      </c>
      <c r="G338">
        <v>0</v>
      </c>
      <c r="H338">
        <v>15304</v>
      </c>
      <c r="I338">
        <v>0</v>
      </c>
      <c r="J338">
        <v>1775</v>
      </c>
      <c r="K338">
        <v>2295</v>
      </c>
      <c r="L338">
        <v>13006</v>
      </c>
      <c r="M338">
        <v>0</v>
      </c>
      <c r="N338">
        <v>0</v>
      </c>
      <c r="O338">
        <v>0</v>
      </c>
      <c r="P338">
        <v>0</v>
      </c>
      <c r="Q338">
        <v>4473</v>
      </c>
      <c r="R338">
        <v>632</v>
      </c>
      <c r="S338">
        <v>562</v>
      </c>
      <c r="T338">
        <v>0</v>
      </c>
      <c r="U338">
        <v>25344</v>
      </c>
      <c r="V338">
        <v>3585</v>
      </c>
      <c r="W338">
        <v>3185</v>
      </c>
      <c r="X338">
        <v>0</v>
      </c>
      <c r="Y338">
        <v>1612.3</v>
      </c>
      <c r="Z338">
        <v>6559.41</v>
      </c>
      <c r="AA338">
        <v>293.73</v>
      </c>
      <c r="AB338">
        <v>0</v>
      </c>
      <c r="AC338">
        <v>6193.69</v>
      </c>
      <c r="AD338">
        <v>13497</v>
      </c>
      <c r="AE338">
        <v>230034</v>
      </c>
      <c r="AF338">
        <v>20125</v>
      </c>
      <c r="AG338">
        <v>0</v>
      </c>
      <c r="AH338">
        <v>790</v>
      </c>
      <c r="AI338">
        <v>390</v>
      </c>
      <c r="AJ338">
        <v>711</v>
      </c>
      <c r="AK338">
        <v>3222</v>
      </c>
      <c r="AL338">
        <v>1860</v>
      </c>
      <c r="AM338">
        <v>0</v>
      </c>
      <c r="AN338">
        <v>0</v>
      </c>
      <c r="AO338">
        <v>401</v>
      </c>
      <c r="AP338">
        <v>2576</v>
      </c>
      <c r="AQ338">
        <v>2471</v>
      </c>
      <c r="AR338">
        <v>47296</v>
      </c>
      <c r="AS338">
        <v>0</v>
      </c>
      <c r="AT338">
        <v>0</v>
      </c>
      <c r="AU338">
        <v>0</v>
      </c>
      <c r="AV338">
        <v>321</v>
      </c>
      <c r="AW338">
        <v>0</v>
      </c>
      <c r="AX338">
        <v>16537</v>
      </c>
      <c r="AY338">
        <v>1669</v>
      </c>
      <c r="AZ338">
        <v>0</v>
      </c>
      <c r="BA338">
        <v>0</v>
      </c>
    </row>
    <row r="339" spans="1:53" x14ac:dyDescent="0.25">
      <c r="A339" t="s">
        <v>492</v>
      </c>
      <c r="B339" t="s">
        <v>77</v>
      </c>
      <c r="C339">
        <v>2012</v>
      </c>
      <c r="D339" t="s">
        <v>78</v>
      </c>
      <c r="E339">
        <v>0</v>
      </c>
      <c r="F339">
        <v>0</v>
      </c>
      <c r="G339">
        <v>0</v>
      </c>
      <c r="H339">
        <v>15318</v>
      </c>
      <c r="I339">
        <v>0</v>
      </c>
      <c r="J339">
        <v>1845</v>
      </c>
      <c r="K339">
        <v>3135</v>
      </c>
      <c r="L339">
        <v>17765</v>
      </c>
      <c r="M339">
        <v>0</v>
      </c>
      <c r="N339">
        <v>0</v>
      </c>
      <c r="O339">
        <v>0</v>
      </c>
      <c r="P339">
        <v>0</v>
      </c>
      <c r="Q339">
        <v>4594</v>
      </c>
      <c r="R339">
        <v>707</v>
      </c>
      <c r="S339">
        <v>848</v>
      </c>
      <c r="T339">
        <v>0</v>
      </c>
      <c r="U339">
        <v>26031</v>
      </c>
      <c r="V339">
        <v>4005</v>
      </c>
      <c r="W339">
        <v>4803</v>
      </c>
      <c r="X339">
        <v>0</v>
      </c>
      <c r="Y339">
        <v>1612.3</v>
      </c>
      <c r="Z339">
        <v>6559.41</v>
      </c>
      <c r="AA339">
        <v>293.73</v>
      </c>
      <c r="AB339">
        <v>0</v>
      </c>
      <c r="AC339">
        <v>6193.69</v>
      </c>
      <c r="AD339">
        <v>13559</v>
      </c>
      <c r="AE339">
        <v>234694</v>
      </c>
      <c r="AF339">
        <v>22661</v>
      </c>
      <c r="AG339">
        <v>0</v>
      </c>
      <c r="AH339">
        <v>804</v>
      </c>
      <c r="AI339">
        <v>386</v>
      </c>
      <c r="AJ339">
        <v>718</v>
      </c>
      <c r="AK339">
        <v>2019</v>
      </c>
      <c r="AL339">
        <v>1560</v>
      </c>
      <c r="AM339">
        <v>0</v>
      </c>
      <c r="AN339">
        <v>0</v>
      </c>
      <c r="AO339">
        <v>403</v>
      </c>
      <c r="AP339">
        <v>2173</v>
      </c>
      <c r="AQ339">
        <v>2520</v>
      </c>
      <c r="AR339">
        <v>47217</v>
      </c>
      <c r="AS339">
        <v>0</v>
      </c>
      <c r="AT339">
        <v>0</v>
      </c>
      <c r="AU339">
        <v>0</v>
      </c>
      <c r="AV339">
        <v>332</v>
      </c>
      <c r="AW339">
        <v>0</v>
      </c>
      <c r="AX339">
        <v>17555</v>
      </c>
      <c r="AY339">
        <v>3070</v>
      </c>
      <c r="AZ339">
        <v>0</v>
      </c>
      <c r="BA339">
        <v>0</v>
      </c>
    </row>
    <row r="340" spans="1:53" x14ac:dyDescent="0.25">
      <c r="A340" t="s">
        <v>493</v>
      </c>
      <c r="B340" t="s">
        <v>77</v>
      </c>
      <c r="C340">
        <v>2013</v>
      </c>
      <c r="D340" t="s">
        <v>78</v>
      </c>
      <c r="E340">
        <v>0</v>
      </c>
      <c r="F340">
        <v>0</v>
      </c>
      <c r="G340">
        <v>0</v>
      </c>
      <c r="H340">
        <v>16128</v>
      </c>
      <c r="I340">
        <v>0</v>
      </c>
      <c r="J340">
        <v>2136</v>
      </c>
      <c r="K340">
        <v>4441</v>
      </c>
      <c r="L340">
        <v>25167</v>
      </c>
      <c r="M340">
        <v>0</v>
      </c>
      <c r="N340">
        <v>0</v>
      </c>
      <c r="O340">
        <v>0</v>
      </c>
      <c r="P340">
        <v>0</v>
      </c>
      <c r="Q340">
        <v>4628</v>
      </c>
      <c r="R340">
        <v>671</v>
      </c>
      <c r="S340">
        <v>1935</v>
      </c>
      <c r="T340">
        <v>0</v>
      </c>
      <c r="U340">
        <v>26229</v>
      </c>
      <c r="V340">
        <v>3801</v>
      </c>
      <c r="W340">
        <v>10967</v>
      </c>
      <c r="X340">
        <v>0</v>
      </c>
      <c r="Y340">
        <v>1645.2</v>
      </c>
      <c r="Z340">
        <v>6559.41</v>
      </c>
      <c r="AA340">
        <v>293.73</v>
      </c>
      <c r="AB340">
        <v>61.36</v>
      </c>
      <c r="AC340">
        <v>6193.69</v>
      </c>
      <c r="AD340">
        <v>13844</v>
      </c>
      <c r="AE340">
        <v>246005</v>
      </c>
      <c r="AF340">
        <v>20980</v>
      </c>
      <c r="AG340">
        <v>0</v>
      </c>
      <c r="AH340">
        <v>791</v>
      </c>
      <c r="AI340">
        <v>379</v>
      </c>
      <c r="AJ340">
        <v>719</v>
      </c>
      <c r="AK340">
        <v>2970</v>
      </c>
      <c r="AL340">
        <v>3512</v>
      </c>
      <c r="AM340">
        <v>0</v>
      </c>
      <c r="AN340">
        <v>0</v>
      </c>
      <c r="AO340">
        <v>331</v>
      </c>
      <c r="AP340">
        <v>1842</v>
      </c>
      <c r="AQ340">
        <v>2753</v>
      </c>
      <c r="AR340">
        <v>53607</v>
      </c>
      <c r="AS340">
        <v>0</v>
      </c>
      <c r="AT340">
        <v>0</v>
      </c>
      <c r="AU340">
        <v>0</v>
      </c>
      <c r="AV340">
        <v>340</v>
      </c>
      <c r="AW340">
        <v>0</v>
      </c>
      <c r="AX340">
        <v>17285</v>
      </c>
      <c r="AY340">
        <v>3026</v>
      </c>
      <c r="AZ340">
        <v>0</v>
      </c>
      <c r="BA340">
        <v>0</v>
      </c>
    </row>
    <row r="341" spans="1:53" x14ac:dyDescent="0.25">
      <c r="A341" t="s">
        <v>494</v>
      </c>
      <c r="B341" t="s">
        <v>77</v>
      </c>
      <c r="C341">
        <v>2015</v>
      </c>
      <c r="D341" t="s">
        <v>78</v>
      </c>
      <c r="E341">
        <v>0</v>
      </c>
      <c r="F341">
        <v>0</v>
      </c>
      <c r="G341">
        <v>0</v>
      </c>
      <c r="H341">
        <v>19361</v>
      </c>
      <c r="I341">
        <v>0</v>
      </c>
      <c r="J341">
        <v>1991</v>
      </c>
      <c r="K341">
        <v>3504</v>
      </c>
      <c r="L341">
        <v>19861</v>
      </c>
      <c r="M341">
        <v>0</v>
      </c>
      <c r="N341">
        <v>0</v>
      </c>
      <c r="O341">
        <v>0</v>
      </c>
      <c r="P341">
        <v>0</v>
      </c>
      <c r="Q341">
        <v>4671</v>
      </c>
      <c r="R341">
        <v>1146</v>
      </c>
      <c r="S341">
        <v>1269</v>
      </c>
      <c r="T341">
        <v>0</v>
      </c>
      <c r="U341">
        <v>26469</v>
      </c>
      <c r="V341">
        <v>6495</v>
      </c>
      <c r="W341">
        <v>7191</v>
      </c>
      <c r="X341">
        <v>0</v>
      </c>
      <c r="Y341">
        <v>1645.2</v>
      </c>
      <c r="Z341">
        <v>6372.83</v>
      </c>
      <c r="AA341">
        <v>418.79</v>
      </c>
      <c r="AB341">
        <v>61.36</v>
      </c>
      <c r="AC341">
        <v>7101.72</v>
      </c>
      <c r="AD341">
        <v>14253</v>
      </c>
      <c r="AE341">
        <v>302606</v>
      </c>
      <c r="AF341">
        <v>73229</v>
      </c>
      <c r="AG341">
        <v>0</v>
      </c>
      <c r="AH341">
        <v>775</v>
      </c>
      <c r="AI341">
        <v>347</v>
      </c>
      <c r="AJ341">
        <v>713</v>
      </c>
      <c r="AK341">
        <v>3030</v>
      </c>
      <c r="AL341">
        <v>2500</v>
      </c>
      <c r="AM341">
        <v>0</v>
      </c>
      <c r="AN341">
        <v>0</v>
      </c>
      <c r="AO341">
        <v>303</v>
      </c>
      <c r="AP341">
        <v>1209</v>
      </c>
      <c r="AQ341">
        <v>3162</v>
      </c>
      <c r="AR341">
        <v>60944</v>
      </c>
      <c r="AS341">
        <v>347</v>
      </c>
      <c r="AT341">
        <v>0</v>
      </c>
      <c r="AU341">
        <v>0</v>
      </c>
      <c r="AV341">
        <v>366</v>
      </c>
      <c r="AW341">
        <v>0</v>
      </c>
      <c r="AX341">
        <v>23961</v>
      </c>
      <c r="AY341">
        <v>4198</v>
      </c>
      <c r="AZ341">
        <v>0</v>
      </c>
      <c r="BA341">
        <v>0</v>
      </c>
    </row>
    <row r="342" spans="1:53" x14ac:dyDescent="0.25">
      <c r="A342" t="s">
        <v>495</v>
      </c>
      <c r="B342" t="s">
        <v>77</v>
      </c>
      <c r="C342">
        <v>2016</v>
      </c>
      <c r="D342" t="s">
        <v>78</v>
      </c>
      <c r="E342">
        <v>0</v>
      </c>
      <c r="F342">
        <v>0</v>
      </c>
      <c r="G342">
        <v>0</v>
      </c>
      <c r="H342">
        <v>21119</v>
      </c>
      <c r="I342">
        <v>0</v>
      </c>
      <c r="J342">
        <v>3516</v>
      </c>
      <c r="K342">
        <v>3377</v>
      </c>
      <c r="L342">
        <v>19137</v>
      </c>
      <c r="M342">
        <v>0</v>
      </c>
      <c r="N342">
        <v>0</v>
      </c>
      <c r="O342">
        <v>0</v>
      </c>
      <c r="P342">
        <v>0</v>
      </c>
      <c r="Q342">
        <v>5616</v>
      </c>
      <c r="R342">
        <v>675</v>
      </c>
      <c r="S342">
        <v>1273</v>
      </c>
      <c r="T342">
        <v>0</v>
      </c>
      <c r="U342">
        <v>31823</v>
      </c>
      <c r="V342">
        <v>3825</v>
      </c>
      <c r="W342">
        <v>7215</v>
      </c>
      <c r="X342">
        <v>0</v>
      </c>
      <c r="Y342">
        <v>0</v>
      </c>
      <c r="Z342">
        <v>6372.83</v>
      </c>
      <c r="AA342">
        <v>347.67</v>
      </c>
      <c r="AB342">
        <v>61.36</v>
      </c>
      <c r="AC342">
        <v>8968.84</v>
      </c>
      <c r="AD342">
        <v>14705</v>
      </c>
      <c r="AE342">
        <v>326366</v>
      </c>
      <c r="AF342">
        <v>72018</v>
      </c>
      <c r="AG342">
        <v>0</v>
      </c>
      <c r="AH342">
        <v>777</v>
      </c>
      <c r="AI342">
        <v>354</v>
      </c>
      <c r="AJ342">
        <v>726</v>
      </c>
      <c r="AK342">
        <v>3202</v>
      </c>
      <c r="AL342">
        <v>247</v>
      </c>
      <c r="AM342">
        <v>0</v>
      </c>
      <c r="AN342">
        <v>0</v>
      </c>
      <c r="AO342">
        <v>199</v>
      </c>
      <c r="AP342">
        <v>1010</v>
      </c>
      <c r="AQ342">
        <v>3216</v>
      </c>
      <c r="AR342">
        <v>59589</v>
      </c>
      <c r="AS342">
        <v>11</v>
      </c>
      <c r="AT342">
        <v>0</v>
      </c>
      <c r="AU342">
        <v>0</v>
      </c>
      <c r="AV342">
        <v>372</v>
      </c>
      <c r="AW342">
        <v>0</v>
      </c>
      <c r="AX342">
        <v>23710</v>
      </c>
      <c r="AY342">
        <v>4161</v>
      </c>
      <c r="AZ342">
        <v>0</v>
      </c>
      <c r="BA342">
        <v>0</v>
      </c>
    </row>
    <row r="343" spans="1:53" x14ac:dyDescent="0.25">
      <c r="A343" t="s">
        <v>496</v>
      </c>
      <c r="B343" t="s">
        <v>497</v>
      </c>
      <c r="C343">
        <v>2007</v>
      </c>
      <c r="D343" t="s">
        <v>498</v>
      </c>
      <c r="E343">
        <v>0</v>
      </c>
      <c r="F343">
        <v>0</v>
      </c>
      <c r="G343">
        <v>0</v>
      </c>
      <c r="H343">
        <v>6559</v>
      </c>
      <c r="I343">
        <v>0</v>
      </c>
      <c r="J343">
        <v>2317</v>
      </c>
      <c r="K343">
        <v>3100</v>
      </c>
      <c r="L343">
        <v>8145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57</v>
      </c>
      <c r="U343">
        <v>6845</v>
      </c>
      <c r="V343">
        <v>1194</v>
      </c>
      <c r="W343">
        <v>1802</v>
      </c>
      <c r="X343">
        <v>2387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6350</v>
      </c>
      <c r="AE343">
        <v>84871</v>
      </c>
      <c r="AF343">
        <v>21979</v>
      </c>
      <c r="AG343">
        <v>0</v>
      </c>
      <c r="AH343">
        <v>514</v>
      </c>
      <c r="AI343">
        <v>405</v>
      </c>
      <c r="AJ343">
        <v>466</v>
      </c>
      <c r="AK343">
        <v>263</v>
      </c>
      <c r="AL343">
        <v>0</v>
      </c>
      <c r="AM343">
        <v>0</v>
      </c>
      <c r="AN343">
        <v>54</v>
      </c>
      <c r="AO343">
        <v>22</v>
      </c>
      <c r="AP343">
        <v>0</v>
      </c>
      <c r="AQ343">
        <v>490</v>
      </c>
      <c r="AR343">
        <v>11709</v>
      </c>
      <c r="AS343">
        <v>0</v>
      </c>
      <c r="AT343">
        <v>0</v>
      </c>
      <c r="AU343">
        <v>0</v>
      </c>
      <c r="AV343">
        <v>60</v>
      </c>
      <c r="AW343">
        <v>1</v>
      </c>
      <c r="AX343">
        <v>16897</v>
      </c>
      <c r="AY343">
        <v>443</v>
      </c>
      <c r="AZ343">
        <v>0</v>
      </c>
      <c r="BA343">
        <v>0</v>
      </c>
    </row>
    <row r="344" spans="1:53" x14ac:dyDescent="0.25">
      <c r="A344" t="s">
        <v>499</v>
      </c>
      <c r="B344" t="s">
        <v>497</v>
      </c>
      <c r="C344">
        <v>2008</v>
      </c>
      <c r="D344" t="s">
        <v>498</v>
      </c>
      <c r="E344">
        <v>0</v>
      </c>
      <c r="F344">
        <v>0</v>
      </c>
      <c r="G344">
        <v>0</v>
      </c>
      <c r="H344">
        <v>6602</v>
      </c>
      <c r="I344">
        <v>0</v>
      </c>
      <c r="J344">
        <v>2300</v>
      </c>
      <c r="K344">
        <v>2710</v>
      </c>
      <c r="L344">
        <v>8931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10369</v>
      </c>
      <c r="V344">
        <v>1636</v>
      </c>
      <c r="W344">
        <v>2062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6399</v>
      </c>
      <c r="AE344">
        <v>83334</v>
      </c>
      <c r="AF344">
        <v>18959</v>
      </c>
      <c r="AG344">
        <v>0</v>
      </c>
      <c r="AH344">
        <v>518</v>
      </c>
      <c r="AI344">
        <v>405</v>
      </c>
      <c r="AJ344">
        <v>467</v>
      </c>
      <c r="AK344">
        <v>912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565</v>
      </c>
      <c r="AR344">
        <v>13402</v>
      </c>
      <c r="AS344">
        <v>264</v>
      </c>
      <c r="AT344">
        <v>0</v>
      </c>
      <c r="AU344">
        <v>0</v>
      </c>
      <c r="AV344">
        <v>61</v>
      </c>
      <c r="AW344">
        <v>1</v>
      </c>
      <c r="AX344">
        <v>11769</v>
      </c>
      <c r="AY344">
        <v>273</v>
      </c>
      <c r="AZ344">
        <v>0</v>
      </c>
      <c r="BA344">
        <v>0</v>
      </c>
    </row>
    <row r="345" spans="1:53" x14ac:dyDescent="0.25">
      <c r="A345" t="s">
        <v>500</v>
      </c>
      <c r="B345" t="s">
        <v>497</v>
      </c>
      <c r="C345">
        <v>2009</v>
      </c>
      <c r="D345" t="s">
        <v>498</v>
      </c>
      <c r="E345">
        <v>0</v>
      </c>
      <c r="F345">
        <v>0</v>
      </c>
      <c r="G345">
        <v>0</v>
      </c>
      <c r="H345">
        <v>6950</v>
      </c>
      <c r="I345">
        <v>0</v>
      </c>
      <c r="J345">
        <v>2266</v>
      </c>
      <c r="K345">
        <v>2672</v>
      </c>
      <c r="L345">
        <v>9155</v>
      </c>
      <c r="M345">
        <v>0</v>
      </c>
      <c r="N345">
        <v>0</v>
      </c>
      <c r="O345">
        <v>0</v>
      </c>
      <c r="P345">
        <v>0</v>
      </c>
      <c r="Q345">
        <v>168</v>
      </c>
      <c r="R345">
        <v>10</v>
      </c>
      <c r="S345">
        <v>0</v>
      </c>
      <c r="T345">
        <v>0</v>
      </c>
      <c r="U345">
        <v>9479</v>
      </c>
      <c r="V345">
        <v>1386</v>
      </c>
      <c r="W345">
        <v>1469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6454</v>
      </c>
      <c r="AE345">
        <v>87101</v>
      </c>
      <c r="AF345">
        <v>17135</v>
      </c>
      <c r="AG345">
        <v>0</v>
      </c>
      <c r="AH345">
        <v>525</v>
      </c>
      <c r="AI345">
        <v>406</v>
      </c>
      <c r="AJ345">
        <v>474</v>
      </c>
      <c r="AK345">
        <v>512</v>
      </c>
      <c r="AL345">
        <v>10</v>
      </c>
      <c r="AM345">
        <v>0</v>
      </c>
      <c r="AN345">
        <v>0</v>
      </c>
      <c r="AO345">
        <v>0</v>
      </c>
      <c r="AP345">
        <v>0</v>
      </c>
      <c r="AQ345">
        <v>520</v>
      </c>
      <c r="AR345">
        <v>14878</v>
      </c>
      <c r="AS345">
        <v>0</v>
      </c>
      <c r="AT345">
        <v>0</v>
      </c>
      <c r="AU345">
        <v>0</v>
      </c>
      <c r="AV345">
        <v>67</v>
      </c>
      <c r="AW345">
        <v>1</v>
      </c>
      <c r="AX345">
        <v>15069</v>
      </c>
      <c r="AY345">
        <v>485</v>
      </c>
      <c r="AZ345">
        <v>0</v>
      </c>
      <c r="BA345">
        <v>0</v>
      </c>
    </row>
    <row r="346" spans="1:53" x14ac:dyDescent="0.25">
      <c r="A346" t="s">
        <v>501</v>
      </c>
      <c r="B346" t="s">
        <v>497</v>
      </c>
      <c r="C346">
        <v>2010</v>
      </c>
      <c r="D346" t="s">
        <v>498</v>
      </c>
      <c r="E346">
        <v>0</v>
      </c>
      <c r="F346">
        <v>0</v>
      </c>
      <c r="G346">
        <v>0</v>
      </c>
      <c r="H346">
        <v>7289</v>
      </c>
      <c r="I346">
        <v>0</v>
      </c>
      <c r="J346">
        <v>1966</v>
      </c>
      <c r="K346">
        <v>2318</v>
      </c>
      <c r="L346">
        <v>11125</v>
      </c>
      <c r="M346">
        <v>0</v>
      </c>
      <c r="N346">
        <v>0</v>
      </c>
      <c r="O346">
        <v>0</v>
      </c>
      <c r="P346">
        <v>0</v>
      </c>
      <c r="Q346">
        <v>309</v>
      </c>
      <c r="R346">
        <v>10</v>
      </c>
      <c r="S346">
        <v>0</v>
      </c>
      <c r="T346">
        <v>0</v>
      </c>
      <c r="U346">
        <v>10263</v>
      </c>
      <c r="V346">
        <v>401</v>
      </c>
      <c r="W346">
        <v>1469</v>
      </c>
      <c r="X346">
        <v>0</v>
      </c>
      <c r="Y346">
        <v>658.08</v>
      </c>
      <c r="Z346">
        <v>966.71</v>
      </c>
      <c r="AA346">
        <v>62.08</v>
      </c>
      <c r="AB346">
        <v>0</v>
      </c>
      <c r="AC346">
        <v>1630.7</v>
      </c>
      <c r="AD346">
        <v>6286</v>
      </c>
      <c r="AE346">
        <v>85072</v>
      </c>
      <c r="AF346">
        <v>15524</v>
      </c>
      <c r="AG346">
        <v>0</v>
      </c>
      <c r="AH346">
        <v>528</v>
      </c>
      <c r="AI346">
        <v>406</v>
      </c>
      <c r="AJ346">
        <v>475</v>
      </c>
      <c r="AK346">
        <v>700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805</v>
      </c>
      <c r="AR346">
        <v>16977</v>
      </c>
      <c r="AS346">
        <v>13</v>
      </c>
      <c r="AT346">
        <v>0</v>
      </c>
      <c r="AU346">
        <v>0</v>
      </c>
      <c r="AV346">
        <v>68</v>
      </c>
      <c r="AW346">
        <v>1</v>
      </c>
      <c r="AX346">
        <v>15061</v>
      </c>
      <c r="AY346">
        <v>699</v>
      </c>
      <c r="AZ346">
        <v>0</v>
      </c>
      <c r="BA346">
        <v>0</v>
      </c>
    </row>
    <row r="347" spans="1:53" x14ac:dyDescent="0.25">
      <c r="A347" t="s">
        <v>502</v>
      </c>
      <c r="B347" t="s">
        <v>497</v>
      </c>
      <c r="C347">
        <v>2011</v>
      </c>
      <c r="D347" t="s">
        <v>498</v>
      </c>
      <c r="E347">
        <v>0</v>
      </c>
      <c r="F347">
        <v>0</v>
      </c>
      <c r="G347">
        <v>0</v>
      </c>
      <c r="H347">
        <v>7742</v>
      </c>
      <c r="I347">
        <v>0</v>
      </c>
      <c r="J347">
        <v>1977</v>
      </c>
      <c r="K347">
        <v>2551</v>
      </c>
      <c r="L347">
        <v>9624</v>
      </c>
      <c r="M347">
        <v>0</v>
      </c>
      <c r="N347">
        <v>0</v>
      </c>
      <c r="O347">
        <v>0</v>
      </c>
      <c r="P347">
        <v>0</v>
      </c>
      <c r="Q347">
        <v>329</v>
      </c>
      <c r="R347">
        <v>16</v>
      </c>
      <c r="S347">
        <v>0</v>
      </c>
      <c r="T347">
        <v>0</v>
      </c>
      <c r="U347">
        <v>11876</v>
      </c>
      <c r="V347">
        <v>569</v>
      </c>
      <c r="W347">
        <v>2117</v>
      </c>
      <c r="X347">
        <v>0</v>
      </c>
      <c r="Y347">
        <v>658.08</v>
      </c>
      <c r="Z347">
        <v>966.71</v>
      </c>
      <c r="AA347">
        <v>62.08</v>
      </c>
      <c r="AB347">
        <v>0</v>
      </c>
      <c r="AC347">
        <v>1630.7</v>
      </c>
      <c r="AD347">
        <v>6401</v>
      </c>
      <c r="AE347">
        <v>88250</v>
      </c>
      <c r="AF347">
        <v>13634</v>
      </c>
      <c r="AG347">
        <v>0</v>
      </c>
      <c r="AH347">
        <v>546</v>
      </c>
      <c r="AI347">
        <v>443</v>
      </c>
      <c r="AJ347">
        <v>520</v>
      </c>
      <c r="AK347">
        <v>3716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714</v>
      </c>
      <c r="AR347">
        <v>16594</v>
      </c>
      <c r="AS347">
        <v>77</v>
      </c>
      <c r="AT347">
        <v>0</v>
      </c>
      <c r="AU347">
        <v>0</v>
      </c>
      <c r="AV347">
        <v>76</v>
      </c>
      <c r="AW347">
        <v>1</v>
      </c>
      <c r="AX347">
        <v>19798</v>
      </c>
      <c r="AY347">
        <v>642</v>
      </c>
      <c r="AZ347">
        <v>0</v>
      </c>
      <c r="BA347">
        <v>0</v>
      </c>
    </row>
    <row r="348" spans="1:53" x14ac:dyDescent="0.25">
      <c r="A348" t="s">
        <v>503</v>
      </c>
      <c r="B348" t="s">
        <v>497</v>
      </c>
      <c r="C348">
        <v>2012</v>
      </c>
      <c r="D348" t="s">
        <v>498</v>
      </c>
      <c r="E348">
        <v>0</v>
      </c>
      <c r="F348">
        <v>0</v>
      </c>
      <c r="G348">
        <v>0</v>
      </c>
      <c r="H348">
        <v>8592</v>
      </c>
      <c r="I348">
        <v>0</v>
      </c>
      <c r="J348">
        <v>1302</v>
      </c>
      <c r="K348">
        <v>2520</v>
      </c>
      <c r="L348">
        <v>12556</v>
      </c>
      <c r="M348">
        <v>0</v>
      </c>
      <c r="N348">
        <v>0</v>
      </c>
      <c r="O348">
        <v>0</v>
      </c>
      <c r="P348">
        <v>0</v>
      </c>
      <c r="Q348">
        <v>313</v>
      </c>
      <c r="R348">
        <v>55</v>
      </c>
      <c r="S348">
        <v>0</v>
      </c>
      <c r="T348">
        <v>0</v>
      </c>
      <c r="U348">
        <v>11509</v>
      </c>
      <c r="V348">
        <v>2039</v>
      </c>
      <c r="W348">
        <v>2896</v>
      </c>
      <c r="X348">
        <v>0</v>
      </c>
      <c r="Y348">
        <v>658.08</v>
      </c>
      <c r="Z348">
        <v>966.71</v>
      </c>
      <c r="AA348">
        <v>62.08</v>
      </c>
      <c r="AB348">
        <v>0</v>
      </c>
      <c r="AC348">
        <v>1536.69</v>
      </c>
      <c r="AD348">
        <v>6394</v>
      </c>
      <c r="AE348">
        <v>161709</v>
      </c>
      <c r="AF348">
        <v>12718</v>
      </c>
      <c r="AG348">
        <v>0</v>
      </c>
      <c r="AH348">
        <v>550</v>
      </c>
      <c r="AI348">
        <v>440</v>
      </c>
      <c r="AJ348">
        <v>519</v>
      </c>
      <c r="AK348">
        <v>605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750</v>
      </c>
      <c r="AR348">
        <v>17052</v>
      </c>
      <c r="AS348">
        <v>0</v>
      </c>
      <c r="AT348">
        <v>0</v>
      </c>
      <c r="AU348">
        <v>0</v>
      </c>
      <c r="AV348">
        <v>78</v>
      </c>
      <c r="AW348">
        <v>1</v>
      </c>
      <c r="AX348">
        <v>15296</v>
      </c>
      <c r="AY348">
        <v>520</v>
      </c>
      <c r="AZ348">
        <v>0</v>
      </c>
      <c r="BA348">
        <v>0</v>
      </c>
    </row>
    <row r="349" spans="1:53" x14ac:dyDescent="0.25">
      <c r="A349" t="s">
        <v>504</v>
      </c>
      <c r="B349" t="s">
        <v>497</v>
      </c>
      <c r="C349">
        <v>2013</v>
      </c>
      <c r="D349" t="s">
        <v>498</v>
      </c>
      <c r="E349">
        <v>0</v>
      </c>
      <c r="F349">
        <v>0</v>
      </c>
      <c r="G349">
        <v>0</v>
      </c>
      <c r="H349">
        <v>8663</v>
      </c>
      <c r="I349">
        <v>0</v>
      </c>
      <c r="J349">
        <v>1240</v>
      </c>
      <c r="K349">
        <v>2212</v>
      </c>
      <c r="L349">
        <v>10910</v>
      </c>
      <c r="M349">
        <v>0</v>
      </c>
      <c r="N349">
        <v>0</v>
      </c>
      <c r="O349">
        <v>0</v>
      </c>
      <c r="P349">
        <v>0</v>
      </c>
      <c r="Q349">
        <v>323</v>
      </c>
      <c r="R349">
        <v>56</v>
      </c>
      <c r="S349">
        <v>0</v>
      </c>
      <c r="T349">
        <v>0</v>
      </c>
      <c r="U349">
        <v>11662</v>
      </c>
      <c r="V349">
        <v>2013</v>
      </c>
      <c r="W349">
        <v>2916</v>
      </c>
      <c r="X349">
        <v>0</v>
      </c>
      <c r="Y349">
        <v>658.08</v>
      </c>
      <c r="Z349">
        <v>966.71</v>
      </c>
      <c r="AA349">
        <v>62.08</v>
      </c>
      <c r="AB349">
        <v>0</v>
      </c>
      <c r="AC349">
        <v>1536.69</v>
      </c>
      <c r="AD349">
        <v>6445</v>
      </c>
      <c r="AE349">
        <v>164097</v>
      </c>
      <c r="AF349">
        <v>11965</v>
      </c>
      <c r="AG349">
        <v>0</v>
      </c>
      <c r="AH349">
        <v>550</v>
      </c>
      <c r="AI349">
        <v>440</v>
      </c>
      <c r="AJ349">
        <v>529</v>
      </c>
      <c r="AK349">
        <v>3282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783</v>
      </c>
      <c r="AR349">
        <v>17392</v>
      </c>
      <c r="AS349">
        <v>0</v>
      </c>
      <c r="AT349">
        <v>0</v>
      </c>
      <c r="AU349">
        <v>0</v>
      </c>
      <c r="AV349">
        <v>88</v>
      </c>
      <c r="AW349">
        <v>1</v>
      </c>
      <c r="AX349">
        <v>18373</v>
      </c>
      <c r="AY349">
        <v>550</v>
      </c>
      <c r="AZ349">
        <v>0</v>
      </c>
      <c r="BA349">
        <v>0</v>
      </c>
    </row>
    <row r="350" spans="1:53" x14ac:dyDescent="0.25">
      <c r="A350" t="s">
        <v>505</v>
      </c>
      <c r="B350" t="s">
        <v>497</v>
      </c>
      <c r="C350">
        <v>2014</v>
      </c>
      <c r="D350" t="s">
        <v>498</v>
      </c>
      <c r="E350">
        <v>0</v>
      </c>
      <c r="F350">
        <v>0</v>
      </c>
      <c r="G350">
        <v>0</v>
      </c>
      <c r="H350">
        <v>8717</v>
      </c>
      <c r="I350">
        <v>0</v>
      </c>
      <c r="J350">
        <v>1184</v>
      </c>
      <c r="K350">
        <v>1517</v>
      </c>
      <c r="L350">
        <v>10002</v>
      </c>
      <c r="M350">
        <v>0</v>
      </c>
      <c r="N350">
        <v>0</v>
      </c>
      <c r="O350">
        <v>0</v>
      </c>
      <c r="P350">
        <v>0</v>
      </c>
      <c r="Q350">
        <v>330</v>
      </c>
      <c r="R350">
        <v>60</v>
      </c>
      <c r="S350">
        <v>0</v>
      </c>
      <c r="T350">
        <v>0</v>
      </c>
      <c r="U350">
        <v>15518</v>
      </c>
      <c r="V350">
        <v>2658</v>
      </c>
      <c r="W350">
        <v>5550</v>
      </c>
      <c r="X350">
        <v>0</v>
      </c>
      <c r="Y350">
        <v>658.08</v>
      </c>
      <c r="Z350">
        <v>966.71</v>
      </c>
      <c r="AA350">
        <v>62.08</v>
      </c>
      <c r="AB350">
        <v>0</v>
      </c>
      <c r="AC350">
        <v>1401.07</v>
      </c>
      <c r="AD350">
        <v>6527</v>
      </c>
      <c r="AE350">
        <v>173962</v>
      </c>
      <c r="AF350">
        <v>11141</v>
      </c>
      <c r="AG350">
        <v>0</v>
      </c>
      <c r="AH350">
        <v>554</v>
      </c>
      <c r="AI350">
        <v>456</v>
      </c>
      <c r="AJ350">
        <v>545</v>
      </c>
      <c r="AK350">
        <v>1965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897</v>
      </c>
      <c r="AR350">
        <v>20370</v>
      </c>
      <c r="AS350">
        <v>42</v>
      </c>
      <c r="AT350">
        <v>0</v>
      </c>
      <c r="AU350">
        <v>0</v>
      </c>
      <c r="AV350">
        <v>88</v>
      </c>
      <c r="AW350">
        <v>1</v>
      </c>
      <c r="AX350">
        <v>13613</v>
      </c>
      <c r="AY350">
        <v>352</v>
      </c>
      <c r="AZ350">
        <v>0</v>
      </c>
      <c r="BA350">
        <v>0</v>
      </c>
    </row>
    <row r="351" spans="1:53" x14ac:dyDescent="0.25">
      <c r="A351" t="s">
        <v>506</v>
      </c>
      <c r="B351" t="s">
        <v>497</v>
      </c>
      <c r="C351">
        <v>2015</v>
      </c>
      <c r="D351" t="s">
        <v>498</v>
      </c>
      <c r="E351">
        <v>0</v>
      </c>
      <c r="F351">
        <v>0</v>
      </c>
      <c r="G351">
        <v>0</v>
      </c>
      <c r="H351">
        <v>9770</v>
      </c>
      <c r="I351">
        <v>0</v>
      </c>
      <c r="J351">
        <v>1238</v>
      </c>
      <c r="K351">
        <v>2605</v>
      </c>
      <c r="L351">
        <v>12666</v>
      </c>
      <c r="M351">
        <v>0</v>
      </c>
      <c r="N351">
        <v>0</v>
      </c>
      <c r="O351">
        <v>0</v>
      </c>
      <c r="P351">
        <v>0</v>
      </c>
      <c r="Q351">
        <v>350</v>
      </c>
      <c r="R351">
        <v>60</v>
      </c>
      <c r="S351">
        <v>0</v>
      </c>
      <c r="T351">
        <v>0</v>
      </c>
      <c r="U351">
        <v>15661</v>
      </c>
      <c r="V351">
        <v>1522</v>
      </c>
      <c r="W351">
        <v>5318</v>
      </c>
      <c r="X351">
        <v>0</v>
      </c>
      <c r="Y351">
        <v>658.08</v>
      </c>
      <c r="Z351">
        <v>966.71</v>
      </c>
      <c r="AA351">
        <v>62.08</v>
      </c>
      <c r="AB351">
        <v>0</v>
      </c>
      <c r="AC351">
        <v>1401.07</v>
      </c>
      <c r="AD351">
        <v>6595</v>
      </c>
      <c r="AE351">
        <v>202593</v>
      </c>
      <c r="AF351">
        <v>10069</v>
      </c>
      <c r="AG351">
        <v>0</v>
      </c>
      <c r="AH351">
        <v>547</v>
      </c>
      <c r="AI351">
        <v>426</v>
      </c>
      <c r="AJ351">
        <v>516</v>
      </c>
      <c r="AK351">
        <v>1683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924</v>
      </c>
      <c r="AR351">
        <v>20370</v>
      </c>
      <c r="AS351">
        <v>0</v>
      </c>
      <c r="AT351">
        <v>0</v>
      </c>
      <c r="AU351">
        <v>0</v>
      </c>
      <c r="AV351">
        <v>89</v>
      </c>
      <c r="AW351">
        <v>1</v>
      </c>
      <c r="AX351">
        <v>17391</v>
      </c>
      <c r="AY351">
        <v>405</v>
      </c>
      <c r="AZ351">
        <v>0</v>
      </c>
      <c r="BA351">
        <v>0</v>
      </c>
    </row>
    <row r="352" spans="1:53" x14ac:dyDescent="0.25">
      <c r="A352" t="s">
        <v>507</v>
      </c>
      <c r="B352" t="s">
        <v>497</v>
      </c>
      <c r="C352">
        <v>2016</v>
      </c>
      <c r="D352" t="s">
        <v>498</v>
      </c>
      <c r="E352">
        <v>0</v>
      </c>
      <c r="F352">
        <v>0</v>
      </c>
      <c r="G352">
        <v>0</v>
      </c>
      <c r="H352">
        <v>10750</v>
      </c>
      <c r="I352">
        <v>0</v>
      </c>
      <c r="J352">
        <v>1226</v>
      </c>
      <c r="K352">
        <v>2767</v>
      </c>
      <c r="L352">
        <v>13131</v>
      </c>
      <c r="M352">
        <v>0</v>
      </c>
      <c r="N352">
        <v>0</v>
      </c>
      <c r="O352">
        <v>0</v>
      </c>
      <c r="P352">
        <v>0</v>
      </c>
      <c r="Q352">
        <v>852</v>
      </c>
      <c r="R352">
        <v>228</v>
      </c>
      <c r="S352">
        <v>0</v>
      </c>
      <c r="T352">
        <v>0</v>
      </c>
      <c r="U352">
        <v>20248</v>
      </c>
      <c r="V352">
        <v>3895</v>
      </c>
      <c r="W352">
        <v>4525</v>
      </c>
      <c r="X352">
        <v>0</v>
      </c>
      <c r="Y352">
        <v>658.08</v>
      </c>
      <c r="Z352">
        <v>966.71</v>
      </c>
      <c r="AA352">
        <v>62.08</v>
      </c>
      <c r="AB352">
        <v>0</v>
      </c>
      <c r="AC352">
        <v>1401.07</v>
      </c>
      <c r="AD352">
        <v>6671</v>
      </c>
      <c r="AE352">
        <v>188242</v>
      </c>
      <c r="AF352">
        <v>10418</v>
      </c>
      <c r="AG352">
        <v>0</v>
      </c>
      <c r="AH352">
        <v>532</v>
      </c>
      <c r="AI352">
        <v>419</v>
      </c>
      <c r="AJ352">
        <v>515</v>
      </c>
      <c r="AK352">
        <v>2157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989</v>
      </c>
      <c r="AR352">
        <v>21563</v>
      </c>
      <c r="AS352">
        <v>0</v>
      </c>
      <c r="AT352">
        <v>0</v>
      </c>
      <c r="AU352">
        <v>0</v>
      </c>
      <c r="AV352">
        <v>95</v>
      </c>
      <c r="AW352">
        <v>1</v>
      </c>
      <c r="AX352">
        <v>13661</v>
      </c>
      <c r="AY352">
        <v>413</v>
      </c>
      <c r="AZ352">
        <v>0</v>
      </c>
      <c r="BA352">
        <v>0</v>
      </c>
    </row>
    <row r="353" spans="1:53" x14ac:dyDescent="0.25">
      <c r="A353" t="s">
        <v>508</v>
      </c>
      <c r="B353" t="s">
        <v>509</v>
      </c>
      <c r="C353">
        <v>2007</v>
      </c>
      <c r="D353" t="s">
        <v>510</v>
      </c>
      <c r="E353">
        <v>0</v>
      </c>
      <c r="F353">
        <v>0</v>
      </c>
      <c r="G353">
        <v>0</v>
      </c>
      <c r="H353">
        <v>0</v>
      </c>
      <c r="I353">
        <v>1000</v>
      </c>
      <c r="J353">
        <v>0</v>
      </c>
      <c r="K353">
        <v>0</v>
      </c>
      <c r="L353">
        <v>0</v>
      </c>
      <c r="M353">
        <v>5</v>
      </c>
      <c r="N353">
        <v>50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16800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</row>
    <row r="354" spans="1:53" x14ac:dyDescent="0.25">
      <c r="A354" t="s">
        <v>511</v>
      </c>
      <c r="B354" t="s">
        <v>509</v>
      </c>
      <c r="C354">
        <v>2008</v>
      </c>
      <c r="D354" t="s">
        <v>510</v>
      </c>
      <c r="E354">
        <v>0</v>
      </c>
      <c r="F354">
        <v>0</v>
      </c>
      <c r="G354">
        <v>0</v>
      </c>
      <c r="H354">
        <v>0</v>
      </c>
      <c r="I354">
        <v>1000</v>
      </c>
      <c r="J354">
        <v>0</v>
      </c>
      <c r="K354">
        <v>0</v>
      </c>
      <c r="L354">
        <v>0</v>
      </c>
      <c r="M354">
        <v>5</v>
      </c>
      <c r="N354">
        <v>50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15800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1:53" x14ac:dyDescent="0.25">
      <c r="A355" t="s">
        <v>512</v>
      </c>
      <c r="B355" t="s">
        <v>509</v>
      </c>
      <c r="C355">
        <v>2009</v>
      </c>
      <c r="D355" t="s">
        <v>510</v>
      </c>
      <c r="E355">
        <v>0</v>
      </c>
      <c r="F355">
        <v>0</v>
      </c>
      <c r="G355">
        <v>0</v>
      </c>
      <c r="H355">
        <v>0</v>
      </c>
      <c r="I355">
        <v>1000</v>
      </c>
      <c r="J355">
        <v>0</v>
      </c>
      <c r="K355">
        <v>0</v>
      </c>
      <c r="L355">
        <v>0</v>
      </c>
      <c r="M355">
        <v>5</v>
      </c>
      <c r="N355">
        <v>50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14800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25">
      <c r="A356" t="s">
        <v>513</v>
      </c>
      <c r="B356" t="s">
        <v>514</v>
      </c>
      <c r="C356">
        <v>2007</v>
      </c>
      <c r="D356" t="s">
        <v>515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227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5126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6472</v>
      </c>
      <c r="AZ356">
        <v>0</v>
      </c>
      <c r="BA356">
        <v>0</v>
      </c>
    </row>
    <row r="357" spans="1:53" x14ac:dyDescent="0.25">
      <c r="A357" t="s">
        <v>516</v>
      </c>
      <c r="B357" t="s">
        <v>514</v>
      </c>
      <c r="C357">
        <v>2008</v>
      </c>
      <c r="D357" t="s">
        <v>515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227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4899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6450</v>
      </c>
      <c r="AZ357">
        <v>0</v>
      </c>
      <c r="BA357">
        <v>0</v>
      </c>
    </row>
    <row r="358" spans="1:53" x14ac:dyDescent="0.25">
      <c r="A358" t="s">
        <v>517</v>
      </c>
      <c r="B358" t="s">
        <v>514</v>
      </c>
      <c r="C358">
        <v>2009</v>
      </c>
      <c r="D358" t="s">
        <v>515</v>
      </c>
      <c r="E358">
        <v>0</v>
      </c>
      <c r="F358">
        <v>0</v>
      </c>
      <c r="G358">
        <v>0</v>
      </c>
      <c r="H358">
        <v>238</v>
      </c>
      <c r="I358">
        <v>0</v>
      </c>
      <c r="J358">
        <v>720</v>
      </c>
      <c r="K358">
        <v>0</v>
      </c>
      <c r="L358">
        <v>1440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3097</v>
      </c>
      <c r="AF358">
        <v>28806</v>
      </c>
      <c r="AG358">
        <v>0</v>
      </c>
      <c r="AH358">
        <v>0</v>
      </c>
      <c r="AI358">
        <v>12</v>
      </c>
      <c r="AJ358">
        <v>15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>
        <v>0</v>
      </c>
      <c r="AX358">
        <v>366</v>
      </c>
      <c r="AY358">
        <v>5488</v>
      </c>
      <c r="AZ358">
        <v>0</v>
      </c>
      <c r="BA358">
        <v>0</v>
      </c>
    </row>
    <row r="359" spans="1:53" x14ac:dyDescent="0.25">
      <c r="A359" t="s">
        <v>518</v>
      </c>
      <c r="B359" t="s">
        <v>514</v>
      </c>
      <c r="C359">
        <v>2010</v>
      </c>
      <c r="D359" t="s">
        <v>515</v>
      </c>
      <c r="E359">
        <v>0</v>
      </c>
      <c r="F359">
        <v>0</v>
      </c>
      <c r="G359">
        <v>0</v>
      </c>
      <c r="H359">
        <v>84</v>
      </c>
      <c r="I359">
        <v>0</v>
      </c>
      <c r="J359">
        <v>720</v>
      </c>
      <c r="K359">
        <v>0</v>
      </c>
      <c r="L359">
        <v>1440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3013</v>
      </c>
      <c r="AF359">
        <v>28086</v>
      </c>
      <c r="AG359">
        <v>0</v>
      </c>
      <c r="AH359">
        <v>0</v>
      </c>
      <c r="AI359">
        <v>12</v>
      </c>
      <c r="AJ359">
        <v>15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>
        <v>0</v>
      </c>
      <c r="AX359">
        <v>0</v>
      </c>
      <c r="AY359">
        <v>5151</v>
      </c>
      <c r="AZ359">
        <v>0</v>
      </c>
      <c r="BA359">
        <v>0</v>
      </c>
    </row>
    <row r="360" spans="1:53" x14ac:dyDescent="0.25">
      <c r="A360" t="s">
        <v>519</v>
      </c>
      <c r="B360" t="s">
        <v>514</v>
      </c>
      <c r="C360">
        <v>2011</v>
      </c>
      <c r="D360" t="s">
        <v>515</v>
      </c>
      <c r="E360">
        <v>0</v>
      </c>
      <c r="F360">
        <v>0</v>
      </c>
      <c r="G360">
        <v>0</v>
      </c>
      <c r="H360">
        <v>83</v>
      </c>
      <c r="I360">
        <v>0</v>
      </c>
      <c r="J360">
        <v>0</v>
      </c>
      <c r="K360">
        <v>0</v>
      </c>
      <c r="L360">
        <v>1440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131.61000000000001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2930</v>
      </c>
      <c r="AF360">
        <v>0</v>
      </c>
      <c r="AG360">
        <v>0</v>
      </c>
      <c r="AH360">
        <v>0</v>
      </c>
      <c r="AI360">
        <v>12</v>
      </c>
      <c r="AJ360">
        <v>15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3</v>
      </c>
      <c r="AW360">
        <v>0</v>
      </c>
      <c r="AX360">
        <v>0</v>
      </c>
      <c r="AY360">
        <v>0</v>
      </c>
      <c r="AZ360">
        <v>0</v>
      </c>
      <c r="BA360">
        <v>0</v>
      </c>
    </row>
    <row r="361" spans="1:53" x14ac:dyDescent="0.25">
      <c r="A361" t="s">
        <v>520</v>
      </c>
      <c r="B361" t="s">
        <v>514</v>
      </c>
      <c r="C361">
        <v>2012</v>
      </c>
      <c r="D361" t="s">
        <v>515</v>
      </c>
      <c r="E361">
        <v>0</v>
      </c>
      <c r="F361">
        <v>0</v>
      </c>
      <c r="G361">
        <v>0</v>
      </c>
      <c r="H361">
        <v>164</v>
      </c>
      <c r="I361">
        <v>0</v>
      </c>
      <c r="J361">
        <v>0</v>
      </c>
      <c r="K361">
        <v>0</v>
      </c>
      <c r="L361">
        <v>1714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131.61000000000001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3383</v>
      </c>
      <c r="AF361">
        <v>0</v>
      </c>
      <c r="AG361">
        <v>0</v>
      </c>
      <c r="AH361">
        <v>0</v>
      </c>
      <c r="AI361">
        <v>12</v>
      </c>
      <c r="AJ361">
        <v>15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3</v>
      </c>
      <c r="AW361">
        <v>0</v>
      </c>
      <c r="AX361">
        <v>10</v>
      </c>
      <c r="AY361">
        <v>0</v>
      </c>
      <c r="AZ361">
        <v>0</v>
      </c>
      <c r="BA361">
        <v>0</v>
      </c>
    </row>
    <row r="362" spans="1:53" x14ac:dyDescent="0.25">
      <c r="A362" t="s">
        <v>521</v>
      </c>
      <c r="B362" t="s">
        <v>514</v>
      </c>
      <c r="C362">
        <v>2013</v>
      </c>
      <c r="D362" t="s">
        <v>515</v>
      </c>
      <c r="E362">
        <v>0</v>
      </c>
      <c r="F362">
        <v>0</v>
      </c>
      <c r="G362">
        <v>0</v>
      </c>
      <c r="H362">
        <v>230</v>
      </c>
      <c r="I362">
        <v>0</v>
      </c>
      <c r="J362">
        <v>0</v>
      </c>
      <c r="K362">
        <v>0</v>
      </c>
      <c r="L362">
        <v>1560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131.61000000000001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10290</v>
      </c>
      <c r="AF362">
        <v>0</v>
      </c>
      <c r="AG362">
        <v>0</v>
      </c>
      <c r="AH362">
        <v>0</v>
      </c>
      <c r="AI362">
        <v>12</v>
      </c>
      <c r="AJ362">
        <v>15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3</v>
      </c>
      <c r="AW362">
        <v>0</v>
      </c>
      <c r="AX362">
        <v>26</v>
      </c>
      <c r="AY362">
        <v>0</v>
      </c>
      <c r="AZ362">
        <v>0</v>
      </c>
      <c r="BA362">
        <v>0</v>
      </c>
    </row>
    <row r="363" spans="1:53" x14ac:dyDescent="0.25">
      <c r="A363" t="s">
        <v>522</v>
      </c>
      <c r="B363" t="s">
        <v>514</v>
      </c>
      <c r="C363">
        <v>2014</v>
      </c>
      <c r="D363" t="s">
        <v>515</v>
      </c>
      <c r="E363">
        <v>0</v>
      </c>
      <c r="F363">
        <v>0</v>
      </c>
      <c r="G363">
        <v>0</v>
      </c>
      <c r="H363">
        <v>401</v>
      </c>
      <c r="I363">
        <v>0</v>
      </c>
      <c r="J363">
        <v>0</v>
      </c>
      <c r="K363">
        <v>0</v>
      </c>
      <c r="L363">
        <v>832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131.61000000000001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11955</v>
      </c>
      <c r="AF363">
        <v>0</v>
      </c>
      <c r="AG363">
        <v>0</v>
      </c>
      <c r="AH363">
        <v>0</v>
      </c>
      <c r="AI363">
        <v>12</v>
      </c>
      <c r="AJ363">
        <v>15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3</v>
      </c>
      <c r="AW363">
        <v>0</v>
      </c>
      <c r="AX363">
        <v>89</v>
      </c>
      <c r="AY363">
        <v>0</v>
      </c>
      <c r="AZ363">
        <v>0</v>
      </c>
      <c r="BA363">
        <v>0</v>
      </c>
    </row>
    <row r="364" spans="1:53" x14ac:dyDescent="0.25">
      <c r="A364" t="s">
        <v>523</v>
      </c>
      <c r="B364" t="s">
        <v>514</v>
      </c>
      <c r="C364">
        <v>2015</v>
      </c>
      <c r="D364" t="s">
        <v>515</v>
      </c>
      <c r="E364">
        <v>0</v>
      </c>
      <c r="F364">
        <v>0</v>
      </c>
      <c r="G364">
        <v>0</v>
      </c>
      <c r="H364">
        <v>439</v>
      </c>
      <c r="I364">
        <v>0</v>
      </c>
      <c r="J364">
        <v>0</v>
      </c>
      <c r="K364">
        <v>0</v>
      </c>
      <c r="L364">
        <v>1387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131.61000000000001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11558</v>
      </c>
      <c r="AF364">
        <v>0</v>
      </c>
      <c r="AG364">
        <v>0</v>
      </c>
      <c r="AH364">
        <v>0</v>
      </c>
      <c r="AI364">
        <v>12</v>
      </c>
      <c r="AJ364">
        <v>15</v>
      </c>
      <c r="AK364">
        <v>114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3</v>
      </c>
      <c r="AW364">
        <v>0</v>
      </c>
      <c r="AX364">
        <v>146</v>
      </c>
      <c r="AY364">
        <v>0</v>
      </c>
      <c r="AZ364">
        <v>0</v>
      </c>
      <c r="BA364">
        <v>0</v>
      </c>
    </row>
    <row r="365" spans="1:53" x14ac:dyDescent="0.25">
      <c r="A365" t="s">
        <v>524</v>
      </c>
      <c r="B365" t="s">
        <v>514</v>
      </c>
      <c r="C365">
        <v>2016</v>
      </c>
      <c r="D365" t="s">
        <v>515</v>
      </c>
      <c r="E365">
        <v>0</v>
      </c>
      <c r="F365">
        <v>0</v>
      </c>
      <c r="G365">
        <v>0</v>
      </c>
      <c r="H365">
        <v>440</v>
      </c>
      <c r="I365">
        <v>0</v>
      </c>
      <c r="J365">
        <v>0</v>
      </c>
      <c r="K365">
        <v>0</v>
      </c>
      <c r="L365">
        <v>565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131.61000000000001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11120</v>
      </c>
      <c r="AF365">
        <v>0</v>
      </c>
      <c r="AG365">
        <v>0</v>
      </c>
      <c r="AH365">
        <v>0</v>
      </c>
      <c r="AI365">
        <v>12</v>
      </c>
      <c r="AJ365">
        <v>15</v>
      </c>
      <c r="AK365">
        <v>8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3</v>
      </c>
      <c r="AW365">
        <v>0</v>
      </c>
      <c r="AX365">
        <v>133</v>
      </c>
      <c r="AY365">
        <v>0</v>
      </c>
      <c r="AZ365">
        <v>0</v>
      </c>
      <c r="BA365">
        <v>0</v>
      </c>
    </row>
    <row r="366" spans="1:53" x14ac:dyDescent="0.25">
      <c r="A366" t="s">
        <v>525</v>
      </c>
      <c r="B366" t="s">
        <v>526</v>
      </c>
      <c r="C366">
        <v>2007</v>
      </c>
      <c r="D366" t="s">
        <v>527</v>
      </c>
      <c r="E366">
        <v>0</v>
      </c>
      <c r="F366">
        <v>0</v>
      </c>
      <c r="G366">
        <v>0</v>
      </c>
      <c r="H366">
        <v>3544</v>
      </c>
      <c r="I366">
        <v>0</v>
      </c>
      <c r="J366">
        <v>0</v>
      </c>
      <c r="K366">
        <v>0</v>
      </c>
      <c r="L366">
        <v>6009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6679</v>
      </c>
      <c r="V366">
        <v>677</v>
      </c>
      <c r="W366">
        <v>2137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3529</v>
      </c>
      <c r="AE366">
        <v>37708</v>
      </c>
      <c r="AF366">
        <v>0</v>
      </c>
      <c r="AG366">
        <v>0</v>
      </c>
      <c r="AH366">
        <v>239</v>
      </c>
      <c r="AI366">
        <v>204</v>
      </c>
      <c r="AJ366">
        <v>246</v>
      </c>
      <c r="AK366">
        <v>282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216</v>
      </c>
      <c r="AR366">
        <v>5109</v>
      </c>
      <c r="AS366">
        <v>0</v>
      </c>
      <c r="AT366">
        <v>0</v>
      </c>
      <c r="AU366">
        <v>0</v>
      </c>
      <c r="AV366">
        <v>42</v>
      </c>
      <c r="AW366">
        <v>0</v>
      </c>
      <c r="AX366">
        <v>4674</v>
      </c>
      <c r="AY366">
        <v>0</v>
      </c>
      <c r="AZ366">
        <v>0</v>
      </c>
      <c r="BA366">
        <v>0</v>
      </c>
    </row>
    <row r="367" spans="1:53" x14ac:dyDescent="0.25">
      <c r="A367" t="s">
        <v>528</v>
      </c>
      <c r="B367" t="s">
        <v>526</v>
      </c>
      <c r="C367">
        <v>2008</v>
      </c>
      <c r="D367" t="s">
        <v>527</v>
      </c>
      <c r="E367">
        <v>0</v>
      </c>
      <c r="F367">
        <v>0</v>
      </c>
      <c r="G367">
        <v>0</v>
      </c>
      <c r="H367">
        <v>3732</v>
      </c>
      <c r="I367">
        <v>0</v>
      </c>
      <c r="J367">
        <v>0</v>
      </c>
      <c r="K367">
        <v>0</v>
      </c>
      <c r="L367">
        <v>5499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6781</v>
      </c>
      <c r="V367">
        <v>907</v>
      </c>
      <c r="W367">
        <v>2011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3557</v>
      </c>
      <c r="AE367">
        <v>38591</v>
      </c>
      <c r="AF367">
        <v>0</v>
      </c>
      <c r="AG367">
        <v>0</v>
      </c>
      <c r="AH367">
        <v>239</v>
      </c>
      <c r="AI367">
        <v>202</v>
      </c>
      <c r="AJ367">
        <v>245</v>
      </c>
      <c r="AK367">
        <v>345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223</v>
      </c>
      <c r="AR367">
        <v>5111</v>
      </c>
      <c r="AS367">
        <v>0</v>
      </c>
      <c r="AT367">
        <v>0</v>
      </c>
      <c r="AU367">
        <v>0</v>
      </c>
      <c r="AV367">
        <v>43</v>
      </c>
      <c r="AW367">
        <v>0</v>
      </c>
      <c r="AX367">
        <v>4280</v>
      </c>
      <c r="AY367">
        <v>0</v>
      </c>
      <c r="AZ367">
        <v>0</v>
      </c>
      <c r="BA367">
        <v>0</v>
      </c>
    </row>
    <row r="368" spans="1:53" x14ac:dyDescent="0.25">
      <c r="A368" t="s">
        <v>529</v>
      </c>
      <c r="B368" t="s">
        <v>526</v>
      </c>
      <c r="C368">
        <v>2009</v>
      </c>
      <c r="D368" t="s">
        <v>527</v>
      </c>
      <c r="E368">
        <v>0</v>
      </c>
      <c r="F368">
        <v>0</v>
      </c>
      <c r="G368">
        <v>0</v>
      </c>
      <c r="H368">
        <v>3814</v>
      </c>
      <c r="I368">
        <v>0</v>
      </c>
      <c r="J368">
        <v>0</v>
      </c>
      <c r="K368">
        <v>0</v>
      </c>
      <c r="L368">
        <v>5985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7411</v>
      </c>
      <c r="V368">
        <v>696</v>
      </c>
      <c r="W368">
        <v>1989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3573</v>
      </c>
      <c r="AE368">
        <v>39841</v>
      </c>
      <c r="AF368">
        <v>0</v>
      </c>
      <c r="AG368">
        <v>0</v>
      </c>
      <c r="AH368">
        <v>239</v>
      </c>
      <c r="AI368">
        <v>200</v>
      </c>
      <c r="AJ368">
        <v>244</v>
      </c>
      <c r="AK368">
        <v>437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237</v>
      </c>
      <c r="AR368">
        <v>5640</v>
      </c>
      <c r="AS368">
        <v>0</v>
      </c>
      <c r="AT368">
        <v>0</v>
      </c>
      <c r="AU368">
        <v>0</v>
      </c>
      <c r="AV368">
        <v>44</v>
      </c>
      <c r="AW368">
        <v>0</v>
      </c>
      <c r="AX368">
        <v>5184</v>
      </c>
      <c r="AY368">
        <v>0</v>
      </c>
      <c r="AZ368">
        <v>0</v>
      </c>
      <c r="BA368">
        <v>0</v>
      </c>
    </row>
    <row r="369" spans="1:53" x14ac:dyDescent="0.25">
      <c r="A369" t="s">
        <v>530</v>
      </c>
      <c r="B369" t="s">
        <v>526</v>
      </c>
      <c r="C369">
        <v>2010</v>
      </c>
      <c r="D369" t="s">
        <v>527</v>
      </c>
      <c r="E369">
        <v>0</v>
      </c>
      <c r="F369">
        <v>0</v>
      </c>
      <c r="G369">
        <v>0</v>
      </c>
      <c r="H369">
        <v>3940</v>
      </c>
      <c r="I369">
        <v>0</v>
      </c>
      <c r="J369">
        <v>0</v>
      </c>
      <c r="K369">
        <v>0</v>
      </c>
      <c r="L369">
        <v>6387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8028</v>
      </c>
      <c r="V369">
        <v>825</v>
      </c>
      <c r="W369">
        <v>1773</v>
      </c>
      <c r="X369">
        <v>0</v>
      </c>
      <c r="Y369">
        <v>131.61000000000001</v>
      </c>
      <c r="Z369">
        <v>0</v>
      </c>
      <c r="AA369">
        <v>0</v>
      </c>
      <c r="AB369">
        <v>0</v>
      </c>
      <c r="AC369">
        <v>0</v>
      </c>
      <c r="AD369">
        <v>3603</v>
      </c>
      <c r="AE369">
        <v>41286</v>
      </c>
      <c r="AF369">
        <v>0</v>
      </c>
      <c r="AG369">
        <v>0</v>
      </c>
      <c r="AH369">
        <v>242</v>
      </c>
      <c r="AI369">
        <v>196</v>
      </c>
      <c r="AJ369">
        <v>247</v>
      </c>
      <c r="AK369">
        <v>401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231</v>
      </c>
      <c r="AR369">
        <v>7294</v>
      </c>
      <c r="AS369">
        <v>15</v>
      </c>
      <c r="AT369">
        <v>0</v>
      </c>
      <c r="AU369">
        <v>0</v>
      </c>
      <c r="AV369">
        <v>51</v>
      </c>
      <c r="AW369">
        <v>0</v>
      </c>
      <c r="AX369">
        <v>5380</v>
      </c>
      <c r="AY369">
        <v>0</v>
      </c>
      <c r="AZ369">
        <v>0</v>
      </c>
      <c r="BA369">
        <v>0</v>
      </c>
    </row>
    <row r="370" spans="1:53" x14ac:dyDescent="0.25">
      <c r="A370" t="s">
        <v>531</v>
      </c>
      <c r="B370" t="s">
        <v>526</v>
      </c>
      <c r="C370">
        <v>2011</v>
      </c>
      <c r="D370" t="s">
        <v>527</v>
      </c>
      <c r="E370">
        <v>0</v>
      </c>
      <c r="F370">
        <v>0</v>
      </c>
      <c r="G370">
        <v>0</v>
      </c>
      <c r="H370">
        <v>3743</v>
      </c>
      <c r="I370">
        <v>0</v>
      </c>
      <c r="J370">
        <v>0</v>
      </c>
      <c r="K370">
        <v>0</v>
      </c>
      <c r="L370">
        <v>7016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7795</v>
      </c>
      <c r="V370">
        <v>913</v>
      </c>
      <c r="W370">
        <v>1571</v>
      </c>
      <c r="X370">
        <v>0</v>
      </c>
      <c r="Y370">
        <v>131.61000000000001</v>
      </c>
      <c r="Z370">
        <v>0</v>
      </c>
      <c r="AA370">
        <v>0</v>
      </c>
      <c r="AB370">
        <v>0</v>
      </c>
      <c r="AC370">
        <v>0</v>
      </c>
      <c r="AD370">
        <v>3610</v>
      </c>
      <c r="AE370">
        <v>40899</v>
      </c>
      <c r="AF370">
        <v>0</v>
      </c>
      <c r="AG370">
        <v>0</v>
      </c>
      <c r="AH370">
        <v>243</v>
      </c>
      <c r="AI370">
        <v>196</v>
      </c>
      <c r="AJ370">
        <v>248</v>
      </c>
      <c r="AK370">
        <v>3424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336</v>
      </c>
      <c r="AR370">
        <v>7943</v>
      </c>
      <c r="AS370">
        <v>0</v>
      </c>
      <c r="AT370">
        <v>0</v>
      </c>
      <c r="AU370">
        <v>0</v>
      </c>
      <c r="AV370">
        <v>52</v>
      </c>
      <c r="AW370">
        <v>0</v>
      </c>
      <c r="AX370">
        <v>6798</v>
      </c>
      <c r="AY370">
        <v>0</v>
      </c>
      <c r="AZ370">
        <v>0</v>
      </c>
      <c r="BA370">
        <v>0</v>
      </c>
    </row>
    <row r="371" spans="1:53" x14ac:dyDescent="0.25">
      <c r="A371" t="s">
        <v>532</v>
      </c>
      <c r="B371" t="s">
        <v>526</v>
      </c>
      <c r="C371">
        <v>2012</v>
      </c>
      <c r="D371" t="s">
        <v>527</v>
      </c>
      <c r="E371">
        <v>0</v>
      </c>
      <c r="F371">
        <v>0</v>
      </c>
      <c r="G371">
        <v>0</v>
      </c>
      <c r="H371">
        <v>3507</v>
      </c>
      <c r="I371">
        <v>0</v>
      </c>
      <c r="J371">
        <v>0</v>
      </c>
      <c r="K371">
        <v>0</v>
      </c>
      <c r="L371">
        <v>6053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7086</v>
      </c>
      <c r="V371">
        <v>1300</v>
      </c>
      <c r="W371">
        <v>1332</v>
      </c>
      <c r="X371">
        <v>0</v>
      </c>
      <c r="Y371">
        <v>131.61000000000001</v>
      </c>
      <c r="Z371">
        <v>0</v>
      </c>
      <c r="AA371">
        <v>0</v>
      </c>
      <c r="AB371">
        <v>0</v>
      </c>
      <c r="AC371">
        <v>0</v>
      </c>
      <c r="AD371">
        <v>3642</v>
      </c>
      <c r="AE371">
        <v>40695</v>
      </c>
      <c r="AF371">
        <v>0</v>
      </c>
      <c r="AG371">
        <v>0</v>
      </c>
      <c r="AH371">
        <v>243</v>
      </c>
      <c r="AI371">
        <v>196</v>
      </c>
      <c r="AJ371">
        <v>248</v>
      </c>
      <c r="AK371">
        <v>1409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383</v>
      </c>
      <c r="AR371">
        <v>8806</v>
      </c>
      <c r="AS371">
        <v>0</v>
      </c>
      <c r="AT371">
        <v>0</v>
      </c>
      <c r="AU371">
        <v>0</v>
      </c>
      <c r="AV371">
        <v>52</v>
      </c>
      <c r="AW371">
        <v>0</v>
      </c>
      <c r="AX371">
        <v>6488</v>
      </c>
      <c r="AY371">
        <v>0</v>
      </c>
      <c r="AZ371">
        <v>0</v>
      </c>
      <c r="BA371">
        <v>0</v>
      </c>
    </row>
    <row r="372" spans="1:53" x14ac:dyDescent="0.25">
      <c r="A372" t="s">
        <v>533</v>
      </c>
      <c r="B372" t="s">
        <v>526</v>
      </c>
      <c r="C372">
        <v>2013</v>
      </c>
      <c r="D372" t="s">
        <v>527</v>
      </c>
      <c r="E372">
        <v>0</v>
      </c>
      <c r="F372">
        <v>0</v>
      </c>
      <c r="G372">
        <v>0</v>
      </c>
      <c r="H372">
        <v>3505</v>
      </c>
      <c r="I372">
        <v>0</v>
      </c>
      <c r="J372">
        <v>0</v>
      </c>
      <c r="K372">
        <v>0</v>
      </c>
      <c r="L372">
        <v>7324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8951</v>
      </c>
      <c r="V372">
        <v>890</v>
      </c>
      <c r="W372">
        <v>2532</v>
      </c>
      <c r="X372">
        <v>0</v>
      </c>
      <c r="Y372">
        <v>131.61000000000001</v>
      </c>
      <c r="Z372">
        <v>0</v>
      </c>
      <c r="AA372">
        <v>0</v>
      </c>
      <c r="AB372">
        <v>0</v>
      </c>
      <c r="AC372">
        <v>0</v>
      </c>
      <c r="AD372">
        <v>3666</v>
      </c>
      <c r="AE372">
        <v>41562</v>
      </c>
      <c r="AF372">
        <v>0</v>
      </c>
      <c r="AG372">
        <v>0</v>
      </c>
      <c r="AH372">
        <v>246</v>
      </c>
      <c r="AI372">
        <v>196</v>
      </c>
      <c r="AJ372">
        <v>249</v>
      </c>
      <c r="AK372">
        <v>674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422</v>
      </c>
      <c r="AR372">
        <v>9498</v>
      </c>
      <c r="AS372">
        <v>0</v>
      </c>
      <c r="AT372">
        <v>0</v>
      </c>
      <c r="AU372">
        <v>0</v>
      </c>
      <c r="AV372">
        <v>53</v>
      </c>
      <c r="AW372">
        <v>0</v>
      </c>
      <c r="AX372">
        <v>5444</v>
      </c>
      <c r="AY372">
        <v>0</v>
      </c>
      <c r="AZ372">
        <v>0</v>
      </c>
      <c r="BA372">
        <v>0</v>
      </c>
    </row>
    <row r="373" spans="1:53" x14ac:dyDescent="0.25">
      <c r="A373" t="s">
        <v>534</v>
      </c>
      <c r="B373" t="s">
        <v>526</v>
      </c>
      <c r="C373">
        <v>2014</v>
      </c>
      <c r="D373" t="s">
        <v>527</v>
      </c>
      <c r="E373">
        <v>0</v>
      </c>
      <c r="F373">
        <v>0</v>
      </c>
      <c r="G373">
        <v>0</v>
      </c>
      <c r="H373">
        <v>3486</v>
      </c>
      <c r="I373">
        <v>0</v>
      </c>
      <c r="J373">
        <v>0</v>
      </c>
      <c r="K373">
        <v>0</v>
      </c>
      <c r="L373">
        <v>6334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9022</v>
      </c>
      <c r="V373">
        <v>1250</v>
      </c>
      <c r="W373">
        <v>2153</v>
      </c>
      <c r="X373">
        <v>0</v>
      </c>
      <c r="Y373">
        <v>131.61000000000001</v>
      </c>
      <c r="Z373">
        <v>0</v>
      </c>
      <c r="AA373">
        <v>0</v>
      </c>
      <c r="AB373">
        <v>0</v>
      </c>
      <c r="AC373">
        <v>0</v>
      </c>
      <c r="AD373">
        <v>3712</v>
      </c>
      <c r="AE373">
        <v>41730</v>
      </c>
      <c r="AF373">
        <v>0</v>
      </c>
      <c r="AG373">
        <v>0</v>
      </c>
      <c r="AH373">
        <v>250</v>
      </c>
      <c r="AI373">
        <v>196</v>
      </c>
      <c r="AJ373">
        <v>253</v>
      </c>
      <c r="AK373">
        <v>852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494</v>
      </c>
      <c r="AR373">
        <v>11085</v>
      </c>
      <c r="AS373">
        <v>269</v>
      </c>
      <c r="AT373">
        <v>0</v>
      </c>
      <c r="AU373">
        <v>0</v>
      </c>
      <c r="AV373">
        <v>57</v>
      </c>
      <c r="AW373">
        <v>0</v>
      </c>
      <c r="AX373">
        <v>6595</v>
      </c>
      <c r="AY373">
        <v>0</v>
      </c>
      <c r="AZ373">
        <v>0</v>
      </c>
      <c r="BA373">
        <v>0</v>
      </c>
    </row>
    <row r="374" spans="1:53" x14ac:dyDescent="0.25">
      <c r="A374" t="s">
        <v>535</v>
      </c>
      <c r="B374" t="s">
        <v>526</v>
      </c>
      <c r="C374">
        <v>2015</v>
      </c>
      <c r="D374" t="s">
        <v>527</v>
      </c>
      <c r="E374">
        <v>0</v>
      </c>
      <c r="F374">
        <v>0</v>
      </c>
      <c r="G374">
        <v>0</v>
      </c>
      <c r="H374">
        <v>3186</v>
      </c>
      <c r="I374">
        <v>0</v>
      </c>
      <c r="J374">
        <v>0</v>
      </c>
      <c r="K374">
        <v>0</v>
      </c>
      <c r="L374">
        <v>7217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8410</v>
      </c>
      <c r="V374">
        <v>667</v>
      </c>
      <c r="W374">
        <v>1956</v>
      </c>
      <c r="X374">
        <v>0</v>
      </c>
      <c r="Y374">
        <v>164.52</v>
      </c>
      <c r="Z374">
        <v>0</v>
      </c>
      <c r="AA374">
        <v>0</v>
      </c>
      <c r="AB374">
        <v>0</v>
      </c>
      <c r="AC374">
        <v>0</v>
      </c>
      <c r="AD374">
        <v>3741</v>
      </c>
      <c r="AE374">
        <v>42055</v>
      </c>
      <c r="AF374">
        <v>0</v>
      </c>
      <c r="AG374">
        <v>0</v>
      </c>
      <c r="AH374">
        <v>252</v>
      </c>
      <c r="AI374">
        <v>195</v>
      </c>
      <c r="AJ374">
        <v>254</v>
      </c>
      <c r="AK374">
        <v>3124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546</v>
      </c>
      <c r="AR374">
        <v>13271</v>
      </c>
      <c r="AS374">
        <v>382</v>
      </c>
      <c r="AT374">
        <v>0</v>
      </c>
      <c r="AU374">
        <v>0</v>
      </c>
      <c r="AV374">
        <v>59</v>
      </c>
      <c r="AW374">
        <v>0</v>
      </c>
      <c r="AX374">
        <v>6400</v>
      </c>
      <c r="AY374">
        <v>0</v>
      </c>
      <c r="AZ374">
        <v>0</v>
      </c>
      <c r="BA374">
        <v>0</v>
      </c>
    </row>
    <row r="375" spans="1:53" x14ac:dyDescent="0.25">
      <c r="A375" t="s">
        <v>536</v>
      </c>
      <c r="B375" t="s">
        <v>526</v>
      </c>
      <c r="C375">
        <v>2016</v>
      </c>
      <c r="D375" t="s">
        <v>527</v>
      </c>
      <c r="E375">
        <v>0</v>
      </c>
      <c r="F375">
        <v>0</v>
      </c>
      <c r="G375">
        <v>0</v>
      </c>
      <c r="H375">
        <v>3247</v>
      </c>
      <c r="I375">
        <v>0</v>
      </c>
      <c r="J375">
        <v>0</v>
      </c>
      <c r="K375">
        <v>0</v>
      </c>
      <c r="L375">
        <v>7794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10495</v>
      </c>
      <c r="V375">
        <v>1379</v>
      </c>
      <c r="W375">
        <v>2282</v>
      </c>
      <c r="X375">
        <v>0</v>
      </c>
      <c r="Y375">
        <v>164.52</v>
      </c>
      <c r="Z375">
        <v>0</v>
      </c>
      <c r="AA375">
        <v>0</v>
      </c>
      <c r="AB375">
        <v>0</v>
      </c>
      <c r="AC375">
        <v>0</v>
      </c>
      <c r="AD375">
        <v>3767</v>
      </c>
      <c r="AE375">
        <v>41608</v>
      </c>
      <c r="AF375">
        <v>0</v>
      </c>
      <c r="AG375">
        <v>0</v>
      </c>
      <c r="AH375">
        <v>255</v>
      </c>
      <c r="AI375">
        <v>195</v>
      </c>
      <c r="AJ375">
        <v>258</v>
      </c>
      <c r="AK375">
        <v>1607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659</v>
      </c>
      <c r="AR375">
        <v>15972</v>
      </c>
      <c r="AS375">
        <v>246</v>
      </c>
      <c r="AT375">
        <v>0</v>
      </c>
      <c r="AU375">
        <v>0</v>
      </c>
      <c r="AV375">
        <v>63</v>
      </c>
      <c r="AW375">
        <v>0</v>
      </c>
      <c r="AX375">
        <v>4367</v>
      </c>
      <c r="AY375">
        <v>0</v>
      </c>
      <c r="AZ375">
        <v>0</v>
      </c>
      <c r="BA375">
        <v>0</v>
      </c>
    </row>
    <row r="376" spans="1:53" x14ac:dyDescent="0.25">
      <c r="A376" t="s">
        <v>537</v>
      </c>
      <c r="B376" t="s">
        <v>538</v>
      </c>
      <c r="C376">
        <v>2007</v>
      </c>
      <c r="D376" t="s">
        <v>539</v>
      </c>
      <c r="E376">
        <v>0</v>
      </c>
      <c r="F376">
        <v>0</v>
      </c>
      <c r="G376">
        <v>0</v>
      </c>
      <c r="H376">
        <v>3963</v>
      </c>
      <c r="I376">
        <v>0</v>
      </c>
      <c r="J376">
        <v>1735</v>
      </c>
      <c r="K376">
        <v>640</v>
      </c>
      <c r="L376">
        <v>7141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4815</v>
      </c>
      <c r="V376">
        <v>1369</v>
      </c>
      <c r="W376">
        <v>637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3623</v>
      </c>
      <c r="AE376">
        <v>54690</v>
      </c>
      <c r="AF376">
        <v>38655</v>
      </c>
      <c r="AG376">
        <v>0</v>
      </c>
      <c r="AH376">
        <v>356</v>
      </c>
      <c r="AI376">
        <v>439</v>
      </c>
      <c r="AJ376">
        <v>496</v>
      </c>
      <c r="AK376">
        <v>1383</v>
      </c>
      <c r="AL376">
        <v>0</v>
      </c>
      <c r="AM376">
        <v>0</v>
      </c>
      <c r="AN376">
        <v>0</v>
      </c>
      <c r="AO376">
        <v>167</v>
      </c>
      <c r="AP376">
        <v>791</v>
      </c>
      <c r="AQ376">
        <v>214</v>
      </c>
      <c r="AR376">
        <v>2447</v>
      </c>
      <c r="AS376">
        <v>0</v>
      </c>
      <c r="AT376">
        <v>0</v>
      </c>
      <c r="AU376">
        <v>0</v>
      </c>
      <c r="AV376">
        <v>57</v>
      </c>
      <c r="AW376">
        <v>0</v>
      </c>
      <c r="AX376">
        <v>11800</v>
      </c>
      <c r="AY376">
        <v>665</v>
      </c>
      <c r="AZ376">
        <v>0</v>
      </c>
      <c r="BA376">
        <v>0</v>
      </c>
    </row>
    <row r="377" spans="1:53" x14ac:dyDescent="0.25">
      <c r="A377" t="s">
        <v>540</v>
      </c>
      <c r="B377" t="s">
        <v>538</v>
      </c>
      <c r="C377">
        <v>2008</v>
      </c>
      <c r="D377" t="s">
        <v>539</v>
      </c>
      <c r="E377">
        <v>0</v>
      </c>
      <c r="F377">
        <v>0</v>
      </c>
      <c r="G377">
        <v>0</v>
      </c>
      <c r="H377">
        <v>4153</v>
      </c>
      <c r="I377">
        <v>0</v>
      </c>
      <c r="J377">
        <v>1944</v>
      </c>
      <c r="K377">
        <v>933</v>
      </c>
      <c r="L377">
        <v>7600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5952</v>
      </c>
      <c r="V377">
        <v>1486</v>
      </c>
      <c r="W377">
        <v>1387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3620</v>
      </c>
      <c r="AE377">
        <v>58775</v>
      </c>
      <c r="AF377">
        <v>37276</v>
      </c>
      <c r="AG377">
        <v>0</v>
      </c>
      <c r="AH377">
        <v>328</v>
      </c>
      <c r="AI377">
        <v>434</v>
      </c>
      <c r="AJ377">
        <v>493</v>
      </c>
      <c r="AK377">
        <v>2108</v>
      </c>
      <c r="AL377">
        <v>0</v>
      </c>
      <c r="AM377">
        <v>0</v>
      </c>
      <c r="AN377">
        <v>0</v>
      </c>
      <c r="AO377">
        <v>167</v>
      </c>
      <c r="AP377">
        <v>624</v>
      </c>
      <c r="AQ377">
        <v>214</v>
      </c>
      <c r="AR377">
        <v>2704</v>
      </c>
      <c r="AS377">
        <v>0</v>
      </c>
      <c r="AT377">
        <v>0</v>
      </c>
      <c r="AU377">
        <v>0</v>
      </c>
      <c r="AV377">
        <v>59</v>
      </c>
      <c r="AW377">
        <v>0</v>
      </c>
      <c r="AX377">
        <v>13623</v>
      </c>
      <c r="AY377">
        <v>201</v>
      </c>
      <c r="AZ377">
        <v>0</v>
      </c>
      <c r="BA377">
        <v>0</v>
      </c>
    </row>
    <row r="378" spans="1:53" x14ac:dyDescent="0.25">
      <c r="A378" t="s">
        <v>541</v>
      </c>
      <c r="B378" t="s">
        <v>538</v>
      </c>
      <c r="C378">
        <v>2009</v>
      </c>
      <c r="D378" t="s">
        <v>539</v>
      </c>
      <c r="E378">
        <v>0</v>
      </c>
      <c r="F378">
        <v>0</v>
      </c>
      <c r="G378">
        <v>0</v>
      </c>
      <c r="H378">
        <v>4574</v>
      </c>
      <c r="I378">
        <v>0</v>
      </c>
      <c r="J378">
        <v>1875</v>
      </c>
      <c r="K378">
        <v>1197</v>
      </c>
      <c r="L378">
        <v>7179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7372</v>
      </c>
      <c r="V378">
        <v>1692</v>
      </c>
      <c r="W378">
        <v>849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3652</v>
      </c>
      <c r="AE378">
        <v>65173</v>
      </c>
      <c r="AF378">
        <v>37054</v>
      </c>
      <c r="AG378">
        <v>0</v>
      </c>
      <c r="AH378">
        <v>328</v>
      </c>
      <c r="AI378">
        <v>434</v>
      </c>
      <c r="AJ378">
        <v>494</v>
      </c>
      <c r="AK378">
        <v>2670</v>
      </c>
      <c r="AL378">
        <v>56</v>
      </c>
      <c r="AM378">
        <v>0</v>
      </c>
      <c r="AN378">
        <v>0</v>
      </c>
      <c r="AO378">
        <v>167</v>
      </c>
      <c r="AP378">
        <v>457</v>
      </c>
      <c r="AQ378">
        <v>218</v>
      </c>
      <c r="AR378">
        <v>2620</v>
      </c>
      <c r="AS378">
        <v>0</v>
      </c>
      <c r="AT378">
        <v>0</v>
      </c>
      <c r="AU378">
        <v>0</v>
      </c>
      <c r="AV378">
        <v>60</v>
      </c>
      <c r="AW378">
        <v>0</v>
      </c>
      <c r="AX378">
        <v>13181</v>
      </c>
      <c r="AY378">
        <v>446</v>
      </c>
      <c r="AZ378">
        <v>0</v>
      </c>
      <c r="BA378">
        <v>0</v>
      </c>
    </row>
    <row r="379" spans="1:53" x14ac:dyDescent="0.25">
      <c r="A379" t="s">
        <v>542</v>
      </c>
      <c r="B379" t="s">
        <v>538</v>
      </c>
      <c r="C379">
        <v>2010</v>
      </c>
      <c r="D379" t="s">
        <v>539</v>
      </c>
      <c r="E379">
        <v>0</v>
      </c>
      <c r="F379">
        <v>0</v>
      </c>
      <c r="G379">
        <v>0</v>
      </c>
      <c r="H379">
        <v>4570</v>
      </c>
      <c r="I379">
        <v>0</v>
      </c>
      <c r="J379">
        <v>1993</v>
      </c>
      <c r="K379">
        <v>616</v>
      </c>
      <c r="L379">
        <v>7756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7950</v>
      </c>
      <c r="V379">
        <v>1584</v>
      </c>
      <c r="W379">
        <v>1398</v>
      </c>
      <c r="X379">
        <v>0</v>
      </c>
      <c r="Y379">
        <v>0</v>
      </c>
      <c r="Z379">
        <v>14210.98</v>
      </c>
      <c r="AA379">
        <v>78.349999999999994</v>
      </c>
      <c r="AB379">
        <v>0</v>
      </c>
      <c r="AC379">
        <v>1543.17</v>
      </c>
      <c r="AD379">
        <v>3654</v>
      </c>
      <c r="AE379">
        <v>62378</v>
      </c>
      <c r="AF379">
        <v>35375</v>
      </c>
      <c r="AG379">
        <v>0</v>
      </c>
      <c r="AH379">
        <v>335</v>
      </c>
      <c r="AI379">
        <v>434</v>
      </c>
      <c r="AJ379">
        <v>494</v>
      </c>
      <c r="AK379">
        <v>3645</v>
      </c>
      <c r="AL379">
        <v>0</v>
      </c>
      <c r="AM379">
        <v>0</v>
      </c>
      <c r="AN379">
        <v>0</v>
      </c>
      <c r="AO379">
        <v>163</v>
      </c>
      <c r="AP379">
        <v>294</v>
      </c>
      <c r="AQ379">
        <v>210</v>
      </c>
      <c r="AR379">
        <v>2559</v>
      </c>
      <c r="AS379">
        <v>0</v>
      </c>
      <c r="AT379">
        <v>0</v>
      </c>
      <c r="AU379">
        <v>0</v>
      </c>
      <c r="AV379">
        <v>60</v>
      </c>
      <c r="AW379">
        <v>0</v>
      </c>
      <c r="AX379">
        <v>15854</v>
      </c>
      <c r="AY379">
        <v>258</v>
      </c>
      <c r="AZ379">
        <v>0</v>
      </c>
      <c r="BA379">
        <v>0</v>
      </c>
    </row>
    <row r="380" spans="1:53" x14ac:dyDescent="0.25">
      <c r="A380" t="s">
        <v>543</v>
      </c>
      <c r="B380" t="s">
        <v>538</v>
      </c>
      <c r="C380">
        <v>2011</v>
      </c>
      <c r="D380" t="s">
        <v>539</v>
      </c>
      <c r="E380">
        <v>0</v>
      </c>
      <c r="F380">
        <v>0</v>
      </c>
      <c r="G380">
        <v>0</v>
      </c>
      <c r="H380">
        <v>4925</v>
      </c>
      <c r="I380">
        <v>0</v>
      </c>
      <c r="J380">
        <v>1416</v>
      </c>
      <c r="K380">
        <v>391</v>
      </c>
      <c r="L380">
        <v>6612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9653</v>
      </c>
      <c r="V380">
        <v>1630</v>
      </c>
      <c r="W380">
        <v>1522</v>
      </c>
      <c r="X380">
        <v>0</v>
      </c>
      <c r="Y380">
        <v>0</v>
      </c>
      <c r="Z380">
        <v>14210.98</v>
      </c>
      <c r="AA380">
        <v>149</v>
      </c>
      <c r="AB380">
        <v>0</v>
      </c>
      <c r="AC380">
        <v>1543.17</v>
      </c>
      <c r="AD380">
        <v>3656</v>
      </c>
      <c r="AE380">
        <v>66847</v>
      </c>
      <c r="AF380">
        <v>33993</v>
      </c>
      <c r="AG380">
        <v>0</v>
      </c>
      <c r="AH380">
        <v>338</v>
      </c>
      <c r="AI380">
        <v>434</v>
      </c>
      <c r="AJ380">
        <v>494</v>
      </c>
      <c r="AK380">
        <v>2433</v>
      </c>
      <c r="AL380">
        <v>0</v>
      </c>
      <c r="AM380">
        <v>0</v>
      </c>
      <c r="AN380">
        <v>0</v>
      </c>
      <c r="AO380">
        <v>146</v>
      </c>
      <c r="AP380">
        <v>147</v>
      </c>
      <c r="AQ380">
        <v>212</v>
      </c>
      <c r="AR380">
        <v>3001</v>
      </c>
      <c r="AS380">
        <v>0</v>
      </c>
      <c r="AT380">
        <v>0</v>
      </c>
      <c r="AU380">
        <v>0</v>
      </c>
      <c r="AV380">
        <v>60</v>
      </c>
      <c r="AW380">
        <v>0</v>
      </c>
      <c r="AX380">
        <v>14324</v>
      </c>
      <c r="AY380">
        <v>213</v>
      </c>
      <c r="AZ380">
        <v>0</v>
      </c>
      <c r="BA380">
        <v>0</v>
      </c>
    </row>
    <row r="381" spans="1:53" x14ac:dyDescent="0.25">
      <c r="A381" t="s">
        <v>544</v>
      </c>
      <c r="B381" t="s">
        <v>538</v>
      </c>
      <c r="C381">
        <v>2012</v>
      </c>
      <c r="D381" t="s">
        <v>539</v>
      </c>
      <c r="E381">
        <v>0</v>
      </c>
      <c r="F381">
        <v>0</v>
      </c>
      <c r="G381">
        <v>0</v>
      </c>
      <c r="H381">
        <v>4047</v>
      </c>
      <c r="I381">
        <v>0</v>
      </c>
      <c r="J381">
        <v>1355</v>
      </c>
      <c r="K381">
        <v>689</v>
      </c>
      <c r="L381">
        <v>7335</v>
      </c>
      <c r="M381">
        <v>0</v>
      </c>
      <c r="N381">
        <v>0</v>
      </c>
      <c r="O381">
        <v>0</v>
      </c>
      <c r="P381">
        <v>0</v>
      </c>
      <c r="Q381">
        <v>84</v>
      </c>
      <c r="R381">
        <v>23</v>
      </c>
      <c r="S381">
        <v>0</v>
      </c>
      <c r="T381">
        <v>0</v>
      </c>
      <c r="U381">
        <v>8898</v>
      </c>
      <c r="V381">
        <v>1816</v>
      </c>
      <c r="W381">
        <v>1919</v>
      </c>
      <c r="X381">
        <v>0</v>
      </c>
      <c r="Y381">
        <v>0</v>
      </c>
      <c r="Z381">
        <v>14210.98</v>
      </c>
      <c r="AA381">
        <v>149</v>
      </c>
      <c r="AB381">
        <v>0</v>
      </c>
      <c r="AC381">
        <v>1806.4</v>
      </c>
      <c r="AD381">
        <v>3681</v>
      </c>
      <c r="AE381">
        <v>70764</v>
      </c>
      <c r="AF381">
        <v>30711</v>
      </c>
      <c r="AG381">
        <v>0</v>
      </c>
      <c r="AH381">
        <v>341</v>
      </c>
      <c r="AI381">
        <v>434</v>
      </c>
      <c r="AJ381">
        <v>495</v>
      </c>
      <c r="AK381">
        <v>2450</v>
      </c>
      <c r="AL381">
        <v>0</v>
      </c>
      <c r="AM381">
        <v>0</v>
      </c>
      <c r="AN381">
        <v>0</v>
      </c>
      <c r="AO381">
        <v>107</v>
      </c>
      <c r="AP381">
        <v>40</v>
      </c>
      <c r="AQ381">
        <v>213</v>
      </c>
      <c r="AR381">
        <v>2834</v>
      </c>
      <c r="AS381">
        <v>0</v>
      </c>
      <c r="AT381">
        <v>0</v>
      </c>
      <c r="AU381">
        <v>0</v>
      </c>
      <c r="AV381">
        <v>61</v>
      </c>
      <c r="AW381">
        <v>0</v>
      </c>
      <c r="AX381">
        <v>15371</v>
      </c>
      <c r="AY381">
        <v>264</v>
      </c>
      <c r="AZ381">
        <v>0</v>
      </c>
      <c r="BA381">
        <v>0</v>
      </c>
    </row>
    <row r="382" spans="1:53" x14ac:dyDescent="0.25">
      <c r="A382" t="s">
        <v>545</v>
      </c>
      <c r="B382" t="s">
        <v>538</v>
      </c>
      <c r="C382">
        <v>2013</v>
      </c>
      <c r="D382" t="s">
        <v>539</v>
      </c>
      <c r="E382">
        <v>0</v>
      </c>
      <c r="F382">
        <v>0</v>
      </c>
      <c r="G382">
        <v>0</v>
      </c>
      <c r="H382">
        <v>4277</v>
      </c>
      <c r="I382">
        <v>0</v>
      </c>
      <c r="J382">
        <v>1284</v>
      </c>
      <c r="K382">
        <v>1205</v>
      </c>
      <c r="L382">
        <v>6588</v>
      </c>
      <c r="M382">
        <v>0</v>
      </c>
      <c r="N382">
        <v>0</v>
      </c>
      <c r="O382">
        <v>0</v>
      </c>
      <c r="P382">
        <v>0</v>
      </c>
      <c r="Q382">
        <v>20</v>
      </c>
      <c r="R382">
        <v>41</v>
      </c>
      <c r="S382">
        <v>0</v>
      </c>
      <c r="T382">
        <v>0</v>
      </c>
      <c r="U382">
        <v>11696</v>
      </c>
      <c r="V382">
        <v>2725</v>
      </c>
      <c r="W382">
        <v>2745</v>
      </c>
      <c r="X382">
        <v>0</v>
      </c>
      <c r="Y382">
        <v>0</v>
      </c>
      <c r="Z382">
        <v>14210.98</v>
      </c>
      <c r="AA382">
        <v>149</v>
      </c>
      <c r="AB382">
        <v>0</v>
      </c>
      <c r="AC382">
        <v>2295.2600000000002</v>
      </c>
      <c r="AD382">
        <v>3786</v>
      </c>
      <c r="AE382">
        <v>79696</v>
      </c>
      <c r="AF382">
        <v>29452</v>
      </c>
      <c r="AG382">
        <v>0</v>
      </c>
      <c r="AH382">
        <v>348</v>
      </c>
      <c r="AI382">
        <v>438</v>
      </c>
      <c r="AJ382">
        <v>500</v>
      </c>
      <c r="AK382">
        <v>2311</v>
      </c>
      <c r="AL382">
        <v>194</v>
      </c>
      <c r="AM382">
        <v>0</v>
      </c>
      <c r="AN382">
        <v>0</v>
      </c>
      <c r="AO382">
        <v>0</v>
      </c>
      <c r="AP382">
        <v>40</v>
      </c>
      <c r="AQ382">
        <v>216</v>
      </c>
      <c r="AR382">
        <v>3887</v>
      </c>
      <c r="AS382">
        <v>0</v>
      </c>
      <c r="AT382">
        <v>0</v>
      </c>
      <c r="AU382">
        <v>0</v>
      </c>
      <c r="AV382">
        <v>62</v>
      </c>
      <c r="AW382">
        <v>0</v>
      </c>
      <c r="AX382">
        <v>15348</v>
      </c>
      <c r="AY382">
        <v>420</v>
      </c>
      <c r="AZ382">
        <v>0</v>
      </c>
      <c r="BA382">
        <v>0</v>
      </c>
    </row>
    <row r="383" spans="1:53" x14ac:dyDescent="0.25">
      <c r="A383" t="s">
        <v>546</v>
      </c>
      <c r="B383" t="s">
        <v>538</v>
      </c>
      <c r="C383">
        <v>2014</v>
      </c>
      <c r="D383" t="s">
        <v>539</v>
      </c>
      <c r="E383">
        <v>0</v>
      </c>
      <c r="F383">
        <v>0</v>
      </c>
      <c r="G383">
        <v>0</v>
      </c>
      <c r="H383">
        <v>4305</v>
      </c>
      <c r="I383">
        <v>0</v>
      </c>
      <c r="J383">
        <v>1278</v>
      </c>
      <c r="K383">
        <v>1228</v>
      </c>
      <c r="L383">
        <v>6839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9612</v>
      </c>
      <c r="V383">
        <v>2775</v>
      </c>
      <c r="W383">
        <v>3937</v>
      </c>
      <c r="X383">
        <v>0</v>
      </c>
      <c r="Y383">
        <v>0</v>
      </c>
      <c r="Z383">
        <v>14210.98</v>
      </c>
      <c r="AA383">
        <v>149</v>
      </c>
      <c r="AB383">
        <v>0</v>
      </c>
      <c r="AC383">
        <v>2791.85</v>
      </c>
      <c r="AD383">
        <v>3848</v>
      </c>
      <c r="AE383">
        <v>81555</v>
      </c>
      <c r="AF383">
        <v>51075</v>
      </c>
      <c r="AG383">
        <v>0</v>
      </c>
      <c r="AH383">
        <v>350</v>
      </c>
      <c r="AI383">
        <v>438</v>
      </c>
      <c r="AJ383">
        <v>501</v>
      </c>
      <c r="AK383">
        <v>2918</v>
      </c>
      <c r="AL383">
        <v>269</v>
      </c>
      <c r="AM383">
        <v>0</v>
      </c>
      <c r="AN383">
        <v>0</v>
      </c>
      <c r="AO383">
        <v>0</v>
      </c>
      <c r="AP383">
        <v>0</v>
      </c>
      <c r="AQ383">
        <v>245</v>
      </c>
      <c r="AR383">
        <v>3708</v>
      </c>
      <c r="AS383">
        <v>50</v>
      </c>
      <c r="AT383">
        <v>0</v>
      </c>
      <c r="AU383">
        <v>0</v>
      </c>
      <c r="AV383">
        <v>63</v>
      </c>
      <c r="AW383">
        <v>0</v>
      </c>
      <c r="AX383">
        <v>17910</v>
      </c>
      <c r="AY383">
        <v>646</v>
      </c>
      <c r="AZ383">
        <v>0</v>
      </c>
      <c r="BA383">
        <v>0</v>
      </c>
    </row>
    <row r="384" spans="1:53" x14ac:dyDescent="0.25">
      <c r="A384" t="s">
        <v>547</v>
      </c>
      <c r="B384" t="s">
        <v>538</v>
      </c>
      <c r="C384">
        <v>2015</v>
      </c>
      <c r="D384" t="s">
        <v>539</v>
      </c>
      <c r="E384">
        <v>0</v>
      </c>
      <c r="F384">
        <v>0</v>
      </c>
      <c r="G384">
        <v>0</v>
      </c>
      <c r="H384">
        <v>5694</v>
      </c>
      <c r="I384">
        <v>0</v>
      </c>
      <c r="J384">
        <v>2236</v>
      </c>
      <c r="K384">
        <v>1249</v>
      </c>
      <c r="L384">
        <v>6600</v>
      </c>
      <c r="M384">
        <v>0</v>
      </c>
      <c r="N384">
        <v>0</v>
      </c>
      <c r="O384">
        <v>0</v>
      </c>
      <c r="P384">
        <v>0</v>
      </c>
      <c r="Q384">
        <v>171</v>
      </c>
      <c r="R384">
        <v>63</v>
      </c>
      <c r="S384">
        <v>0</v>
      </c>
      <c r="T384">
        <v>0</v>
      </c>
      <c r="U384">
        <v>12708</v>
      </c>
      <c r="V384">
        <v>2050</v>
      </c>
      <c r="W384">
        <v>2644</v>
      </c>
      <c r="X384">
        <v>0</v>
      </c>
      <c r="Y384">
        <v>0</v>
      </c>
      <c r="Z384">
        <v>14210.98</v>
      </c>
      <c r="AA384">
        <v>149</v>
      </c>
      <c r="AB384">
        <v>0</v>
      </c>
      <c r="AC384">
        <v>2791.85</v>
      </c>
      <c r="AD384">
        <v>3864</v>
      </c>
      <c r="AE384">
        <v>81201</v>
      </c>
      <c r="AF384">
        <v>49616</v>
      </c>
      <c r="AG384">
        <v>0</v>
      </c>
      <c r="AH384">
        <v>353</v>
      </c>
      <c r="AI384">
        <v>438</v>
      </c>
      <c r="AJ384">
        <v>501</v>
      </c>
      <c r="AK384">
        <v>6002</v>
      </c>
      <c r="AL384">
        <v>38</v>
      </c>
      <c r="AM384">
        <v>0</v>
      </c>
      <c r="AN384">
        <v>0</v>
      </c>
      <c r="AO384">
        <v>0</v>
      </c>
      <c r="AP384">
        <v>0</v>
      </c>
      <c r="AQ384">
        <v>261</v>
      </c>
      <c r="AR384">
        <v>4478</v>
      </c>
      <c r="AS384">
        <v>0</v>
      </c>
      <c r="AT384">
        <v>0</v>
      </c>
      <c r="AU384">
        <v>0</v>
      </c>
      <c r="AV384">
        <v>63</v>
      </c>
      <c r="AW384">
        <v>0</v>
      </c>
      <c r="AX384">
        <v>17136</v>
      </c>
      <c r="AY384">
        <v>1412</v>
      </c>
      <c r="AZ384">
        <v>0</v>
      </c>
      <c r="BA384">
        <v>0</v>
      </c>
    </row>
    <row r="385" spans="1:53" x14ac:dyDescent="0.25">
      <c r="A385" t="s">
        <v>548</v>
      </c>
      <c r="B385" t="s">
        <v>538</v>
      </c>
      <c r="C385">
        <v>2016</v>
      </c>
      <c r="D385" t="s">
        <v>539</v>
      </c>
      <c r="E385">
        <v>0</v>
      </c>
      <c r="F385">
        <v>0</v>
      </c>
      <c r="G385">
        <v>0</v>
      </c>
      <c r="H385">
        <v>5077</v>
      </c>
      <c r="I385">
        <v>0</v>
      </c>
      <c r="J385">
        <v>2089</v>
      </c>
      <c r="K385">
        <v>1274</v>
      </c>
      <c r="L385">
        <v>6958</v>
      </c>
      <c r="M385">
        <v>0</v>
      </c>
      <c r="N385">
        <v>0</v>
      </c>
      <c r="O385">
        <v>0</v>
      </c>
      <c r="P385">
        <v>0</v>
      </c>
      <c r="Q385">
        <v>146</v>
      </c>
      <c r="R385">
        <v>64</v>
      </c>
      <c r="S385">
        <v>0</v>
      </c>
      <c r="T385">
        <v>0</v>
      </c>
      <c r="U385">
        <v>18563</v>
      </c>
      <c r="V385">
        <v>2524</v>
      </c>
      <c r="W385">
        <v>3324</v>
      </c>
      <c r="X385">
        <v>0</v>
      </c>
      <c r="Y385">
        <v>0</v>
      </c>
      <c r="Z385">
        <v>14210.98</v>
      </c>
      <c r="AA385">
        <v>170.41</v>
      </c>
      <c r="AB385">
        <v>0</v>
      </c>
      <c r="AC385">
        <v>2791.85</v>
      </c>
      <c r="AD385">
        <v>3887</v>
      </c>
      <c r="AE385">
        <v>90009</v>
      </c>
      <c r="AF385">
        <v>55604</v>
      </c>
      <c r="AG385">
        <v>0</v>
      </c>
      <c r="AH385">
        <v>355</v>
      </c>
      <c r="AI385">
        <v>443</v>
      </c>
      <c r="AJ385">
        <v>508</v>
      </c>
      <c r="AK385">
        <v>2818</v>
      </c>
      <c r="AL385">
        <v>1488</v>
      </c>
      <c r="AM385">
        <v>0</v>
      </c>
      <c r="AN385">
        <v>0</v>
      </c>
      <c r="AO385">
        <v>0</v>
      </c>
      <c r="AP385">
        <v>0</v>
      </c>
      <c r="AQ385">
        <v>282</v>
      </c>
      <c r="AR385">
        <v>6201</v>
      </c>
      <c r="AS385">
        <v>0</v>
      </c>
      <c r="AT385">
        <v>0</v>
      </c>
      <c r="AU385">
        <v>0</v>
      </c>
      <c r="AV385">
        <v>65</v>
      </c>
      <c r="AW385">
        <v>0</v>
      </c>
      <c r="AX385">
        <v>12403</v>
      </c>
      <c r="AY385">
        <v>1479</v>
      </c>
      <c r="AZ385">
        <v>0</v>
      </c>
      <c r="BA385">
        <v>0</v>
      </c>
    </row>
    <row r="386" spans="1:53" x14ac:dyDescent="0.25">
      <c r="A386" t="s">
        <v>549</v>
      </c>
      <c r="B386" t="s">
        <v>550</v>
      </c>
      <c r="C386">
        <v>2007</v>
      </c>
      <c r="D386" t="s">
        <v>551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63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572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159</v>
      </c>
      <c r="AZ386">
        <v>0</v>
      </c>
      <c r="BA386">
        <v>0</v>
      </c>
    </row>
    <row r="387" spans="1:53" x14ac:dyDescent="0.25">
      <c r="A387" t="s">
        <v>552</v>
      </c>
      <c r="B387" t="s">
        <v>550</v>
      </c>
      <c r="C387">
        <v>2008</v>
      </c>
      <c r="D387" t="s">
        <v>551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76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496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447</v>
      </c>
      <c r="AZ387">
        <v>0</v>
      </c>
      <c r="BA387">
        <v>0</v>
      </c>
    </row>
    <row r="388" spans="1:53" x14ac:dyDescent="0.25">
      <c r="A388" t="s">
        <v>553</v>
      </c>
      <c r="B388" t="s">
        <v>550</v>
      </c>
      <c r="C388">
        <v>2009</v>
      </c>
      <c r="D388" t="s">
        <v>551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421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344</v>
      </c>
      <c r="AZ388">
        <v>0</v>
      </c>
      <c r="BA388">
        <v>0</v>
      </c>
    </row>
    <row r="389" spans="1:53" x14ac:dyDescent="0.25">
      <c r="A389" t="s">
        <v>554</v>
      </c>
      <c r="B389" t="s">
        <v>550</v>
      </c>
      <c r="C389">
        <v>2010</v>
      </c>
      <c r="D389" t="s">
        <v>551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253.83</v>
      </c>
      <c r="AD389">
        <v>0</v>
      </c>
      <c r="AE389">
        <v>0</v>
      </c>
      <c r="AF389">
        <v>344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336</v>
      </c>
      <c r="AZ389">
        <v>0</v>
      </c>
      <c r="BA389">
        <v>0</v>
      </c>
    </row>
    <row r="390" spans="1:53" x14ac:dyDescent="0.25">
      <c r="A390" t="s">
        <v>555</v>
      </c>
      <c r="B390" t="s">
        <v>550</v>
      </c>
      <c r="C390">
        <v>2011</v>
      </c>
      <c r="D390" t="s">
        <v>551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73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253.83</v>
      </c>
      <c r="AD390">
        <v>0</v>
      </c>
      <c r="AE390">
        <v>0</v>
      </c>
      <c r="AF390">
        <v>273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417</v>
      </c>
      <c r="AZ390">
        <v>0</v>
      </c>
      <c r="BA390">
        <v>0</v>
      </c>
    </row>
    <row r="391" spans="1:53" x14ac:dyDescent="0.25">
      <c r="A391" t="s">
        <v>556</v>
      </c>
      <c r="B391" t="s">
        <v>550</v>
      </c>
      <c r="C391">
        <v>2012</v>
      </c>
      <c r="D391" t="s">
        <v>551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66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253.83</v>
      </c>
      <c r="AD391">
        <v>0</v>
      </c>
      <c r="AE391">
        <v>0</v>
      </c>
      <c r="AF391">
        <v>445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486</v>
      </c>
      <c r="AZ391">
        <v>0</v>
      </c>
      <c r="BA391">
        <v>0</v>
      </c>
    </row>
    <row r="392" spans="1:53" x14ac:dyDescent="0.25">
      <c r="A392" t="s">
        <v>557</v>
      </c>
      <c r="B392" t="s">
        <v>550</v>
      </c>
      <c r="C392">
        <v>2013</v>
      </c>
      <c r="D392" t="s">
        <v>551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74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253.83</v>
      </c>
      <c r="AD392">
        <v>0</v>
      </c>
      <c r="AE392">
        <v>0</v>
      </c>
      <c r="AF392">
        <v>1105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547</v>
      </c>
      <c r="AZ392">
        <v>0</v>
      </c>
      <c r="BA392">
        <v>0</v>
      </c>
    </row>
    <row r="393" spans="1:53" x14ac:dyDescent="0.25">
      <c r="A393" t="s">
        <v>558</v>
      </c>
      <c r="B393" t="s">
        <v>550</v>
      </c>
      <c r="C393">
        <v>2014</v>
      </c>
      <c r="D393" t="s">
        <v>551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73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253.83</v>
      </c>
      <c r="AD393">
        <v>0</v>
      </c>
      <c r="AE393">
        <v>0</v>
      </c>
      <c r="AF393">
        <v>1031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366</v>
      </c>
      <c r="AZ393">
        <v>0</v>
      </c>
      <c r="BA393">
        <v>0</v>
      </c>
    </row>
    <row r="394" spans="1:53" x14ac:dyDescent="0.25">
      <c r="A394" t="s">
        <v>559</v>
      </c>
      <c r="B394" t="s">
        <v>550</v>
      </c>
      <c r="C394">
        <v>2015</v>
      </c>
      <c r="D394" t="s">
        <v>551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74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253.83</v>
      </c>
      <c r="AD394">
        <v>0</v>
      </c>
      <c r="AE394">
        <v>0</v>
      </c>
      <c r="AF394">
        <v>972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381</v>
      </c>
      <c r="AZ394">
        <v>0</v>
      </c>
      <c r="BA394">
        <v>0</v>
      </c>
    </row>
    <row r="395" spans="1:53" x14ac:dyDescent="0.25">
      <c r="A395" t="s">
        <v>560</v>
      </c>
      <c r="B395" t="s">
        <v>550</v>
      </c>
      <c r="C395">
        <v>2016</v>
      </c>
      <c r="D395" t="s">
        <v>551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</row>
    <row r="396" spans="1:53" x14ac:dyDescent="0.25">
      <c r="A396" t="s">
        <v>561</v>
      </c>
      <c r="B396" t="s">
        <v>562</v>
      </c>
      <c r="C396">
        <v>2007</v>
      </c>
      <c r="D396" t="s">
        <v>563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758</v>
      </c>
      <c r="K396">
        <v>15424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19162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44</v>
      </c>
      <c r="AM396">
        <v>0</v>
      </c>
      <c r="AN396">
        <v>0</v>
      </c>
      <c r="AO396">
        <v>1500</v>
      </c>
      <c r="AP396">
        <v>55500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1097</v>
      </c>
      <c r="AZ396">
        <v>0</v>
      </c>
      <c r="BA396">
        <v>0</v>
      </c>
    </row>
    <row r="397" spans="1:53" x14ac:dyDescent="0.25">
      <c r="A397" t="s">
        <v>564</v>
      </c>
      <c r="B397" t="s">
        <v>562</v>
      </c>
      <c r="C397">
        <v>2008</v>
      </c>
      <c r="D397" t="s">
        <v>563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744</v>
      </c>
      <c r="K397">
        <v>18229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18736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1500</v>
      </c>
      <c r="AP397">
        <v>54000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2962</v>
      </c>
      <c r="AZ397">
        <v>0</v>
      </c>
      <c r="BA397">
        <v>0</v>
      </c>
    </row>
    <row r="398" spans="1:53" x14ac:dyDescent="0.25">
      <c r="A398" t="s">
        <v>565</v>
      </c>
      <c r="B398" t="s">
        <v>562</v>
      </c>
      <c r="C398">
        <v>2009</v>
      </c>
      <c r="D398" t="s">
        <v>563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721</v>
      </c>
      <c r="K398">
        <v>14141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17876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1500</v>
      </c>
      <c r="AP398">
        <v>52500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3161</v>
      </c>
      <c r="AZ398">
        <v>0</v>
      </c>
      <c r="BA398">
        <v>0</v>
      </c>
    </row>
    <row r="399" spans="1:53" x14ac:dyDescent="0.25">
      <c r="A399" t="s">
        <v>566</v>
      </c>
      <c r="B399" t="s">
        <v>562</v>
      </c>
      <c r="C399">
        <v>2010</v>
      </c>
      <c r="D399" t="s">
        <v>563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721</v>
      </c>
      <c r="K399">
        <v>8641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6237.27</v>
      </c>
      <c r="AA399">
        <v>0</v>
      </c>
      <c r="AB399">
        <v>0</v>
      </c>
      <c r="AC399">
        <v>2092.17</v>
      </c>
      <c r="AD399">
        <v>0</v>
      </c>
      <c r="AE399">
        <v>0</v>
      </c>
      <c r="AF399">
        <v>17155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164</v>
      </c>
      <c r="AM399">
        <v>0</v>
      </c>
      <c r="AN399">
        <v>0</v>
      </c>
      <c r="AO399">
        <v>1500</v>
      </c>
      <c r="AP399">
        <v>51000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2541</v>
      </c>
      <c r="AZ399">
        <v>0</v>
      </c>
      <c r="BA399">
        <v>0</v>
      </c>
    </row>
    <row r="400" spans="1:53" x14ac:dyDescent="0.25">
      <c r="A400" t="s">
        <v>567</v>
      </c>
      <c r="B400" t="s">
        <v>562</v>
      </c>
      <c r="C400">
        <v>2011</v>
      </c>
      <c r="D400" t="s">
        <v>563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721</v>
      </c>
      <c r="K400">
        <v>16803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6237.27</v>
      </c>
      <c r="AA400">
        <v>0</v>
      </c>
      <c r="AB400">
        <v>0</v>
      </c>
      <c r="AC400">
        <v>2092.17</v>
      </c>
      <c r="AD400">
        <v>0</v>
      </c>
      <c r="AE400">
        <v>0</v>
      </c>
      <c r="AF400">
        <v>16803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1500</v>
      </c>
      <c r="AP400">
        <v>49500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2403</v>
      </c>
      <c r="AZ400">
        <v>0</v>
      </c>
      <c r="BA400">
        <v>0</v>
      </c>
    </row>
    <row r="401" spans="1:53" x14ac:dyDescent="0.25">
      <c r="A401" t="s">
        <v>568</v>
      </c>
      <c r="B401" t="s">
        <v>562</v>
      </c>
      <c r="C401">
        <v>2012</v>
      </c>
      <c r="D401" t="s">
        <v>563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744</v>
      </c>
      <c r="K401">
        <v>16277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6237.27</v>
      </c>
      <c r="AA401">
        <v>0</v>
      </c>
      <c r="AB401">
        <v>0</v>
      </c>
      <c r="AC401">
        <v>2092.17</v>
      </c>
      <c r="AD401">
        <v>0</v>
      </c>
      <c r="AE401">
        <v>0</v>
      </c>
      <c r="AF401">
        <v>16252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1500</v>
      </c>
      <c r="AP401">
        <v>48000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2472</v>
      </c>
      <c r="AZ401">
        <v>0</v>
      </c>
      <c r="BA401">
        <v>0</v>
      </c>
    </row>
    <row r="402" spans="1:53" x14ac:dyDescent="0.25">
      <c r="A402" t="s">
        <v>569</v>
      </c>
      <c r="B402" t="s">
        <v>562</v>
      </c>
      <c r="C402">
        <v>2013</v>
      </c>
      <c r="D402" t="s">
        <v>563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731</v>
      </c>
      <c r="K402">
        <v>12817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6237.27</v>
      </c>
      <c r="AA402">
        <v>0</v>
      </c>
      <c r="AB402">
        <v>0</v>
      </c>
      <c r="AC402">
        <v>2092.17</v>
      </c>
      <c r="AD402">
        <v>0</v>
      </c>
      <c r="AE402">
        <v>0</v>
      </c>
      <c r="AF402">
        <v>15342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1500</v>
      </c>
      <c r="AP402">
        <v>46500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1766</v>
      </c>
      <c r="AZ402">
        <v>0</v>
      </c>
      <c r="BA402">
        <v>0</v>
      </c>
    </row>
    <row r="403" spans="1:53" x14ac:dyDescent="0.25">
      <c r="A403" t="s">
        <v>570</v>
      </c>
      <c r="B403" t="s">
        <v>562</v>
      </c>
      <c r="C403">
        <v>2014</v>
      </c>
      <c r="D403" t="s">
        <v>563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732</v>
      </c>
      <c r="K403">
        <v>15018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6237.27</v>
      </c>
      <c r="AA403">
        <v>0</v>
      </c>
      <c r="AB403">
        <v>0</v>
      </c>
      <c r="AC403">
        <v>1373.42</v>
      </c>
      <c r="AD403">
        <v>0</v>
      </c>
      <c r="AE403">
        <v>0</v>
      </c>
      <c r="AF403">
        <v>14610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1500</v>
      </c>
      <c r="AP403">
        <v>45000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1641</v>
      </c>
      <c r="AZ403">
        <v>0</v>
      </c>
      <c r="BA403">
        <v>0</v>
      </c>
    </row>
    <row r="404" spans="1:53" x14ac:dyDescent="0.25">
      <c r="A404" t="s">
        <v>571</v>
      </c>
      <c r="B404" t="s">
        <v>562</v>
      </c>
      <c r="C404">
        <v>2015</v>
      </c>
      <c r="D404" t="s">
        <v>563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265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212.67</v>
      </c>
      <c r="AA404">
        <v>0</v>
      </c>
      <c r="AB404">
        <v>0</v>
      </c>
      <c r="AC404">
        <v>1373.42</v>
      </c>
      <c r="AD404">
        <v>0</v>
      </c>
      <c r="AE404">
        <v>0</v>
      </c>
      <c r="AF404">
        <v>3168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833</v>
      </c>
      <c r="AZ404">
        <v>0</v>
      </c>
      <c r="BA404">
        <v>0</v>
      </c>
    </row>
    <row r="405" spans="1:53" x14ac:dyDescent="0.25">
      <c r="A405" t="s">
        <v>572</v>
      </c>
      <c r="B405" t="s">
        <v>573</v>
      </c>
      <c r="C405">
        <v>2007</v>
      </c>
      <c r="D405" t="s">
        <v>574</v>
      </c>
      <c r="E405">
        <v>0</v>
      </c>
      <c r="F405">
        <v>0</v>
      </c>
      <c r="G405">
        <v>0</v>
      </c>
      <c r="H405">
        <v>5730</v>
      </c>
      <c r="I405">
        <v>0</v>
      </c>
      <c r="J405">
        <v>0</v>
      </c>
      <c r="K405">
        <v>0</v>
      </c>
      <c r="L405">
        <v>11069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8107</v>
      </c>
      <c r="V405">
        <v>932</v>
      </c>
      <c r="W405">
        <v>3234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6722</v>
      </c>
      <c r="AE405">
        <v>94272</v>
      </c>
      <c r="AF405">
        <v>0</v>
      </c>
      <c r="AG405">
        <v>0</v>
      </c>
      <c r="AH405">
        <v>293</v>
      </c>
      <c r="AI405">
        <v>165</v>
      </c>
      <c r="AJ405">
        <v>233</v>
      </c>
      <c r="AK405">
        <v>1594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310</v>
      </c>
      <c r="AR405">
        <v>6281</v>
      </c>
      <c r="AS405">
        <v>671</v>
      </c>
      <c r="AT405">
        <v>0</v>
      </c>
      <c r="AU405">
        <v>0</v>
      </c>
      <c r="AV405">
        <v>57</v>
      </c>
      <c r="AW405">
        <v>11</v>
      </c>
      <c r="AX405">
        <v>8073</v>
      </c>
      <c r="AY405">
        <v>0</v>
      </c>
      <c r="AZ405">
        <v>0</v>
      </c>
      <c r="BA405">
        <v>0</v>
      </c>
    </row>
    <row r="406" spans="1:53" x14ac:dyDescent="0.25">
      <c r="A406" t="s">
        <v>575</v>
      </c>
      <c r="B406" t="s">
        <v>573</v>
      </c>
      <c r="C406">
        <v>2008</v>
      </c>
      <c r="D406" t="s">
        <v>574</v>
      </c>
      <c r="E406">
        <v>0</v>
      </c>
      <c r="F406">
        <v>0</v>
      </c>
      <c r="G406">
        <v>0</v>
      </c>
      <c r="H406">
        <v>5857</v>
      </c>
      <c r="I406">
        <v>0</v>
      </c>
      <c r="J406">
        <v>0</v>
      </c>
      <c r="K406">
        <v>0</v>
      </c>
      <c r="L406">
        <v>8622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12252</v>
      </c>
      <c r="V406">
        <v>2008</v>
      </c>
      <c r="W406">
        <v>4563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7029</v>
      </c>
      <c r="AE406">
        <v>97369</v>
      </c>
      <c r="AF406">
        <v>0</v>
      </c>
      <c r="AG406">
        <v>0</v>
      </c>
      <c r="AH406">
        <v>295</v>
      </c>
      <c r="AI406">
        <v>167</v>
      </c>
      <c r="AJ406">
        <v>240</v>
      </c>
      <c r="AK406">
        <v>608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306</v>
      </c>
      <c r="AR406">
        <v>6084</v>
      </c>
      <c r="AS406">
        <v>0</v>
      </c>
      <c r="AT406">
        <v>0</v>
      </c>
      <c r="AU406">
        <v>0</v>
      </c>
      <c r="AV406">
        <v>62</v>
      </c>
      <c r="AW406">
        <v>11</v>
      </c>
      <c r="AX406">
        <v>6601</v>
      </c>
      <c r="AY406">
        <v>0</v>
      </c>
      <c r="AZ406">
        <v>0</v>
      </c>
      <c r="BA406">
        <v>0</v>
      </c>
    </row>
    <row r="407" spans="1:53" x14ac:dyDescent="0.25">
      <c r="A407" t="s">
        <v>576</v>
      </c>
      <c r="B407" t="s">
        <v>573</v>
      </c>
      <c r="C407">
        <v>2009</v>
      </c>
      <c r="D407" t="s">
        <v>574</v>
      </c>
      <c r="E407">
        <v>0</v>
      </c>
      <c r="F407">
        <v>0</v>
      </c>
      <c r="G407">
        <v>0</v>
      </c>
      <c r="H407">
        <v>6365</v>
      </c>
      <c r="I407">
        <v>0</v>
      </c>
      <c r="J407">
        <v>0</v>
      </c>
      <c r="K407">
        <v>0</v>
      </c>
      <c r="L407">
        <v>8104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9771</v>
      </c>
      <c r="V407">
        <v>1527</v>
      </c>
      <c r="W407">
        <v>4202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7171</v>
      </c>
      <c r="AE407">
        <v>120730</v>
      </c>
      <c r="AF407">
        <v>0</v>
      </c>
      <c r="AG407">
        <v>0</v>
      </c>
      <c r="AH407">
        <v>296</v>
      </c>
      <c r="AI407">
        <v>157</v>
      </c>
      <c r="AJ407">
        <v>237</v>
      </c>
      <c r="AK407">
        <v>2023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315</v>
      </c>
      <c r="AR407">
        <v>6034</v>
      </c>
      <c r="AS407">
        <v>0</v>
      </c>
      <c r="AT407">
        <v>0</v>
      </c>
      <c r="AU407">
        <v>0</v>
      </c>
      <c r="AV407">
        <v>68</v>
      </c>
      <c r="AW407">
        <v>12</v>
      </c>
      <c r="AX407">
        <v>10953</v>
      </c>
      <c r="AY407">
        <v>0</v>
      </c>
      <c r="AZ407">
        <v>0</v>
      </c>
      <c r="BA407">
        <v>0</v>
      </c>
    </row>
    <row r="408" spans="1:53" x14ac:dyDescent="0.25">
      <c r="A408" t="s">
        <v>577</v>
      </c>
      <c r="B408" t="s">
        <v>573</v>
      </c>
      <c r="C408">
        <v>2010</v>
      </c>
      <c r="D408" t="s">
        <v>574</v>
      </c>
      <c r="E408">
        <v>0</v>
      </c>
      <c r="F408">
        <v>0</v>
      </c>
      <c r="G408">
        <v>0</v>
      </c>
      <c r="H408">
        <v>7468</v>
      </c>
      <c r="I408">
        <v>0</v>
      </c>
      <c r="J408">
        <v>0</v>
      </c>
      <c r="K408">
        <v>0</v>
      </c>
      <c r="L408">
        <v>10184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10740</v>
      </c>
      <c r="V408">
        <v>0</v>
      </c>
      <c r="W408">
        <v>3253</v>
      </c>
      <c r="X408">
        <v>0</v>
      </c>
      <c r="Y408">
        <v>263.23</v>
      </c>
      <c r="Z408">
        <v>0</v>
      </c>
      <c r="AA408">
        <v>0</v>
      </c>
      <c r="AB408">
        <v>0</v>
      </c>
      <c r="AC408">
        <v>0</v>
      </c>
      <c r="AD408">
        <v>7306</v>
      </c>
      <c r="AE408">
        <v>133444</v>
      </c>
      <c r="AF408">
        <v>0</v>
      </c>
      <c r="AG408">
        <v>0</v>
      </c>
      <c r="AH408">
        <v>298</v>
      </c>
      <c r="AI408">
        <v>153</v>
      </c>
      <c r="AJ408">
        <v>237</v>
      </c>
      <c r="AK408">
        <v>1167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347</v>
      </c>
      <c r="AR408">
        <v>6651</v>
      </c>
      <c r="AS408">
        <v>101</v>
      </c>
      <c r="AT408">
        <v>0</v>
      </c>
      <c r="AU408">
        <v>0</v>
      </c>
      <c r="AV408">
        <v>72</v>
      </c>
      <c r="AW408">
        <v>12</v>
      </c>
      <c r="AX408">
        <v>10271</v>
      </c>
      <c r="AY408">
        <v>0</v>
      </c>
      <c r="AZ408">
        <v>0</v>
      </c>
      <c r="BA408">
        <v>0</v>
      </c>
    </row>
    <row r="409" spans="1:53" x14ac:dyDescent="0.25">
      <c r="A409" t="s">
        <v>578</v>
      </c>
      <c r="B409" t="s">
        <v>573</v>
      </c>
      <c r="C409">
        <v>2011</v>
      </c>
      <c r="D409" t="s">
        <v>574</v>
      </c>
      <c r="E409">
        <v>0</v>
      </c>
      <c r="F409">
        <v>0</v>
      </c>
      <c r="G409">
        <v>0</v>
      </c>
      <c r="H409">
        <v>8127</v>
      </c>
      <c r="I409">
        <v>0</v>
      </c>
      <c r="J409">
        <v>0</v>
      </c>
      <c r="K409">
        <v>0</v>
      </c>
      <c r="L409">
        <v>6557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11790</v>
      </c>
      <c r="V409">
        <v>1816</v>
      </c>
      <c r="W409">
        <v>5016</v>
      </c>
      <c r="X409">
        <v>0</v>
      </c>
      <c r="Y409">
        <v>263.23</v>
      </c>
      <c r="Z409">
        <v>0</v>
      </c>
      <c r="AA409">
        <v>0</v>
      </c>
      <c r="AB409">
        <v>0</v>
      </c>
      <c r="AC409">
        <v>0</v>
      </c>
      <c r="AD409">
        <v>7442</v>
      </c>
      <c r="AE409">
        <v>143234</v>
      </c>
      <c r="AF409">
        <v>0</v>
      </c>
      <c r="AG409">
        <v>0</v>
      </c>
      <c r="AH409">
        <v>299</v>
      </c>
      <c r="AI409">
        <v>157</v>
      </c>
      <c r="AJ409">
        <v>241</v>
      </c>
      <c r="AK409">
        <v>1481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357</v>
      </c>
      <c r="AR409">
        <v>6578</v>
      </c>
      <c r="AS409">
        <v>0</v>
      </c>
      <c r="AT409">
        <v>0</v>
      </c>
      <c r="AU409">
        <v>0</v>
      </c>
      <c r="AV409">
        <v>72</v>
      </c>
      <c r="AW409">
        <v>12</v>
      </c>
      <c r="AX409">
        <v>10078</v>
      </c>
      <c r="AY409">
        <v>0</v>
      </c>
      <c r="AZ409">
        <v>0</v>
      </c>
      <c r="BA409">
        <v>0</v>
      </c>
    </row>
    <row r="410" spans="1:53" x14ac:dyDescent="0.25">
      <c r="A410" t="s">
        <v>579</v>
      </c>
      <c r="B410" t="s">
        <v>573</v>
      </c>
      <c r="C410">
        <v>2012</v>
      </c>
      <c r="D410" t="s">
        <v>574</v>
      </c>
      <c r="E410">
        <v>0</v>
      </c>
      <c r="F410">
        <v>0</v>
      </c>
      <c r="G410">
        <v>0</v>
      </c>
      <c r="H410">
        <v>8491</v>
      </c>
      <c r="I410">
        <v>0</v>
      </c>
      <c r="J410">
        <v>0</v>
      </c>
      <c r="K410">
        <v>0</v>
      </c>
      <c r="L410">
        <v>11012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12394</v>
      </c>
      <c r="V410">
        <v>2012</v>
      </c>
      <c r="W410">
        <v>4512</v>
      </c>
      <c r="X410">
        <v>0</v>
      </c>
      <c r="Y410">
        <v>263.23</v>
      </c>
      <c r="Z410">
        <v>0</v>
      </c>
      <c r="AA410">
        <v>0</v>
      </c>
      <c r="AB410">
        <v>0</v>
      </c>
      <c r="AC410">
        <v>0</v>
      </c>
      <c r="AD410">
        <v>7484</v>
      </c>
      <c r="AE410">
        <v>156328</v>
      </c>
      <c r="AF410">
        <v>0</v>
      </c>
      <c r="AG410">
        <v>0</v>
      </c>
      <c r="AH410">
        <v>298</v>
      </c>
      <c r="AI410">
        <v>155</v>
      </c>
      <c r="AJ410">
        <v>246</v>
      </c>
      <c r="AK410">
        <v>1336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372</v>
      </c>
      <c r="AR410">
        <v>6686</v>
      </c>
      <c r="AS410">
        <v>0</v>
      </c>
      <c r="AT410">
        <v>0</v>
      </c>
      <c r="AU410">
        <v>0</v>
      </c>
      <c r="AV410">
        <v>79</v>
      </c>
      <c r="AW410">
        <v>12</v>
      </c>
      <c r="AX410">
        <v>11173</v>
      </c>
      <c r="AY410">
        <v>0</v>
      </c>
      <c r="AZ410">
        <v>0</v>
      </c>
      <c r="BA410">
        <v>0</v>
      </c>
    </row>
    <row r="411" spans="1:53" x14ac:dyDescent="0.25">
      <c r="A411" t="s">
        <v>580</v>
      </c>
      <c r="B411" t="s">
        <v>573</v>
      </c>
      <c r="C411">
        <v>2013</v>
      </c>
      <c r="D411" t="s">
        <v>574</v>
      </c>
      <c r="E411">
        <v>0</v>
      </c>
      <c r="F411">
        <v>0</v>
      </c>
      <c r="G411">
        <v>0</v>
      </c>
      <c r="H411">
        <v>8952</v>
      </c>
      <c r="I411">
        <v>0</v>
      </c>
      <c r="J411">
        <v>0</v>
      </c>
      <c r="K411">
        <v>0</v>
      </c>
      <c r="L411">
        <v>9646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12337</v>
      </c>
      <c r="V411">
        <v>1971</v>
      </c>
      <c r="W411">
        <v>3359</v>
      </c>
      <c r="X411">
        <v>0</v>
      </c>
      <c r="Y411">
        <v>263.23</v>
      </c>
      <c r="Z411">
        <v>0</v>
      </c>
      <c r="AA411">
        <v>0</v>
      </c>
      <c r="AB411">
        <v>0</v>
      </c>
      <c r="AC411">
        <v>0</v>
      </c>
      <c r="AD411">
        <v>7652</v>
      </c>
      <c r="AE411">
        <v>159251</v>
      </c>
      <c r="AF411">
        <v>0</v>
      </c>
      <c r="AG411">
        <v>0</v>
      </c>
      <c r="AH411">
        <v>302</v>
      </c>
      <c r="AI411">
        <v>151</v>
      </c>
      <c r="AJ411">
        <v>245</v>
      </c>
      <c r="AK411">
        <v>1284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407</v>
      </c>
      <c r="AR411">
        <v>7307</v>
      </c>
      <c r="AS411">
        <v>0</v>
      </c>
      <c r="AT411">
        <v>0</v>
      </c>
      <c r="AU411">
        <v>0</v>
      </c>
      <c r="AV411">
        <v>83</v>
      </c>
      <c r="AW411">
        <v>11</v>
      </c>
      <c r="AX411">
        <v>10663</v>
      </c>
      <c r="AY411">
        <v>0</v>
      </c>
      <c r="AZ411">
        <v>0</v>
      </c>
      <c r="BA411">
        <v>0</v>
      </c>
    </row>
    <row r="412" spans="1:53" x14ac:dyDescent="0.25">
      <c r="A412" t="s">
        <v>581</v>
      </c>
      <c r="B412" t="s">
        <v>573</v>
      </c>
      <c r="C412">
        <v>2014</v>
      </c>
      <c r="D412" t="s">
        <v>574</v>
      </c>
      <c r="E412">
        <v>0</v>
      </c>
      <c r="F412">
        <v>0</v>
      </c>
      <c r="G412">
        <v>0</v>
      </c>
      <c r="H412">
        <v>9391</v>
      </c>
      <c r="I412">
        <v>0</v>
      </c>
      <c r="J412">
        <v>0</v>
      </c>
      <c r="K412">
        <v>0</v>
      </c>
      <c r="L412">
        <v>8030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13177</v>
      </c>
      <c r="V412">
        <v>-905</v>
      </c>
      <c r="W412">
        <v>4288</v>
      </c>
      <c r="X412">
        <v>0</v>
      </c>
      <c r="Y412">
        <v>263.23</v>
      </c>
      <c r="Z412">
        <v>0</v>
      </c>
      <c r="AA412">
        <v>0</v>
      </c>
      <c r="AB412">
        <v>0</v>
      </c>
      <c r="AC412">
        <v>0</v>
      </c>
      <c r="AD412">
        <v>7794</v>
      </c>
      <c r="AE412">
        <v>172465</v>
      </c>
      <c r="AF412">
        <v>0</v>
      </c>
      <c r="AG412">
        <v>0</v>
      </c>
      <c r="AH412">
        <v>305</v>
      </c>
      <c r="AI412">
        <v>141</v>
      </c>
      <c r="AJ412">
        <v>243</v>
      </c>
      <c r="AK412">
        <v>1718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434</v>
      </c>
      <c r="AR412">
        <v>7707</v>
      </c>
      <c r="AS412">
        <v>0</v>
      </c>
      <c r="AT412">
        <v>0</v>
      </c>
      <c r="AU412">
        <v>0</v>
      </c>
      <c r="AV412">
        <v>91</v>
      </c>
      <c r="AW412">
        <v>11</v>
      </c>
      <c r="AX412">
        <v>10827</v>
      </c>
      <c r="AY412">
        <v>0</v>
      </c>
      <c r="AZ412">
        <v>0</v>
      </c>
      <c r="BA412">
        <v>0</v>
      </c>
    </row>
    <row r="413" spans="1:53" x14ac:dyDescent="0.25">
      <c r="A413" t="s">
        <v>582</v>
      </c>
      <c r="B413" t="s">
        <v>573</v>
      </c>
      <c r="C413">
        <v>2015</v>
      </c>
      <c r="D413" t="s">
        <v>574</v>
      </c>
      <c r="E413">
        <v>0</v>
      </c>
      <c r="F413">
        <v>0</v>
      </c>
      <c r="G413">
        <v>0</v>
      </c>
      <c r="H413">
        <v>10216</v>
      </c>
      <c r="I413">
        <v>0</v>
      </c>
      <c r="J413">
        <v>0</v>
      </c>
      <c r="K413">
        <v>0</v>
      </c>
      <c r="L413">
        <v>9610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14610</v>
      </c>
      <c r="V413">
        <v>2802</v>
      </c>
      <c r="W413">
        <v>4729</v>
      </c>
      <c r="X413">
        <v>0</v>
      </c>
      <c r="Y413">
        <v>263.23</v>
      </c>
      <c r="Z413">
        <v>0</v>
      </c>
      <c r="AA413">
        <v>0</v>
      </c>
      <c r="AB413">
        <v>0</v>
      </c>
      <c r="AC413">
        <v>0</v>
      </c>
      <c r="AD413">
        <v>7982</v>
      </c>
      <c r="AE413">
        <v>175696</v>
      </c>
      <c r="AF413">
        <v>0</v>
      </c>
      <c r="AG413">
        <v>0</v>
      </c>
      <c r="AH413">
        <v>306</v>
      </c>
      <c r="AI413">
        <v>138</v>
      </c>
      <c r="AJ413">
        <v>246</v>
      </c>
      <c r="AK413">
        <v>811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523</v>
      </c>
      <c r="AR413">
        <v>9808</v>
      </c>
      <c r="AS413">
        <v>14</v>
      </c>
      <c r="AT413">
        <v>0</v>
      </c>
      <c r="AU413">
        <v>0</v>
      </c>
      <c r="AV413">
        <v>96</v>
      </c>
      <c r="AW413">
        <v>12</v>
      </c>
      <c r="AX413">
        <v>11897</v>
      </c>
      <c r="AY413">
        <v>0</v>
      </c>
      <c r="AZ413">
        <v>0</v>
      </c>
      <c r="BA413">
        <v>0</v>
      </c>
    </row>
    <row r="414" spans="1:53" x14ac:dyDescent="0.25">
      <c r="A414" t="s">
        <v>583</v>
      </c>
      <c r="B414" t="s">
        <v>573</v>
      </c>
      <c r="C414">
        <v>2016</v>
      </c>
      <c r="D414" t="s">
        <v>574</v>
      </c>
      <c r="E414">
        <v>0</v>
      </c>
      <c r="F414">
        <v>0</v>
      </c>
      <c r="G414">
        <v>0</v>
      </c>
      <c r="H414">
        <v>10625</v>
      </c>
      <c r="I414">
        <v>0</v>
      </c>
      <c r="J414">
        <v>0</v>
      </c>
      <c r="K414">
        <v>0</v>
      </c>
      <c r="L414">
        <v>9748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15556</v>
      </c>
      <c r="V414">
        <v>2710</v>
      </c>
      <c r="W414">
        <v>3753</v>
      </c>
      <c r="X414">
        <v>0</v>
      </c>
      <c r="Y414">
        <v>263.23</v>
      </c>
      <c r="Z414">
        <v>0</v>
      </c>
      <c r="AA414">
        <v>0</v>
      </c>
      <c r="AB414">
        <v>0</v>
      </c>
      <c r="AC414">
        <v>0</v>
      </c>
      <c r="AD414">
        <v>8133</v>
      </c>
      <c r="AE414">
        <v>176981</v>
      </c>
      <c r="AF414">
        <v>0</v>
      </c>
      <c r="AG414">
        <v>0</v>
      </c>
      <c r="AH414">
        <v>308</v>
      </c>
      <c r="AI414">
        <v>138</v>
      </c>
      <c r="AJ414">
        <v>251</v>
      </c>
      <c r="AK414">
        <v>1388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531</v>
      </c>
      <c r="AR414">
        <v>9533</v>
      </c>
      <c r="AS414">
        <v>84</v>
      </c>
      <c r="AT414">
        <v>0</v>
      </c>
      <c r="AU414">
        <v>0</v>
      </c>
      <c r="AV414">
        <v>101</v>
      </c>
      <c r="AW414">
        <v>12</v>
      </c>
      <c r="AX414">
        <v>11279</v>
      </c>
      <c r="AY414">
        <v>0</v>
      </c>
      <c r="AZ414">
        <v>0</v>
      </c>
      <c r="BA414">
        <v>0</v>
      </c>
    </row>
    <row r="415" spans="1:53" x14ac:dyDescent="0.25">
      <c r="A415" t="s">
        <v>584</v>
      </c>
      <c r="B415" t="s">
        <v>585</v>
      </c>
      <c r="C415">
        <v>2007</v>
      </c>
      <c r="D415" t="s">
        <v>586</v>
      </c>
      <c r="E415">
        <v>0</v>
      </c>
      <c r="F415">
        <v>0</v>
      </c>
      <c r="G415">
        <v>0</v>
      </c>
      <c r="H415">
        <v>5306</v>
      </c>
      <c r="I415">
        <v>0</v>
      </c>
      <c r="J415">
        <v>0</v>
      </c>
      <c r="K415">
        <v>0</v>
      </c>
      <c r="L415">
        <v>3913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7344</v>
      </c>
      <c r="V415">
        <v>1911</v>
      </c>
      <c r="W415">
        <v>931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4101</v>
      </c>
      <c r="AE415">
        <v>64412</v>
      </c>
      <c r="AF415">
        <v>0</v>
      </c>
      <c r="AG415">
        <v>0</v>
      </c>
      <c r="AH415">
        <v>306</v>
      </c>
      <c r="AI415">
        <v>256</v>
      </c>
      <c r="AJ415">
        <v>292</v>
      </c>
      <c r="AK415">
        <v>472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783</v>
      </c>
      <c r="AR415">
        <v>12259</v>
      </c>
      <c r="AS415">
        <v>0</v>
      </c>
      <c r="AT415">
        <v>0</v>
      </c>
      <c r="AU415">
        <v>0</v>
      </c>
      <c r="AV415">
        <v>32</v>
      </c>
      <c r="AW415">
        <v>4</v>
      </c>
      <c r="AX415">
        <v>6385</v>
      </c>
      <c r="AY415">
        <v>0</v>
      </c>
      <c r="AZ415">
        <v>0</v>
      </c>
      <c r="BA415">
        <v>0</v>
      </c>
    </row>
    <row r="416" spans="1:53" x14ac:dyDescent="0.25">
      <c r="A416" t="s">
        <v>587</v>
      </c>
      <c r="B416" t="s">
        <v>585</v>
      </c>
      <c r="C416">
        <v>2008</v>
      </c>
      <c r="D416" t="s">
        <v>586</v>
      </c>
      <c r="E416">
        <v>0</v>
      </c>
      <c r="F416">
        <v>0</v>
      </c>
      <c r="G416">
        <v>0</v>
      </c>
      <c r="H416">
        <v>5572</v>
      </c>
      <c r="I416">
        <v>0</v>
      </c>
      <c r="J416">
        <v>0</v>
      </c>
      <c r="K416">
        <v>0</v>
      </c>
      <c r="L416">
        <v>3427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8180</v>
      </c>
      <c r="V416">
        <v>2259</v>
      </c>
      <c r="W416">
        <v>958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4173</v>
      </c>
      <c r="AE416">
        <v>62918</v>
      </c>
      <c r="AF416">
        <v>0</v>
      </c>
      <c r="AG416">
        <v>0</v>
      </c>
      <c r="AH416">
        <v>309</v>
      </c>
      <c r="AI416">
        <v>255</v>
      </c>
      <c r="AJ416">
        <v>294</v>
      </c>
      <c r="AK416">
        <v>341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1100</v>
      </c>
      <c r="AR416">
        <v>13795</v>
      </c>
      <c r="AS416">
        <v>0</v>
      </c>
      <c r="AT416">
        <v>0</v>
      </c>
      <c r="AU416">
        <v>0</v>
      </c>
      <c r="AV416">
        <v>35</v>
      </c>
      <c r="AW416">
        <v>4</v>
      </c>
      <c r="AX416">
        <v>5951</v>
      </c>
      <c r="AY416">
        <v>0</v>
      </c>
      <c r="AZ416">
        <v>0</v>
      </c>
      <c r="BA416">
        <v>0</v>
      </c>
    </row>
    <row r="417" spans="1:53" x14ac:dyDescent="0.25">
      <c r="A417" t="s">
        <v>588</v>
      </c>
      <c r="B417" t="s">
        <v>585</v>
      </c>
      <c r="C417">
        <v>2009</v>
      </c>
      <c r="D417" t="s">
        <v>586</v>
      </c>
      <c r="E417">
        <v>0</v>
      </c>
      <c r="F417">
        <v>0</v>
      </c>
      <c r="G417">
        <v>0</v>
      </c>
      <c r="H417">
        <v>5495</v>
      </c>
      <c r="I417">
        <v>0</v>
      </c>
      <c r="J417">
        <v>0</v>
      </c>
      <c r="K417">
        <v>0</v>
      </c>
      <c r="L417">
        <v>2806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7662</v>
      </c>
      <c r="V417">
        <v>1572</v>
      </c>
      <c r="W417">
        <v>1592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4189</v>
      </c>
      <c r="AE417">
        <v>61275</v>
      </c>
      <c r="AF417">
        <v>0</v>
      </c>
      <c r="AG417">
        <v>0</v>
      </c>
      <c r="AH417">
        <v>311</v>
      </c>
      <c r="AI417">
        <v>255</v>
      </c>
      <c r="AJ417">
        <v>296</v>
      </c>
      <c r="AK417">
        <v>274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1116</v>
      </c>
      <c r="AR417">
        <v>13150</v>
      </c>
      <c r="AS417">
        <v>0</v>
      </c>
      <c r="AT417">
        <v>0</v>
      </c>
      <c r="AU417">
        <v>0</v>
      </c>
      <c r="AV417">
        <v>37</v>
      </c>
      <c r="AW417">
        <v>4</v>
      </c>
      <c r="AX417">
        <v>5344</v>
      </c>
      <c r="AY417">
        <v>0</v>
      </c>
      <c r="AZ417">
        <v>0</v>
      </c>
      <c r="BA417">
        <v>0</v>
      </c>
    </row>
    <row r="418" spans="1:53" x14ac:dyDescent="0.25">
      <c r="A418" t="s">
        <v>589</v>
      </c>
      <c r="B418" t="s">
        <v>585</v>
      </c>
      <c r="C418">
        <v>2010</v>
      </c>
      <c r="D418" t="s">
        <v>586</v>
      </c>
      <c r="E418">
        <v>0</v>
      </c>
      <c r="F418">
        <v>0</v>
      </c>
      <c r="G418">
        <v>0</v>
      </c>
      <c r="H418">
        <v>5438</v>
      </c>
      <c r="I418">
        <v>0</v>
      </c>
      <c r="J418">
        <v>0</v>
      </c>
      <c r="K418">
        <v>0</v>
      </c>
      <c r="L418">
        <v>3569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8037</v>
      </c>
      <c r="V418">
        <v>-906</v>
      </c>
      <c r="W418">
        <v>1506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4212</v>
      </c>
      <c r="AE418">
        <v>58781</v>
      </c>
      <c r="AF418">
        <v>0</v>
      </c>
      <c r="AG418">
        <v>0</v>
      </c>
      <c r="AH418">
        <v>315</v>
      </c>
      <c r="AI418">
        <v>255</v>
      </c>
      <c r="AJ418">
        <v>297</v>
      </c>
      <c r="AK418">
        <v>169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1194</v>
      </c>
      <c r="AR418">
        <v>14302</v>
      </c>
      <c r="AS418">
        <v>0</v>
      </c>
      <c r="AT418">
        <v>0</v>
      </c>
      <c r="AU418">
        <v>0</v>
      </c>
      <c r="AV418">
        <v>38</v>
      </c>
      <c r="AW418">
        <v>4</v>
      </c>
      <c r="AX418">
        <v>6384</v>
      </c>
      <c r="AY418">
        <v>0</v>
      </c>
      <c r="AZ418">
        <v>0</v>
      </c>
      <c r="BA418">
        <v>0</v>
      </c>
    </row>
    <row r="419" spans="1:53" x14ac:dyDescent="0.25">
      <c r="A419" t="s">
        <v>590</v>
      </c>
      <c r="B419" t="s">
        <v>585</v>
      </c>
      <c r="C419">
        <v>2011</v>
      </c>
      <c r="D419" t="s">
        <v>586</v>
      </c>
      <c r="E419">
        <v>0</v>
      </c>
      <c r="F419">
        <v>0</v>
      </c>
      <c r="G419">
        <v>0</v>
      </c>
      <c r="H419">
        <v>5492</v>
      </c>
      <c r="I419">
        <v>0</v>
      </c>
      <c r="J419">
        <v>0</v>
      </c>
      <c r="K419">
        <v>0</v>
      </c>
      <c r="L419">
        <v>2699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9759</v>
      </c>
      <c r="V419">
        <v>1723</v>
      </c>
      <c r="W419">
        <v>1097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4280</v>
      </c>
      <c r="AE419">
        <v>57761</v>
      </c>
      <c r="AF419">
        <v>0</v>
      </c>
      <c r="AG419">
        <v>0</v>
      </c>
      <c r="AH419">
        <v>315</v>
      </c>
      <c r="AI419">
        <v>255</v>
      </c>
      <c r="AJ419">
        <v>298</v>
      </c>
      <c r="AK419">
        <v>1377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1243</v>
      </c>
      <c r="AR419">
        <v>14577</v>
      </c>
      <c r="AS419">
        <v>0</v>
      </c>
      <c r="AT419">
        <v>0</v>
      </c>
      <c r="AU419">
        <v>0</v>
      </c>
      <c r="AV419">
        <v>39</v>
      </c>
      <c r="AW419">
        <v>4</v>
      </c>
      <c r="AX419">
        <v>6254</v>
      </c>
      <c r="AY419">
        <v>0</v>
      </c>
      <c r="AZ419">
        <v>0</v>
      </c>
      <c r="BA419">
        <v>0</v>
      </c>
    </row>
    <row r="420" spans="1:53" x14ac:dyDescent="0.25">
      <c r="A420" t="s">
        <v>591</v>
      </c>
      <c r="B420" t="s">
        <v>585</v>
      </c>
      <c r="C420">
        <v>2012</v>
      </c>
      <c r="D420" t="s">
        <v>586</v>
      </c>
      <c r="E420">
        <v>0</v>
      </c>
      <c r="F420">
        <v>0</v>
      </c>
      <c r="G420">
        <v>0</v>
      </c>
      <c r="H420">
        <v>5603</v>
      </c>
      <c r="I420">
        <v>0</v>
      </c>
      <c r="J420">
        <v>0</v>
      </c>
      <c r="K420">
        <v>0</v>
      </c>
      <c r="L420">
        <v>4212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10261</v>
      </c>
      <c r="V420">
        <v>2185</v>
      </c>
      <c r="W420">
        <v>1793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4338</v>
      </c>
      <c r="AE420">
        <v>56384</v>
      </c>
      <c r="AF420">
        <v>0</v>
      </c>
      <c r="AG420">
        <v>0</v>
      </c>
      <c r="AH420">
        <v>326</v>
      </c>
      <c r="AI420">
        <v>255</v>
      </c>
      <c r="AJ420">
        <v>298</v>
      </c>
      <c r="AK420">
        <v>600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1533</v>
      </c>
      <c r="AR420">
        <v>21810</v>
      </c>
      <c r="AS420">
        <v>0</v>
      </c>
      <c r="AT420">
        <v>0</v>
      </c>
      <c r="AU420">
        <v>0</v>
      </c>
      <c r="AV420">
        <v>39</v>
      </c>
      <c r="AW420">
        <v>4</v>
      </c>
      <c r="AX420">
        <v>6380</v>
      </c>
      <c r="AY420">
        <v>0</v>
      </c>
      <c r="AZ420">
        <v>0</v>
      </c>
      <c r="BA420">
        <v>0</v>
      </c>
    </row>
    <row r="421" spans="1:53" x14ac:dyDescent="0.25">
      <c r="A421" t="s">
        <v>592</v>
      </c>
      <c r="B421" t="s">
        <v>585</v>
      </c>
      <c r="C421">
        <v>2013</v>
      </c>
      <c r="D421" t="s">
        <v>586</v>
      </c>
      <c r="E421">
        <v>0</v>
      </c>
      <c r="F421">
        <v>0</v>
      </c>
      <c r="G421">
        <v>0</v>
      </c>
      <c r="H421">
        <v>5750</v>
      </c>
      <c r="I421">
        <v>0</v>
      </c>
      <c r="J421">
        <v>0</v>
      </c>
      <c r="K421">
        <v>0</v>
      </c>
      <c r="L421">
        <v>3252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10201</v>
      </c>
      <c r="V421">
        <v>2353</v>
      </c>
      <c r="W421">
        <v>1984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4403</v>
      </c>
      <c r="AE421">
        <v>55074</v>
      </c>
      <c r="AF421">
        <v>0</v>
      </c>
      <c r="AG421">
        <v>0</v>
      </c>
      <c r="AH421">
        <v>327</v>
      </c>
      <c r="AI421">
        <v>253</v>
      </c>
      <c r="AJ421">
        <v>313</v>
      </c>
      <c r="AK421">
        <v>915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1820</v>
      </c>
      <c r="AR421">
        <v>28677</v>
      </c>
      <c r="AS421">
        <v>0</v>
      </c>
      <c r="AT421">
        <v>0</v>
      </c>
      <c r="AU421">
        <v>0</v>
      </c>
      <c r="AV421">
        <v>56</v>
      </c>
      <c r="AW421">
        <v>4</v>
      </c>
      <c r="AX421">
        <v>8439</v>
      </c>
      <c r="AY421">
        <v>0</v>
      </c>
      <c r="AZ421">
        <v>0</v>
      </c>
      <c r="BA421">
        <v>0</v>
      </c>
    </row>
    <row r="422" spans="1:53" x14ac:dyDescent="0.25">
      <c r="A422" t="s">
        <v>593</v>
      </c>
      <c r="B422" t="s">
        <v>585</v>
      </c>
      <c r="C422">
        <v>2014</v>
      </c>
      <c r="D422" t="s">
        <v>586</v>
      </c>
      <c r="E422">
        <v>0</v>
      </c>
      <c r="F422">
        <v>0</v>
      </c>
      <c r="G422">
        <v>0</v>
      </c>
      <c r="H422">
        <v>6051</v>
      </c>
      <c r="I422">
        <v>0</v>
      </c>
      <c r="J422">
        <v>0</v>
      </c>
      <c r="K422">
        <v>0</v>
      </c>
      <c r="L422">
        <v>3232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11619</v>
      </c>
      <c r="V422">
        <v>-115</v>
      </c>
      <c r="W422">
        <v>1315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4433</v>
      </c>
      <c r="AE422">
        <v>55559</v>
      </c>
      <c r="AF422">
        <v>0</v>
      </c>
      <c r="AG422">
        <v>0</v>
      </c>
      <c r="AH422">
        <v>332</v>
      </c>
      <c r="AI422">
        <v>253</v>
      </c>
      <c r="AJ422">
        <v>314</v>
      </c>
      <c r="AK422">
        <v>913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1853</v>
      </c>
      <c r="AR422">
        <v>27860</v>
      </c>
      <c r="AS422">
        <v>0</v>
      </c>
      <c r="AT422">
        <v>0</v>
      </c>
      <c r="AU422">
        <v>0</v>
      </c>
      <c r="AV422">
        <v>58</v>
      </c>
      <c r="AW422">
        <v>3</v>
      </c>
      <c r="AX422">
        <v>8062</v>
      </c>
      <c r="AY422">
        <v>0</v>
      </c>
      <c r="AZ422">
        <v>0</v>
      </c>
      <c r="BA422">
        <v>0</v>
      </c>
    </row>
    <row r="423" spans="1:53" x14ac:dyDescent="0.25">
      <c r="A423" t="s">
        <v>594</v>
      </c>
      <c r="B423" t="s">
        <v>585</v>
      </c>
      <c r="C423">
        <v>2015</v>
      </c>
      <c r="D423" t="s">
        <v>586</v>
      </c>
      <c r="E423">
        <v>0</v>
      </c>
      <c r="F423">
        <v>0</v>
      </c>
      <c r="G423">
        <v>0</v>
      </c>
      <c r="H423">
        <v>5274</v>
      </c>
      <c r="I423">
        <v>0</v>
      </c>
      <c r="J423">
        <v>0</v>
      </c>
      <c r="K423">
        <v>0</v>
      </c>
      <c r="L423">
        <v>6240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12277</v>
      </c>
      <c r="V423">
        <v>1650</v>
      </c>
      <c r="W423">
        <v>1660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4489</v>
      </c>
      <c r="AE423">
        <v>59499</v>
      </c>
      <c r="AF423">
        <v>0</v>
      </c>
      <c r="AG423">
        <v>0</v>
      </c>
      <c r="AH423">
        <v>328</v>
      </c>
      <c r="AI423">
        <v>253</v>
      </c>
      <c r="AJ423">
        <v>316</v>
      </c>
      <c r="AK423">
        <v>1767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1914</v>
      </c>
      <c r="AR423">
        <v>27864</v>
      </c>
      <c r="AS423">
        <v>182</v>
      </c>
      <c r="AT423">
        <v>0</v>
      </c>
      <c r="AU423">
        <v>0</v>
      </c>
      <c r="AV423">
        <v>60</v>
      </c>
      <c r="AW423">
        <v>3</v>
      </c>
      <c r="AX423">
        <v>7257</v>
      </c>
      <c r="AY423">
        <v>0</v>
      </c>
      <c r="AZ423">
        <v>0</v>
      </c>
      <c r="BA423">
        <v>0</v>
      </c>
    </row>
    <row r="424" spans="1:53" x14ac:dyDescent="0.25">
      <c r="A424" t="s">
        <v>595</v>
      </c>
      <c r="B424" t="s">
        <v>585</v>
      </c>
      <c r="C424">
        <v>2016</v>
      </c>
      <c r="D424" t="s">
        <v>586</v>
      </c>
      <c r="E424">
        <v>0</v>
      </c>
      <c r="F424">
        <v>0</v>
      </c>
      <c r="G424">
        <v>0</v>
      </c>
      <c r="H424">
        <v>5450</v>
      </c>
      <c r="I424">
        <v>0</v>
      </c>
      <c r="J424">
        <v>0</v>
      </c>
      <c r="K424">
        <v>0</v>
      </c>
      <c r="L424">
        <v>5141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12314</v>
      </c>
      <c r="V424">
        <v>2567</v>
      </c>
      <c r="W424">
        <v>1445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4534</v>
      </c>
      <c r="AE424">
        <v>69546</v>
      </c>
      <c r="AF424">
        <v>0</v>
      </c>
      <c r="AG424">
        <v>0</v>
      </c>
      <c r="AH424">
        <v>324</v>
      </c>
      <c r="AI424">
        <v>253</v>
      </c>
      <c r="AJ424">
        <v>323</v>
      </c>
      <c r="AK424">
        <v>399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2030</v>
      </c>
      <c r="AR424">
        <v>29268</v>
      </c>
      <c r="AS424">
        <v>44</v>
      </c>
      <c r="AT424">
        <v>0</v>
      </c>
      <c r="AU424">
        <v>0</v>
      </c>
      <c r="AV424">
        <v>60</v>
      </c>
      <c r="AW424">
        <v>10</v>
      </c>
      <c r="AX424">
        <v>7117</v>
      </c>
      <c r="AY424">
        <v>0</v>
      </c>
      <c r="AZ424">
        <v>0</v>
      </c>
      <c r="BA424">
        <v>0</v>
      </c>
    </row>
    <row r="425" spans="1:53" x14ac:dyDescent="0.25">
      <c r="A425" t="s">
        <v>596</v>
      </c>
      <c r="B425" t="s">
        <v>597</v>
      </c>
      <c r="C425">
        <v>2007</v>
      </c>
      <c r="D425" t="s">
        <v>598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4988</v>
      </c>
      <c r="K425">
        <v>16553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673</v>
      </c>
      <c r="R425">
        <v>58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48219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1422</v>
      </c>
      <c r="AZ425">
        <v>0</v>
      </c>
      <c r="BA425">
        <v>0</v>
      </c>
    </row>
    <row r="426" spans="1:53" x14ac:dyDescent="0.25">
      <c r="A426" t="s">
        <v>599</v>
      </c>
      <c r="B426" t="s">
        <v>597</v>
      </c>
      <c r="C426">
        <v>2008</v>
      </c>
      <c r="D426" t="s">
        <v>598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4432</v>
      </c>
      <c r="K426">
        <v>12880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728</v>
      </c>
      <c r="R426">
        <v>63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44886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2480</v>
      </c>
      <c r="AZ426">
        <v>0</v>
      </c>
      <c r="BA426">
        <v>0</v>
      </c>
    </row>
    <row r="427" spans="1:53" x14ac:dyDescent="0.25">
      <c r="A427" t="s">
        <v>600</v>
      </c>
      <c r="B427" t="s">
        <v>597</v>
      </c>
      <c r="C427">
        <v>2009</v>
      </c>
      <c r="D427" t="s">
        <v>598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4740</v>
      </c>
      <c r="K427">
        <v>13016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691</v>
      </c>
      <c r="R427">
        <v>44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40146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2025</v>
      </c>
      <c r="AZ427">
        <v>0</v>
      </c>
      <c r="BA427">
        <v>0</v>
      </c>
    </row>
    <row r="428" spans="1:53" x14ac:dyDescent="0.25">
      <c r="A428" t="s">
        <v>601</v>
      </c>
      <c r="B428" t="s">
        <v>597</v>
      </c>
      <c r="C428">
        <v>2010</v>
      </c>
      <c r="D428" t="s">
        <v>598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4350</v>
      </c>
      <c r="K428">
        <v>9301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20059.28</v>
      </c>
      <c r="AA428">
        <v>0</v>
      </c>
      <c r="AB428">
        <v>0</v>
      </c>
      <c r="AC428">
        <v>3978.48</v>
      </c>
      <c r="AD428">
        <v>0</v>
      </c>
      <c r="AE428">
        <v>0</v>
      </c>
      <c r="AF428">
        <v>36028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3278</v>
      </c>
      <c r="AZ428">
        <v>0</v>
      </c>
      <c r="BA428">
        <v>0</v>
      </c>
    </row>
    <row r="429" spans="1:53" x14ac:dyDescent="0.25">
      <c r="A429" t="s">
        <v>602</v>
      </c>
      <c r="B429" t="s">
        <v>597</v>
      </c>
      <c r="C429">
        <v>2011</v>
      </c>
      <c r="D429" t="s">
        <v>598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4275</v>
      </c>
      <c r="K429">
        <v>19219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55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20059.28</v>
      </c>
      <c r="AA429">
        <v>0</v>
      </c>
      <c r="AB429">
        <v>0</v>
      </c>
      <c r="AC429">
        <v>3978.48</v>
      </c>
      <c r="AD429">
        <v>0</v>
      </c>
      <c r="AE429">
        <v>0</v>
      </c>
      <c r="AF429">
        <v>32436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3361</v>
      </c>
      <c r="AZ429">
        <v>0</v>
      </c>
      <c r="BA429">
        <v>0</v>
      </c>
    </row>
    <row r="430" spans="1:53" x14ac:dyDescent="0.25">
      <c r="A430" t="s">
        <v>603</v>
      </c>
      <c r="B430" t="s">
        <v>597</v>
      </c>
      <c r="C430">
        <v>2012</v>
      </c>
      <c r="D430" t="s">
        <v>598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4215</v>
      </c>
      <c r="K430">
        <v>19788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85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20059.28</v>
      </c>
      <c r="AA430">
        <v>0</v>
      </c>
      <c r="AB430">
        <v>0</v>
      </c>
      <c r="AC430">
        <v>3978.48</v>
      </c>
      <c r="AD430">
        <v>0</v>
      </c>
      <c r="AE430">
        <v>0</v>
      </c>
      <c r="AF430">
        <v>28375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4299</v>
      </c>
      <c r="AZ430">
        <v>0</v>
      </c>
      <c r="BA430">
        <v>0</v>
      </c>
    </row>
    <row r="431" spans="1:53" x14ac:dyDescent="0.25">
      <c r="A431" t="s">
        <v>604</v>
      </c>
      <c r="B431" t="s">
        <v>597</v>
      </c>
      <c r="C431">
        <v>2013</v>
      </c>
      <c r="D431" t="s">
        <v>598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4118</v>
      </c>
      <c r="K431">
        <v>9970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9</v>
      </c>
      <c r="R431">
        <v>83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20059.28</v>
      </c>
      <c r="AA431">
        <v>0</v>
      </c>
      <c r="AB431">
        <v>0</v>
      </c>
      <c r="AC431">
        <v>3978.48</v>
      </c>
      <c r="AD431">
        <v>0</v>
      </c>
      <c r="AE431">
        <v>0</v>
      </c>
      <c r="AF431">
        <v>24295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3716</v>
      </c>
      <c r="AZ431">
        <v>0</v>
      </c>
      <c r="BA431">
        <v>0</v>
      </c>
    </row>
    <row r="432" spans="1:53" x14ac:dyDescent="0.25">
      <c r="A432" t="s">
        <v>605</v>
      </c>
      <c r="B432" t="s">
        <v>597</v>
      </c>
      <c r="C432">
        <v>2014</v>
      </c>
      <c r="D432" t="s">
        <v>598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4072</v>
      </c>
      <c r="K432">
        <v>9290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20059.28</v>
      </c>
      <c r="AA432">
        <v>0</v>
      </c>
      <c r="AB432">
        <v>0</v>
      </c>
      <c r="AC432">
        <v>3978.48</v>
      </c>
      <c r="AD432">
        <v>0</v>
      </c>
      <c r="AE432">
        <v>0</v>
      </c>
      <c r="AF432">
        <v>20945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1550</v>
      </c>
      <c r="AZ432">
        <v>0</v>
      </c>
      <c r="BA432">
        <v>0</v>
      </c>
    </row>
    <row r="433" spans="1:53" x14ac:dyDescent="0.25">
      <c r="A433" t="s">
        <v>606</v>
      </c>
      <c r="B433" t="s">
        <v>597</v>
      </c>
      <c r="C433">
        <v>2015</v>
      </c>
      <c r="D433" t="s">
        <v>598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4071</v>
      </c>
      <c r="K433">
        <v>7894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20059.28</v>
      </c>
      <c r="AA433">
        <v>0</v>
      </c>
      <c r="AB433">
        <v>0</v>
      </c>
      <c r="AC433">
        <v>3978.48</v>
      </c>
      <c r="AD433">
        <v>0</v>
      </c>
      <c r="AE433">
        <v>0</v>
      </c>
      <c r="AF433">
        <v>16874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1480</v>
      </c>
      <c r="AZ433">
        <v>0</v>
      </c>
      <c r="BA433">
        <v>0</v>
      </c>
    </row>
    <row r="434" spans="1:53" x14ac:dyDescent="0.25">
      <c r="A434" t="s">
        <v>607</v>
      </c>
      <c r="B434" t="s">
        <v>597</v>
      </c>
      <c r="C434">
        <v>2016</v>
      </c>
      <c r="D434" t="s">
        <v>598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4131</v>
      </c>
      <c r="K434">
        <v>9744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20059.28</v>
      </c>
      <c r="AA434">
        <v>0</v>
      </c>
      <c r="AB434">
        <v>0</v>
      </c>
      <c r="AC434">
        <v>3978.48</v>
      </c>
      <c r="AD434">
        <v>0</v>
      </c>
      <c r="AE434">
        <v>0</v>
      </c>
      <c r="AF434">
        <v>13337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385</v>
      </c>
      <c r="AZ434">
        <v>0</v>
      </c>
      <c r="BA434">
        <v>0</v>
      </c>
    </row>
    <row r="435" spans="1:53" x14ac:dyDescent="0.25">
      <c r="A435" t="s">
        <v>608</v>
      </c>
      <c r="B435" t="s">
        <v>609</v>
      </c>
      <c r="C435">
        <v>2007</v>
      </c>
      <c r="D435" t="s">
        <v>610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126</v>
      </c>
      <c r="K435">
        <v>7272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52</v>
      </c>
      <c r="R435">
        <v>10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805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580</v>
      </c>
      <c r="AZ435">
        <v>0</v>
      </c>
      <c r="BA435">
        <v>0</v>
      </c>
    </row>
    <row r="436" spans="1:53" x14ac:dyDescent="0.25">
      <c r="A436" t="s">
        <v>611</v>
      </c>
      <c r="B436" t="s">
        <v>609</v>
      </c>
      <c r="C436">
        <v>2008</v>
      </c>
      <c r="D436" t="s">
        <v>610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124</v>
      </c>
      <c r="K436">
        <v>8333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681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1274</v>
      </c>
      <c r="AZ436">
        <v>0</v>
      </c>
      <c r="BA436">
        <v>0</v>
      </c>
    </row>
    <row r="437" spans="1:53" x14ac:dyDescent="0.25">
      <c r="A437" t="s">
        <v>612</v>
      </c>
      <c r="B437" t="s">
        <v>609</v>
      </c>
      <c r="C437">
        <v>2009</v>
      </c>
      <c r="D437" t="s">
        <v>610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24</v>
      </c>
      <c r="K437">
        <v>5653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658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1377</v>
      </c>
      <c r="AZ437">
        <v>0</v>
      </c>
      <c r="BA437">
        <v>0</v>
      </c>
    </row>
    <row r="438" spans="1:53" x14ac:dyDescent="0.25">
      <c r="A438" t="s">
        <v>613</v>
      </c>
      <c r="B438" t="s">
        <v>609</v>
      </c>
      <c r="C438">
        <v>2010</v>
      </c>
      <c r="D438" t="s">
        <v>610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24</v>
      </c>
      <c r="K438">
        <v>5145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7462.14</v>
      </c>
      <c r="AA438">
        <v>0</v>
      </c>
      <c r="AB438">
        <v>0</v>
      </c>
      <c r="AC438">
        <v>1689.81</v>
      </c>
      <c r="AD438">
        <v>0</v>
      </c>
      <c r="AE438">
        <v>0</v>
      </c>
      <c r="AF438">
        <v>634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2118</v>
      </c>
      <c r="AZ438">
        <v>0</v>
      </c>
      <c r="BA438">
        <v>0</v>
      </c>
    </row>
    <row r="439" spans="1:53" x14ac:dyDescent="0.25">
      <c r="A439" t="s">
        <v>614</v>
      </c>
      <c r="B439" t="s">
        <v>609</v>
      </c>
      <c r="C439">
        <v>2011</v>
      </c>
      <c r="D439" t="s">
        <v>610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23</v>
      </c>
      <c r="K439">
        <v>6093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7462.14</v>
      </c>
      <c r="AA439">
        <v>0</v>
      </c>
      <c r="AB439">
        <v>0</v>
      </c>
      <c r="AC439">
        <v>1689.81</v>
      </c>
      <c r="AD439">
        <v>0</v>
      </c>
      <c r="AE439">
        <v>0</v>
      </c>
      <c r="AF439">
        <v>611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365</v>
      </c>
      <c r="AZ439">
        <v>0</v>
      </c>
      <c r="BA439">
        <v>0</v>
      </c>
    </row>
    <row r="440" spans="1:53" x14ac:dyDescent="0.25">
      <c r="A440" t="s">
        <v>615</v>
      </c>
      <c r="B440" t="s">
        <v>609</v>
      </c>
      <c r="C440">
        <v>2012</v>
      </c>
      <c r="D440" t="s">
        <v>610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23</v>
      </c>
      <c r="K440">
        <v>10028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7462.14</v>
      </c>
      <c r="AA440">
        <v>0</v>
      </c>
      <c r="AB440">
        <v>0</v>
      </c>
      <c r="AC440">
        <v>1689.81</v>
      </c>
      <c r="AD440">
        <v>0</v>
      </c>
      <c r="AE440">
        <v>0</v>
      </c>
      <c r="AF440">
        <v>588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1091</v>
      </c>
      <c r="AZ440">
        <v>0</v>
      </c>
      <c r="BA440">
        <v>0</v>
      </c>
    </row>
    <row r="441" spans="1:53" x14ac:dyDescent="0.25">
      <c r="A441" t="s">
        <v>616</v>
      </c>
      <c r="B441" t="s">
        <v>609</v>
      </c>
      <c r="C441">
        <v>2013</v>
      </c>
      <c r="D441" t="s">
        <v>610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23</v>
      </c>
      <c r="K441">
        <v>4971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7462.14</v>
      </c>
      <c r="AA441">
        <v>0</v>
      </c>
      <c r="AB441">
        <v>0</v>
      </c>
      <c r="AC441">
        <v>1689.81</v>
      </c>
      <c r="AD441">
        <v>0</v>
      </c>
      <c r="AE441">
        <v>0</v>
      </c>
      <c r="AF441">
        <v>565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752</v>
      </c>
      <c r="AZ441">
        <v>0</v>
      </c>
      <c r="BA441">
        <v>0</v>
      </c>
    </row>
    <row r="442" spans="1:53" x14ac:dyDescent="0.25">
      <c r="A442" t="s">
        <v>617</v>
      </c>
      <c r="B442" t="s">
        <v>609</v>
      </c>
      <c r="C442">
        <v>2014</v>
      </c>
      <c r="D442" t="s">
        <v>610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23</v>
      </c>
      <c r="K442">
        <v>4254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7462.14</v>
      </c>
      <c r="AA442">
        <v>0</v>
      </c>
      <c r="AB442">
        <v>0</v>
      </c>
      <c r="AC442">
        <v>1689.81</v>
      </c>
      <c r="AD442">
        <v>0</v>
      </c>
      <c r="AE442">
        <v>0</v>
      </c>
      <c r="AF442">
        <v>542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1347</v>
      </c>
      <c r="AZ442">
        <v>0</v>
      </c>
      <c r="BA442">
        <v>0</v>
      </c>
    </row>
    <row r="443" spans="1:53" x14ac:dyDescent="0.25">
      <c r="A443" t="s">
        <v>618</v>
      </c>
      <c r="B443" t="s">
        <v>609</v>
      </c>
      <c r="C443">
        <v>2015</v>
      </c>
      <c r="D443" t="s">
        <v>610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23</v>
      </c>
      <c r="K443">
        <v>5216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7462.14</v>
      </c>
      <c r="AA443">
        <v>0</v>
      </c>
      <c r="AB443">
        <v>0</v>
      </c>
      <c r="AC443">
        <v>1689.81</v>
      </c>
      <c r="AD443">
        <v>0</v>
      </c>
      <c r="AE443">
        <v>0</v>
      </c>
      <c r="AF443">
        <v>518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959</v>
      </c>
      <c r="AZ443">
        <v>0</v>
      </c>
      <c r="BA443">
        <v>0</v>
      </c>
    </row>
    <row r="444" spans="1:53" x14ac:dyDescent="0.25">
      <c r="A444" t="s">
        <v>619</v>
      </c>
      <c r="B444" t="s">
        <v>609</v>
      </c>
      <c r="C444">
        <v>2016</v>
      </c>
      <c r="D444" t="s">
        <v>610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23</v>
      </c>
      <c r="K444">
        <v>4884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7462.14</v>
      </c>
      <c r="AA444">
        <v>0</v>
      </c>
      <c r="AB444">
        <v>0</v>
      </c>
      <c r="AC444">
        <v>1689.81</v>
      </c>
      <c r="AD444">
        <v>0</v>
      </c>
      <c r="AE444">
        <v>0</v>
      </c>
      <c r="AF444">
        <v>495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267</v>
      </c>
      <c r="AZ444">
        <v>0</v>
      </c>
      <c r="BA444">
        <v>0</v>
      </c>
    </row>
    <row r="445" spans="1:53" x14ac:dyDescent="0.25">
      <c r="A445" t="s">
        <v>620</v>
      </c>
      <c r="B445" t="s">
        <v>80</v>
      </c>
      <c r="C445">
        <v>2007</v>
      </c>
      <c r="D445" t="s">
        <v>81</v>
      </c>
      <c r="E445">
        <v>0</v>
      </c>
      <c r="F445">
        <v>0</v>
      </c>
      <c r="G445">
        <v>0</v>
      </c>
      <c r="H445">
        <v>5606</v>
      </c>
      <c r="I445">
        <v>0</v>
      </c>
      <c r="J445">
        <v>0</v>
      </c>
      <c r="K445">
        <v>0</v>
      </c>
      <c r="L445">
        <v>10486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8518</v>
      </c>
      <c r="V445">
        <v>1067</v>
      </c>
      <c r="W445">
        <v>1096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5326</v>
      </c>
      <c r="AE445">
        <v>82943</v>
      </c>
      <c r="AF445">
        <v>0</v>
      </c>
      <c r="AG445">
        <v>0</v>
      </c>
      <c r="AH445">
        <v>306</v>
      </c>
      <c r="AI445">
        <v>200</v>
      </c>
      <c r="AJ445">
        <v>246</v>
      </c>
      <c r="AK445">
        <v>156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155</v>
      </c>
      <c r="AR445">
        <v>3566</v>
      </c>
      <c r="AS445">
        <v>164</v>
      </c>
      <c r="AT445">
        <v>0</v>
      </c>
      <c r="AU445">
        <v>0</v>
      </c>
      <c r="AV445">
        <v>46</v>
      </c>
      <c r="AW445">
        <v>0</v>
      </c>
      <c r="AX445">
        <v>5538</v>
      </c>
      <c r="AY445">
        <v>0</v>
      </c>
      <c r="AZ445">
        <v>0</v>
      </c>
      <c r="BA445">
        <v>0</v>
      </c>
    </row>
    <row r="446" spans="1:53" x14ac:dyDescent="0.25">
      <c r="A446" t="s">
        <v>621</v>
      </c>
      <c r="B446" t="s">
        <v>80</v>
      </c>
      <c r="C446">
        <v>2008</v>
      </c>
      <c r="D446" t="s">
        <v>81</v>
      </c>
      <c r="E446">
        <v>0</v>
      </c>
      <c r="F446">
        <v>0</v>
      </c>
      <c r="G446">
        <v>0</v>
      </c>
      <c r="H446">
        <v>5924</v>
      </c>
      <c r="I446">
        <v>0</v>
      </c>
      <c r="J446">
        <v>0</v>
      </c>
      <c r="K446">
        <v>0</v>
      </c>
      <c r="L446">
        <v>9809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9326</v>
      </c>
      <c r="V446">
        <v>1377</v>
      </c>
      <c r="W446">
        <v>1056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5450</v>
      </c>
      <c r="AE446">
        <v>83400</v>
      </c>
      <c r="AF446">
        <v>0</v>
      </c>
      <c r="AG446">
        <v>0</v>
      </c>
      <c r="AH446">
        <v>314</v>
      </c>
      <c r="AI446">
        <v>200</v>
      </c>
      <c r="AJ446">
        <v>247</v>
      </c>
      <c r="AK446">
        <v>136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163</v>
      </c>
      <c r="AR446">
        <v>4825</v>
      </c>
      <c r="AS446">
        <v>190</v>
      </c>
      <c r="AT446">
        <v>0</v>
      </c>
      <c r="AU446">
        <v>0</v>
      </c>
      <c r="AV446">
        <v>47</v>
      </c>
      <c r="AW446">
        <v>0</v>
      </c>
      <c r="AX446">
        <v>5192</v>
      </c>
      <c r="AY446">
        <v>0</v>
      </c>
      <c r="AZ446">
        <v>0</v>
      </c>
      <c r="BA446">
        <v>0</v>
      </c>
    </row>
    <row r="447" spans="1:53" x14ac:dyDescent="0.25">
      <c r="A447" t="s">
        <v>622</v>
      </c>
      <c r="B447" t="s">
        <v>80</v>
      </c>
      <c r="C447">
        <v>2009</v>
      </c>
      <c r="D447" t="s">
        <v>81</v>
      </c>
      <c r="E447">
        <v>0</v>
      </c>
      <c r="F447">
        <v>0</v>
      </c>
      <c r="G447">
        <v>0</v>
      </c>
      <c r="H447">
        <v>6025</v>
      </c>
      <c r="I447">
        <v>0</v>
      </c>
      <c r="J447">
        <v>0</v>
      </c>
      <c r="K447">
        <v>0</v>
      </c>
      <c r="L447">
        <v>10780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9760</v>
      </c>
      <c r="V447">
        <v>1160</v>
      </c>
      <c r="W447">
        <v>959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5505</v>
      </c>
      <c r="AE447">
        <v>82765</v>
      </c>
      <c r="AF447">
        <v>0</v>
      </c>
      <c r="AG447">
        <v>0</v>
      </c>
      <c r="AH447">
        <v>313</v>
      </c>
      <c r="AI447">
        <v>198</v>
      </c>
      <c r="AJ447">
        <v>247</v>
      </c>
      <c r="AK447">
        <v>189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211</v>
      </c>
      <c r="AR447">
        <v>4957</v>
      </c>
      <c r="AS447">
        <v>218</v>
      </c>
      <c r="AT447">
        <v>0</v>
      </c>
      <c r="AU447">
        <v>0</v>
      </c>
      <c r="AV447">
        <v>49</v>
      </c>
      <c r="AW447">
        <v>0</v>
      </c>
      <c r="AX447">
        <v>5223</v>
      </c>
      <c r="AY447">
        <v>0</v>
      </c>
      <c r="AZ447">
        <v>0</v>
      </c>
      <c r="BA447">
        <v>0</v>
      </c>
    </row>
    <row r="448" spans="1:53" x14ac:dyDescent="0.25">
      <c r="A448" t="s">
        <v>623</v>
      </c>
      <c r="B448" t="s">
        <v>80</v>
      </c>
      <c r="C448">
        <v>2010</v>
      </c>
      <c r="D448" t="s">
        <v>81</v>
      </c>
      <c r="E448">
        <v>0</v>
      </c>
      <c r="F448">
        <v>0</v>
      </c>
      <c r="G448">
        <v>0</v>
      </c>
      <c r="H448">
        <v>6188</v>
      </c>
      <c r="I448">
        <v>0</v>
      </c>
      <c r="J448">
        <v>0</v>
      </c>
      <c r="K448">
        <v>0</v>
      </c>
      <c r="L448">
        <v>14515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11058</v>
      </c>
      <c r="V448">
        <v>-2236</v>
      </c>
      <c r="W448">
        <v>1391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5584</v>
      </c>
      <c r="AE448">
        <v>81791</v>
      </c>
      <c r="AF448">
        <v>0</v>
      </c>
      <c r="AG448">
        <v>0</v>
      </c>
      <c r="AH448">
        <v>316</v>
      </c>
      <c r="AI448">
        <v>198</v>
      </c>
      <c r="AJ448">
        <v>247</v>
      </c>
      <c r="AK448">
        <v>302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218</v>
      </c>
      <c r="AR448">
        <v>4968</v>
      </c>
      <c r="AS448">
        <v>0</v>
      </c>
      <c r="AT448">
        <v>0</v>
      </c>
      <c r="AU448">
        <v>0</v>
      </c>
      <c r="AV448">
        <v>49</v>
      </c>
      <c r="AW448">
        <v>0</v>
      </c>
      <c r="AX448">
        <v>5420</v>
      </c>
      <c r="AY448">
        <v>0</v>
      </c>
      <c r="AZ448">
        <v>0</v>
      </c>
      <c r="BA448">
        <v>0</v>
      </c>
    </row>
    <row r="449" spans="1:53" x14ac:dyDescent="0.25">
      <c r="A449" t="s">
        <v>624</v>
      </c>
      <c r="B449" t="s">
        <v>80</v>
      </c>
      <c r="C449">
        <v>2011</v>
      </c>
      <c r="D449" t="s">
        <v>81</v>
      </c>
      <c r="E449">
        <v>0</v>
      </c>
      <c r="F449">
        <v>0</v>
      </c>
      <c r="G449">
        <v>0</v>
      </c>
      <c r="H449">
        <v>6381</v>
      </c>
      <c r="I449">
        <v>0</v>
      </c>
      <c r="J449">
        <v>0</v>
      </c>
      <c r="K449">
        <v>0</v>
      </c>
      <c r="L449">
        <v>9822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12117</v>
      </c>
      <c r="V449">
        <v>113</v>
      </c>
      <c r="W449">
        <v>1199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5688</v>
      </c>
      <c r="AE449">
        <v>80289</v>
      </c>
      <c r="AF449">
        <v>0</v>
      </c>
      <c r="AG449">
        <v>0</v>
      </c>
      <c r="AH449">
        <v>317</v>
      </c>
      <c r="AI449">
        <v>197</v>
      </c>
      <c r="AJ449">
        <v>248</v>
      </c>
      <c r="AK449">
        <v>505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239</v>
      </c>
      <c r="AR449">
        <v>5223</v>
      </c>
      <c r="AS449">
        <v>23</v>
      </c>
      <c r="AT449">
        <v>0</v>
      </c>
      <c r="AU449">
        <v>0</v>
      </c>
      <c r="AV449">
        <v>51</v>
      </c>
      <c r="AW449">
        <v>0</v>
      </c>
      <c r="AX449">
        <v>6008</v>
      </c>
      <c r="AY449">
        <v>0</v>
      </c>
      <c r="AZ449">
        <v>0</v>
      </c>
      <c r="BA449">
        <v>0</v>
      </c>
    </row>
    <row r="450" spans="1:53" x14ac:dyDescent="0.25">
      <c r="A450" t="s">
        <v>625</v>
      </c>
      <c r="B450" t="s">
        <v>80</v>
      </c>
      <c r="C450">
        <v>2012</v>
      </c>
      <c r="D450" t="s">
        <v>81</v>
      </c>
      <c r="E450">
        <v>0</v>
      </c>
      <c r="F450">
        <v>0</v>
      </c>
      <c r="G450">
        <v>0</v>
      </c>
      <c r="H450">
        <v>4599</v>
      </c>
      <c r="I450">
        <v>0</v>
      </c>
      <c r="J450">
        <v>0</v>
      </c>
      <c r="K450">
        <v>0</v>
      </c>
      <c r="L450">
        <v>12141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13157</v>
      </c>
      <c r="V450">
        <v>239</v>
      </c>
      <c r="W450">
        <v>1707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5796</v>
      </c>
      <c r="AE450">
        <v>79831</v>
      </c>
      <c r="AF450">
        <v>0</v>
      </c>
      <c r="AG450">
        <v>0</v>
      </c>
      <c r="AH450">
        <v>318</v>
      </c>
      <c r="AI450">
        <v>196</v>
      </c>
      <c r="AJ450">
        <v>248</v>
      </c>
      <c r="AK450">
        <v>239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247</v>
      </c>
      <c r="AR450">
        <v>5251</v>
      </c>
      <c r="AS450">
        <v>207</v>
      </c>
      <c r="AT450">
        <v>0</v>
      </c>
      <c r="AU450">
        <v>0</v>
      </c>
      <c r="AV450">
        <v>52</v>
      </c>
      <c r="AW450">
        <v>0</v>
      </c>
      <c r="AX450">
        <v>5445</v>
      </c>
      <c r="AY450">
        <v>0</v>
      </c>
      <c r="AZ450">
        <v>0</v>
      </c>
      <c r="BA450">
        <v>0</v>
      </c>
    </row>
    <row r="451" spans="1:53" x14ac:dyDescent="0.25">
      <c r="A451" t="s">
        <v>626</v>
      </c>
      <c r="B451" t="s">
        <v>80</v>
      </c>
      <c r="C451">
        <v>2013</v>
      </c>
      <c r="D451" t="s">
        <v>81</v>
      </c>
      <c r="E451">
        <v>0</v>
      </c>
      <c r="F451">
        <v>0</v>
      </c>
      <c r="G451">
        <v>0</v>
      </c>
      <c r="H451">
        <v>4965</v>
      </c>
      <c r="I451">
        <v>0</v>
      </c>
      <c r="J451">
        <v>0</v>
      </c>
      <c r="K451">
        <v>0</v>
      </c>
      <c r="L451">
        <v>12458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13072</v>
      </c>
      <c r="V451">
        <v>212</v>
      </c>
      <c r="W451">
        <v>1155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5877</v>
      </c>
      <c r="AE451">
        <v>81845</v>
      </c>
      <c r="AF451">
        <v>0</v>
      </c>
      <c r="AG451">
        <v>0</v>
      </c>
      <c r="AH451">
        <v>317</v>
      </c>
      <c r="AI451">
        <v>198</v>
      </c>
      <c r="AJ451">
        <v>250</v>
      </c>
      <c r="AK451">
        <v>1111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299</v>
      </c>
      <c r="AR451">
        <v>6572</v>
      </c>
      <c r="AS451">
        <v>748</v>
      </c>
      <c r="AT451">
        <v>0</v>
      </c>
      <c r="AU451">
        <v>0</v>
      </c>
      <c r="AV451">
        <v>52</v>
      </c>
      <c r="AW451">
        <v>0</v>
      </c>
      <c r="AX451">
        <v>6441</v>
      </c>
      <c r="AY451">
        <v>0</v>
      </c>
      <c r="AZ451">
        <v>0</v>
      </c>
      <c r="BA451">
        <v>0</v>
      </c>
    </row>
    <row r="452" spans="1:53" x14ac:dyDescent="0.25">
      <c r="A452" t="s">
        <v>627</v>
      </c>
      <c r="B452" t="s">
        <v>80</v>
      </c>
      <c r="C452">
        <v>2015</v>
      </c>
      <c r="D452" t="s">
        <v>81</v>
      </c>
      <c r="E452">
        <v>0</v>
      </c>
      <c r="F452">
        <v>0</v>
      </c>
      <c r="G452">
        <v>0</v>
      </c>
      <c r="H452">
        <v>5302</v>
      </c>
      <c r="I452">
        <v>0</v>
      </c>
      <c r="J452">
        <v>0</v>
      </c>
      <c r="K452">
        <v>0</v>
      </c>
      <c r="L452">
        <v>11526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9437</v>
      </c>
      <c r="V452">
        <v>1549</v>
      </c>
      <c r="W452">
        <v>1753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6075</v>
      </c>
      <c r="AE452">
        <v>78306</v>
      </c>
      <c r="AF452">
        <v>0</v>
      </c>
      <c r="AG452">
        <v>0</v>
      </c>
      <c r="AH452">
        <v>317</v>
      </c>
      <c r="AI452">
        <v>190</v>
      </c>
      <c r="AJ452">
        <v>245</v>
      </c>
      <c r="AK452">
        <v>490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362</v>
      </c>
      <c r="AR452">
        <v>7793</v>
      </c>
      <c r="AS452">
        <v>300</v>
      </c>
      <c r="AT452">
        <v>0</v>
      </c>
      <c r="AU452">
        <v>0</v>
      </c>
      <c r="AV452">
        <v>55</v>
      </c>
      <c r="AW452">
        <v>0</v>
      </c>
      <c r="AX452">
        <v>4460</v>
      </c>
      <c r="AY452">
        <v>0</v>
      </c>
      <c r="AZ452">
        <v>0</v>
      </c>
      <c r="BA452">
        <v>0</v>
      </c>
    </row>
    <row r="453" spans="1:53" x14ac:dyDescent="0.25">
      <c r="A453" t="s">
        <v>628</v>
      </c>
      <c r="B453" t="s">
        <v>80</v>
      </c>
      <c r="C453">
        <v>2016</v>
      </c>
      <c r="D453" t="s">
        <v>81</v>
      </c>
      <c r="E453">
        <v>0</v>
      </c>
      <c r="F453">
        <v>0</v>
      </c>
      <c r="G453">
        <v>0</v>
      </c>
      <c r="H453">
        <v>5828</v>
      </c>
      <c r="I453">
        <v>0</v>
      </c>
      <c r="J453">
        <v>0</v>
      </c>
      <c r="K453">
        <v>0</v>
      </c>
      <c r="L453">
        <v>10307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10976</v>
      </c>
      <c r="V453">
        <v>786</v>
      </c>
      <c r="W453">
        <v>3406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6150</v>
      </c>
      <c r="AE453">
        <v>89965</v>
      </c>
      <c r="AF453">
        <v>0</v>
      </c>
      <c r="AG453">
        <v>0</v>
      </c>
      <c r="AH453">
        <v>320</v>
      </c>
      <c r="AI453">
        <v>191</v>
      </c>
      <c r="AJ453">
        <v>247</v>
      </c>
      <c r="AK453">
        <v>818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446</v>
      </c>
      <c r="AR453">
        <v>9888</v>
      </c>
      <c r="AS453">
        <v>359</v>
      </c>
      <c r="AT453">
        <v>0</v>
      </c>
      <c r="AU453">
        <v>0</v>
      </c>
      <c r="AV453">
        <v>56</v>
      </c>
      <c r="AW453">
        <v>0</v>
      </c>
      <c r="AX453">
        <v>6086</v>
      </c>
      <c r="AY453">
        <v>0</v>
      </c>
      <c r="AZ453">
        <v>0</v>
      </c>
      <c r="BA453">
        <v>0</v>
      </c>
    </row>
    <row r="454" spans="1:53" x14ac:dyDescent="0.25">
      <c r="A454" t="s">
        <v>629</v>
      </c>
      <c r="B454" t="s">
        <v>630</v>
      </c>
      <c r="C454">
        <v>2007</v>
      </c>
      <c r="D454" t="s">
        <v>631</v>
      </c>
      <c r="E454">
        <v>0</v>
      </c>
      <c r="F454">
        <v>0</v>
      </c>
      <c r="G454">
        <v>0</v>
      </c>
      <c r="H454">
        <v>3224</v>
      </c>
      <c r="I454">
        <v>0</v>
      </c>
      <c r="J454">
        <v>0</v>
      </c>
      <c r="K454">
        <v>0</v>
      </c>
      <c r="L454">
        <v>4639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3036</v>
      </c>
      <c r="V454">
        <v>658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3367</v>
      </c>
      <c r="AE454">
        <v>53498</v>
      </c>
      <c r="AF454">
        <v>0</v>
      </c>
      <c r="AG454">
        <v>0</v>
      </c>
      <c r="AH454">
        <v>230</v>
      </c>
      <c r="AI454">
        <v>130</v>
      </c>
      <c r="AJ454">
        <v>188</v>
      </c>
      <c r="AK454">
        <v>678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813</v>
      </c>
      <c r="AR454">
        <v>10925</v>
      </c>
      <c r="AS454">
        <v>0</v>
      </c>
      <c r="AT454">
        <v>0</v>
      </c>
      <c r="AU454">
        <v>0</v>
      </c>
      <c r="AV454">
        <v>53</v>
      </c>
      <c r="AW454">
        <v>5</v>
      </c>
      <c r="AX454">
        <v>4335</v>
      </c>
      <c r="AY454">
        <v>0</v>
      </c>
      <c r="AZ454">
        <v>0</v>
      </c>
      <c r="BA454">
        <v>0</v>
      </c>
    </row>
    <row r="455" spans="1:53" x14ac:dyDescent="0.25">
      <c r="A455" t="s">
        <v>632</v>
      </c>
      <c r="B455" t="s">
        <v>630</v>
      </c>
      <c r="C455">
        <v>2008</v>
      </c>
      <c r="D455" t="s">
        <v>631</v>
      </c>
      <c r="E455">
        <v>0</v>
      </c>
      <c r="F455">
        <v>0</v>
      </c>
      <c r="G455">
        <v>0</v>
      </c>
      <c r="H455">
        <v>3544</v>
      </c>
      <c r="I455">
        <v>0</v>
      </c>
      <c r="J455">
        <v>0</v>
      </c>
      <c r="K455">
        <v>0</v>
      </c>
      <c r="L455">
        <v>4756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4269</v>
      </c>
      <c r="V455">
        <v>710</v>
      </c>
      <c r="W455">
        <v>1600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3468</v>
      </c>
      <c r="AE455">
        <v>56956</v>
      </c>
      <c r="AF455">
        <v>0</v>
      </c>
      <c r="AG455">
        <v>0</v>
      </c>
      <c r="AH455">
        <v>231</v>
      </c>
      <c r="AI455">
        <v>132</v>
      </c>
      <c r="AJ455">
        <v>192</v>
      </c>
      <c r="AK455">
        <v>518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785</v>
      </c>
      <c r="AR455">
        <v>10930</v>
      </c>
      <c r="AS455">
        <v>0</v>
      </c>
      <c r="AT455">
        <v>0</v>
      </c>
      <c r="AU455">
        <v>0</v>
      </c>
      <c r="AV455">
        <v>55</v>
      </c>
      <c r="AW455">
        <v>5</v>
      </c>
      <c r="AX455">
        <v>6034</v>
      </c>
      <c r="AY455">
        <v>0</v>
      </c>
      <c r="AZ455">
        <v>0</v>
      </c>
      <c r="BA455">
        <v>0</v>
      </c>
    </row>
    <row r="456" spans="1:53" x14ac:dyDescent="0.25">
      <c r="A456" t="s">
        <v>633</v>
      </c>
      <c r="B456" t="s">
        <v>630</v>
      </c>
      <c r="C456">
        <v>2009</v>
      </c>
      <c r="D456" t="s">
        <v>631</v>
      </c>
      <c r="E456">
        <v>0</v>
      </c>
      <c r="F456">
        <v>0</v>
      </c>
      <c r="G456">
        <v>0</v>
      </c>
      <c r="H456">
        <v>3892</v>
      </c>
      <c r="I456">
        <v>0</v>
      </c>
      <c r="J456">
        <v>0</v>
      </c>
      <c r="K456">
        <v>0</v>
      </c>
      <c r="L456">
        <v>5275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7381</v>
      </c>
      <c r="V456">
        <v>829</v>
      </c>
      <c r="W456">
        <v>1824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3520</v>
      </c>
      <c r="AE456">
        <v>67410</v>
      </c>
      <c r="AF456">
        <v>0</v>
      </c>
      <c r="AG456">
        <v>0</v>
      </c>
      <c r="AH456">
        <v>232</v>
      </c>
      <c r="AI456">
        <v>129</v>
      </c>
      <c r="AJ456">
        <v>189</v>
      </c>
      <c r="AK456">
        <v>792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807</v>
      </c>
      <c r="AR456">
        <v>10424</v>
      </c>
      <c r="AS456">
        <v>0</v>
      </c>
      <c r="AT456">
        <v>0</v>
      </c>
      <c r="AU456">
        <v>0</v>
      </c>
      <c r="AV456">
        <v>55</v>
      </c>
      <c r="AW456">
        <v>5</v>
      </c>
      <c r="AX456">
        <v>6265</v>
      </c>
      <c r="AY456">
        <v>0</v>
      </c>
      <c r="AZ456">
        <v>0</v>
      </c>
      <c r="BA456">
        <v>0</v>
      </c>
    </row>
    <row r="457" spans="1:53" x14ac:dyDescent="0.25">
      <c r="A457" t="s">
        <v>634</v>
      </c>
      <c r="B457" t="s">
        <v>630</v>
      </c>
      <c r="C457">
        <v>2010</v>
      </c>
      <c r="D457" t="s">
        <v>631</v>
      </c>
      <c r="E457">
        <v>0</v>
      </c>
      <c r="F457">
        <v>0</v>
      </c>
      <c r="G457">
        <v>0</v>
      </c>
      <c r="H457">
        <v>4107</v>
      </c>
      <c r="I457">
        <v>0</v>
      </c>
      <c r="J457">
        <v>0</v>
      </c>
      <c r="K457">
        <v>0</v>
      </c>
      <c r="L457">
        <v>5503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7133</v>
      </c>
      <c r="V457">
        <v>0</v>
      </c>
      <c r="W457">
        <v>2664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3543</v>
      </c>
      <c r="AE457">
        <v>71633</v>
      </c>
      <c r="AF457">
        <v>0</v>
      </c>
      <c r="AG457">
        <v>0</v>
      </c>
      <c r="AH457">
        <v>233</v>
      </c>
      <c r="AI457">
        <v>130</v>
      </c>
      <c r="AJ457">
        <v>196</v>
      </c>
      <c r="AK457">
        <v>1041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827</v>
      </c>
      <c r="AR457">
        <v>11413</v>
      </c>
      <c r="AS457">
        <v>2</v>
      </c>
      <c r="AT457">
        <v>0</v>
      </c>
      <c r="AU457">
        <v>0</v>
      </c>
      <c r="AV457">
        <v>61</v>
      </c>
      <c r="AW457">
        <v>5</v>
      </c>
      <c r="AX457">
        <v>6984</v>
      </c>
      <c r="AY457">
        <v>0</v>
      </c>
      <c r="AZ457">
        <v>0</v>
      </c>
      <c r="BA457">
        <v>0</v>
      </c>
    </row>
    <row r="458" spans="1:53" x14ac:dyDescent="0.25">
      <c r="A458" t="s">
        <v>635</v>
      </c>
      <c r="B458" t="s">
        <v>630</v>
      </c>
      <c r="C458">
        <v>2011</v>
      </c>
      <c r="D458" t="s">
        <v>631</v>
      </c>
      <c r="E458">
        <v>0</v>
      </c>
      <c r="F458">
        <v>0</v>
      </c>
      <c r="G458">
        <v>0</v>
      </c>
      <c r="H458">
        <v>4484</v>
      </c>
      <c r="I458">
        <v>0</v>
      </c>
      <c r="J458">
        <v>0</v>
      </c>
      <c r="K458">
        <v>0</v>
      </c>
      <c r="L458">
        <v>4776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7958</v>
      </c>
      <c r="V458">
        <v>-9</v>
      </c>
      <c r="W458">
        <v>3316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3592</v>
      </c>
      <c r="AE458">
        <v>90047</v>
      </c>
      <c r="AF458">
        <v>0</v>
      </c>
      <c r="AG458">
        <v>0</v>
      </c>
      <c r="AH458">
        <v>236</v>
      </c>
      <c r="AI458">
        <v>130</v>
      </c>
      <c r="AJ458">
        <v>197</v>
      </c>
      <c r="AK458">
        <v>599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850</v>
      </c>
      <c r="AR458">
        <v>11600</v>
      </c>
      <c r="AS458">
        <v>2</v>
      </c>
      <c r="AT458">
        <v>0</v>
      </c>
      <c r="AU458">
        <v>0</v>
      </c>
      <c r="AV458">
        <v>62</v>
      </c>
      <c r="AW458">
        <v>5</v>
      </c>
      <c r="AX458">
        <v>7834</v>
      </c>
      <c r="AY458">
        <v>0</v>
      </c>
      <c r="AZ458">
        <v>0</v>
      </c>
      <c r="BA458">
        <v>0</v>
      </c>
    </row>
    <row r="459" spans="1:53" x14ac:dyDescent="0.25">
      <c r="A459" t="s">
        <v>636</v>
      </c>
      <c r="B459" t="s">
        <v>630</v>
      </c>
      <c r="C459">
        <v>2012</v>
      </c>
      <c r="D459" t="s">
        <v>631</v>
      </c>
      <c r="E459">
        <v>0</v>
      </c>
      <c r="F459">
        <v>0</v>
      </c>
      <c r="G459">
        <v>0</v>
      </c>
      <c r="H459">
        <v>4974</v>
      </c>
      <c r="I459">
        <v>0</v>
      </c>
      <c r="J459">
        <v>0</v>
      </c>
      <c r="K459">
        <v>0</v>
      </c>
      <c r="L459">
        <v>5409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8924</v>
      </c>
      <c r="V459">
        <v>55</v>
      </c>
      <c r="W459">
        <v>3798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3636</v>
      </c>
      <c r="AE459">
        <v>95417</v>
      </c>
      <c r="AF459">
        <v>0</v>
      </c>
      <c r="AG459">
        <v>0</v>
      </c>
      <c r="AH459">
        <v>237</v>
      </c>
      <c r="AI459">
        <v>130</v>
      </c>
      <c r="AJ459">
        <v>198</v>
      </c>
      <c r="AK459">
        <v>660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883</v>
      </c>
      <c r="AR459">
        <v>11961</v>
      </c>
      <c r="AS459">
        <v>0</v>
      </c>
      <c r="AT459">
        <v>0</v>
      </c>
      <c r="AU459">
        <v>0</v>
      </c>
      <c r="AV459">
        <v>63</v>
      </c>
      <c r="AW459">
        <v>5</v>
      </c>
      <c r="AX459">
        <v>7690</v>
      </c>
      <c r="AY459">
        <v>0</v>
      </c>
      <c r="AZ459">
        <v>0</v>
      </c>
      <c r="BA459">
        <v>0</v>
      </c>
    </row>
    <row r="460" spans="1:53" x14ac:dyDescent="0.25">
      <c r="A460" t="s">
        <v>637</v>
      </c>
      <c r="B460" t="s">
        <v>630</v>
      </c>
      <c r="C460">
        <v>2013</v>
      </c>
      <c r="D460" t="s">
        <v>631</v>
      </c>
      <c r="E460">
        <v>0</v>
      </c>
      <c r="F460">
        <v>0</v>
      </c>
      <c r="G460">
        <v>0</v>
      </c>
      <c r="H460">
        <v>5383</v>
      </c>
      <c r="I460">
        <v>0</v>
      </c>
      <c r="J460">
        <v>0</v>
      </c>
      <c r="K460">
        <v>0</v>
      </c>
      <c r="L460">
        <v>6279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8200</v>
      </c>
      <c r="V460">
        <v>1202</v>
      </c>
      <c r="W460">
        <v>4424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3688</v>
      </c>
      <c r="AE460">
        <v>96827</v>
      </c>
      <c r="AF460">
        <v>0</v>
      </c>
      <c r="AG460">
        <v>0</v>
      </c>
      <c r="AH460">
        <v>239</v>
      </c>
      <c r="AI460">
        <v>133</v>
      </c>
      <c r="AJ460">
        <v>204</v>
      </c>
      <c r="AK460">
        <v>1412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884</v>
      </c>
      <c r="AR460">
        <v>12615</v>
      </c>
      <c r="AS460">
        <v>0</v>
      </c>
      <c r="AT460">
        <v>0</v>
      </c>
      <c r="AU460">
        <v>0</v>
      </c>
      <c r="AV460">
        <v>66</v>
      </c>
      <c r="AW460">
        <v>5</v>
      </c>
      <c r="AX460">
        <v>8648</v>
      </c>
      <c r="AY460">
        <v>0</v>
      </c>
      <c r="AZ460">
        <v>0</v>
      </c>
      <c r="BA460">
        <v>0</v>
      </c>
    </row>
    <row r="461" spans="1:53" x14ac:dyDescent="0.25">
      <c r="A461" t="s">
        <v>638</v>
      </c>
      <c r="B461" t="s">
        <v>630</v>
      </c>
      <c r="C461">
        <v>2014</v>
      </c>
      <c r="D461" t="s">
        <v>631</v>
      </c>
      <c r="E461">
        <v>0</v>
      </c>
      <c r="F461">
        <v>0</v>
      </c>
      <c r="G461">
        <v>0</v>
      </c>
      <c r="H461">
        <v>5806</v>
      </c>
      <c r="I461">
        <v>0</v>
      </c>
      <c r="J461">
        <v>0</v>
      </c>
      <c r="K461">
        <v>0</v>
      </c>
      <c r="L461">
        <v>4089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10823</v>
      </c>
      <c r="V461">
        <v>-948</v>
      </c>
      <c r="W461">
        <v>5866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3755</v>
      </c>
      <c r="AE461">
        <v>101194</v>
      </c>
      <c r="AF461">
        <v>0</v>
      </c>
      <c r="AG461">
        <v>0</v>
      </c>
      <c r="AH461">
        <v>242</v>
      </c>
      <c r="AI461">
        <v>132</v>
      </c>
      <c r="AJ461">
        <v>207</v>
      </c>
      <c r="AK461">
        <v>1946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1144</v>
      </c>
      <c r="AR461">
        <v>12442</v>
      </c>
      <c r="AS461">
        <v>0</v>
      </c>
      <c r="AT461">
        <v>0</v>
      </c>
      <c r="AU461">
        <v>0</v>
      </c>
      <c r="AV461">
        <v>69</v>
      </c>
      <c r="AW461">
        <v>6</v>
      </c>
      <c r="AX461">
        <v>8662</v>
      </c>
      <c r="AY461">
        <v>0</v>
      </c>
      <c r="AZ461">
        <v>0</v>
      </c>
      <c r="BA461">
        <v>0</v>
      </c>
    </row>
    <row r="462" spans="1:53" x14ac:dyDescent="0.25">
      <c r="A462" t="s">
        <v>639</v>
      </c>
      <c r="B462" t="s">
        <v>630</v>
      </c>
      <c r="C462">
        <v>2015</v>
      </c>
      <c r="D462" t="s">
        <v>631</v>
      </c>
      <c r="E462">
        <v>0</v>
      </c>
      <c r="F462">
        <v>0</v>
      </c>
      <c r="G462">
        <v>0</v>
      </c>
      <c r="H462">
        <v>6534</v>
      </c>
      <c r="I462">
        <v>0</v>
      </c>
      <c r="J462">
        <v>0</v>
      </c>
      <c r="K462">
        <v>0</v>
      </c>
      <c r="L462">
        <v>6583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11727</v>
      </c>
      <c r="V462">
        <v>2649</v>
      </c>
      <c r="W462">
        <v>3458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3772</v>
      </c>
      <c r="AE462">
        <v>97835</v>
      </c>
      <c r="AF462">
        <v>0</v>
      </c>
      <c r="AG462">
        <v>0</v>
      </c>
      <c r="AH462">
        <v>241</v>
      </c>
      <c r="AI462">
        <v>132</v>
      </c>
      <c r="AJ462">
        <v>208</v>
      </c>
      <c r="AK462">
        <v>1189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1104</v>
      </c>
      <c r="AR462">
        <v>12640</v>
      </c>
      <c r="AS462">
        <v>0</v>
      </c>
      <c r="AT462">
        <v>0</v>
      </c>
      <c r="AU462">
        <v>0</v>
      </c>
      <c r="AV462">
        <v>70</v>
      </c>
      <c r="AW462">
        <v>6</v>
      </c>
      <c r="AX462">
        <v>7254</v>
      </c>
      <c r="AY462">
        <v>0</v>
      </c>
      <c r="AZ462">
        <v>0</v>
      </c>
      <c r="BA462">
        <v>0</v>
      </c>
    </row>
    <row r="463" spans="1:53" x14ac:dyDescent="0.25">
      <c r="A463" t="s">
        <v>640</v>
      </c>
      <c r="B463" t="s">
        <v>630</v>
      </c>
      <c r="C463">
        <v>2016</v>
      </c>
      <c r="D463" t="s">
        <v>631</v>
      </c>
      <c r="E463">
        <v>0</v>
      </c>
      <c r="F463">
        <v>0</v>
      </c>
      <c r="G463">
        <v>0</v>
      </c>
      <c r="H463">
        <v>6579</v>
      </c>
      <c r="I463">
        <v>0</v>
      </c>
      <c r="J463">
        <v>0</v>
      </c>
      <c r="K463">
        <v>0</v>
      </c>
      <c r="L463">
        <v>7860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12586</v>
      </c>
      <c r="V463">
        <v>2135</v>
      </c>
      <c r="W463">
        <v>5278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3840</v>
      </c>
      <c r="AE463">
        <v>113183</v>
      </c>
      <c r="AF463">
        <v>0</v>
      </c>
      <c r="AG463">
        <v>0</v>
      </c>
      <c r="AH463">
        <v>244</v>
      </c>
      <c r="AI463">
        <v>131</v>
      </c>
      <c r="AJ463">
        <v>213</v>
      </c>
      <c r="AK463">
        <v>814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1433</v>
      </c>
      <c r="AR463">
        <v>17362</v>
      </c>
      <c r="AS463">
        <v>0</v>
      </c>
      <c r="AT463">
        <v>0</v>
      </c>
      <c r="AU463">
        <v>0</v>
      </c>
      <c r="AV463">
        <v>76</v>
      </c>
      <c r="AW463">
        <v>6</v>
      </c>
      <c r="AX463">
        <v>6184</v>
      </c>
      <c r="AY463">
        <v>0</v>
      </c>
      <c r="AZ463">
        <v>0</v>
      </c>
      <c r="BA463">
        <v>0</v>
      </c>
    </row>
    <row r="464" spans="1:53" x14ac:dyDescent="0.25">
      <c r="A464" t="s">
        <v>641</v>
      </c>
      <c r="B464" t="s">
        <v>642</v>
      </c>
      <c r="C464">
        <v>2007</v>
      </c>
      <c r="D464" t="s">
        <v>643</v>
      </c>
      <c r="E464">
        <v>0</v>
      </c>
      <c r="F464">
        <v>0</v>
      </c>
      <c r="G464">
        <v>0</v>
      </c>
      <c r="H464">
        <v>8282</v>
      </c>
      <c r="I464">
        <v>0</v>
      </c>
      <c r="J464">
        <v>75</v>
      </c>
      <c r="K464">
        <v>0</v>
      </c>
      <c r="L464">
        <v>17103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14778</v>
      </c>
      <c r="V464">
        <v>2633</v>
      </c>
      <c r="W464">
        <v>3069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10288</v>
      </c>
      <c r="AE464">
        <v>127790</v>
      </c>
      <c r="AF464">
        <v>957</v>
      </c>
      <c r="AG464">
        <v>0</v>
      </c>
      <c r="AH464">
        <v>907</v>
      </c>
      <c r="AI464">
        <v>896</v>
      </c>
      <c r="AJ464">
        <v>989</v>
      </c>
      <c r="AK464">
        <v>1225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462</v>
      </c>
      <c r="AR464">
        <v>18861</v>
      </c>
      <c r="AS464">
        <v>0</v>
      </c>
      <c r="AT464">
        <v>0</v>
      </c>
      <c r="AU464">
        <v>0</v>
      </c>
      <c r="AV464">
        <v>93</v>
      </c>
      <c r="AW464">
        <v>0</v>
      </c>
      <c r="AX464">
        <v>14616</v>
      </c>
      <c r="AY464">
        <v>0</v>
      </c>
      <c r="AZ464">
        <v>0</v>
      </c>
      <c r="BA464">
        <v>0</v>
      </c>
    </row>
    <row r="465" spans="1:53" x14ac:dyDescent="0.25">
      <c r="A465" t="s">
        <v>644</v>
      </c>
      <c r="B465" t="s">
        <v>642</v>
      </c>
      <c r="C465">
        <v>2008</v>
      </c>
      <c r="D465" t="s">
        <v>643</v>
      </c>
      <c r="E465">
        <v>0</v>
      </c>
      <c r="F465">
        <v>0</v>
      </c>
      <c r="G465">
        <v>0</v>
      </c>
      <c r="H465">
        <v>8385</v>
      </c>
      <c r="I465">
        <v>0</v>
      </c>
      <c r="J465">
        <v>75</v>
      </c>
      <c r="K465">
        <v>0</v>
      </c>
      <c r="L465">
        <v>12522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15665</v>
      </c>
      <c r="V465">
        <v>3303</v>
      </c>
      <c r="W465">
        <v>3084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10249</v>
      </c>
      <c r="AE465">
        <v>129772</v>
      </c>
      <c r="AF465">
        <v>882</v>
      </c>
      <c r="AG465">
        <v>0</v>
      </c>
      <c r="AH465">
        <v>910</v>
      </c>
      <c r="AI465">
        <v>896</v>
      </c>
      <c r="AJ465">
        <v>992</v>
      </c>
      <c r="AK465">
        <v>1136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793</v>
      </c>
      <c r="AR465">
        <v>21782</v>
      </c>
      <c r="AS465">
        <v>0</v>
      </c>
      <c r="AT465">
        <v>0</v>
      </c>
      <c r="AU465">
        <v>0</v>
      </c>
      <c r="AV465">
        <v>96</v>
      </c>
      <c r="AW465">
        <v>0</v>
      </c>
      <c r="AX465">
        <v>15740</v>
      </c>
      <c r="AY465">
        <v>0</v>
      </c>
      <c r="AZ465">
        <v>0</v>
      </c>
      <c r="BA465">
        <v>0</v>
      </c>
    </row>
    <row r="466" spans="1:53" x14ac:dyDescent="0.25">
      <c r="A466" t="s">
        <v>645</v>
      </c>
      <c r="B466" t="s">
        <v>642</v>
      </c>
      <c r="C466">
        <v>2009</v>
      </c>
      <c r="D466" t="s">
        <v>643</v>
      </c>
      <c r="E466">
        <v>0</v>
      </c>
      <c r="F466">
        <v>0</v>
      </c>
      <c r="G466">
        <v>0</v>
      </c>
      <c r="H466">
        <v>9004</v>
      </c>
      <c r="I466">
        <v>0</v>
      </c>
      <c r="J466">
        <v>75</v>
      </c>
      <c r="K466">
        <v>0</v>
      </c>
      <c r="L466">
        <v>16619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19031</v>
      </c>
      <c r="V466">
        <v>2832</v>
      </c>
      <c r="W466">
        <v>4193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10294</v>
      </c>
      <c r="AE466">
        <v>134350</v>
      </c>
      <c r="AF466">
        <v>807</v>
      </c>
      <c r="AG466">
        <v>0</v>
      </c>
      <c r="AH466">
        <v>914</v>
      </c>
      <c r="AI466">
        <v>890</v>
      </c>
      <c r="AJ466">
        <v>992</v>
      </c>
      <c r="AK466">
        <v>2206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893</v>
      </c>
      <c r="AR466">
        <v>23183</v>
      </c>
      <c r="AS466">
        <v>0</v>
      </c>
      <c r="AT466">
        <v>0</v>
      </c>
      <c r="AU466">
        <v>0</v>
      </c>
      <c r="AV466">
        <v>102</v>
      </c>
      <c r="AW466">
        <v>0</v>
      </c>
      <c r="AX466">
        <v>17847</v>
      </c>
      <c r="AY466">
        <v>0</v>
      </c>
      <c r="AZ466">
        <v>0</v>
      </c>
      <c r="BA466">
        <v>0</v>
      </c>
    </row>
    <row r="467" spans="1:53" x14ac:dyDescent="0.25">
      <c r="A467" t="s">
        <v>646</v>
      </c>
      <c r="B467" t="s">
        <v>642</v>
      </c>
      <c r="C467">
        <v>2010</v>
      </c>
      <c r="D467" t="s">
        <v>643</v>
      </c>
      <c r="E467">
        <v>0</v>
      </c>
      <c r="F467">
        <v>0</v>
      </c>
      <c r="G467">
        <v>0</v>
      </c>
      <c r="H467">
        <v>9619</v>
      </c>
      <c r="I467">
        <v>0</v>
      </c>
      <c r="J467">
        <v>75</v>
      </c>
      <c r="K467">
        <v>0</v>
      </c>
      <c r="L467">
        <v>20778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20197</v>
      </c>
      <c r="V467">
        <v>-1284</v>
      </c>
      <c r="W467">
        <v>5928</v>
      </c>
      <c r="X467">
        <v>0</v>
      </c>
      <c r="Y467">
        <v>65.8</v>
      </c>
      <c r="Z467">
        <v>0</v>
      </c>
      <c r="AA467">
        <v>0</v>
      </c>
      <c r="AB467">
        <v>0</v>
      </c>
      <c r="AC467">
        <v>551.59</v>
      </c>
      <c r="AD467">
        <v>10353</v>
      </c>
      <c r="AE467">
        <v>138831</v>
      </c>
      <c r="AF467">
        <v>732</v>
      </c>
      <c r="AG467">
        <v>0</v>
      </c>
      <c r="AH467">
        <v>916</v>
      </c>
      <c r="AI467">
        <v>890</v>
      </c>
      <c r="AJ467">
        <v>1002</v>
      </c>
      <c r="AK467">
        <v>2096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1000</v>
      </c>
      <c r="AR467">
        <v>25936</v>
      </c>
      <c r="AS467">
        <v>0</v>
      </c>
      <c r="AT467">
        <v>0</v>
      </c>
      <c r="AU467">
        <v>0</v>
      </c>
      <c r="AV467">
        <v>112</v>
      </c>
      <c r="AW467">
        <v>0</v>
      </c>
      <c r="AX467">
        <v>17921</v>
      </c>
      <c r="AY467">
        <v>0</v>
      </c>
      <c r="AZ467">
        <v>0</v>
      </c>
      <c r="BA467">
        <v>0</v>
      </c>
    </row>
    <row r="468" spans="1:53" x14ac:dyDescent="0.25">
      <c r="A468" t="s">
        <v>647</v>
      </c>
      <c r="B468" t="s">
        <v>642</v>
      </c>
      <c r="C468">
        <v>2011</v>
      </c>
      <c r="D468" t="s">
        <v>643</v>
      </c>
      <c r="E468">
        <v>0</v>
      </c>
      <c r="F468">
        <v>0</v>
      </c>
      <c r="G468">
        <v>0</v>
      </c>
      <c r="H468">
        <v>9982</v>
      </c>
      <c r="I468">
        <v>0</v>
      </c>
      <c r="J468">
        <v>75</v>
      </c>
      <c r="K468">
        <v>0</v>
      </c>
      <c r="L468">
        <v>12002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21415</v>
      </c>
      <c r="V468">
        <v>3828</v>
      </c>
      <c r="W468">
        <v>6120</v>
      </c>
      <c r="X468">
        <v>0</v>
      </c>
      <c r="Y468">
        <v>65.8</v>
      </c>
      <c r="Z468">
        <v>0</v>
      </c>
      <c r="AA468">
        <v>0</v>
      </c>
      <c r="AB468">
        <v>0</v>
      </c>
      <c r="AC468">
        <v>551.59</v>
      </c>
      <c r="AD468">
        <v>10401</v>
      </c>
      <c r="AE468">
        <v>148539</v>
      </c>
      <c r="AF468">
        <v>657</v>
      </c>
      <c r="AG468">
        <v>0</v>
      </c>
      <c r="AH468">
        <v>923</v>
      </c>
      <c r="AI468">
        <v>882</v>
      </c>
      <c r="AJ468">
        <v>1000</v>
      </c>
      <c r="AK468">
        <v>3785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1103</v>
      </c>
      <c r="AR468">
        <v>26868</v>
      </c>
      <c r="AS468">
        <v>0</v>
      </c>
      <c r="AT468">
        <v>0</v>
      </c>
      <c r="AU468">
        <v>0</v>
      </c>
      <c r="AV468">
        <v>118</v>
      </c>
      <c r="AW468">
        <v>0</v>
      </c>
      <c r="AX468">
        <v>20120</v>
      </c>
      <c r="AY468">
        <v>0</v>
      </c>
      <c r="AZ468">
        <v>0</v>
      </c>
      <c r="BA468">
        <v>0</v>
      </c>
    </row>
    <row r="469" spans="1:53" x14ac:dyDescent="0.25">
      <c r="A469" t="s">
        <v>648</v>
      </c>
      <c r="B469" t="s">
        <v>642</v>
      </c>
      <c r="C469">
        <v>2012</v>
      </c>
      <c r="D469" t="s">
        <v>643</v>
      </c>
      <c r="E469">
        <v>0</v>
      </c>
      <c r="F469">
        <v>0</v>
      </c>
      <c r="G469">
        <v>0</v>
      </c>
      <c r="H469">
        <v>10748</v>
      </c>
      <c r="I469">
        <v>0</v>
      </c>
      <c r="J469">
        <v>75</v>
      </c>
      <c r="K469">
        <v>0</v>
      </c>
      <c r="L469">
        <v>18654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23590</v>
      </c>
      <c r="V469">
        <v>4663</v>
      </c>
      <c r="W469">
        <v>8360</v>
      </c>
      <c r="X469">
        <v>0</v>
      </c>
      <c r="Y469">
        <v>65.8</v>
      </c>
      <c r="Z469">
        <v>0</v>
      </c>
      <c r="AA469">
        <v>0</v>
      </c>
      <c r="AB469">
        <v>0</v>
      </c>
      <c r="AC469">
        <v>551.59</v>
      </c>
      <c r="AD469">
        <v>10479</v>
      </c>
      <c r="AE469">
        <v>154405</v>
      </c>
      <c r="AF469">
        <v>582</v>
      </c>
      <c r="AG469">
        <v>0</v>
      </c>
      <c r="AH469">
        <v>927</v>
      </c>
      <c r="AI469">
        <v>877</v>
      </c>
      <c r="AJ469">
        <v>1001</v>
      </c>
      <c r="AK469">
        <v>2220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1301</v>
      </c>
      <c r="AR469">
        <v>31836</v>
      </c>
      <c r="AS469">
        <v>0</v>
      </c>
      <c r="AT469">
        <v>0</v>
      </c>
      <c r="AU469">
        <v>0</v>
      </c>
      <c r="AV469">
        <v>124</v>
      </c>
      <c r="AW469">
        <v>0</v>
      </c>
      <c r="AX469">
        <v>22752</v>
      </c>
      <c r="AY469">
        <v>0</v>
      </c>
      <c r="AZ469">
        <v>0</v>
      </c>
      <c r="BA469">
        <v>0</v>
      </c>
    </row>
    <row r="470" spans="1:53" x14ac:dyDescent="0.25">
      <c r="A470" t="s">
        <v>649</v>
      </c>
      <c r="B470" t="s">
        <v>642</v>
      </c>
      <c r="C470">
        <v>2013</v>
      </c>
      <c r="D470" t="s">
        <v>643</v>
      </c>
      <c r="E470">
        <v>0</v>
      </c>
      <c r="F470">
        <v>0</v>
      </c>
      <c r="G470">
        <v>0</v>
      </c>
      <c r="H470">
        <v>11551</v>
      </c>
      <c r="I470">
        <v>0</v>
      </c>
      <c r="J470">
        <v>75</v>
      </c>
      <c r="K470">
        <v>0</v>
      </c>
      <c r="L470">
        <v>18107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24052</v>
      </c>
      <c r="V470">
        <v>4367</v>
      </c>
      <c r="W470">
        <v>7244</v>
      </c>
      <c r="X470">
        <v>0</v>
      </c>
      <c r="Y470">
        <v>65.8</v>
      </c>
      <c r="Z470">
        <v>0</v>
      </c>
      <c r="AA470">
        <v>0</v>
      </c>
      <c r="AB470">
        <v>0</v>
      </c>
      <c r="AC470">
        <v>551.59</v>
      </c>
      <c r="AD470">
        <v>10598</v>
      </c>
      <c r="AE470">
        <v>164216</v>
      </c>
      <c r="AF470">
        <v>507</v>
      </c>
      <c r="AG470">
        <v>0</v>
      </c>
      <c r="AH470">
        <v>934</v>
      </c>
      <c r="AI470">
        <v>880</v>
      </c>
      <c r="AJ470">
        <v>1003</v>
      </c>
      <c r="AK470">
        <v>3940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1151</v>
      </c>
      <c r="AR470">
        <v>34333</v>
      </c>
      <c r="AS470">
        <v>0</v>
      </c>
      <c r="AT470">
        <v>0</v>
      </c>
      <c r="AU470">
        <v>0</v>
      </c>
      <c r="AV470">
        <v>120</v>
      </c>
      <c r="AW470">
        <v>3</v>
      </c>
      <c r="AX470">
        <v>23255</v>
      </c>
      <c r="AY470">
        <v>0</v>
      </c>
      <c r="AZ470">
        <v>0</v>
      </c>
      <c r="BA470">
        <v>0</v>
      </c>
    </row>
    <row r="471" spans="1:53" x14ac:dyDescent="0.25">
      <c r="A471" t="s">
        <v>650</v>
      </c>
      <c r="B471" t="s">
        <v>642</v>
      </c>
      <c r="C471">
        <v>2014</v>
      </c>
      <c r="D471" t="s">
        <v>643</v>
      </c>
      <c r="E471">
        <v>0</v>
      </c>
      <c r="F471">
        <v>0</v>
      </c>
      <c r="G471">
        <v>0</v>
      </c>
      <c r="H471">
        <v>12588</v>
      </c>
      <c r="I471">
        <v>0</v>
      </c>
      <c r="J471">
        <v>78</v>
      </c>
      <c r="K471">
        <v>0</v>
      </c>
      <c r="L471">
        <v>14398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25225</v>
      </c>
      <c r="V471">
        <v>-3037</v>
      </c>
      <c r="W471">
        <v>8266</v>
      </c>
      <c r="X471">
        <v>0</v>
      </c>
      <c r="Y471">
        <v>65.8</v>
      </c>
      <c r="Z471">
        <v>0</v>
      </c>
      <c r="AA471">
        <v>0</v>
      </c>
      <c r="AB471">
        <v>0</v>
      </c>
      <c r="AC471">
        <v>551.59</v>
      </c>
      <c r="AD471">
        <v>10627</v>
      </c>
      <c r="AE471">
        <v>178852</v>
      </c>
      <c r="AF471">
        <v>497</v>
      </c>
      <c r="AG471">
        <v>0</v>
      </c>
      <c r="AH471">
        <v>947</v>
      </c>
      <c r="AI471">
        <v>881</v>
      </c>
      <c r="AJ471">
        <v>1010</v>
      </c>
      <c r="AK471">
        <v>2464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1210</v>
      </c>
      <c r="AR471">
        <v>35403</v>
      </c>
      <c r="AS471">
        <v>0</v>
      </c>
      <c r="AT471">
        <v>0</v>
      </c>
      <c r="AU471">
        <v>0</v>
      </c>
      <c r="AV471">
        <v>126</v>
      </c>
      <c r="AW471">
        <v>3</v>
      </c>
      <c r="AX471">
        <v>24020</v>
      </c>
      <c r="AY471">
        <v>0</v>
      </c>
      <c r="AZ471">
        <v>0</v>
      </c>
      <c r="BA471">
        <v>0</v>
      </c>
    </row>
    <row r="472" spans="1:53" x14ac:dyDescent="0.25">
      <c r="A472" t="s">
        <v>651</v>
      </c>
      <c r="B472" t="s">
        <v>642</v>
      </c>
      <c r="C472">
        <v>2015</v>
      </c>
      <c r="D472" t="s">
        <v>643</v>
      </c>
      <c r="E472">
        <v>0</v>
      </c>
      <c r="F472">
        <v>0</v>
      </c>
      <c r="G472">
        <v>0</v>
      </c>
      <c r="H472">
        <v>13430</v>
      </c>
      <c r="I472">
        <v>0</v>
      </c>
      <c r="J472">
        <v>80</v>
      </c>
      <c r="K472">
        <v>0</v>
      </c>
      <c r="L472">
        <v>16130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26743</v>
      </c>
      <c r="V472">
        <v>6769</v>
      </c>
      <c r="W472">
        <v>8540</v>
      </c>
      <c r="X472">
        <v>0</v>
      </c>
      <c r="Y472">
        <v>65.8</v>
      </c>
      <c r="Z472">
        <v>0</v>
      </c>
      <c r="AA472">
        <v>0</v>
      </c>
      <c r="AB472">
        <v>0</v>
      </c>
      <c r="AC472">
        <v>551.59</v>
      </c>
      <c r="AD472">
        <v>10744</v>
      </c>
      <c r="AE472">
        <v>186548</v>
      </c>
      <c r="AF472">
        <v>417</v>
      </c>
      <c r="AG472">
        <v>0</v>
      </c>
      <c r="AH472">
        <v>944</v>
      </c>
      <c r="AI472">
        <v>871</v>
      </c>
      <c r="AJ472">
        <v>1000</v>
      </c>
      <c r="AK472">
        <v>1516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1248</v>
      </c>
      <c r="AR472">
        <v>35520</v>
      </c>
      <c r="AS472">
        <v>0</v>
      </c>
      <c r="AT472">
        <v>0</v>
      </c>
      <c r="AU472">
        <v>0</v>
      </c>
      <c r="AV472">
        <v>129</v>
      </c>
      <c r="AW472">
        <v>0</v>
      </c>
      <c r="AX472">
        <v>25395</v>
      </c>
      <c r="AY472">
        <v>0</v>
      </c>
      <c r="AZ472">
        <v>0</v>
      </c>
      <c r="BA472">
        <v>0</v>
      </c>
    </row>
    <row r="473" spans="1:53" x14ac:dyDescent="0.25">
      <c r="A473" t="s">
        <v>652</v>
      </c>
      <c r="B473" t="s">
        <v>642</v>
      </c>
      <c r="C473">
        <v>2016</v>
      </c>
      <c r="D473" t="s">
        <v>643</v>
      </c>
      <c r="E473">
        <v>0</v>
      </c>
      <c r="F473">
        <v>0</v>
      </c>
      <c r="G473">
        <v>0</v>
      </c>
      <c r="H473">
        <v>14224</v>
      </c>
      <c r="I473">
        <v>0</v>
      </c>
      <c r="J473">
        <v>80</v>
      </c>
      <c r="K473">
        <v>80</v>
      </c>
      <c r="L473">
        <v>14608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29685</v>
      </c>
      <c r="V473">
        <v>3958</v>
      </c>
      <c r="W473">
        <v>6825</v>
      </c>
      <c r="X473">
        <v>0</v>
      </c>
      <c r="Y473">
        <v>65.8</v>
      </c>
      <c r="Z473">
        <v>0</v>
      </c>
      <c r="AA473">
        <v>0</v>
      </c>
      <c r="AB473">
        <v>0</v>
      </c>
      <c r="AC473">
        <v>551.59</v>
      </c>
      <c r="AD473">
        <v>10862</v>
      </c>
      <c r="AE473">
        <v>190550</v>
      </c>
      <c r="AF473">
        <v>337</v>
      </c>
      <c r="AG473">
        <v>0</v>
      </c>
      <c r="AH473">
        <v>955</v>
      </c>
      <c r="AI473">
        <v>866</v>
      </c>
      <c r="AJ473">
        <v>1002</v>
      </c>
      <c r="AK473">
        <v>3947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1317</v>
      </c>
      <c r="AR473">
        <v>39405</v>
      </c>
      <c r="AS473">
        <v>5</v>
      </c>
      <c r="AT473">
        <v>0</v>
      </c>
      <c r="AU473">
        <v>0</v>
      </c>
      <c r="AV473">
        <v>136</v>
      </c>
      <c r="AW473">
        <v>0</v>
      </c>
      <c r="AX473">
        <v>20331</v>
      </c>
      <c r="AY473">
        <v>0</v>
      </c>
      <c r="AZ473">
        <v>0</v>
      </c>
      <c r="BA473">
        <v>0</v>
      </c>
    </row>
    <row r="474" spans="1:53" x14ac:dyDescent="0.25">
      <c r="A474" t="s">
        <v>653</v>
      </c>
      <c r="B474" t="s">
        <v>654</v>
      </c>
      <c r="C474">
        <v>2007</v>
      </c>
      <c r="D474" t="s">
        <v>655</v>
      </c>
      <c r="E474">
        <v>0</v>
      </c>
      <c r="F474">
        <v>0</v>
      </c>
      <c r="G474">
        <v>0</v>
      </c>
      <c r="H474">
        <v>5324</v>
      </c>
      <c r="I474">
        <v>0</v>
      </c>
      <c r="J474">
        <v>2230</v>
      </c>
      <c r="K474">
        <v>7662</v>
      </c>
      <c r="L474">
        <v>8683</v>
      </c>
      <c r="M474">
        <v>0</v>
      </c>
      <c r="N474">
        <v>0</v>
      </c>
      <c r="O474">
        <v>0</v>
      </c>
      <c r="P474">
        <v>0</v>
      </c>
      <c r="Q474">
        <v>1100</v>
      </c>
      <c r="R474">
        <v>0</v>
      </c>
      <c r="S474">
        <v>0</v>
      </c>
      <c r="T474">
        <v>0</v>
      </c>
      <c r="U474">
        <v>9085</v>
      </c>
      <c r="V474">
        <v>2081</v>
      </c>
      <c r="W474">
        <v>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4232</v>
      </c>
      <c r="AE474">
        <v>74190</v>
      </c>
      <c r="AF474">
        <v>50185</v>
      </c>
      <c r="AG474">
        <v>0</v>
      </c>
      <c r="AH474">
        <v>306</v>
      </c>
      <c r="AI474">
        <v>365</v>
      </c>
      <c r="AJ474">
        <v>472</v>
      </c>
      <c r="AK474">
        <v>702</v>
      </c>
      <c r="AL474">
        <v>2171</v>
      </c>
      <c r="AM474">
        <v>0</v>
      </c>
      <c r="AN474">
        <v>0</v>
      </c>
      <c r="AO474">
        <v>625</v>
      </c>
      <c r="AP474">
        <v>6378</v>
      </c>
      <c r="AQ474">
        <v>125</v>
      </c>
      <c r="AR474">
        <v>2051</v>
      </c>
      <c r="AS474">
        <v>0</v>
      </c>
      <c r="AT474">
        <v>0</v>
      </c>
      <c r="AU474">
        <v>0</v>
      </c>
      <c r="AV474">
        <v>82</v>
      </c>
      <c r="AW474">
        <v>25</v>
      </c>
      <c r="AX474">
        <v>11432</v>
      </c>
      <c r="AY474">
        <v>2203</v>
      </c>
      <c r="AZ474">
        <v>0</v>
      </c>
      <c r="BA474">
        <v>0</v>
      </c>
    </row>
    <row r="475" spans="1:53" x14ac:dyDescent="0.25">
      <c r="A475" t="s">
        <v>656</v>
      </c>
      <c r="B475" t="s">
        <v>654</v>
      </c>
      <c r="C475">
        <v>2008</v>
      </c>
      <c r="D475" t="s">
        <v>655</v>
      </c>
      <c r="E475">
        <v>0</v>
      </c>
      <c r="F475">
        <v>0</v>
      </c>
      <c r="G475">
        <v>0</v>
      </c>
      <c r="H475">
        <v>5171</v>
      </c>
      <c r="I475">
        <v>0</v>
      </c>
      <c r="J475">
        <v>2282</v>
      </c>
      <c r="K475">
        <v>7200</v>
      </c>
      <c r="L475">
        <v>8514</v>
      </c>
      <c r="M475">
        <v>0</v>
      </c>
      <c r="N475">
        <v>0</v>
      </c>
      <c r="O475">
        <v>0</v>
      </c>
      <c r="P475">
        <v>0</v>
      </c>
      <c r="Q475">
        <v>900</v>
      </c>
      <c r="R475">
        <v>0</v>
      </c>
      <c r="S475">
        <v>56</v>
      </c>
      <c r="T475">
        <v>0</v>
      </c>
      <c r="U475">
        <v>10083</v>
      </c>
      <c r="V475">
        <v>1024</v>
      </c>
      <c r="W475">
        <v>961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4213</v>
      </c>
      <c r="AE475">
        <v>72934</v>
      </c>
      <c r="AF475">
        <v>49013</v>
      </c>
      <c r="AG475">
        <v>0</v>
      </c>
      <c r="AH475">
        <v>307</v>
      </c>
      <c r="AI475">
        <v>365</v>
      </c>
      <c r="AJ475">
        <v>472</v>
      </c>
      <c r="AK475">
        <v>771</v>
      </c>
      <c r="AL475">
        <v>981</v>
      </c>
      <c r="AM475">
        <v>0</v>
      </c>
      <c r="AN475">
        <v>0</v>
      </c>
      <c r="AO475">
        <v>625</v>
      </c>
      <c r="AP475">
        <v>5753</v>
      </c>
      <c r="AQ475">
        <v>151</v>
      </c>
      <c r="AR475">
        <v>2552</v>
      </c>
      <c r="AS475">
        <v>0</v>
      </c>
      <c r="AT475">
        <v>0</v>
      </c>
      <c r="AU475">
        <v>0</v>
      </c>
      <c r="AV475">
        <v>82</v>
      </c>
      <c r="AW475">
        <v>25</v>
      </c>
      <c r="AX475">
        <v>16747</v>
      </c>
      <c r="AY475">
        <v>1528</v>
      </c>
      <c r="AZ475">
        <v>0</v>
      </c>
      <c r="BA475">
        <v>0</v>
      </c>
    </row>
    <row r="476" spans="1:53" x14ac:dyDescent="0.25">
      <c r="A476" t="s">
        <v>657</v>
      </c>
      <c r="B476" t="s">
        <v>654</v>
      </c>
      <c r="C476">
        <v>2009</v>
      </c>
      <c r="D476" t="s">
        <v>655</v>
      </c>
      <c r="E476">
        <v>0</v>
      </c>
      <c r="F476">
        <v>0</v>
      </c>
      <c r="G476">
        <v>0</v>
      </c>
      <c r="H476">
        <v>5273</v>
      </c>
      <c r="I476">
        <v>0</v>
      </c>
      <c r="J476">
        <v>2347</v>
      </c>
      <c r="K476">
        <v>5900</v>
      </c>
      <c r="L476">
        <v>5805</v>
      </c>
      <c r="M476">
        <v>0</v>
      </c>
      <c r="N476">
        <v>0</v>
      </c>
      <c r="O476">
        <v>0</v>
      </c>
      <c r="P476">
        <v>0</v>
      </c>
      <c r="Q476">
        <v>865</v>
      </c>
      <c r="R476">
        <v>0</v>
      </c>
      <c r="S476">
        <v>290</v>
      </c>
      <c r="T476">
        <v>0</v>
      </c>
      <c r="U476">
        <v>10149</v>
      </c>
      <c r="V476">
        <v>1949</v>
      </c>
      <c r="W476">
        <v>359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4217</v>
      </c>
      <c r="AE476">
        <v>72977</v>
      </c>
      <c r="AF476">
        <v>46827</v>
      </c>
      <c r="AG476">
        <v>0</v>
      </c>
      <c r="AH476">
        <v>280</v>
      </c>
      <c r="AI476">
        <v>377</v>
      </c>
      <c r="AJ476">
        <v>485</v>
      </c>
      <c r="AK476">
        <v>991</v>
      </c>
      <c r="AL476">
        <v>699</v>
      </c>
      <c r="AM476">
        <v>0</v>
      </c>
      <c r="AN476">
        <v>0</v>
      </c>
      <c r="AO476">
        <v>593</v>
      </c>
      <c r="AP476">
        <v>5160</v>
      </c>
      <c r="AQ476">
        <v>187</v>
      </c>
      <c r="AR476">
        <v>3306</v>
      </c>
      <c r="AS476">
        <v>0</v>
      </c>
      <c r="AT476">
        <v>0</v>
      </c>
      <c r="AU476">
        <v>0</v>
      </c>
      <c r="AV476">
        <v>83</v>
      </c>
      <c r="AW476">
        <v>25</v>
      </c>
      <c r="AX476">
        <v>23032</v>
      </c>
      <c r="AY476">
        <v>1524</v>
      </c>
      <c r="AZ476">
        <v>0</v>
      </c>
      <c r="BA476">
        <v>0</v>
      </c>
    </row>
    <row r="477" spans="1:53" x14ac:dyDescent="0.25">
      <c r="A477" t="s">
        <v>658</v>
      </c>
      <c r="B477" t="s">
        <v>654</v>
      </c>
      <c r="C477">
        <v>2010</v>
      </c>
      <c r="D477" t="s">
        <v>655</v>
      </c>
      <c r="E477">
        <v>0</v>
      </c>
      <c r="F477">
        <v>0</v>
      </c>
      <c r="G477">
        <v>0</v>
      </c>
      <c r="H477">
        <v>5831</v>
      </c>
      <c r="I477">
        <v>0</v>
      </c>
      <c r="J477">
        <v>2367</v>
      </c>
      <c r="K477">
        <v>6600</v>
      </c>
      <c r="L477">
        <v>6696</v>
      </c>
      <c r="M477">
        <v>0</v>
      </c>
      <c r="N477">
        <v>0</v>
      </c>
      <c r="O477">
        <v>0</v>
      </c>
      <c r="P477">
        <v>0</v>
      </c>
      <c r="Q477">
        <v>838</v>
      </c>
      <c r="R477">
        <v>5</v>
      </c>
      <c r="S477">
        <v>2</v>
      </c>
      <c r="T477">
        <v>0</v>
      </c>
      <c r="U477">
        <v>11199</v>
      </c>
      <c r="V477">
        <v>2769</v>
      </c>
      <c r="W477">
        <v>958</v>
      </c>
      <c r="X477">
        <v>0</v>
      </c>
      <c r="Y477">
        <v>0</v>
      </c>
      <c r="Z477">
        <v>28626.27</v>
      </c>
      <c r="AA477">
        <v>2177.52</v>
      </c>
      <c r="AB477">
        <v>2234.12</v>
      </c>
      <c r="AC477">
        <v>6281.31</v>
      </c>
      <c r="AD477">
        <v>4227</v>
      </c>
      <c r="AE477">
        <v>101827</v>
      </c>
      <c r="AF477">
        <v>46239</v>
      </c>
      <c r="AG477">
        <v>0</v>
      </c>
      <c r="AH477">
        <v>282</v>
      </c>
      <c r="AI477">
        <v>378</v>
      </c>
      <c r="AJ477">
        <v>488</v>
      </c>
      <c r="AK477">
        <v>1388</v>
      </c>
      <c r="AL477">
        <v>853</v>
      </c>
      <c r="AM477">
        <v>0</v>
      </c>
      <c r="AN477">
        <v>0</v>
      </c>
      <c r="AO477">
        <v>593</v>
      </c>
      <c r="AP477">
        <v>4567</v>
      </c>
      <c r="AQ477">
        <v>187</v>
      </c>
      <c r="AR477">
        <v>3119</v>
      </c>
      <c r="AS477">
        <v>0</v>
      </c>
      <c r="AT477">
        <v>0</v>
      </c>
      <c r="AU477">
        <v>0</v>
      </c>
      <c r="AV477">
        <v>85</v>
      </c>
      <c r="AW477">
        <v>25</v>
      </c>
      <c r="AX477">
        <v>17860</v>
      </c>
      <c r="AY477">
        <v>1579</v>
      </c>
      <c r="AZ477">
        <v>0</v>
      </c>
      <c r="BA477">
        <v>0</v>
      </c>
    </row>
    <row r="478" spans="1:53" x14ac:dyDescent="0.25">
      <c r="A478" t="s">
        <v>659</v>
      </c>
      <c r="B478" t="s">
        <v>654</v>
      </c>
      <c r="C478">
        <v>2011</v>
      </c>
      <c r="D478" t="s">
        <v>655</v>
      </c>
      <c r="E478">
        <v>0</v>
      </c>
      <c r="F478">
        <v>0</v>
      </c>
      <c r="G478">
        <v>0</v>
      </c>
      <c r="H478">
        <v>6520</v>
      </c>
      <c r="I478">
        <v>0</v>
      </c>
      <c r="J478">
        <v>2362</v>
      </c>
      <c r="K478">
        <v>7600</v>
      </c>
      <c r="L478">
        <v>9498</v>
      </c>
      <c r="M478">
        <v>0</v>
      </c>
      <c r="N478">
        <v>0</v>
      </c>
      <c r="O478">
        <v>0</v>
      </c>
      <c r="P478">
        <v>0</v>
      </c>
      <c r="Q478">
        <v>1028</v>
      </c>
      <c r="R478">
        <v>0</v>
      </c>
      <c r="S478">
        <v>72</v>
      </c>
      <c r="T478">
        <v>0</v>
      </c>
      <c r="U478">
        <v>12551</v>
      </c>
      <c r="V478">
        <v>1390</v>
      </c>
      <c r="W478">
        <v>1018</v>
      </c>
      <c r="X478">
        <v>0</v>
      </c>
      <c r="Y478">
        <v>0</v>
      </c>
      <c r="Z478">
        <v>28626.27</v>
      </c>
      <c r="AA478">
        <v>2177.52</v>
      </c>
      <c r="AB478">
        <v>2234.12</v>
      </c>
      <c r="AC478">
        <v>6314.21</v>
      </c>
      <c r="AD478">
        <v>4253</v>
      </c>
      <c r="AE478">
        <v>104578</v>
      </c>
      <c r="AF478">
        <v>44434</v>
      </c>
      <c r="AG478">
        <v>0</v>
      </c>
      <c r="AH478">
        <v>280</v>
      </c>
      <c r="AI478">
        <v>375</v>
      </c>
      <c r="AJ478">
        <v>506</v>
      </c>
      <c r="AK478">
        <v>1895</v>
      </c>
      <c r="AL478">
        <v>1747</v>
      </c>
      <c r="AM478">
        <v>0</v>
      </c>
      <c r="AN478">
        <v>0</v>
      </c>
      <c r="AO478">
        <v>436</v>
      </c>
      <c r="AP478">
        <v>4131</v>
      </c>
      <c r="AQ478">
        <v>221</v>
      </c>
      <c r="AR478">
        <v>3770</v>
      </c>
      <c r="AS478">
        <v>0</v>
      </c>
      <c r="AT478">
        <v>0</v>
      </c>
      <c r="AU478">
        <v>0</v>
      </c>
      <c r="AV478">
        <v>106</v>
      </c>
      <c r="AW478">
        <v>25</v>
      </c>
      <c r="AX478">
        <v>17668</v>
      </c>
      <c r="AY478">
        <v>1798</v>
      </c>
      <c r="AZ478">
        <v>0</v>
      </c>
      <c r="BA478">
        <v>0</v>
      </c>
    </row>
    <row r="479" spans="1:53" x14ac:dyDescent="0.25">
      <c r="A479" t="s">
        <v>660</v>
      </c>
      <c r="B479" t="s">
        <v>654</v>
      </c>
      <c r="C479">
        <v>2012</v>
      </c>
      <c r="D479" t="s">
        <v>655</v>
      </c>
      <c r="E479">
        <v>0</v>
      </c>
      <c r="F479">
        <v>0</v>
      </c>
      <c r="G479">
        <v>0</v>
      </c>
      <c r="H479">
        <v>7281</v>
      </c>
      <c r="I479">
        <v>0</v>
      </c>
      <c r="J479">
        <v>2238</v>
      </c>
      <c r="K479">
        <v>6472</v>
      </c>
      <c r="L479">
        <v>6381</v>
      </c>
      <c r="M479">
        <v>0</v>
      </c>
      <c r="N479">
        <v>0</v>
      </c>
      <c r="O479">
        <v>0</v>
      </c>
      <c r="P479">
        <v>0</v>
      </c>
      <c r="Q479">
        <v>299</v>
      </c>
      <c r="R479">
        <v>24</v>
      </c>
      <c r="S479">
        <v>0</v>
      </c>
      <c r="T479">
        <v>0</v>
      </c>
      <c r="U479">
        <v>14824</v>
      </c>
      <c r="V479">
        <v>1212</v>
      </c>
      <c r="W479">
        <v>1324</v>
      </c>
      <c r="X479">
        <v>0</v>
      </c>
      <c r="Y479">
        <v>0</v>
      </c>
      <c r="Z479">
        <v>28626.27</v>
      </c>
      <c r="AA479">
        <v>2177.52</v>
      </c>
      <c r="AB479">
        <v>2234.12</v>
      </c>
      <c r="AC479">
        <v>6314.21</v>
      </c>
      <c r="AD479">
        <v>4252</v>
      </c>
      <c r="AE479">
        <v>114861</v>
      </c>
      <c r="AF479">
        <v>40334</v>
      </c>
      <c r="AG479">
        <v>0</v>
      </c>
      <c r="AH479">
        <v>281</v>
      </c>
      <c r="AI479">
        <v>378</v>
      </c>
      <c r="AJ479">
        <v>510</v>
      </c>
      <c r="AK479">
        <v>644</v>
      </c>
      <c r="AL479">
        <v>634</v>
      </c>
      <c r="AM479">
        <v>0</v>
      </c>
      <c r="AN479">
        <v>0</v>
      </c>
      <c r="AO479">
        <v>437</v>
      </c>
      <c r="AP479">
        <v>3694</v>
      </c>
      <c r="AQ479">
        <v>268</v>
      </c>
      <c r="AR479">
        <v>4899</v>
      </c>
      <c r="AS479">
        <v>121</v>
      </c>
      <c r="AT479">
        <v>0</v>
      </c>
      <c r="AU479">
        <v>0</v>
      </c>
      <c r="AV479">
        <v>107</v>
      </c>
      <c r="AW479">
        <v>25</v>
      </c>
      <c r="AX479">
        <v>18501</v>
      </c>
      <c r="AY479">
        <v>1842</v>
      </c>
      <c r="AZ479">
        <v>0</v>
      </c>
      <c r="BA479">
        <v>0</v>
      </c>
    </row>
    <row r="480" spans="1:53" x14ac:dyDescent="0.25">
      <c r="A480" t="s">
        <v>661</v>
      </c>
      <c r="B480" t="s">
        <v>654</v>
      </c>
      <c r="C480">
        <v>2013</v>
      </c>
      <c r="D480" t="s">
        <v>655</v>
      </c>
      <c r="E480">
        <v>0</v>
      </c>
      <c r="F480">
        <v>0</v>
      </c>
      <c r="G480">
        <v>0</v>
      </c>
      <c r="H480">
        <v>7478</v>
      </c>
      <c r="I480">
        <v>0</v>
      </c>
      <c r="J480">
        <v>2511</v>
      </c>
      <c r="K480">
        <v>6897</v>
      </c>
      <c r="L480">
        <v>8503</v>
      </c>
      <c r="M480">
        <v>0</v>
      </c>
      <c r="N480">
        <v>0</v>
      </c>
      <c r="O480">
        <v>0</v>
      </c>
      <c r="P480">
        <v>0</v>
      </c>
      <c r="Q480">
        <v>1416</v>
      </c>
      <c r="R480">
        <v>207</v>
      </c>
      <c r="S480">
        <v>27</v>
      </c>
      <c r="T480">
        <v>0</v>
      </c>
      <c r="U480">
        <v>12946</v>
      </c>
      <c r="V480">
        <v>1899</v>
      </c>
      <c r="W480">
        <v>882</v>
      </c>
      <c r="X480">
        <v>0</v>
      </c>
      <c r="Y480">
        <v>0</v>
      </c>
      <c r="Z480">
        <v>28626.27</v>
      </c>
      <c r="AA480">
        <v>2177.52</v>
      </c>
      <c r="AB480">
        <v>2234.12</v>
      </c>
      <c r="AC480">
        <v>6314.21</v>
      </c>
      <c r="AD480">
        <v>4280</v>
      </c>
      <c r="AE480">
        <v>107830</v>
      </c>
      <c r="AF480">
        <v>41286</v>
      </c>
      <c r="AG480">
        <v>0</v>
      </c>
      <c r="AH480">
        <v>281</v>
      </c>
      <c r="AI480">
        <v>378</v>
      </c>
      <c r="AJ480">
        <v>510</v>
      </c>
      <c r="AK480">
        <v>2022</v>
      </c>
      <c r="AL480">
        <v>226</v>
      </c>
      <c r="AM480">
        <v>0</v>
      </c>
      <c r="AN480">
        <v>0</v>
      </c>
      <c r="AO480">
        <v>366</v>
      </c>
      <c r="AP480">
        <v>3328</v>
      </c>
      <c r="AQ480">
        <v>276</v>
      </c>
      <c r="AR480">
        <v>4859</v>
      </c>
      <c r="AS480">
        <v>393</v>
      </c>
      <c r="AT480">
        <v>0</v>
      </c>
      <c r="AU480">
        <v>0</v>
      </c>
      <c r="AV480">
        <v>107</v>
      </c>
      <c r="AW480">
        <v>25</v>
      </c>
      <c r="AX480">
        <v>18814</v>
      </c>
      <c r="AY480">
        <v>3526</v>
      </c>
      <c r="AZ480">
        <v>0</v>
      </c>
      <c r="BA480">
        <v>0</v>
      </c>
    </row>
    <row r="481" spans="1:53" x14ac:dyDescent="0.25">
      <c r="A481" t="s">
        <v>662</v>
      </c>
      <c r="B481" t="s">
        <v>654</v>
      </c>
      <c r="C481">
        <v>2014</v>
      </c>
      <c r="D481" t="s">
        <v>655</v>
      </c>
      <c r="E481">
        <v>0</v>
      </c>
      <c r="F481">
        <v>0</v>
      </c>
      <c r="G481">
        <v>0</v>
      </c>
      <c r="H481">
        <v>7906</v>
      </c>
      <c r="I481">
        <v>0</v>
      </c>
      <c r="J481">
        <v>2256</v>
      </c>
      <c r="K481">
        <v>6050</v>
      </c>
      <c r="L481">
        <v>7754</v>
      </c>
      <c r="M481">
        <v>0</v>
      </c>
      <c r="N481">
        <v>0</v>
      </c>
      <c r="O481">
        <v>0</v>
      </c>
      <c r="P481">
        <v>0</v>
      </c>
      <c r="Q481">
        <v>908</v>
      </c>
      <c r="R481">
        <v>0</v>
      </c>
      <c r="S481">
        <v>206</v>
      </c>
      <c r="T481">
        <v>0</v>
      </c>
      <c r="U481">
        <v>15409</v>
      </c>
      <c r="V481">
        <v>-6</v>
      </c>
      <c r="W481">
        <v>2488</v>
      </c>
      <c r="X481">
        <v>0</v>
      </c>
      <c r="Y481">
        <v>0</v>
      </c>
      <c r="Z481">
        <v>28626.27</v>
      </c>
      <c r="AA481">
        <v>2177.52</v>
      </c>
      <c r="AB481">
        <v>2234.12</v>
      </c>
      <c r="AC481">
        <v>6314.21</v>
      </c>
      <c r="AD481">
        <v>4376</v>
      </c>
      <c r="AE481">
        <v>132646</v>
      </c>
      <c r="AF481">
        <v>38695</v>
      </c>
      <c r="AG481">
        <v>0</v>
      </c>
      <c r="AH481">
        <v>283</v>
      </c>
      <c r="AI481">
        <v>378</v>
      </c>
      <c r="AJ481">
        <v>507</v>
      </c>
      <c r="AK481">
        <v>1431</v>
      </c>
      <c r="AL481">
        <v>1306</v>
      </c>
      <c r="AM481">
        <v>0</v>
      </c>
      <c r="AN481">
        <v>0</v>
      </c>
      <c r="AO481">
        <v>312</v>
      </c>
      <c r="AP481">
        <v>3016</v>
      </c>
      <c r="AQ481">
        <v>313</v>
      </c>
      <c r="AR481">
        <v>5497</v>
      </c>
      <c r="AS481">
        <v>318</v>
      </c>
      <c r="AT481">
        <v>0</v>
      </c>
      <c r="AU481">
        <v>0</v>
      </c>
      <c r="AV481">
        <v>104</v>
      </c>
      <c r="AW481">
        <v>25</v>
      </c>
      <c r="AX481">
        <v>17377</v>
      </c>
      <c r="AY481">
        <v>2204</v>
      </c>
      <c r="AZ481">
        <v>0</v>
      </c>
      <c r="BA481">
        <v>0</v>
      </c>
    </row>
    <row r="482" spans="1:53" x14ac:dyDescent="0.25">
      <c r="A482" t="s">
        <v>663</v>
      </c>
      <c r="B482" t="s">
        <v>654</v>
      </c>
      <c r="C482">
        <v>2015</v>
      </c>
      <c r="D482" t="s">
        <v>655</v>
      </c>
      <c r="E482">
        <v>0</v>
      </c>
      <c r="F482">
        <v>0</v>
      </c>
      <c r="G482">
        <v>0</v>
      </c>
      <c r="H482">
        <v>9200</v>
      </c>
      <c r="I482">
        <v>0</v>
      </c>
      <c r="J482">
        <v>2208</v>
      </c>
      <c r="K482">
        <v>6957</v>
      </c>
      <c r="L482">
        <v>7126</v>
      </c>
      <c r="M482">
        <v>0</v>
      </c>
      <c r="N482">
        <v>0</v>
      </c>
      <c r="O482">
        <v>0</v>
      </c>
      <c r="P482">
        <v>0</v>
      </c>
      <c r="Q482">
        <v>1319</v>
      </c>
      <c r="R482">
        <v>163</v>
      </c>
      <c r="S482">
        <v>525</v>
      </c>
      <c r="T482">
        <v>0</v>
      </c>
      <c r="U482">
        <v>14286</v>
      </c>
      <c r="V482">
        <v>1771</v>
      </c>
      <c r="W482">
        <v>3814</v>
      </c>
      <c r="X482">
        <v>0</v>
      </c>
      <c r="Y482">
        <v>0</v>
      </c>
      <c r="Z482">
        <v>28626.27</v>
      </c>
      <c r="AA482">
        <v>2177.52</v>
      </c>
      <c r="AB482">
        <v>2234.12</v>
      </c>
      <c r="AC482">
        <v>6314.21</v>
      </c>
      <c r="AD482">
        <v>4395</v>
      </c>
      <c r="AE482">
        <v>139931</v>
      </c>
      <c r="AF482">
        <v>38286</v>
      </c>
      <c r="AG482">
        <v>0</v>
      </c>
      <c r="AH482">
        <v>284</v>
      </c>
      <c r="AI482">
        <v>369</v>
      </c>
      <c r="AJ482">
        <v>507</v>
      </c>
      <c r="AK482">
        <v>2581</v>
      </c>
      <c r="AL482">
        <v>3917</v>
      </c>
      <c r="AM482">
        <v>0</v>
      </c>
      <c r="AN482">
        <v>0</v>
      </c>
      <c r="AO482">
        <v>237</v>
      </c>
      <c r="AP482">
        <v>2779</v>
      </c>
      <c r="AQ482">
        <v>329</v>
      </c>
      <c r="AR482">
        <v>5616</v>
      </c>
      <c r="AS482">
        <v>430</v>
      </c>
      <c r="AT482">
        <v>7</v>
      </c>
      <c r="AU482">
        <v>0</v>
      </c>
      <c r="AV482">
        <v>113</v>
      </c>
      <c r="AW482">
        <v>25</v>
      </c>
      <c r="AX482">
        <v>19171</v>
      </c>
      <c r="AY482">
        <v>2080</v>
      </c>
      <c r="AZ482">
        <v>0</v>
      </c>
      <c r="BA482">
        <v>0</v>
      </c>
    </row>
    <row r="483" spans="1:53" x14ac:dyDescent="0.25">
      <c r="A483" t="s">
        <v>664</v>
      </c>
      <c r="B483" t="s">
        <v>654</v>
      </c>
      <c r="C483">
        <v>2016</v>
      </c>
      <c r="D483" t="s">
        <v>655</v>
      </c>
      <c r="E483">
        <v>0</v>
      </c>
      <c r="F483">
        <v>0</v>
      </c>
      <c r="G483">
        <v>0</v>
      </c>
      <c r="H483">
        <v>9459</v>
      </c>
      <c r="I483">
        <v>0</v>
      </c>
      <c r="J483">
        <v>2223</v>
      </c>
      <c r="K483">
        <v>7046</v>
      </c>
      <c r="L483">
        <v>7023</v>
      </c>
      <c r="M483">
        <v>0</v>
      </c>
      <c r="N483">
        <v>0</v>
      </c>
      <c r="O483">
        <v>0</v>
      </c>
      <c r="P483">
        <v>0</v>
      </c>
      <c r="Q483">
        <v>1868</v>
      </c>
      <c r="R483">
        <v>74</v>
      </c>
      <c r="S483">
        <v>611</v>
      </c>
      <c r="T483">
        <v>0</v>
      </c>
      <c r="U483">
        <v>18383</v>
      </c>
      <c r="V483">
        <v>733</v>
      </c>
      <c r="W483">
        <v>2884</v>
      </c>
      <c r="X483">
        <v>0</v>
      </c>
      <c r="Y483">
        <v>0</v>
      </c>
      <c r="Z483">
        <v>28626.27</v>
      </c>
      <c r="AA483">
        <v>2177.52</v>
      </c>
      <c r="AB483">
        <v>2234.12</v>
      </c>
      <c r="AC483">
        <v>6314.21</v>
      </c>
      <c r="AD483">
        <v>4427</v>
      </c>
      <c r="AE483">
        <v>133641</v>
      </c>
      <c r="AF483">
        <v>37143</v>
      </c>
      <c r="AG483">
        <v>0</v>
      </c>
      <c r="AH483">
        <v>284</v>
      </c>
      <c r="AI483">
        <v>354</v>
      </c>
      <c r="AJ483">
        <v>503</v>
      </c>
      <c r="AK483">
        <v>1776</v>
      </c>
      <c r="AL483">
        <v>312</v>
      </c>
      <c r="AM483">
        <v>0</v>
      </c>
      <c r="AN483">
        <v>0</v>
      </c>
      <c r="AO483">
        <v>216</v>
      </c>
      <c r="AP483">
        <v>2563</v>
      </c>
      <c r="AQ483">
        <v>344</v>
      </c>
      <c r="AR483">
        <v>5685</v>
      </c>
      <c r="AS483">
        <v>713</v>
      </c>
      <c r="AT483">
        <v>109</v>
      </c>
      <c r="AU483">
        <v>0</v>
      </c>
      <c r="AV483">
        <v>124</v>
      </c>
      <c r="AW483">
        <v>25</v>
      </c>
      <c r="AX483">
        <v>12701</v>
      </c>
      <c r="AY483">
        <v>2412</v>
      </c>
      <c r="AZ483">
        <v>0</v>
      </c>
      <c r="BA483">
        <v>0</v>
      </c>
    </row>
    <row r="484" spans="1:53" x14ac:dyDescent="0.25">
      <c r="A484" t="s">
        <v>665</v>
      </c>
      <c r="B484" t="s">
        <v>666</v>
      </c>
      <c r="C484">
        <v>2007</v>
      </c>
      <c r="D484" t="s">
        <v>667</v>
      </c>
      <c r="E484">
        <v>0</v>
      </c>
      <c r="F484">
        <v>0</v>
      </c>
      <c r="G484">
        <v>0</v>
      </c>
      <c r="H484">
        <v>783</v>
      </c>
      <c r="I484">
        <v>0</v>
      </c>
      <c r="J484">
        <v>0</v>
      </c>
      <c r="K484">
        <v>0</v>
      </c>
      <c r="L484">
        <v>1679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1831</v>
      </c>
      <c r="V484">
        <v>0</v>
      </c>
      <c r="W484">
        <v>175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1213</v>
      </c>
      <c r="AE484">
        <v>15712</v>
      </c>
      <c r="AF484">
        <v>0</v>
      </c>
      <c r="AG484">
        <v>0</v>
      </c>
      <c r="AH484">
        <v>104</v>
      </c>
      <c r="AI484">
        <v>133</v>
      </c>
      <c r="AJ484">
        <v>137</v>
      </c>
      <c r="AK484">
        <v>475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108</v>
      </c>
      <c r="AR484">
        <v>2697</v>
      </c>
      <c r="AS484">
        <v>0</v>
      </c>
      <c r="AT484">
        <v>0</v>
      </c>
      <c r="AU484">
        <v>0</v>
      </c>
      <c r="AV484">
        <v>4</v>
      </c>
      <c r="AW484">
        <v>0</v>
      </c>
      <c r="AX484">
        <v>3832</v>
      </c>
      <c r="AY484">
        <v>0</v>
      </c>
      <c r="AZ484">
        <v>0</v>
      </c>
      <c r="BA484">
        <v>0</v>
      </c>
    </row>
    <row r="485" spans="1:53" x14ac:dyDescent="0.25">
      <c r="A485" t="s">
        <v>668</v>
      </c>
      <c r="B485" t="s">
        <v>666</v>
      </c>
      <c r="C485">
        <v>2008</v>
      </c>
      <c r="D485" t="s">
        <v>667</v>
      </c>
      <c r="E485">
        <v>0</v>
      </c>
      <c r="F485">
        <v>0</v>
      </c>
      <c r="G485">
        <v>0</v>
      </c>
      <c r="H485">
        <v>816</v>
      </c>
      <c r="I485">
        <v>0</v>
      </c>
      <c r="J485">
        <v>0</v>
      </c>
      <c r="K485">
        <v>0</v>
      </c>
      <c r="L485">
        <v>1758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2385</v>
      </c>
      <c r="V485">
        <v>0</v>
      </c>
      <c r="W485">
        <v>922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1227</v>
      </c>
      <c r="AE485">
        <v>18043</v>
      </c>
      <c r="AF485">
        <v>0</v>
      </c>
      <c r="AG485">
        <v>0</v>
      </c>
      <c r="AH485">
        <v>105</v>
      </c>
      <c r="AI485">
        <v>133</v>
      </c>
      <c r="AJ485">
        <v>137</v>
      </c>
      <c r="AK485">
        <v>648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194</v>
      </c>
      <c r="AR485">
        <v>2609</v>
      </c>
      <c r="AS485">
        <v>100</v>
      </c>
      <c r="AT485">
        <v>0</v>
      </c>
      <c r="AU485">
        <v>0</v>
      </c>
      <c r="AV485">
        <v>4</v>
      </c>
      <c r="AW485">
        <v>0</v>
      </c>
      <c r="AX485">
        <v>5767</v>
      </c>
      <c r="AY485">
        <v>0</v>
      </c>
      <c r="AZ485">
        <v>0</v>
      </c>
      <c r="BA485">
        <v>0</v>
      </c>
    </row>
    <row r="486" spans="1:53" x14ac:dyDescent="0.25">
      <c r="A486" t="s">
        <v>669</v>
      </c>
      <c r="B486" t="s">
        <v>666</v>
      </c>
      <c r="C486">
        <v>2009</v>
      </c>
      <c r="D486" t="s">
        <v>667</v>
      </c>
      <c r="E486">
        <v>0</v>
      </c>
      <c r="F486">
        <v>0</v>
      </c>
      <c r="G486">
        <v>0</v>
      </c>
      <c r="H486">
        <v>1129</v>
      </c>
      <c r="I486">
        <v>0</v>
      </c>
      <c r="J486">
        <v>0</v>
      </c>
      <c r="K486">
        <v>0</v>
      </c>
      <c r="L486">
        <v>1737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2889</v>
      </c>
      <c r="V486">
        <v>447</v>
      </c>
      <c r="W486">
        <v>579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1227</v>
      </c>
      <c r="AE486">
        <v>19950</v>
      </c>
      <c r="AF486">
        <v>0</v>
      </c>
      <c r="AG486">
        <v>0</v>
      </c>
      <c r="AH486">
        <v>105</v>
      </c>
      <c r="AI486">
        <v>133</v>
      </c>
      <c r="AJ486">
        <v>139</v>
      </c>
      <c r="AK486">
        <v>176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161</v>
      </c>
      <c r="AR486">
        <v>2813</v>
      </c>
      <c r="AS486">
        <v>0</v>
      </c>
      <c r="AT486">
        <v>0</v>
      </c>
      <c r="AU486">
        <v>0</v>
      </c>
      <c r="AV486">
        <v>6</v>
      </c>
      <c r="AW486">
        <v>0</v>
      </c>
      <c r="AX486">
        <v>5456</v>
      </c>
      <c r="AY486">
        <v>0</v>
      </c>
      <c r="AZ486">
        <v>0</v>
      </c>
      <c r="BA486">
        <v>0</v>
      </c>
    </row>
    <row r="487" spans="1:53" x14ac:dyDescent="0.25">
      <c r="A487" t="s">
        <v>670</v>
      </c>
      <c r="B487" t="s">
        <v>666</v>
      </c>
      <c r="C487">
        <v>2010</v>
      </c>
      <c r="D487" t="s">
        <v>667</v>
      </c>
      <c r="E487">
        <v>0</v>
      </c>
      <c r="F487">
        <v>0</v>
      </c>
      <c r="G487">
        <v>0</v>
      </c>
      <c r="H487">
        <v>1188</v>
      </c>
      <c r="I487">
        <v>0</v>
      </c>
      <c r="J487">
        <v>0</v>
      </c>
      <c r="K487">
        <v>0</v>
      </c>
      <c r="L487">
        <v>1859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2146</v>
      </c>
      <c r="V487">
        <v>0</v>
      </c>
      <c r="W487">
        <v>535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1204</v>
      </c>
      <c r="AE487">
        <v>22351</v>
      </c>
      <c r="AF487">
        <v>0</v>
      </c>
      <c r="AG487">
        <v>0</v>
      </c>
      <c r="AH487">
        <v>105</v>
      </c>
      <c r="AI487">
        <v>132</v>
      </c>
      <c r="AJ487">
        <v>138</v>
      </c>
      <c r="AK487">
        <v>443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160</v>
      </c>
      <c r="AR487">
        <v>2705</v>
      </c>
      <c r="AS487">
        <v>0</v>
      </c>
      <c r="AT487">
        <v>0</v>
      </c>
      <c r="AU487">
        <v>0</v>
      </c>
      <c r="AV487">
        <v>6</v>
      </c>
      <c r="AW487">
        <v>0</v>
      </c>
      <c r="AX487">
        <v>5684</v>
      </c>
      <c r="AY487">
        <v>0</v>
      </c>
      <c r="AZ487">
        <v>0</v>
      </c>
      <c r="BA487">
        <v>0</v>
      </c>
    </row>
    <row r="488" spans="1:53" x14ac:dyDescent="0.25">
      <c r="A488" t="s">
        <v>671</v>
      </c>
      <c r="B488" t="s">
        <v>666</v>
      </c>
      <c r="C488">
        <v>2011</v>
      </c>
      <c r="D488" t="s">
        <v>667</v>
      </c>
      <c r="E488">
        <v>0</v>
      </c>
      <c r="F488">
        <v>0</v>
      </c>
      <c r="G488">
        <v>0</v>
      </c>
      <c r="H488">
        <v>1388</v>
      </c>
      <c r="I488">
        <v>0</v>
      </c>
      <c r="J488">
        <v>0</v>
      </c>
      <c r="K488">
        <v>0</v>
      </c>
      <c r="L488">
        <v>1359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2282</v>
      </c>
      <c r="V488">
        <v>235</v>
      </c>
      <c r="W488">
        <v>411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1190</v>
      </c>
      <c r="AE488">
        <v>22455</v>
      </c>
      <c r="AF488">
        <v>0</v>
      </c>
      <c r="AG488">
        <v>0</v>
      </c>
      <c r="AH488">
        <v>107</v>
      </c>
      <c r="AI488">
        <v>133</v>
      </c>
      <c r="AJ488">
        <v>140</v>
      </c>
      <c r="AK488">
        <v>386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173</v>
      </c>
      <c r="AR488">
        <v>3036</v>
      </c>
      <c r="AS488">
        <v>0</v>
      </c>
      <c r="AT488">
        <v>0</v>
      </c>
      <c r="AU488">
        <v>0</v>
      </c>
      <c r="AV488">
        <v>7</v>
      </c>
      <c r="AW488">
        <v>0</v>
      </c>
      <c r="AX488">
        <v>6877</v>
      </c>
      <c r="AY488">
        <v>0</v>
      </c>
      <c r="AZ488">
        <v>0</v>
      </c>
      <c r="BA488">
        <v>0</v>
      </c>
    </row>
    <row r="489" spans="1:53" x14ac:dyDescent="0.25">
      <c r="A489" t="s">
        <v>672</v>
      </c>
      <c r="B489" t="s">
        <v>666</v>
      </c>
      <c r="C489">
        <v>2012</v>
      </c>
      <c r="D489" t="s">
        <v>667</v>
      </c>
      <c r="E489">
        <v>0</v>
      </c>
      <c r="F489">
        <v>0</v>
      </c>
      <c r="G489">
        <v>0</v>
      </c>
      <c r="H489">
        <v>1244</v>
      </c>
      <c r="I489">
        <v>0</v>
      </c>
      <c r="J489">
        <v>0</v>
      </c>
      <c r="K489">
        <v>0</v>
      </c>
      <c r="L489">
        <v>1911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1931</v>
      </c>
      <c r="V489">
        <v>225</v>
      </c>
      <c r="W489">
        <v>616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1180</v>
      </c>
      <c r="AE489">
        <v>23513</v>
      </c>
      <c r="AF489">
        <v>0</v>
      </c>
      <c r="AG489">
        <v>0</v>
      </c>
      <c r="AH489">
        <v>109</v>
      </c>
      <c r="AI489">
        <v>132</v>
      </c>
      <c r="AJ489">
        <v>140</v>
      </c>
      <c r="AK489">
        <v>518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171</v>
      </c>
      <c r="AR489">
        <v>2865</v>
      </c>
      <c r="AS489">
        <v>0</v>
      </c>
      <c r="AT489">
        <v>0</v>
      </c>
      <c r="AU489">
        <v>0</v>
      </c>
      <c r="AV489">
        <v>8</v>
      </c>
      <c r="AW489">
        <v>0</v>
      </c>
      <c r="AX489">
        <v>4866</v>
      </c>
      <c r="AY489">
        <v>0</v>
      </c>
      <c r="AZ489">
        <v>0</v>
      </c>
      <c r="BA489">
        <v>0</v>
      </c>
    </row>
    <row r="490" spans="1:53" x14ac:dyDescent="0.25">
      <c r="A490" t="s">
        <v>673</v>
      </c>
      <c r="B490" t="s">
        <v>666</v>
      </c>
      <c r="C490">
        <v>2013</v>
      </c>
      <c r="D490" t="s">
        <v>667</v>
      </c>
      <c r="E490">
        <v>0</v>
      </c>
      <c r="F490">
        <v>0</v>
      </c>
      <c r="G490">
        <v>0</v>
      </c>
      <c r="H490">
        <v>1307</v>
      </c>
      <c r="I490">
        <v>0</v>
      </c>
      <c r="J490">
        <v>0</v>
      </c>
      <c r="K490">
        <v>0</v>
      </c>
      <c r="L490">
        <v>1423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2790</v>
      </c>
      <c r="V490">
        <v>198</v>
      </c>
      <c r="W490">
        <v>1224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1175</v>
      </c>
      <c r="AE490">
        <v>25691</v>
      </c>
      <c r="AF490">
        <v>0</v>
      </c>
      <c r="AG490">
        <v>0</v>
      </c>
      <c r="AH490">
        <v>107</v>
      </c>
      <c r="AI490">
        <v>132</v>
      </c>
      <c r="AJ490">
        <v>140</v>
      </c>
      <c r="AK490">
        <v>807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168</v>
      </c>
      <c r="AR490">
        <v>2747</v>
      </c>
      <c r="AS490">
        <v>0</v>
      </c>
      <c r="AT490">
        <v>0</v>
      </c>
      <c r="AU490">
        <v>0</v>
      </c>
      <c r="AV490">
        <v>8</v>
      </c>
      <c r="AW490">
        <v>0</v>
      </c>
      <c r="AX490">
        <v>4423</v>
      </c>
      <c r="AY490">
        <v>0</v>
      </c>
      <c r="AZ490">
        <v>0</v>
      </c>
      <c r="BA490">
        <v>0</v>
      </c>
    </row>
    <row r="491" spans="1:53" x14ac:dyDescent="0.25">
      <c r="A491" t="s">
        <v>674</v>
      </c>
      <c r="B491" t="s">
        <v>666</v>
      </c>
      <c r="C491">
        <v>2014</v>
      </c>
      <c r="D491" t="s">
        <v>667</v>
      </c>
      <c r="E491">
        <v>0</v>
      </c>
      <c r="F491">
        <v>0</v>
      </c>
      <c r="G491">
        <v>0</v>
      </c>
      <c r="H491">
        <v>1404</v>
      </c>
      <c r="I491">
        <v>0</v>
      </c>
      <c r="J491">
        <v>0</v>
      </c>
      <c r="K491">
        <v>0</v>
      </c>
      <c r="L491">
        <v>1442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2897</v>
      </c>
      <c r="V491">
        <v>309</v>
      </c>
      <c r="W491">
        <v>1190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1191</v>
      </c>
      <c r="AE491">
        <v>27399</v>
      </c>
      <c r="AF491">
        <v>0</v>
      </c>
      <c r="AG491">
        <v>0</v>
      </c>
      <c r="AH491">
        <v>109</v>
      </c>
      <c r="AI491">
        <v>131</v>
      </c>
      <c r="AJ491">
        <v>141</v>
      </c>
      <c r="AK491">
        <v>357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173</v>
      </c>
      <c r="AR491">
        <v>2821</v>
      </c>
      <c r="AS491">
        <v>0</v>
      </c>
      <c r="AT491">
        <v>0</v>
      </c>
      <c r="AU491">
        <v>0</v>
      </c>
      <c r="AV491">
        <v>10</v>
      </c>
      <c r="AW491">
        <v>0</v>
      </c>
      <c r="AX491">
        <v>4517</v>
      </c>
      <c r="AY491">
        <v>0</v>
      </c>
      <c r="AZ491">
        <v>0</v>
      </c>
      <c r="BA491">
        <v>0</v>
      </c>
    </row>
    <row r="492" spans="1:53" x14ac:dyDescent="0.25">
      <c r="A492" t="s">
        <v>675</v>
      </c>
      <c r="B492" t="s">
        <v>666</v>
      </c>
      <c r="C492">
        <v>2015</v>
      </c>
      <c r="D492" t="s">
        <v>667</v>
      </c>
      <c r="E492">
        <v>0</v>
      </c>
      <c r="F492">
        <v>0</v>
      </c>
      <c r="G492">
        <v>0</v>
      </c>
      <c r="H492">
        <v>1456</v>
      </c>
      <c r="I492">
        <v>0</v>
      </c>
      <c r="J492">
        <v>0</v>
      </c>
      <c r="K492">
        <v>0</v>
      </c>
      <c r="L492">
        <v>1896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3914</v>
      </c>
      <c r="V492">
        <v>434</v>
      </c>
      <c r="W492">
        <v>1114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1197</v>
      </c>
      <c r="AE492">
        <v>28433</v>
      </c>
      <c r="AF492">
        <v>0</v>
      </c>
      <c r="AG492">
        <v>0</v>
      </c>
      <c r="AH492">
        <v>109</v>
      </c>
      <c r="AI492">
        <v>131</v>
      </c>
      <c r="AJ492">
        <v>142</v>
      </c>
      <c r="AK492">
        <v>350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171</v>
      </c>
      <c r="AR492">
        <v>2650</v>
      </c>
      <c r="AS492">
        <v>0</v>
      </c>
      <c r="AT492">
        <v>0</v>
      </c>
      <c r="AU492">
        <v>0</v>
      </c>
      <c r="AV492">
        <v>11</v>
      </c>
      <c r="AW492">
        <v>0</v>
      </c>
      <c r="AX492">
        <v>2457</v>
      </c>
      <c r="AY492">
        <v>0</v>
      </c>
      <c r="AZ492">
        <v>0</v>
      </c>
      <c r="BA492">
        <v>0</v>
      </c>
    </row>
    <row r="493" spans="1:53" x14ac:dyDescent="0.25">
      <c r="A493" t="s">
        <v>676</v>
      </c>
      <c r="B493" t="s">
        <v>666</v>
      </c>
      <c r="C493">
        <v>2016</v>
      </c>
      <c r="D493" t="s">
        <v>667</v>
      </c>
      <c r="E493">
        <v>0</v>
      </c>
      <c r="F493">
        <v>0</v>
      </c>
      <c r="G493">
        <v>0</v>
      </c>
      <c r="H493">
        <v>1596</v>
      </c>
      <c r="I493">
        <v>0</v>
      </c>
      <c r="J493">
        <v>0</v>
      </c>
      <c r="K493">
        <v>0</v>
      </c>
      <c r="L493">
        <v>1600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3750</v>
      </c>
      <c r="V493">
        <v>446</v>
      </c>
      <c r="W493">
        <v>1588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1198</v>
      </c>
      <c r="AE493">
        <v>33086</v>
      </c>
      <c r="AF493">
        <v>0</v>
      </c>
      <c r="AG493">
        <v>0</v>
      </c>
      <c r="AH493">
        <v>110</v>
      </c>
      <c r="AI493">
        <v>131</v>
      </c>
      <c r="AJ493">
        <v>142</v>
      </c>
      <c r="AK493">
        <v>122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201</v>
      </c>
      <c r="AR493">
        <v>3620</v>
      </c>
      <c r="AS493">
        <v>0</v>
      </c>
      <c r="AT493">
        <v>0</v>
      </c>
      <c r="AU493">
        <v>0</v>
      </c>
      <c r="AV493">
        <v>11</v>
      </c>
      <c r="AW493">
        <v>0</v>
      </c>
      <c r="AX493">
        <v>2778</v>
      </c>
      <c r="AY493">
        <v>0</v>
      </c>
      <c r="AZ493">
        <v>0</v>
      </c>
      <c r="BA493">
        <v>0</v>
      </c>
    </row>
    <row r="494" spans="1:53" x14ac:dyDescent="0.25">
      <c r="A494" t="s">
        <v>677</v>
      </c>
      <c r="B494" t="s">
        <v>678</v>
      </c>
      <c r="C494">
        <v>2007</v>
      </c>
      <c r="D494" t="s">
        <v>679</v>
      </c>
      <c r="E494">
        <v>0</v>
      </c>
      <c r="F494">
        <v>0</v>
      </c>
      <c r="G494">
        <v>0</v>
      </c>
      <c r="H494">
        <v>14498</v>
      </c>
      <c r="I494">
        <v>0</v>
      </c>
      <c r="J494">
        <v>0</v>
      </c>
      <c r="K494">
        <v>0</v>
      </c>
      <c r="L494">
        <v>19029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25618</v>
      </c>
      <c r="V494">
        <v>3654</v>
      </c>
      <c r="W494">
        <v>14508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12345</v>
      </c>
      <c r="AE494">
        <v>212603</v>
      </c>
      <c r="AF494">
        <v>0</v>
      </c>
      <c r="AG494">
        <v>0</v>
      </c>
      <c r="AH494">
        <v>900</v>
      </c>
      <c r="AI494">
        <v>429</v>
      </c>
      <c r="AJ494">
        <v>621</v>
      </c>
      <c r="AK494">
        <v>263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3219</v>
      </c>
      <c r="AR494">
        <v>98031</v>
      </c>
      <c r="AS494">
        <v>0</v>
      </c>
      <c r="AT494">
        <v>0</v>
      </c>
      <c r="AU494">
        <v>0</v>
      </c>
      <c r="AV494">
        <v>192</v>
      </c>
      <c r="AW494">
        <v>0</v>
      </c>
      <c r="AX494">
        <v>9918</v>
      </c>
      <c r="AY494">
        <v>0</v>
      </c>
      <c r="AZ494">
        <v>0</v>
      </c>
      <c r="BA494">
        <v>0</v>
      </c>
    </row>
    <row r="495" spans="1:53" x14ac:dyDescent="0.25">
      <c r="A495" t="s">
        <v>680</v>
      </c>
      <c r="B495" t="s">
        <v>678</v>
      </c>
      <c r="C495">
        <v>2008</v>
      </c>
      <c r="D495" t="s">
        <v>679</v>
      </c>
      <c r="E495">
        <v>0</v>
      </c>
      <c r="F495">
        <v>0</v>
      </c>
      <c r="G495">
        <v>0</v>
      </c>
      <c r="H495">
        <v>13880</v>
      </c>
      <c r="I495">
        <v>0</v>
      </c>
      <c r="J495">
        <v>0</v>
      </c>
      <c r="K495">
        <v>0</v>
      </c>
      <c r="L495">
        <v>16526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26093</v>
      </c>
      <c r="V495">
        <v>4477</v>
      </c>
      <c r="W495">
        <v>12638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12612</v>
      </c>
      <c r="AE495">
        <v>219641</v>
      </c>
      <c r="AF495">
        <v>0</v>
      </c>
      <c r="AG495">
        <v>0</v>
      </c>
      <c r="AH495">
        <v>910</v>
      </c>
      <c r="AI495">
        <v>426</v>
      </c>
      <c r="AJ495">
        <v>624</v>
      </c>
      <c r="AK495">
        <v>2461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3487</v>
      </c>
      <c r="AR495">
        <v>113504</v>
      </c>
      <c r="AS495">
        <v>0</v>
      </c>
      <c r="AT495">
        <v>0</v>
      </c>
      <c r="AU495">
        <v>0</v>
      </c>
      <c r="AV495">
        <v>198</v>
      </c>
      <c r="AW495">
        <v>0</v>
      </c>
      <c r="AX495">
        <v>13848</v>
      </c>
      <c r="AY495">
        <v>0</v>
      </c>
      <c r="AZ495">
        <v>0</v>
      </c>
      <c r="BA495">
        <v>0</v>
      </c>
    </row>
    <row r="496" spans="1:53" x14ac:dyDescent="0.25">
      <c r="A496" t="s">
        <v>681</v>
      </c>
      <c r="B496" t="s">
        <v>678</v>
      </c>
      <c r="C496">
        <v>2009</v>
      </c>
      <c r="D496" t="s">
        <v>679</v>
      </c>
      <c r="E496">
        <v>0</v>
      </c>
      <c r="F496">
        <v>0</v>
      </c>
      <c r="G496">
        <v>0</v>
      </c>
      <c r="H496">
        <v>14354</v>
      </c>
      <c r="I496">
        <v>0</v>
      </c>
      <c r="J496">
        <v>0</v>
      </c>
      <c r="K496">
        <v>0</v>
      </c>
      <c r="L496">
        <v>19759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24652</v>
      </c>
      <c r="V496">
        <v>3719</v>
      </c>
      <c r="W496">
        <v>12273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12750</v>
      </c>
      <c r="AE496">
        <v>223062</v>
      </c>
      <c r="AF496">
        <v>0</v>
      </c>
      <c r="AG496">
        <v>0</v>
      </c>
      <c r="AH496">
        <v>911</v>
      </c>
      <c r="AI496">
        <v>422</v>
      </c>
      <c r="AJ496">
        <v>636</v>
      </c>
      <c r="AK496">
        <v>2782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3943</v>
      </c>
      <c r="AR496">
        <v>123358</v>
      </c>
      <c r="AS496">
        <v>0</v>
      </c>
      <c r="AT496">
        <v>0</v>
      </c>
      <c r="AU496">
        <v>0</v>
      </c>
      <c r="AV496">
        <v>214</v>
      </c>
      <c r="AW496">
        <v>0</v>
      </c>
      <c r="AX496">
        <v>12737</v>
      </c>
      <c r="AY496">
        <v>0</v>
      </c>
      <c r="AZ496">
        <v>0</v>
      </c>
      <c r="BA496">
        <v>0</v>
      </c>
    </row>
    <row r="497" spans="1:53" x14ac:dyDescent="0.25">
      <c r="A497" t="s">
        <v>682</v>
      </c>
      <c r="B497" t="s">
        <v>678</v>
      </c>
      <c r="C497">
        <v>2010</v>
      </c>
      <c r="D497" t="s">
        <v>679</v>
      </c>
      <c r="E497">
        <v>0</v>
      </c>
      <c r="F497">
        <v>0</v>
      </c>
      <c r="G497">
        <v>0</v>
      </c>
      <c r="H497">
        <v>14382</v>
      </c>
      <c r="I497">
        <v>0</v>
      </c>
      <c r="J497">
        <v>0</v>
      </c>
      <c r="K497">
        <v>0</v>
      </c>
      <c r="L497">
        <v>20480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24629</v>
      </c>
      <c r="V497">
        <v>625</v>
      </c>
      <c r="W497">
        <v>10033</v>
      </c>
      <c r="X497">
        <v>0</v>
      </c>
      <c r="Y497">
        <v>65.8</v>
      </c>
      <c r="Z497">
        <v>0</v>
      </c>
      <c r="AA497">
        <v>0</v>
      </c>
      <c r="AB497">
        <v>0</v>
      </c>
      <c r="AC497">
        <v>0</v>
      </c>
      <c r="AD497">
        <v>12966</v>
      </c>
      <c r="AE497">
        <v>219248</v>
      </c>
      <c r="AF497">
        <v>0</v>
      </c>
      <c r="AG497">
        <v>0</v>
      </c>
      <c r="AH497">
        <v>927</v>
      </c>
      <c r="AI497">
        <v>422</v>
      </c>
      <c r="AJ497">
        <v>645</v>
      </c>
      <c r="AK497">
        <v>2750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4301</v>
      </c>
      <c r="AR497">
        <v>130761</v>
      </c>
      <c r="AS497">
        <v>0</v>
      </c>
      <c r="AT497">
        <v>0</v>
      </c>
      <c r="AU497">
        <v>0</v>
      </c>
      <c r="AV497">
        <v>223</v>
      </c>
      <c r="AW497">
        <v>0</v>
      </c>
      <c r="AX497">
        <v>13333</v>
      </c>
      <c r="AY497">
        <v>0</v>
      </c>
      <c r="AZ497">
        <v>0</v>
      </c>
      <c r="BA497">
        <v>0</v>
      </c>
    </row>
    <row r="498" spans="1:53" x14ac:dyDescent="0.25">
      <c r="A498" t="s">
        <v>683</v>
      </c>
      <c r="B498" t="s">
        <v>678</v>
      </c>
      <c r="C498">
        <v>2011</v>
      </c>
      <c r="D498" t="s">
        <v>679</v>
      </c>
      <c r="E498">
        <v>0</v>
      </c>
      <c r="F498">
        <v>0</v>
      </c>
      <c r="G498">
        <v>0</v>
      </c>
      <c r="H498">
        <v>14524</v>
      </c>
      <c r="I498">
        <v>0</v>
      </c>
      <c r="J498">
        <v>0</v>
      </c>
      <c r="K498">
        <v>0</v>
      </c>
      <c r="L498">
        <v>15739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23145</v>
      </c>
      <c r="V498">
        <v>4676</v>
      </c>
      <c r="W498">
        <v>11273</v>
      </c>
      <c r="X498">
        <v>0</v>
      </c>
      <c r="Y498">
        <v>65.8</v>
      </c>
      <c r="Z498">
        <v>0</v>
      </c>
      <c r="AA498">
        <v>0</v>
      </c>
      <c r="AB498">
        <v>0</v>
      </c>
      <c r="AC498">
        <v>0</v>
      </c>
      <c r="AD498">
        <v>13195</v>
      </c>
      <c r="AE498">
        <v>218742</v>
      </c>
      <c r="AF498">
        <v>0</v>
      </c>
      <c r="AG498">
        <v>0</v>
      </c>
      <c r="AH498">
        <v>935</v>
      </c>
      <c r="AI498">
        <v>419</v>
      </c>
      <c r="AJ498">
        <v>649</v>
      </c>
      <c r="AK498">
        <v>3947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4668</v>
      </c>
      <c r="AR498">
        <v>139719</v>
      </c>
      <c r="AS498">
        <v>0</v>
      </c>
      <c r="AT498">
        <v>0</v>
      </c>
      <c r="AU498">
        <v>0</v>
      </c>
      <c r="AV498">
        <v>230</v>
      </c>
      <c r="AW498">
        <v>0</v>
      </c>
      <c r="AX498">
        <v>12064</v>
      </c>
      <c r="AY498">
        <v>0</v>
      </c>
      <c r="AZ498">
        <v>0</v>
      </c>
      <c r="BA498">
        <v>0</v>
      </c>
    </row>
    <row r="499" spans="1:53" x14ac:dyDescent="0.25">
      <c r="A499" t="s">
        <v>684</v>
      </c>
      <c r="B499" t="s">
        <v>678</v>
      </c>
      <c r="C499">
        <v>2012</v>
      </c>
      <c r="D499" t="s">
        <v>679</v>
      </c>
      <c r="E499">
        <v>0</v>
      </c>
      <c r="F499">
        <v>0</v>
      </c>
      <c r="G499">
        <v>0</v>
      </c>
      <c r="H499">
        <v>14109</v>
      </c>
      <c r="I499">
        <v>0</v>
      </c>
      <c r="J499">
        <v>0</v>
      </c>
      <c r="K499">
        <v>0</v>
      </c>
      <c r="L499">
        <v>16852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24121</v>
      </c>
      <c r="V499">
        <v>5159</v>
      </c>
      <c r="W499">
        <v>10244</v>
      </c>
      <c r="X499">
        <v>0</v>
      </c>
      <c r="Y499">
        <v>65.8</v>
      </c>
      <c r="Z499">
        <v>0</v>
      </c>
      <c r="AA499">
        <v>0</v>
      </c>
      <c r="AB499">
        <v>0</v>
      </c>
      <c r="AC499">
        <v>0</v>
      </c>
      <c r="AD499">
        <v>13383</v>
      </c>
      <c r="AE499">
        <v>213475</v>
      </c>
      <c r="AF499">
        <v>0</v>
      </c>
      <c r="AG499">
        <v>0</v>
      </c>
      <c r="AH499">
        <v>943</v>
      </c>
      <c r="AI499">
        <v>414</v>
      </c>
      <c r="AJ499">
        <v>665</v>
      </c>
      <c r="AK499">
        <v>2381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4912</v>
      </c>
      <c r="AR499">
        <v>139729</v>
      </c>
      <c r="AS499">
        <v>0</v>
      </c>
      <c r="AT499">
        <v>0</v>
      </c>
      <c r="AU499">
        <v>0</v>
      </c>
      <c r="AV499">
        <v>251</v>
      </c>
      <c r="AW499">
        <v>0</v>
      </c>
      <c r="AX499">
        <v>10393</v>
      </c>
      <c r="AY499">
        <v>0</v>
      </c>
      <c r="AZ499">
        <v>0</v>
      </c>
      <c r="BA499">
        <v>0</v>
      </c>
    </row>
    <row r="500" spans="1:53" x14ac:dyDescent="0.25">
      <c r="A500" t="s">
        <v>685</v>
      </c>
      <c r="B500" t="s">
        <v>678</v>
      </c>
      <c r="C500">
        <v>2013</v>
      </c>
      <c r="D500" t="s">
        <v>679</v>
      </c>
      <c r="E500">
        <v>0</v>
      </c>
      <c r="F500">
        <v>0</v>
      </c>
      <c r="G500">
        <v>0</v>
      </c>
      <c r="H500">
        <v>13748</v>
      </c>
      <c r="I500">
        <v>0</v>
      </c>
      <c r="J500">
        <v>0</v>
      </c>
      <c r="K500">
        <v>0</v>
      </c>
      <c r="L500">
        <v>18064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24843</v>
      </c>
      <c r="V500">
        <v>4898</v>
      </c>
      <c r="W500">
        <v>9323</v>
      </c>
      <c r="X500">
        <v>0</v>
      </c>
      <c r="Y500">
        <v>65.8</v>
      </c>
      <c r="Z500">
        <v>0</v>
      </c>
      <c r="AA500">
        <v>0</v>
      </c>
      <c r="AB500">
        <v>0</v>
      </c>
      <c r="AC500">
        <v>0</v>
      </c>
      <c r="AD500">
        <v>13517</v>
      </c>
      <c r="AE500">
        <v>212437</v>
      </c>
      <c r="AF500">
        <v>0</v>
      </c>
      <c r="AG500">
        <v>0</v>
      </c>
      <c r="AH500">
        <v>947</v>
      </c>
      <c r="AI500">
        <v>407</v>
      </c>
      <c r="AJ500">
        <v>666</v>
      </c>
      <c r="AK500">
        <v>2120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5118</v>
      </c>
      <c r="AR500">
        <v>143120</v>
      </c>
      <c r="AS500">
        <v>0</v>
      </c>
      <c r="AT500">
        <v>0</v>
      </c>
      <c r="AU500">
        <v>0</v>
      </c>
      <c r="AV500">
        <v>259</v>
      </c>
      <c r="AW500">
        <v>0</v>
      </c>
      <c r="AX500">
        <v>11567</v>
      </c>
      <c r="AY500">
        <v>0</v>
      </c>
      <c r="AZ500">
        <v>0</v>
      </c>
      <c r="BA500">
        <v>0</v>
      </c>
    </row>
    <row r="501" spans="1:53" x14ac:dyDescent="0.25">
      <c r="A501" t="s">
        <v>686</v>
      </c>
      <c r="B501" t="s">
        <v>678</v>
      </c>
      <c r="C501">
        <v>2014</v>
      </c>
      <c r="D501" t="s">
        <v>679</v>
      </c>
      <c r="E501">
        <v>0</v>
      </c>
      <c r="F501">
        <v>0</v>
      </c>
      <c r="G501">
        <v>0</v>
      </c>
      <c r="H501">
        <v>13557</v>
      </c>
      <c r="I501">
        <v>0</v>
      </c>
      <c r="J501">
        <v>0</v>
      </c>
      <c r="K501">
        <v>0</v>
      </c>
      <c r="L501">
        <v>15030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25664</v>
      </c>
      <c r="V501">
        <v>-1735</v>
      </c>
      <c r="W501">
        <v>10254</v>
      </c>
      <c r="X501">
        <v>0</v>
      </c>
      <c r="Y501">
        <v>65.8</v>
      </c>
      <c r="Z501">
        <v>0</v>
      </c>
      <c r="AA501">
        <v>0</v>
      </c>
      <c r="AB501">
        <v>0</v>
      </c>
      <c r="AC501">
        <v>0</v>
      </c>
      <c r="AD501">
        <v>13753</v>
      </c>
      <c r="AE501">
        <v>206011</v>
      </c>
      <c r="AF501">
        <v>0</v>
      </c>
      <c r="AG501">
        <v>0</v>
      </c>
      <c r="AH501">
        <v>962</v>
      </c>
      <c r="AI501">
        <v>407</v>
      </c>
      <c r="AJ501">
        <v>685</v>
      </c>
      <c r="AK501">
        <v>1833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5248</v>
      </c>
      <c r="AR501">
        <v>153209</v>
      </c>
      <c r="AS501">
        <v>0</v>
      </c>
      <c r="AT501">
        <v>0</v>
      </c>
      <c r="AU501">
        <v>0</v>
      </c>
      <c r="AV501">
        <v>278</v>
      </c>
      <c r="AW501">
        <v>0</v>
      </c>
      <c r="AX501">
        <v>10831</v>
      </c>
      <c r="AY501">
        <v>0</v>
      </c>
      <c r="AZ501">
        <v>0</v>
      </c>
      <c r="BA501">
        <v>0</v>
      </c>
    </row>
    <row r="502" spans="1:53" x14ac:dyDescent="0.25">
      <c r="A502" t="s">
        <v>687</v>
      </c>
      <c r="B502" t="s">
        <v>678</v>
      </c>
      <c r="C502">
        <v>2015</v>
      </c>
      <c r="D502" t="s">
        <v>679</v>
      </c>
      <c r="E502">
        <v>0</v>
      </c>
      <c r="F502">
        <v>0</v>
      </c>
      <c r="G502">
        <v>0</v>
      </c>
      <c r="H502">
        <v>12365</v>
      </c>
      <c r="I502">
        <v>0</v>
      </c>
      <c r="J502">
        <v>0</v>
      </c>
      <c r="K502">
        <v>0</v>
      </c>
      <c r="L502">
        <v>16402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27257</v>
      </c>
      <c r="V502">
        <v>7281</v>
      </c>
      <c r="W502">
        <v>11148</v>
      </c>
      <c r="X502">
        <v>0</v>
      </c>
      <c r="Y502">
        <v>65.8</v>
      </c>
      <c r="Z502">
        <v>0</v>
      </c>
      <c r="AA502">
        <v>0</v>
      </c>
      <c r="AB502">
        <v>0</v>
      </c>
      <c r="AC502">
        <v>0</v>
      </c>
      <c r="AD502">
        <v>13995</v>
      </c>
      <c r="AE502">
        <v>209401</v>
      </c>
      <c r="AF502">
        <v>0</v>
      </c>
      <c r="AG502">
        <v>0</v>
      </c>
      <c r="AH502">
        <v>975</v>
      </c>
      <c r="AI502">
        <v>400</v>
      </c>
      <c r="AJ502">
        <v>694</v>
      </c>
      <c r="AK502">
        <v>2089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5904</v>
      </c>
      <c r="AR502">
        <v>159944</v>
      </c>
      <c r="AS502">
        <v>0</v>
      </c>
      <c r="AT502">
        <v>0</v>
      </c>
      <c r="AU502">
        <v>0</v>
      </c>
      <c r="AV502">
        <v>294</v>
      </c>
      <c r="AW502">
        <v>0</v>
      </c>
      <c r="AX502">
        <v>13175</v>
      </c>
      <c r="AY502">
        <v>0</v>
      </c>
      <c r="AZ502">
        <v>0</v>
      </c>
      <c r="BA502">
        <v>0</v>
      </c>
    </row>
    <row r="503" spans="1:53" x14ac:dyDescent="0.25">
      <c r="A503" t="s">
        <v>688</v>
      </c>
      <c r="B503" t="s">
        <v>678</v>
      </c>
      <c r="C503">
        <v>2016</v>
      </c>
      <c r="D503" t="s">
        <v>679</v>
      </c>
      <c r="E503">
        <v>0</v>
      </c>
      <c r="F503">
        <v>0</v>
      </c>
      <c r="G503">
        <v>0</v>
      </c>
      <c r="H503">
        <v>13287</v>
      </c>
      <c r="I503">
        <v>0</v>
      </c>
      <c r="J503">
        <v>0</v>
      </c>
      <c r="K503">
        <v>0</v>
      </c>
      <c r="L503">
        <v>17683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25183</v>
      </c>
      <c r="V503">
        <v>7462</v>
      </c>
      <c r="W503">
        <v>10610</v>
      </c>
      <c r="X503">
        <v>0</v>
      </c>
      <c r="Y503">
        <v>65.8</v>
      </c>
      <c r="Z503">
        <v>0</v>
      </c>
      <c r="AA503">
        <v>0</v>
      </c>
      <c r="AB503">
        <v>0</v>
      </c>
      <c r="AC503">
        <v>0</v>
      </c>
      <c r="AD503">
        <v>14283</v>
      </c>
      <c r="AE503">
        <v>223832</v>
      </c>
      <c r="AF503">
        <v>0</v>
      </c>
      <c r="AG503">
        <v>0</v>
      </c>
      <c r="AH503">
        <v>982</v>
      </c>
      <c r="AI503">
        <v>397</v>
      </c>
      <c r="AJ503">
        <v>707</v>
      </c>
      <c r="AK503">
        <v>1284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6213</v>
      </c>
      <c r="AR503">
        <v>169945</v>
      </c>
      <c r="AS503">
        <v>0</v>
      </c>
      <c r="AT503">
        <v>0</v>
      </c>
      <c r="AU503">
        <v>0</v>
      </c>
      <c r="AV503">
        <v>310</v>
      </c>
      <c r="AW503">
        <v>0</v>
      </c>
      <c r="AX503">
        <v>12529</v>
      </c>
      <c r="AY503">
        <v>0</v>
      </c>
      <c r="AZ503">
        <v>0</v>
      </c>
      <c r="BA503">
        <v>0</v>
      </c>
    </row>
    <row r="504" spans="1:53" x14ac:dyDescent="0.25">
      <c r="A504" t="s">
        <v>689</v>
      </c>
      <c r="B504" t="s">
        <v>690</v>
      </c>
      <c r="C504">
        <v>2007</v>
      </c>
      <c r="D504" t="s">
        <v>691</v>
      </c>
      <c r="E504">
        <v>0</v>
      </c>
      <c r="F504">
        <v>0</v>
      </c>
      <c r="G504">
        <v>0</v>
      </c>
      <c r="H504">
        <v>0</v>
      </c>
      <c r="I504">
        <v>1601</v>
      </c>
      <c r="J504">
        <v>0</v>
      </c>
      <c r="K504">
        <v>0</v>
      </c>
      <c r="L504">
        <v>0</v>
      </c>
      <c r="M504">
        <v>0</v>
      </c>
      <c r="N504">
        <v>2053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17120</v>
      </c>
      <c r="AH504">
        <v>68</v>
      </c>
      <c r="AI504">
        <v>137</v>
      </c>
      <c r="AJ504">
        <v>146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7</v>
      </c>
      <c r="AW504">
        <v>2</v>
      </c>
      <c r="AX504">
        <v>0</v>
      </c>
      <c r="AY504">
        <v>0</v>
      </c>
      <c r="AZ504">
        <v>963</v>
      </c>
      <c r="BA504">
        <v>0</v>
      </c>
    </row>
    <row r="505" spans="1:53" x14ac:dyDescent="0.25">
      <c r="A505" t="s">
        <v>692</v>
      </c>
      <c r="B505" t="s">
        <v>690</v>
      </c>
      <c r="C505">
        <v>2008</v>
      </c>
      <c r="D505" t="s">
        <v>691</v>
      </c>
      <c r="E505">
        <v>0</v>
      </c>
      <c r="F505">
        <v>0</v>
      </c>
      <c r="G505">
        <v>0</v>
      </c>
      <c r="H505">
        <v>0</v>
      </c>
      <c r="I505">
        <v>1601</v>
      </c>
      <c r="J505">
        <v>0</v>
      </c>
      <c r="K505">
        <v>0</v>
      </c>
      <c r="L505">
        <v>0</v>
      </c>
      <c r="M505">
        <v>0</v>
      </c>
      <c r="N505">
        <v>1800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15519</v>
      </c>
      <c r="AH505">
        <v>68</v>
      </c>
      <c r="AI505">
        <v>137</v>
      </c>
      <c r="AJ505">
        <v>146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7</v>
      </c>
      <c r="AW505">
        <v>2</v>
      </c>
      <c r="AX505">
        <v>0</v>
      </c>
      <c r="AY505">
        <v>0</v>
      </c>
      <c r="AZ505">
        <v>1252</v>
      </c>
      <c r="BA505">
        <v>0</v>
      </c>
    </row>
    <row r="506" spans="1:53" x14ac:dyDescent="0.25">
      <c r="A506" t="s">
        <v>693</v>
      </c>
      <c r="B506" t="s">
        <v>690</v>
      </c>
      <c r="C506">
        <v>2009</v>
      </c>
      <c r="D506" t="s">
        <v>691</v>
      </c>
      <c r="E506">
        <v>0</v>
      </c>
      <c r="F506">
        <v>0</v>
      </c>
      <c r="G506">
        <v>0</v>
      </c>
      <c r="H506">
        <v>0</v>
      </c>
      <c r="I506">
        <v>1601</v>
      </c>
      <c r="J506">
        <v>0</v>
      </c>
      <c r="K506">
        <v>0</v>
      </c>
      <c r="L506">
        <v>0</v>
      </c>
      <c r="M506">
        <v>0</v>
      </c>
      <c r="N506">
        <v>2100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13918</v>
      </c>
      <c r="AH506">
        <v>68</v>
      </c>
      <c r="AI506">
        <v>137</v>
      </c>
      <c r="AJ506">
        <v>146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7</v>
      </c>
      <c r="AW506">
        <v>2</v>
      </c>
      <c r="AX506">
        <v>0</v>
      </c>
      <c r="AY506">
        <v>0</v>
      </c>
      <c r="AZ506">
        <v>1361</v>
      </c>
      <c r="BA506">
        <v>0</v>
      </c>
    </row>
    <row r="507" spans="1:53" x14ac:dyDescent="0.25">
      <c r="A507" t="s">
        <v>694</v>
      </c>
      <c r="B507" t="s">
        <v>690</v>
      </c>
      <c r="C507">
        <v>2010</v>
      </c>
      <c r="D507" t="s">
        <v>691</v>
      </c>
      <c r="E507">
        <v>0</v>
      </c>
      <c r="F507">
        <v>0</v>
      </c>
      <c r="G507">
        <v>0</v>
      </c>
      <c r="H507">
        <v>0</v>
      </c>
      <c r="I507">
        <v>1601</v>
      </c>
      <c r="J507">
        <v>0</v>
      </c>
      <c r="K507">
        <v>0</v>
      </c>
      <c r="L507">
        <v>0</v>
      </c>
      <c r="M507">
        <v>0</v>
      </c>
      <c r="N507">
        <v>1924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12317</v>
      </c>
      <c r="AH507">
        <v>68</v>
      </c>
      <c r="AI507">
        <v>137</v>
      </c>
      <c r="AJ507">
        <v>146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7</v>
      </c>
      <c r="AW507">
        <v>2</v>
      </c>
      <c r="AX507">
        <v>0</v>
      </c>
      <c r="AY507">
        <v>0</v>
      </c>
      <c r="AZ507">
        <v>1386</v>
      </c>
      <c r="BA507">
        <v>0</v>
      </c>
    </row>
    <row r="508" spans="1:53" x14ac:dyDescent="0.25">
      <c r="A508" t="s">
        <v>695</v>
      </c>
      <c r="B508" t="s">
        <v>690</v>
      </c>
      <c r="C508">
        <v>2011</v>
      </c>
      <c r="D508" t="s">
        <v>691</v>
      </c>
      <c r="E508">
        <v>0</v>
      </c>
      <c r="F508">
        <v>0</v>
      </c>
      <c r="G508">
        <v>0</v>
      </c>
      <c r="H508">
        <v>0</v>
      </c>
      <c r="I508">
        <v>1601</v>
      </c>
      <c r="J508">
        <v>0</v>
      </c>
      <c r="K508">
        <v>0</v>
      </c>
      <c r="L508">
        <v>0</v>
      </c>
      <c r="M508">
        <v>0</v>
      </c>
      <c r="N508">
        <v>2070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10716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1270</v>
      </c>
      <c r="BA508">
        <v>0</v>
      </c>
    </row>
    <row r="509" spans="1:53" x14ac:dyDescent="0.25">
      <c r="A509" t="s">
        <v>696</v>
      </c>
      <c r="B509" t="s">
        <v>690</v>
      </c>
      <c r="C509">
        <v>2012</v>
      </c>
      <c r="D509" t="s">
        <v>691</v>
      </c>
      <c r="E509">
        <v>0</v>
      </c>
      <c r="F509">
        <v>0</v>
      </c>
      <c r="G509">
        <v>0</v>
      </c>
      <c r="H509">
        <v>0</v>
      </c>
      <c r="I509">
        <v>1601</v>
      </c>
      <c r="J509">
        <v>0</v>
      </c>
      <c r="K509">
        <v>0</v>
      </c>
      <c r="L509">
        <v>0</v>
      </c>
      <c r="M509">
        <v>0</v>
      </c>
      <c r="N509">
        <v>2104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9115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1372</v>
      </c>
      <c r="BA509">
        <v>0</v>
      </c>
    </row>
    <row r="510" spans="1:53" x14ac:dyDescent="0.25">
      <c r="A510" t="s">
        <v>697</v>
      </c>
      <c r="B510" t="s">
        <v>690</v>
      </c>
      <c r="C510">
        <v>2013</v>
      </c>
      <c r="D510" t="s">
        <v>691</v>
      </c>
      <c r="E510">
        <v>0</v>
      </c>
      <c r="F510">
        <v>0</v>
      </c>
      <c r="G510">
        <v>0</v>
      </c>
      <c r="H510">
        <v>0</v>
      </c>
      <c r="I510">
        <v>1601</v>
      </c>
      <c r="J510">
        <v>0</v>
      </c>
      <c r="K510">
        <v>0</v>
      </c>
      <c r="L510">
        <v>0</v>
      </c>
      <c r="M510">
        <v>128</v>
      </c>
      <c r="N510">
        <v>2057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7669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1588</v>
      </c>
      <c r="BA510">
        <v>0</v>
      </c>
    </row>
    <row r="511" spans="1:53" x14ac:dyDescent="0.25">
      <c r="A511" t="s">
        <v>698</v>
      </c>
      <c r="B511" t="s">
        <v>690</v>
      </c>
      <c r="C511">
        <v>2014</v>
      </c>
      <c r="D511" t="s">
        <v>691</v>
      </c>
      <c r="E511">
        <v>0</v>
      </c>
      <c r="F511">
        <v>0</v>
      </c>
      <c r="G511">
        <v>0</v>
      </c>
      <c r="H511">
        <v>739</v>
      </c>
      <c r="I511">
        <v>1601</v>
      </c>
      <c r="J511">
        <v>0</v>
      </c>
      <c r="K511">
        <v>0</v>
      </c>
      <c r="L511">
        <v>737</v>
      </c>
      <c r="M511">
        <v>-179</v>
      </c>
      <c r="N511">
        <v>2297</v>
      </c>
      <c r="O511">
        <v>0</v>
      </c>
      <c r="P511">
        <v>-977</v>
      </c>
      <c r="Q511">
        <v>0</v>
      </c>
      <c r="R511">
        <v>0</v>
      </c>
      <c r="S511">
        <v>0</v>
      </c>
      <c r="T511">
        <v>0</v>
      </c>
      <c r="U511">
        <v>838</v>
      </c>
      <c r="V511">
        <v>-129</v>
      </c>
      <c r="W511">
        <v>0</v>
      </c>
      <c r="X511">
        <v>-704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31</v>
      </c>
      <c r="AE511">
        <v>7245</v>
      </c>
      <c r="AF511">
        <v>0</v>
      </c>
      <c r="AG511">
        <v>5913</v>
      </c>
      <c r="AH511">
        <v>68</v>
      </c>
      <c r="AI511">
        <v>127</v>
      </c>
      <c r="AJ511">
        <v>136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50</v>
      </c>
      <c r="AR511">
        <v>1400</v>
      </c>
      <c r="AS511">
        <v>0</v>
      </c>
      <c r="AT511">
        <v>0</v>
      </c>
      <c r="AU511">
        <v>0</v>
      </c>
      <c r="AV511">
        <v>7</v>
      </c>
      <c r="AW511">
        <v>2</v>
      </c>
      <c r="AX511">
        <v>910</v>
      </c>
      <c r="AY511">
        <v>0</v>
      </c>
      <c r="AZ511">
        <v>1638</v>
      </c>
      <c r="BA511">
        <v>0</v>
      </c>
    </row>
    <row r="512" spans="1:53" x14ac:dyDescent="0.25">
      <c r="A512" t="s">
        <v>699</v>
      </c>
      <c r="B512" t="s">
        <v>690</v>
      </c>
      <c r="C512">
        <v>2015</v>
      </c>
      <c r="D512" t="s">
        <v>691</v>
      </c>
      <c r="E512">
        <v>0</v>
      </c>
      <c r="F512">
        <v>0</v>
      </c>
      <c r="G512">
        <v>0</v>
      </c>
      <c r="H512">
        <v>1240</v>
      </c>
      <c r="I512">
        <v>1601</v>
      </c>
      <c r="J512">
        <v>0</v>
      </c>
      <c r="K512">
        <v>0</v>
      </c>
      <c r="L512">
        <v>909</v>
      </c>
      <c r="M512">
        <v>186</v>
      </c>
      <c r="N512">
        <v>2191</v>
      </c>
      <c r="O512">
        <v>0</v>
      </c>
      <c r="P512">
        <v>-778</v>
      </c>
      <c r="Q512">
        <v>0</v>
      </c>
      <c r="R512">
        <v>0</v>
      </c>
      <c r="S512">
        <v>0</v>
      </c>
      <c r="T512">
        <v>0</v>
      </c>
      <c r="U512">
        <v>4018</v>
      </c>
      <c r="V512">
        <v>62</v>
      </c>
      <c r="W512">
        <v>3284</v>
      </c>
      <c r="X512">
        <v>-260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31</v>
      </c>
      <c r="AE512">
        <v>42902</v>
      </c>
      <c r="AF512">
        <v>0</v>
      </c>
      <c r="AG512">
        <v>4313</v>
      </c>
      <c r="AH512">
        <v>70</v>
      </c>
      <c r="AI512">
        <v>127</v>
      </c>
      <c r="AJ512">
        <v>136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50</v>
      </c>
      <c r="AR512">
        <v>1350</v>
      </c>
      <c r="AS512">
        <v>0</v>
      </c>
      <c r="AT512">
        <v>0</v>
      </c>
      <c r="AU512">
        <v>0</v>
      </c>
      <c r="AV512">
        <v>7</v>
      </c>
      <c r="AW512">
        <v>2</v>
      </c>
      <c r="AX512">
        <v>664</v>
      </c>
      <c r="AY512">
        <v>0</v>
      </c>
      <c r="AZ512">
        <v>1195</v>
      </c>
      <c r="BA512">
        <v>0</v>
      </c>
    </row>
    <row r="513" spans="1:53" x14ac:dyDescent="0.25">
      <c r="A513" t="s">
        <v>700</v>
      </c>
      <c r="B513" t="s">
        <v>690</v>
      </c>
      <c r="C513">
        <v>2016</v>
      </c>
      <c r="D513" t="s">
        <v>691</v>
      </c>
      <c r="E513">
        <v>0</v>
      </c>
      <c r="F513">
        <v>0</v>
      </c>
      <c r="G513">
        <v>0</v>
      </c>
      <c r="H513">
        <v>1721</v>
      </c>
      <c r="I513">
        <v>1601</v>
      </c>
      <c r="J513">
        <v>0</v>
      </c>
      <c r="K513">
        <v>0</v>
      </c>
      <c r="L513">
        <v>858</v>
      </c>
      <c r="M513">
        <v>210</v>
      </c>
      <c r="N513">
        <v>2154</v>
      </c>
      <c r="O513">
        <v>0</v>
      </c>
      <c r="P513">
        <v>-36</v>
      </c>
      <c r="Q513">
        <v>0</v>
      </c>
      <c r="R513">
        <v>0</v>
      </c>
      <c r="S513">
        <v>0</v>
      </c>
      <c r="T513">
        <v>0</v>
      </c>
      <c r="U513">
        <v>2353</v>
      </c>
      <c r="V513">
        <v>70</v>
      </c>
      <c r="W513">
        <v>1632</v>
      </c>
      <c r="X513">
        <v>-12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31</v>
      </c>
      <c r="AE513">
        <v>45186</v>
      </c>
      <c r="AF513">
        <v>0</v>
      </c>
      <c r="AG513">
        <v>2712</v>
      </c>
      <c r="AH513">
        <v>70</v>
      </c>
      <c r="AI513">
        <v>126</v>
      </c>
      <c r="AJ513">
        <v>137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50</v>
      </c>
      <c r="AR513">
        <v>1300</v>
      </c>
      <c r="AS513">
        <v>0</v>
      </c>
      <c r="AT513">
        <v>0</v>
      </c>
      <c r="AU513">
        <v>0</v>
      </c>
      <c r="AV513">
        <v>9</v>
      </c>
      <c r="AW513">
        <v>2</v>
      </c>
      <c r="AX513">
        <v>723</v>
      </c>
      <c r="AY513">
        <v>0</v>
      </c>
      <c r="AZ513">
        <v>1301</v>
      </c>
      <c r="BA513">
        <v>0</v>
      </c>
    </row>
    <row r="514" spans="1:53" x14ac:dyDescent="0.25">
      <c r="A514" t="s">
        <v>701</v>
      </c>
      <c r="B514" t="s">
        <v>702</v>
      </c>
      <c r="C514">
        <v>2007</v>
      </c>
      <c r="D514" t="s">
        <v>703</v>
      </c>
      <c r="E514">
        <v>0</v>
      </c>
      <c r="F514">
        <v>0</v>
      </c>
      <c r="G514">
        <v>0</v>
      </c>
      <c r="H514">
        <v>186</v>
      </c>
      <c r="I514">
        <v>438</v>
      </c>
      <c r="J514">
        <v>1479</v>
      </c>
      <c r="K514">
        <v>93016</v>
      </c>
      <c r="L514">
        <v>0</v>
      </c>
      <c r="M514">
        <v>0</v>
      </c>
      <c r="N514">
        <v>6</v>
      </c>
      <c r="O514">
        <v>0</v>
      </c>
      <c r="P514">
        <v>0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3231</v>
      </c>
      <c r="AF514">
        <v>18132</v>
      </c>
      <c r="AG514">
        <v>4852</v>
      </c>
      <c r="AH514">
        <v>0</v>
      </c>
      <c r="AI514">
        <v>0</v>
      </c>
      <c r="AJ514">
        <v>0</v>
      </c>
      <c r="AK514">
        <v>0</v>
      </c>
      <c r="AL514">
        <v>700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1485</v>
      </c>
      <c r="AU514">
        <v>0</v>
      </c>
      <c r="AV514">
        <v>0</v>
      </c>
      <c r="AW514">
        <v>0</v>
      </c>
      <c r="AX514">
        <v>186</v>
      </c>
      <c r="AY514">
        <v>5607</v>
      </c>
      <c r="AZ514">
        <v>671</v>
      </c>
      <c r="BA514">
        <v>13</v>
      </c>
    </row>
    <row r="515" spans="1:53" x14ac:dyDescent="0.25">
      <c r="A515" t="s">
        <v>704</v>
      </c>
      <c r="B515" t="s">
        <v>702</v>
      </c>
      <c r="C515">
        <v>2008</v>
      </c>
      <c r="D515" t="s">
        <v>703</v>
      </c>
      <c r="E515">
        <v>0</v>
      </c>
      <c r="F515">
        <v>0</v>
      </c>
      <c r="G515">
        <v>0</v>
      </c>
      <c r="H515">
        <v>0</v>
      </c>
      <c r="I515">
        <v>438</v>
      </c>
      <c r="J515">
        <v>1676</v>
      </c>
      <c r="K515">
        <v>139720</v>
      </c>
      <c r="L515">
        <v>0</v>
      </c>
      <c r="M515">
        <v>0</v>
      </c>
      <c r="N515">
        <v>10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4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12174</v>
      </c>
      <c r="AF515">
        <v>26541</v>
      </c>
      <c r="AG515">
        <v>4414</v>
      </c>
      <c r="AH515">
        <v>0</v>
      </c>
      <c r="AI515">
        <v>0</v>
      </c>
      <c r="AJ515">
        <v>0</v>
      </c>
      <c r="AK515">
        <v>0</v>
      </c>
      <c r="AL515">
        <v>9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209</v>
      </c>
      <c r="AY515">
        <v>6899</v>
      </c>
      <c r="AZ515">
        <v>234</v>
      </c>
      <c r="BA515">
        <v>0</v>
      </c>
    </row>
    <row r="516" spans="1:53" x14ac:dyDescent="0.25">
      <c r="A516" t="s">
        <v>705</v>
      </c>
      <c r="B516" t="s">
        <v>702</v>
      </c>
      <c r="C516">
        <v>2009</v>
      </c>
      <c r="D516" t="s">
        <v>703</v>
      </c>
      <c r="E516">
        <v>0</v>
      </c>
      <c r="F516">
        <v>0</v>
      </c>
      <c r="G516">
        <v>0</v>
      </c>
      <c r="H516">
        <v>189</v>
      </c>
      <c r="I516">
        <v>438</v>
      </c>
      <c r="J516">
        <v>1457</v>
      </c>
      <c r="K516">
        <v>85140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28757</v>
      </c>
      <c r="AF516">
        <v>49111</v>
      </c>
      <c r="AG516">
        <v>3976</v>
      </c>
      <c r="AH516">
        <v>0</v>
      </c>
      <c r="AI516">
        <v>0</v>
      </c>
      <c r="AJ516">
        <v>0</v>
      </c>
      <c r="AK516">
        <v>0</v>
      </c>
      <c r="AL516">
        <v>143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251</v>
      </c>
      <c r="AY516">
        <v>6246</v>
      </c>
      <c r="AZ516">
        <v>577</v>
      </c>
      <c r="BA516">
        <v>0</v>
      </c>
    </row>
    <row r="517" spans="1:53" x14ac:dyDescent="0.25">
      <c r="A517" t="s">
        <v>706</v>
      </c>
      <c r="B517" t="s">
        <v>702</v>
      </c>
      <c r="C517">
        <v>2010</v>
      </c>
      <c r="D517" t="s">
        <v>703</v>
      </c>
      <c r="E517">
        <v>0</v>
      </c>
      <c r="F517">
        <v>0</v>
      </c>
      <c r="G517">
        <v>0</v>
      </c>
      <c r="H517">
        <v>1026</v>
      </c>
      <c r="I517">
        <v>0</v>
      </c>
      <c r="J517">
        <v>1888</v>
      </c>
      <c r="K517">
        <v>40160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40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28850</v>
      </c>
      <c r="AF517">
        <v>47767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21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568</v>
      </c>
      <c r="AY517">
        <v>7569</v>
      </c>
      <c r="AZ517">
        <v>0</v>
      </c>
      <c r="BA517">
        <v>0</v>
      </c>
    </row>
    <row r="518" spans="1:53" x14ac:dyDescent="0.25">
      <c r="A518" t="s">
        <v>707</v>
      </c>
      <c r="B518" t="s">
        <v>702</v>
      </c>
      <c r="C518">
        <v>2011</v>
      </c>
      <c r="D518" t="s">
        <v>703</v>
      </c>
      <c r="E518">
        <v>0</v>
      </c>
      <c r="F518">
        <v>0</v>
      </c>
      <c r="G518">
        <v>0</v>
      </c>
      <c r="H518">
        <v>726</v>
      </c>
      <c r="I518">
        <v>0</v>
      </c>
      <c r="J518">
        <v>1955</v>
      </c>
      <c r="K518">
        <v>28881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28340</v>
      </c>
      <c r="AF518">
        <v>46215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290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291</v>
      </c>
      <c r="AY518">
        <v>5851</v>
      </c>
      <c r="AZ518">
        <v>0</v>
      </c>
      <c r="BA518">
        <v>0</v>
      </c>
    </row>
    <row r="519" spans="1:53" x14ac:dyDescent="0.25">
      <c r="A519" t="s">
        <v>708</v>
      </c>
      <c r="B519" t="s">
        <v>702</v>
      </c>
      <c r="C519">
        <v>2012</v>
      </c>
      <c r="D519" t="s">
        <v>703</v>
      </c>
      <c r="E519">
        <v>0</v>
      </c>
      <c r="F519">
        <v>0</v>
      </c>
      <c r="G519">
        <v>0</v>
      </c>
      <c r="H519">
        <v>648</v>
      </c>
      <c r="I519">
        <v>0</v>
      </c>
      <c r="J519">
        <v>1968</v>
      </c>
      <c r="K519">
        <v>43054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129</v>
      </c>
      <c r="AY519">
        <v>5173</v>
      </c>
      <c r="AZ519">
        <v>0</v>
      </c>
      <c r="BA519">
        <v>0</v>
      </c>
    </row>
    <row r="520" spans="1:53" x14ac:dyDescent="0.25">
      <c r="A520" t="s">
        <v>709</v>
      </c>
      <c r="B520" t="s">
        <v>710</v>
      </c>
      <c r="C520">
        <v>2007</v>
      </c>
      <c r="D520" t="s">
        <v>711</v>
      </c>
      <c r="E520">
        <v>0</v>
      </c>
      <c r="F520">
        <v>0</v>
      </c>
      <c r="G520">
        <v>0</v>
      </c>
      <c r="H520">
        <v>2649</v>
      </c>
      <c r="I520">
        <v>0</v>
      </c>
      <c r="J520">
        <v>0</v>
      </c>
      <c r="K520">
        <v>0</v>
      </c>
      <c r="L520">
        <v>4638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5660</v>
      </c>
      <c r="V520">
        <v>899</v>
      </c>
      <c r="W520">
        <v>2741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3357</v>
      </c>
      <c r="AE520">
        <v>46423</v>
      </c>
      <c r="AF520">
        <v>0</v>
      </c>
      <c r="AG520">
        <v>0</v>
      </c>
      <c r="AH520">
        <v>286</v>
      </c>
      <c r="AI520">
        <v>272</v>
      </c>
      <c r="AJ520">
        <v>319</v>
      </c>
      <c r="AK520">
        <v>226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498</v>
      </c>
      <c r="AR520">
        <v>16154</v>
      </c>
      <c r="AS520">
        <v>0</v>
      </c>
      <c r="AT520">
        <v>0</v>
      </c>
      <c r="AU520">
        <v>0</v>
      </c>
      <c r="AV520">
        <v>47</v>
      </c>
      <c r="AW520">
        <v>0</v>
      </c>
      <c r="AX520">
        <v>5133</v>
      </c>
      <c r="AY520">
        <v>0</v>
      </c>
      <c r="AZ520">
        <v>0</v>
      </c>
      <c r="BA520">
        <v>0</v>
      </c>
    </row>
    <row r="521" spans="1:53" x14ac:dyDescent="0.25">
      <c r="A521" t="s">
        <v>712</v>
      </c>
      <c r="B521" t="s">
        <v>710</v>
      </c>
      <c r="C521">
        <v>2008</v>
      </c>
      <c r="D521" t="s">
        <v>711</v>
      </c>
      <c r="E521">
        <v>0</v>
      </c>
      <c r="F521">
        <v>0</v>
      </c>
      <c r="G521">
        <v>0</v>
      </c>
      <c r="H521">
        <v>2984</v>
      </c>
      <c r="I521">
        <v>0</v>
      </c>
      <c r="J521">
        <v>0</v>
      </c>
      <c r="K521">
        <v>0</v>
      </c>
      <c r="L521">
        <v>4596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6269</v>
      </c>
      <c r="V521">
        <v>780</v>
      </c>
      <c r="W521">
        <v>2705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3447</v>
      </c>
      <c r="AE521">
        <v>53250</v>
      </c>
      <c r="AF521">
        <v>0</v>
      </c>
      <c r="AG521">
        <v>0</v>
      </c>
      <c r="AH521">
        <v>289</v>
      </c>
      <c r="AI521">
        <v>274</v>
      </c>
      <c r="AJ521">
        <v>321</v>
      </c>
      <c r="AK521">
        <v>774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634</v>
      </c>
      <c r="AR521">
        <v>18117</v>
      </c>
      <c r="AS521">
        <v>0</v>
      </c>
      <c r="AT521">
        <v>0</v>
      </c>
      <c r="AU521">
        <v>0</v>
      </c>
      <c r="AV521">
        <v>47</v>
      </c>
      <c r="AW521">
        <v>0</v>
      </c>
      <c r="AX521">
        <v>5524</v>
      </c>
      <c r="AY521">
        <v>0</v>
      </c>
      <c r="AZ521">
        <v>0</v>
      </c>
      <c r="BA521">
        <v>0</v>
      </c>
    </row>
    <row r="522" spans="1:53" x14ac:dyDescent="0.25">
      <c r="A522" t="s">
        <v>713</v>
      </c>
      <c r="B522" t="s">
        <v>710</v>
      </c>
      <c r="C522">
        <v>2009</v>
      </c>
      <c r="D522" t="s">
        <v>711</v>
      </c>
      <c r="E522">
        <v>0</v>
      </c>
      <c r="F522">
        <v>0</v>
      </c>
      <c r="G522">
        <v>0</v>
      </c>
      <c r="H522">
        <v>3271</v>
      </c>
      <c r="I522">
        <v>0</v>
      </c>
      <c r="J522">
        <v>0</v>
      </c>
      <c r="K522">
        <v>0</v>
      </c>
      <c r="L522">
        <v>4541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7124</v>
      </c>
      <c r="V522">
        <v>1112</v>
      </c>
      <c r="W522">
        <v>3980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3500</v>
      </c>
      <c r="AE522">
        <v>56254</v>
      </c>
      <c r="AF522">
        <v>0</v>
      </c>
      <c r="AG522">
        <v>0</v>
      </c>
      <c r="AH522">
        <v>292</v>
      </c>
      <c r="AI522">
        <v>274</v>
      </c>
      <c r="AJ522">
        <v>324</v>
      </c>
      <c r="AK522">
        <v>852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716</v>
      </c>
      <c r="AR522">
        <v>18311</v>
      </c>
      <c r="AS522">
        <v>0</v>
      </c>
      <c r="AT522">
        <v>0</v>
      </c>
      <c r="AU522">
        <v>0</v>
      </c>
      <c r="AV522">
        <v>50</v>
      </c>
      <c r="AW522">
        <v>0</v>
      </c>
      <c r="AX522">
        <v>5618</v>
      </c>
      <c r="AY522">
        <v>0</v>
      </c>
      <c r="AZ522">
        <v>0</v>
      </c>
      <c r="BA522">
        <v>0</v>
      </c>
    </row>
    <row r="523" spans="1:53" x14ac:dyDescent="0.25">
      <c r="A523" t="s">
        <v>714</v>
      </c>
      <c r="B523" t="s">
        <v>710</v>
      </c>
      <c r="C523">
        <v>2010</v>
      </c>
      <c r="D523" t="s">
        <v>711</v>
      </c>
      <c r="E523">
        <v>0</v>
      </c>
      <c r="F523">
        <v>0</v>
      </c>
      <c r="G523">
        <v>0</v>
      </c>
      <c r="H523">
        <v>3656</v>
      </c>
      <c r="I523">
        <v>0</v>
      </c>
      <c r="J523">
        <v>0</v>
      </c>
      <c r="K523">
        <v>0</v>
      </c>
      <c r="L523">
        <v>5858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7212</v>
      </c>
      <c r="V523">
        <v>653</v>
      </c>
      <c r="W523">
        <v>4453</v>
      </c>
      <c r="X523">
        <v>0</v>
      </c>
      <c r="Y523">
        <v>18.899999999999999</v>
      </c>
      <c r="Z523">
        <v>0</v>
      </c>
      <c r="AA523">
        <v>0</v>
      </c>
      <c r="AB523">
        <v>0</v>
      </c>
      <c r="AC523">
        <v>0</v>
      </c>
      <c r="AD523">
        <v>3533</v>
      </c>
      <c r="AE523">
        <v>64317</v>
      </c>
      <c r="AF523">
        <v>0</v>
      </c>
      <c r="AG523">
        <v>0</v>
      </c>
      <c r="AH523">
        <v>295</v>
      </c>
      <c r="AI523">
        <v>274</v>
      </c>
      <c r="AJ523">
        <v>332</v>
      </c>
      <c r="AK523">
        <v>214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750</v>
      </c>
      <c r="AR523">
        <v>20593</v>
      </c>
      <c r="AS523">
        <v>0</v>
      </c>
      <c r="AT523">
        <v>0</v>
      </c>
      <c r="AU523">
        <v>0</v>
      </c>
      <c r="AV523">
        <v>58</v>
      </c>
      <c r="AW523">
        <v>0</v>
      </c>
      <c r="AX523">
        <v>7451</v>
      </c>
      <c r="AY523">
        <v>0</v>
      </c>
      <c r="AZ523">
        <v>0</v>
      </c>
      <c r="BA523">
        <v>0</v>
      </c>
    </row>
    <row r="524" spans="1:53" x14ac:dyDescent="0.25">
      <c r="A524" t="s">
        <v>715</v>
      </c>
      <c r="B524" t="s">
        <v>710</v>
      </c>
      <c r="C524">
        <v>2011</v>
      </c>
      <c r="D524" t="s">
        <v>711</v>
      </c>
      <c r="E524">
        <v>0</v>
      </c>
      <c r="F524">
        <v>0</v>
      </c>
      <c r="G524">
        <v>0</v>
      </c>
      <c r="H524">
        <v>3854</v>
      </c>
      <c r="I524">
        <v>0</v>
      </c>
      <c r="J524">
        <v>0</v>
      </c>
      <c r="K524">
        <v>0</v>
      </c>
      <c r="L524">
        <v>5024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7051</v>
      </c>
      <c r="V524">
        <v>429</v>
      </c>
      <c r="W524">
        <v>3259</v>
      </c>
      <c r="X524">
        <v>0</v>
      </c>
      <c r="Y524">
        <v>18.899999999999999</v>
      </c>
      <c r="Z524">
        <v>0</v>
      </c>
      <c r="AA524">
        <v>0</v>
      </c>
      <c r="AB524">
        <v>0</v>
      </c>
      <c r="AC524">
        <v>0</v>
      </c>
      <c r="AD524">
        <v>3612</v>
      </c>
      <c r="AE524">
        <v>67759</v>
      </c>
      <c r="AF524">
        <v>0</v>
      </c>
      <c r="AG524">
        <v>0</v>
      </c>
      <c r="AH524">
        <v>295</v>
      </c>
      <c r="AI524">
        <v>274</v>
      </c>
      <c r="AJ524">
        <v>335</v>
      </c>
      <c r="AK524">
        <v>202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857</v>
      </c>
      <c r="AR524">
        <v>21052</v>
      </c>
      <c r="AS524">
        <v>0</v>
      </c>
      <c r="AT524">
        <v>0</v>
      </c>
      <c r="AU524">
        <v>0</v>
      </c>
      <c r="AV524">
        <v>61</v>
      </c>
      <c r="AW524">
        <v>0</v>
      </c>
      <c r="AX524">
        <v>7689</v>
      </c>
      <c r="AY524">
        <v>0</v>
      </c>
      <c r="AZ524">
        <v>0</v>
      </c>
      <c r="BA524">
        <v>0</v>
      </c>
    </row>
    <row r="525" spans="1:53" x14ac:dyDescent="0.25">
      <c r="A525" t="s">
        <v>716</v>
      </c>
      <c r="B525" t="s">
        <v>710</v>
      </c>
      <c r="C525">
        <v>2012</v>
      </c>
      <c r="D525" t="s">
        <v>711</v>
      </c>
      <c r="E525">
        <v>0</v>
      </c>
      <c r="F525">
        <v>0</v>
      </c>
      <c r="G525">
        <v>0</v>
      </c>
      <c r="H525">
        <v>4148</v>
      </c>
      <c r="I525">
        <v>0</v>
      </c>
      <c r="J525">
        <v>0</v>
      </c>
      <c r="K525">
        <v>0</v>
      </c>
      <c r="L525">
        <v>5198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7340</v>
      </c>
      <c r="V525">
        <v>1303</v>
      </c>
      <c r="W525">
        <v>2499</v>
      </c>
      <c r="X525">
        <v>0</v>
      </c>
      <c r="Y525">
        <v>18.899999999999999</v>
      </c>
      <c r="Z525">
        <v>0</v>
      </c>
      <c r="AA525">
        <v>0</v>
      </c>
      <c r="AB525">
        <v>0</v>
      </c>
      <c r="AC525">
        <v>0</v>
      </c>
      <c r="AD525">
        <v>3698</v>
      </c>
      <c r="AE525">
        <v>72791</v>
      </c>
      <c r="AF525">
        <v>0</v>
      </c>
      <c r="AG525">
        <v>0</v>
      </c>
      <c r="AH525">
        <v>296</v>
      </c>
      <c r="AI525">
        <v>274</v>
      </c>
      <c r="AJ525">
        <v>336</v>
      </c>
      <c r="AK525">
        <v>135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916</v>
      </c>
      <c r="AR525">
        <v>21721</v>
      </c>
      <c r="AS525">
        <v>0</v>
      </c>
      <c r="AT525">
        <v>0</v>
      </c>
      <c r="AU525">
        <v>0</v>
      </c>
      <c r="AV525">
        <v>62</v>
      </c>
      <c r="AW525">
        <v>0</v>
      </c>
      <c r="AX525">
        <v>8370</v>
      </c>
      <c r="AY525">
        <v>0</v>
      </c>
      <c r="AZ525">
        <v>0</v>
      </c>
      <c r="BA525">
        <v>0</v>
      </c>
    </row>
    <row r="526" spans="1:53" x14ac:dyDescent="0.25">
      <c r="A526" t="s">
        <v>717</v>
      </c>
      <c r="B526" t="s">
        <v>710</v>
      </c>
      <c r="C526">
        <v>2013</v>
      </c>
      <c r="D526" t="s">
        <v>711</v>
      </c>
      <c r="E526">
        <v>0</v>
      </c>
      <c r="F526">
        <v>0</v>
      </c>
      <c r="G526">
        <v>0</v>
      </c>
      <c r="H526">
        <v>4248</v>
      </c>
      <c r="I526">
        <v>0</v>
      </c>
      <c r="J526">
        <v>0</v>
      </c>
      <c r="K526">
        <v>0</v>
      </c>
      <c r="L526">
        <v>5478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8138</v>
      </c>
      <c r="V526">
        <v>1172</v>
      </c>
      <c r="W526">
        <v>2104</v>
      </c>
      <c r="X526">
        <v>0</v>
      </c>
      <c r="Y526">
        <v>18.899999999999999</v>
      </c>
      <c r="Z526">
        <v>0</v>
      </c>
      <c r="AA526">
        <v>0</v>
      </c>
      <c r="AB526">
        <v>0</v>
      </c>
      <c r="AC526">
        <v>0</v>
      </c>
      <c r="AD526">
        <v>3777</v>
      </c>
      <c r="AE526">
        <v>77702</v>
      </c>
      <c r="AF526">
        <v>0</v>
      </c>
      <c r="AG526">
        <v>0</v>
      </c>
      <c r="AH526">
        <v>297</v>
      </c>
      <c r="AI526">
        <v>274</v>
      </c>
      <c r="AJ526">
        <v>338</v>
      </c>
      <c r="AK526">
        <v>507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976</v>
      </c>
      <c r="AR526">
        <v>22460</v>
      </c>
      <c r="AS526">
        <v>0</v>
      </c>
      <c r="AT526">
        <v>0</v>
      </c>
      <c r="AU526">
        <v>0</v>
      </c>
      <c r="AV526">
        <v>64</v>
      </c>
      <c r="AW526">
        <v>0</v>
      </c>
      <c r="AX526">
        <v>10153</v>
      </c>
      <c r="AY526">
        <v>0</v>
      </c>
      <c r="AZ526">
        <v>0</v>
      </c>
      <c r="BA526">
        <v>0</v>
      </c>
    </row>
    <row r="527" spans="1:53" x14ac:dyDescent="0.25">
      <c r="A527" t="s">
        <v>718</v>
      </c>
      <c r="B527" t="s">
        <v>710</v>
      </c>
      <c r="C527">
        <v>2014</v>
      </c>
      <c r="D527" t="s">
        <v>711</v>
      </c>
      <c r="E527">
        <v>0</v>
      </c>
      <c r="F527">
        <v>0</v>
      </c>
      <c r="G527">
        <v>0</v>
      </c>
      <c r="H527">
        <v>4591</v>
      </c>
      <c r="I527">
        <v>0</v>
      </c>
      <c r="J527">
        <v>0</v>
      </c>
      <c r="K527">
        <v>0</v>
      </c>
      <c r="L527">
        <v>5367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8636</v>
      </c>
      <c r="V527">
        <v>2640</v>
      </c>
      <c r="W527">
        <v>1499</v>
      </c>
      <c r="X527">
        <v>0</v>
      </c>
      <c r="Y527">
        <v>18.899999999999999</v>
      </c>
      <c r="Z527">
        <v>0</v>
      </c>
      <c r="AA527">
        <v>0</v>
      </c>
      <c r="AB527">
        <v>0</v>
      </c>
      <c r="AC527">
        <v>0</v>
      </c>
      <c r="AD527">
        <v>3832</v>
      </c>
      <c r="AE527">
        <v>75659</v>
      </c>
      <c r="AF527">
        <v>0</v>
      </c>
      <c r="AG527">
        <v>0</v>
      </c>
      <c r="AH527">
        <v>323</v>
      </c>
      <c r="AI527">
        <v>274</v>
      </c>
      <c r="AJ527">
        <v>339</v>
      </c>
      <c r="AK527">
        <v>145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1120</v>
      </c>
      <c r="AR527">
        <v>24756</v>
      </c>
      <c r="AS527">
        <v>0</v>
      </c>
      <c r="AT527">
        <v>0</v>
      </c>
      <c r="AU527">
        <v>0</v>
      </c>
      <c r="AV527">
        <v>65</v>
      </c>
      <c r="AW527">
        <v>0</v>
      </c>
      <c r="AX527">
        <v>8395</v>
      </c>
      <c r="AY527">
        <v>0</v>
      </c>
      <c r="AZ527">
        <v>0</v>
      </c>
      <c r="BA527">
        <v>0</v>
      </c>
    </row>
    <row r="528" spans="1:53" x14ac:dyDescent="0.25">
      <c r="A528" t="s">
        <v>719</v>
      </c>
      <c r="B528" t="s">
        <v>710</v>
      </c>
      <c r="C528">
        <v>2015</v>
      </c>
      <c r="D528" t="s">
        <v>711</v>
      </c>
      <c r="E528">
        <v>0</v>
      </c>
      <c r="F528">
        <v>0</v>
      </c>
      <c r="G528">
        <v>0</v>
      </c>
      <c r="H528">
        <v>5291</v>
      </c>
      <c r="I528">
        <v>0</v>
      </c>
      <c r="J528">
        <v>0</v>
      </c>
      <c r="K528">
        <v>0</v>
      </c>
      <c r="L528">
        <v>5531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7833</v>
      </c>
      <c r="V528">
        <v>535</v>
      </c>
      <c r="W528">
        <v>2104</v>
      </c>
      <c r="X528">
        <v>0</v>
      </c>
      <c r="Y528">
        <v>18.899999999999999</v>
      </c>
      <c r="Z528">
        <v>0</v>
      </c>
      <c r="AA528">
        <v>0</v>
      </c>
      <c r="AB528">
        <v>0</v>
      </c>
      <c r="AC528">
        <v>0</v>
      </c>
      <c r="AD528">
        <v>3917</v>
      </c>
      <c r="AE528">
        <v>74715</v>
      </c>
      <c r="AF528">
        <v>0</v>
      </c>
      <c r="AG528">
        <v>0</v>
      </c>
      <c r="AH528">
        <v>306</v>
      </c>
      <c r="AI528">
        <v>255</v>
      </c>
      <c r="AJ528">
        <v>321</v>
      </c>
      <c r="AK528">
        <v>515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1160</v>
      </c>
      <c r="AR528">
        <v>25890</v>
      </c>
      <c r="AS528">
        <v>0</v>
      </c>
      <c r="AT528">
        <v>0</v>
      </c>
      <c r="AU528">
        <v>0</v>
      </c>
      <c r="AV528">
        <v>66</v>
      </c>
      <c r="AW528">
        <v>0</v>
      </c>
      <c r="AX528">
        <v>8536</v>
      </c>
      <c r="AY528">
        <v>0</v>
      </c>
      <c r="AZ528">
        <v>0</v>
      </c>
      <c r="BA528">
        <v>0</v>
      </c>
    </row>
    <row r="529" spans="1:53" x14ac:dyDescent="0.25">
      <c r="A529" t="s">
        <v>720</v>
      </c>
      <c r="B529" t="s">
        <v>710</v>
      </c>
      <c r="C529">
        <v>2016</v>
      </c>
      <c r="D529" t="s">
        <v>711</v>
      </c>
      <c r="E529">
        <v>0</v>
      </c>
      <c r="F529">
        <v>0</v>
      </c>
      <c r="G529">
        <v>0</v>
      </c>
      <c r="H529">
        <v>5687</v>
      </c>
      <c r="I529">
        <v>0</v>
      </c>
      <c r="J529">
        <v>0</v>
      </c>
      <c r="K529">
        <v>0</v>
      </c>
      <c r="L529">
        <v>5843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9205</v>
      </c>
      <c r="V529">
        <v>626</v>
      </c>
      <c r="W529">
        <v>3208</v>
      </c>
      <c r="X529">
        <v>0</v>
      </c>
      <c r="Y529">
        <v>18.899999999999999</v>
      </c>
      <c r="Z529">
        <v>0</v>
      </c>
      <c r="AA529">
        <v>0</v>
      </c>
      <c r="AB529">
        <v>0</v>
      </c>
      <c r="AC529">
        <v>0</v>
      </c>
      <c r="AD529">
        <v>3975</v>
      </c>
      <c r="AE529">
        <v>75320</v>
      </c>
      <c r="AF529">
        <v>0</v>
      </c>
      <c r="AG529">
        <v>0</v>
      </c>
      <c r="AH529">
        <v>306</v>
      </c>
      <c r="AI529">
        <v>253</v>
      </c>
      <c r="AJ529">
        <v>323</v>
      </c>
      <c r="AK529">
        <v>571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1265</v>
      </c>
      <c r="AR529">
        <v>28329</v>
      </c>
      <c r="AS529">
        <v>0</v>
      </c>
      <c r="AT529">
        <v>0</v>
      </c>
      <c r="AU529">
        <v>0</v>
      </c>
      <c r="AV529">
        <v>70</v>
      </c>
      <c r="AW529">
        <v>0</v>
      </c>
      <c r="AX529">
        <v>8055</v>
      </c>
      <c r="AY529">
        <v>0</v>
      </c>
      <c r="AZ529">
        <v>0</v>
      </c>
      <c r="BA529">
        <v>0</v>
      </c>
    </row>
    <row r="530" spans="1:53" x14ac:dyDescent="0.25">
      <c r="A530" t="s">
        <v>721</v>
      </c>
      <c r="B530" t="s">
        <v>83</v>
      </c>
      <c r="C530">
        <v>2007</v>
      </c>
      <c r="D530" t="s">
        <v>84</v>
      </c>
      <c r="E530">
        <v>0</v>
      </c>
      <c r="F530">
        <v>0</v>
      </c>
      <c r="G530">
        <v>0</v>
      </c>
      <c r="H530">
        <v>10239</v>
      </c>
      <c r="I530">
        <v>0</v>
      </c>
      <c r="J530">
        <v>3148</v>
      </c>
      <c r="K530">
        <v>22155</v>
      </c>
      <c r="L530">
        <v>16755</v>
      </c>
      <c r="M530">
        <v>0</v>
      </c>
      <c r="N530">
        <v>0</v>
      </c>
      <c r="O530">
        <v>0</v>
      </c>
      <c r="P530">
        <v>0</v>
      </c>
      <c r="Q530">
        <v>1320</v>
      </c>
      <c r="R530">
        <v>236</v>
      </c>
      <c r="S530">
        <v>0</v>
      </c>
      <c r="T530">
        <v>0</v>
      </c>
      <c r="U530">
        <v>17700</v>
      </c>
      <c r="V530">
        <v>3169</v>
      </c>
      <c r="W530">
        <v>4605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12533</v>
      </c>
      <c r="AE530">
        <v>151384</v>
      </c>
      <c r="AF530">
        <v>50772</v>
      </c>
      <c r="AG530">
        <v>0</v>
      </c>
      <c r="AH530">
        <v>894</v>
      </c>
      <c r="AI530">
        <v>828</v>
      </c>
      <c r="AJ530">
        <v>1009</v>
      </c>
      <c r="AK530">
        <v>4749</v>
      </c>
      <c r="AL530">
        <v>237</v>
      </c>
      <c r="AM530">
        <v>0</v>
      </c>
      <c r="AN530">
        <v>0</v>
      </c>
      <c r="AO530">
        <v>325</v>
      </c>
      <c r="AP530">
        <v>3787</v>
      </c>
      <c r="AQ530">
        <v>2493</v>
      </c>
      <c r="AR530">
        <v>46868</v>
      </c>
      <c r="AS530">
        <v>0</v>
      </c>
      <c r="AT530">
        <v>0</v>
      </c>
      <c r="AU530">
        <v>0</v>
      </c>
      <c r="AV530">
        <v>177</v>
      </c>
      <c r="AW530">
        <v>4</v>
      </c>
      <c r="AX530">
        <v>15840</v>
      </c>
      <c r="AY530">
        <v>3340</v>
      </c>
      <c r="AZ530">
        <v>0</v>
      </c>
      <c r="BA530">
        <v>25</v>
      </c>
    </row>
    <row r="531" spans="1:53" x14ac:dyDescent="0.25">
      <c r="A531" t="s">
        <v>722</v>
      </c>
      <c r="B531" t="s">
        <v>83</v>
      </c>
      <c r="C531">
        <v>2008</v>
      </c>
      <c r="D531" t="s">
        <v>84</v>
      </c>
      <c r="E531">
        <v>0</v>
      </c>
      <c r="F531">
        <v>0</v>
      </c>
      <c r="G531">
        <v>0</v>
      </c>
      <c r="H531">
        <v>10404</v>
      </c>
      <c r="I531">
        <v>0</v>
      </c>
      <c r="J531">
        <v>2874</v>
      </c>
      <c r="K531">
        <v>15724</v>
      </c>
      <c r="L531">
        <v>22256</v>
      </c>
      <c r="M531">
        <v>0</v>
      </c>
      <c r="N531">
        <v>0</v>
      </c>
      <c r="O531">
        <v>0</v>
      </c>
      <c r="P531">
        <v>0</v>
      </c>
      <c r="Q531">
        <v>1200</v>
      </c>
      <c r="R531">
        <v>177</v>
      </c>
      <c r="S531">
        <v>0</v>
      </c>
      <c r="T531">
        <v>0</v>
      </c>
      <c r="U531">
        <v>17359</v>
      </c>
      <c r="V531">
        <v>2558</v>
      </c>
      <c r="W531">
        <v>3753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12750</v>
      </c>
      <c r="AE531">
        <v>156873</v>
      </c>
      <c r="AF531">
        <v>48306</v>
      </c>
      <c r="AG531">
        <v>0</v>
      </c>
      <c r="AH531">
        <v>894</v>
      </c>
      <c r="AI531">
        <v>823</v>
      </c>
      <c r="AJ531">
        <v>1013</v>
      </c>
      <c r="AK531">
        <v>3492</v>
      </c>
      <c r="AL531">
        <v>109</v>
      </c>
      <c r="AM531">
        <v>0</v>
      </c>
      <c r="AN531">
        <v>0</v>
      </c>
      <c r="AO531">
        <v>325</v>
      </c>
      <c r="AP531">
        <v>3462</v>
      </c>
      <c r="AQ531">
        <v>2569</v>
      </c>
      <c r="AR531">
        <v>51319</v>
      </c>
      <c r="AS531">
        <v>0</v>
      </c>
      <c r="AT531">
        <v>0</v>
      </c>
      <c r="AU531">
        <v>0</v>
      </c>
      <c r="AV531">
        <v>186</v>
      </c>
      <c r="AW531">
        <v>4</v>
      </c>
      <c r="AX531">
        <v>20749</v>
      </c>
      <c r="AY531">
        <v>4197</v>
      </c>
      <c r="AZ531">
        <v>0</v>
      </c>
      <c r="BA531">
        <v>0</v>
      </c>
    </row>
    <row r="532" spans="1:53" x14ac:dyDescent="0.25">
      <c r="A532" t="s">
        <v>723</v>
      </c>
      <c r="B532" t="s">
        <v>83</v>
      </c>
      <c r="C532">
        <v>2009</v>
      </c>
      <c r="D532" t="s">
        <v>84</v>
      </c>
      <c r="E532">
        <v>0</v>
      </c>
      <c r="F532">
        <v>0</v>
      </c>
      <c r="G532">
        <v>0</v>
      </c>
      <c r="H532">
        <v>10827</v>
      </c>
      <c r="I532">
        <v>0</v>
      </c>
      <c r="J532">
        <v>2881</v>
      </c>
      <c r="K532">
        <v>16868</v>
      </c>
      <c r="L532">
        <v>20665</v>
      </c>
      <c r="M532">
        <v>0</v>
      </c>
      <c r="N532">
        <v>0</v>
      </c>
      <c r="O532">
        <v>0</v>
      </c>
      <c r="P532">
        <v>0</v>
      </c>
      <c r="Q532">
        <v>1366</v>
      </c>
      <c r="R532">
        <v>160</v>
      </c>
      <c r="S532">
        <v>0</v>
      </c>
      <c r="T532">
        <v>0</v>
      </c>
      <c r="U532">
        <v>19067</v>
      </c>
      <c r="V532">
        <v>2230</v>
      </c>
      <c r="W532">
        <v>3029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12755</v>
      </c>
      <c r="AE532">
        <v>164363</v>
      </c>
      <c r="AF532">
        <v>46730</v>
      </c>
      <c r="AG532">
        <v>0</v>
      </c>
      <c r="AH532">
        <v>901</v>
      </c>
      <c r="AI532">
        <v>822</v>
      </c>
      <c r="AJ532">
        <v>1025</v>
      </c>
      <c r="AK532">
        <v>6939</v>
      </c>
      <c r="AL532">
        <v>33</v>
      </c>
      <c r="AM532">
        <v>0</v>
      </c>
      <c r="AN532">
        <v>0</v>
      </c>
      <c r="AO532">
        <v>325</v>
      </c>
      <c r="AP532">
        <v>3137</v>
      </c>
      <c r="AQ532">
        <v>2750</v>
      </c>
      <c r="AR532">
        <v>53968</v>
      </c>
      <c r="AS532">
        <v>0</v>
      </c>
      <c r="AT532">
        <v>0</v>
      </c>
      <c r="AU532">
        <v>0</v>
      </c>
      <c r="AV532">
        <v>199</v>
      </c>
      <c r="AW532">
        <v>4</v>
      </c>
      <c r="AX532">
        <v>21735</v>
      </c>
      <c r="AY532">
        <v>4083</v>
      </c>
      <c r="AZ532">
        <v>0</v>
      </c>
      <c r="BA532">
        <v>0</v>
      </c>
    </row>
    <row r="533" spans="1:53" x14ac:dyDescent="0.25">
      <c r="A533" t="s">
        <v>724</v>
      </c>
      <c r="B533" t="s">
        <v>83</v>
      </c>
      <c r="C533">
        <v>2010</v>
      </c>
      <c r="D533" t="s">
        <v>84</v>
      </c>
      <c r="E533">
        <v>0</v>
      </c>
      <c r="F533">
        <v>0</v>
      </c>
      <c r="G533">
        <v>0</v>
      </c>
      <c r="H533">
        <v>11349</v>
      </c>
      <c r="I533">
        <v>0</v>
      </c>
      <c r="J533">
        <v>3000</v>
      </c>
      <c r="K533">
        <v>11430</v>
      </c>
      <c r="L533">
        <v>23895</v>
      </c>
      <c r="M533">
        <v>0</v>
      </c>
      <c r="N533">
        <v>0</v>
      </c>
      <c r="O533">
        <v>0</v>
      </c>
      <c r="P533">
        <v>0</v>
      </c>
      <c r="Q533">
        <v>1569</v>
      </c>
      <c r="R533">
        <v>172</v>
      </c>
      <c r="S533">
        <v>0</v>
      </c>
      <c r="T533">
        <v>0</v>
      </c>
      <c r="U533">
        <v>21068</v>
      </c>
      <c r="V533">
        <v>2305</v>
      </c>
      <c r="W533">
        <v>5740</v>
      </c>
      <c r="X533">
        <v>0</v>
      </c>
      <c r="Y533">
        <v>0</v>
      </c>
      <c r="Z533">
        <v>9372.7199999999993</v>
      </c>
      <c r="AA533">
        <v>21.4</v>
      </c>
      <c r="AB533">
        <v>0</v>
      </c>
      <c r="AC533">
        <v>6757.27</v>
      </c>
      <c r="AD533">
        <v>12995</v>
      </c>
      <c r="AE533">
        <v>170649</v>
      </c>
      <c r="AF533">
        <v>44627</v>
      </c>
      <c r="AG533">
        <v>0</v>
      </c>
      <c r="AH533">
        <v>906</v>
      </c>
      <c r="AI533">
        <v>821</v>
      </c>
      <c r="AJ533">
        <v>1031</v>
      </c>
      <c r="AK533">
        <v>3294</v>
      </c>
      <c r="AL533">
        <v>2393</v>
      </c>
      <c r="AM533">
        <v>0</v>
      </c>
      <c r="AN533">
        <v>0</v>
      </c>
      <c r="AO533">
        <v>325</v>
      </c>
      <c r="AP533">
        <v>2812</v>
      </c>
      <c r="AQ533">
        <v>2932</v>
      </c>
      <c r="AR533">
        <v>57590</v>
      </c>
      <c r="AS533">
        <v>0</v>
      </c>
      <c r="AT533">
        <v>0</v>
      </c>
      <c r="AU533">
        <v>0</v>
      </c>
      <c r="AV533">
        <v>206</v>
      </c>
      <c r="AW533">
        <v>4</v>
      </c>
      <c r="AX533">
        <v>24996</v>
      </c>
      <c r="AY533">
        <v>4744</v>
      </c>
      <c r="AZ533">
        <v>0</v>
      </c>
      <c r="BA533">
        <v>0</v>
      </c>
    </row>
    <row r="534" spans="1:53" x14ac:dyDescent="0.25">
      <c r="A534" t="s">
        <v>725</v>
      </c>
      <c r="B534" t="s">
        <v>83</v>
      </c>
      <c r="C534">
        <v>2011</v>
      </c>
      <c r="D534" t="s">
        <v>84</v>
      </c>
      <c r="E534">
        <v>0</v>
      </c>
      <c r="F534">
        <v>0</v>
      </c>
      <c r="G534">
        <v>0</v>
      </c>
      <c r="H534">
        <v>12740</v>
      </c>
      <c r="I534">
        <v>0</v>
      </c>
      <c r="J534">
        <v>3320</v>
      </c>
      <c r="K534">
        <v>14606</v>
      </c>
      <c r="L534">
        <v>14892</v>
      </c>
      <c r="M534">
        <v>0</v>
      </c>
      <c r="N534">
        <v>0</v>
      </c>
      <c r="O534">
        <v>0</v>
      </c>
      <c r="P534">
        <v>0</v>
      </c>
      <c r="Q534">
        <v>1758</v>
      </c>
      <c r="R534">
        <v>273</v>
      </c>
      <c r="S534">
        <v>164</v>
      </c>
      <c r="T534">
        <v>0</v>
      </c>
      <c r="U534">
        <v>22618</v>
      </c>
      <c r="V534">
        <v>3537</v>
      </c>
      <c r="W534">
        <v>3826</v>
      </c>
      <c r="X534">
        <v>0</v>
      </c>
      <c r="Y534">
        <v>0</v>
      </c>
      <c r="Z534">
        <v>9512.44</v>
      </c>
      <c r="AA534">
        <v>21.4</v>
      </c>
      <c r="AB534">
        <v>0</v>
      </c>
      <c r="AC534">
        <v>6757.27</v>
      </c>
      <c r="AD534">
        <v>13130</v>
      </c>
      <c r="AE534">
        <v>187622</v>
      </c>
      <c r="AF534">
        <v>54755</v>
      </c>
      <c r="AG534">
        <v>0</v>
      </c>
      <c r="AH534">
        <v>912</v>
      </c>
      <c r="AI534">
        <v>816</v>
      </c>
      <c r="AJ534">
        <v>1046</v>
      </c>
      <c r="AK534">
        <v>10380</v>
      </c>
      <c r="AL534">
        <v>3527</v>
      </c>
      <c r="AM534">
        <v>0</v>
      </c>
      <c r="AN534">
        <v>0</v>
      </c>
      <c r="AO534">
        <v>325</v>
      </c>
      <c r="AP534">
        <v>2487</v>
      </c>
      <c r="AQ534">
        <v>3027</v>
      </c>
      <c r="AR534">
        <v>58178</v>
      </c>
      <c r="AS534">
        <v>0</v>
      </c>
      <c r="AT534">
        <v>0</v>
      </c>
      <c r="AU534">
        <v>0</v>
      </c>
      <c r="AV534">
        <v>226</v>
      </c>
      <c r="AW534">
        <v>4</v>
      </c>
      <c r="AX534">
        <v>30302</v>
      </c>
      <c r="AY534">
        <v>3959</v>
      </c>
      <c r="AZ534">
        <v>0</v>
      </c>
      <c r="BA534">
        <v>0</v>
      </c>
    </row>
    <row r="535" spans="1:53" x14ac:dyDescent="0.25">
      <c r="A535" t="s">
        <v>726</v>
      </c>
      <c r="B535" t="s">
        <v>83</v>
      </c>
      <c r="C535">
        <v>2012</v>
      </c>
      <c r="D535" t="s">
        <v>84</v>
      </c>
      <c r="E535">
        <v>0</v>
      </c>
      <c r="F535">
        <v>0</v>
      </c>
      <c r="G535">
        <v>0</v>
      </c>
      <c r="H535">
        <v>13045</v>
      </c>
      <c r="I535">
        <v>0</v>
      </c>
      <c r="J535">
        <v>3395</v>
      </c>
      <c r="K535">
        <v>12980</v>
      </c>
      <c r="L535">
        <v>23198</v>
      </c>
      <c r="M535">
        <v>0</v>
      </c>
      <c r="N535">
        <v>0</v>
      </c>
      <c r="O535">
        <v>0</v>
      </c>
      <c r="P535">
        <v>0</v>
      </c>
      <c r="Q535">
        <v>1869</v>
      </c>
      <c r="R535">
        <v>279</v>
      </c>
      <c r="S535">
        <v>697</v>
      </c>
      <c r="T535">
        <v>0</v>
      </c>
      <c r="U535">
        <v>23651</v>
      </c>
      <c r="V535">
        <v>3558</v>
      </c>
      <c r="W535">
        <v>6117</v>
      </c>
      <c r="X535">
        <v>0</v>
      </c>
      <c r="Y535">
        <v>0</v>
      </c>
      <c r="Z535">
        <v>9597.85</v>
      </c>
      <c r="AA535">
        <v>70.290000000000006</v>
      </c>
      <c r="AB535">
        <v>0</v>
      </c>
      <c r="AC535">
        <v>6878.4</v>
      </c>
      <c r="AD535">
        <v>13352</v>
      </c>
      <c r="AE535">
        <v>192700</v>
      </c>
      <c r="AF535">
        <v>61813</v>
      </c>
      <c r="AG535">
        <v>0</v>
      </c>
      <c r="AH535">
        <v>906</v>
      </c>
      <c r="AI535">
        <v>812</v>
      </c>
      <c r="AJ535">
        <v>1038</v>
      </c>
      <c r="AK535">
        <v>4453</v>
      </c>
      <c r="AL535">
        <v>267</v>
      </c>
      <c r="AM535">
        <v>0</v>
      </c>
      <c r="AN535">
        <v>0</v>
      </c>
      <c r="AO535">
        <v>325</v>
      </c>
      <c r="AP535">
        <v>2162</v>
      </c>
      <c r="AQ535">
        <v>3143</v>
      </c>
      <c r="AR535">
        <v>59489</v>
      </c>
      <c r="AS535">
        <v>0</v>
      </c>
      <c r="AT535">
        <v>0</v>
      </c>
      <c r="AU535">
        <v>0</v>
      </c>
      <c r="AV535">
        <v>222</v>
      </c>
      <c r="AW535">
        <v>4</v>
      </c>
      <c r="AX535">
        <v>27813</v>
      </c>
      <c r="AY535">
        <v>6053</v>
      </c>
      <c r="AZ535">
        <v>0</v>
      </c>
      <c r="BA535">
        <v>0</v>
      </c>
    </row>
    <row r="536" spans="1:53" x14ac:dyDescent="0.25">
      <c r="A536" t="s">
        <v>727</v>
      </c>
      <c r="B536" t="s">
        <v>83</v>
      </c>
      <c r="C536">
        <v>2013</v>
      </c>
      <c r="D536" t="s">
        <v>84</v>
      </c>
      <c r="E536">
        <v>0</v>
      </c>
      <c r="F536">
        <v>0</v>
      </c>
      <c r="G536">
        <v>0</v>
      </c>
      <c r="H536">
        <v>13142</v>
      </c>
      <c r="I536">
        <v>0</v>
      </c>
      <c r="J536">
        <v>4075</v>
      </c>
      <c r="K536">
        <v>15399</v>
      </c>
      <c r="L536">
        <v>20771</v>
      </c>
      <c r="M536">
        <v>0</v>
      </c>
      <c r="N536">
        <v>0</v>
      </c>
      <c r="O536">
        <v>0</v>
      </c>
      <c r="P536">
        <v>0</v>
      </c>
      <c r="Q536">
        <v>1702</v>
      </c>
      <c r="R536">
        <v>374</v>
      </c>
      <c r="S536">
        <v>156</v>
      </c>
      <c r="T536">
        <v>0</v>
      </c>
      <c r="U536">
        <v>23913</v>
      </c>
      <c r="V536">
        <v>5301</v>
      </c>
      <c r="W536">
        <v>8798</v>
      </c>
      <c r="X536">
        <v>0</v>
      </c>
      <c r="Y536">
        <v>0</v>
      </c>
      <c r="Z536">
        <v>9597.85</v>
      </c>
      <c r="AA536">
        <v>70.290000000000006</v>
      </c>
      <c r="AB536">
        <v>0</v>
      </c>
      <c r="AC536">
        <v>6878.4</v>
      </c>
      <c r="AD536">
        <v>13557</v>
      </c>
      <c r="AE536">
        <v>216788</v>
      </c>
      <c r="AF536">
        <v>63057</v>
      </c>
      <c r="AG536">
        <v>0</v>
      </c>
      <c r="AH536">
        <v>901</v>
      </c>
      <c r="AI536">
        <v>817</v>
      </c>
      <c r="AJ536">
        <v>1060</v>
      </c>
      <c r="AK536">
        <v>6167</v>
      </c>
      <c r="AL536">
        <v>3194</v>
      </c>
      <c r="AM536">
        <v>0</v>
      </c>
      <c r="AN536">
        <v>0</v>
      </c>
      <c r="AO536">
        <v>325</v>
      </c>
      <c r="AP536">
        <v>1837</v>
      </c>
      <c r="AQ536">
        <v>3192</v>
      </c>
      <c r="AR536">
        <v>59028</v>
      </c>
      <c r="AS536">
        <v>0</v>
      </c>
      <c r="AT536">
        <v>0</v>
      </c>
      <c r="AU536">
        <v>0</v>
      </c>
      <c r="AV536">
        <v>239</v>
      </c>
      <c r="AW536">
        <v>4</v>
      </c>
      <c r="AX536">
        <v>25889</v>
      </c>
      <c r="AY536">
        <v>3674</v>
      </c>
      <c r="AZ536">
        <v>0</v>
      </c>
      <c r="BA536">
        <v>0</v>
      </c>
    </row>
    <row r="537" spans="1:53" x14ac:dyDescent="0.25">
      <c r="A537" t="s">
        <v>728</v>
      </c>
      <c r="B537" t="s">
        <v>83</v>
      </c>
      <c r="C537">
        <v>2014</v>
      </c>
      <c r="D537" t="s">
        <v>84</v>
      </c>
      <c r="E537">
        <v>0</v>
      </c>
      <c r="F537">
        <v>0</v>
      </c>
      <c r="G537">
        <v>0</v>
      </c>
      <c r="H537">
        <v>14721</v>
      </c>
      <c r="I537">
        <v>0</v>
      </c>
      <c r="J537">
        <v>3991</v>
      </c>
      <c r="K537">
        <v>21068</v>
      </c>
      <c r="L537">
        <v>14055</v>
      </c>
      <c r="M537">
        <v>0</v>
      </c>
      <c r="N537">
        <v>0</v>
      </c>
      <c r="O537">
        <v>0</v>
      </c>
      <c r="P537">
        <v>0</v>
      </c>
      <c r="Q537">
        <v>2001</v>
      </c>
      <c r="R537">
        <v>321</v>
      </c>
      <c r="S537">
        <v>461</v>
      </c>
      <c r="T537">
        <v>0</v>
      </c>
      <c r="U537">
        <v>29325</v>
      </c>
      <c r="V537">
        <v>4690</v>
      </c>
      <c r="W537">
        <v>10629</v>
      </c>
      <c r="X537">
        <v>0</v>
      </c>
      <c r="Y537">
        <v>0</v>
      </c>
      <c r="Z537">
        <v>9597.85</v>
      </c>
      <c r="AA537">
        <v>70.290000000000006</v>
      </c>
      <c r="AB537">
        <v>0</v>
      </c>
      <c r="AC537">
        <v>6779.83</v>
      </c>
      <c r="AD537">
        <v>13582</v>
      </c>
      <c r="AE537">
        <v>254620</v>
      </c>
      <c r="AF537">
        <v>67626</v>
      </c>
      <c r="AG537">
        <v>0</v>
      </c>
      <c r="AH537">
        <v>921</v>
      </c>
      <c r="AI537">
        <v>825</v>
      </c>
      <c r="AJ537">
        <v>1081</v>
      </c>
      <c r="AK537">
        <v>7820</v>
      </c>
      <c r="AL537">
        <v>107</v>
      </c>
      <c r="AM537">
        <v>0</v>
      </c>
      <c r="AN537">
        <v>0</v>
      </c>
      <c r="AO537">
        <v>325</v>
      </c>
      <c r="AP537">
        <v>1512</v>
      </c>
      <c r="AQ537">
        <v>3302</v>
      </c>
      <c r="AR537">
        <v>59928</v>
      </c>
      <c r="AS537">
        <v>0</v>
      </c>
      <c r="AT537">
        <v>0</v>
      </c>
      <c r="AU537">
        <v>0</v>
      </c>
      <c r="AV537">
        <v>252</v>
      </c>
      <c r="AW537">
        <v>4</v>
      </c>
      <c r="AX537">
        <v>24535</v>
      </c>
      <c r="AY537">
        <v>3595</v>
      </c>
      <c r="AZ537">
        <v>0</v>
      </c>
      <c r="BA537">
        <v>0</v>
      </c>
    </row>
    <row r="538" spans="1:53" x14ac:dyDescent="0.25">
      <c r="A538" t="s">
        <v>729</v>
      </c>
      <c r="B538" t="s">
        <v>83</v>
      </c>
      <c r="C538">
        <v>2016</v>
      </c>
      <c r="D538" t="s">
        <v>84</v>
      </c>
      <c r="E538">
        <v>0</v>
      </c>
      <c r="F538">
        <v>0</v>
      </c>
      <c r="G538">
        <v>0</v>
      </c>
      <c r="H538">
        <v>11309</v>
      </c>
      <c r="I538">
        <v>0</v>
      </c>
      <c r="J538">
        <v>2961</v>
      </c>
      <c r="K538">
        <v>17963</v>
      </c>
      <c r="L538">
        <v>18719</v>
      </c>
      <c r="M538">
        <v>0</v>
      </c>
      <c r="N538">
        <v>0</v>
      </c>
      <c r="O538">
        <v>0</v>
      </c>
      <c r="P538">
        <v>0</v>
      </c>
      <c r="Q538">
        <v>2454</v>
      </c>
      <c r="R538">
        <v>330</v>
      </c>
      <c r="S538">
        <v>547</v>
      </c>
      <c r="T538">
        <v>0</v>
      </c>
      <c r="U538">
        <v>30943</v>
      </c>
      <c r="V538">
        <v>4256</v>
      </c>
      <c r="W538">
        <v>8216</v>
      </c>
      <c r="X538">
        <v>0</v>
      </c>
      <c r="Y538">
        <v>0</v>
      </c>
      <c r="Z538">
        <v>9592.81</v>
      </c>
      <c r="AA538">
        <v>70.290000000000006</v>
      </c>
      <c r="AB538">
        <v>0</v>
      </c>
      <c r="AC538">
        <v>6779.83</v>
      </c>
      <c r="AD538">
        <v>13807</v>
      </c>
      <c r="AE538">
        <v>299344</v>
      </c>
      <c r="AF538">
        <v>64789</v>
      </c>
      <c r="AG538">
        <v>0</v>
      </c>
      <c r="AH538">
        <v>930</v>
      </c>
      <c r="AI538">
        <v>788</v>
      </c>
      <c r="AJ538">
        <v>1089</v>
      </c>
      <c r="AK538">
        <v>4237</v>
      </c>
      <c r="AL538">
        <v>1072</v>
      </c>
      <c r="AM538">
        <v>0</v>
      </c>
      <c r="AN538">
        <v>0</v>
      </c>
      <c r="AO538">
        <v>198</v>
      </c>
      <c r="AP538">
        <v>1491</v>
      </c>
      <c r="AQ538">
        <v>2575</v>
      </c>
      <c r="AR538">
        <v>78156</v>
      </c>
      <c r="AS538">
        <v>0</v>
      </c>
      <c r="AT538">
        <v>0</v>
      </c>
      <c r="AU538">
        <v>0</v>
      </c>
      <c r="AV538">
        <v>297</v>
      </c>
      <c r="AW538">
        <v>4</v>
      </c>
      <c r="AX538">
        <v>20541</v>
      </c>
      <c r="AY538">
        <v>2536</v>
      </c>
      <c r="AZ538">
        <v>0</v>
      </c>
      <c r="BA538">
        <v>0</v>
      </c>
    </row>
    <row r="539" spans="1:53" x14ac:dyDescent="0.25">
      <c r="A539" t="s">
        <v>730</v>
      </c>
      <c r="B539" t="s">
        <v>731</v>
      </c>
      <c r="C539">
        <v>2007</v>
      </c>
      <c r="D539" t="s">
        <v>732</v>
      </c>
      <c r="E539">
        <v>0</v>
      </c>
      <c r="F539">
        <v>0</v>
      </c>
      <c r="G539">
        <v>0</v>
      </c>
      <c r="H539">
        <v>2270</v>
      </c>
      <c r="I539">
        <v>0</v>
      </c>
      <c r="J539">
        <v>1659</v>
      </c>
      <c r="K539">
        <v>9570</v>
      </c>
      <c r="L539">
        <v>3780</v>
      </c>
      <c r="M539">
        <v>0</v>
      </c>
      <c r="N539">
        <v>0</v>
      </c>
      <c r="O539">
        <v>0</v>
      </c>
      <c r="P539">
        <v>0</v>
      </c>
      <c r="Q539">
        <v>269</v>
      </c>
      <c r="R539">
        <v>37</v>
      </c>
      <c r="S539">
        <v>0</v>
      </c>
      <c r="T539">
        <v>0</v>
      </c>
      <c r="U539">
        <v>4270</v>
      </c>
      <c r="V539">
        <v>590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1766</v>
      </c>
      <c r="AE539">
        <v>27753</v>
      </c>
      <c r="AF539">
        <v>30061</v>
      </c>
      <c r="AG539">
        <v>0</v>
      </c>
      <c r="AH539">
        <v>135</v>
      </c>
      <c r="AI539">
        <v>217</v>
      </c>
      <c r="AJ539">
        <v>232</v>
      </c>
      <c r="AK539">
        <v>1270</v>
      </c>
      <c r="AL539">
        <v>2294</v>
      </c>
      <c r="AM539">
        <v>0</v>
      </c>
      <c r="AN539">
        <v>0</v>
      </c>
      <c r="AO539">
        <v>446</v>
      </c>
      <c r="AP539">
        <v>10996</v>
      </c>
      <c r="AQ539">
        <v>54</v>
      </c>
      <c r="AR539">
        <v>500</v>
      </c>
      <c r="AS539">
        <v>0</v>
      </c>
      <c r="AT539">
        <v>0</v>
      </c>
      <c r="AU539">
        <v>0</v>
      </c>
      <c r="AV539">
        <v>15</v>
      </c>
      <c r="AW539">
        <v>0</v>
      </c>
      <c r="AX539">
        <v>7089</v>
      </c>
      <c r="AY539">
        <v>491</v>
      </c>
      <c r="AZ539">
        <v>0</v>
      </c>
      <c r="BA539">
        <v>0</v>
      </c>
    </row>
    <row r="540" spans="1:53" x14ac:dyDescent="0.25">
      <c r="A540" t="s">
        <v>733</v>
      </c>
      <c r="B540" t="s">
        <v>731</v>
      </c>
      <c r="C540">
        <v>2008</v>
      </c>
      <c r="D540" t="s">
        <v>732</v>
      </c>
      <c r="E540">
        <v>0</v>
      </c>
      <c r="F540">
        <v>0</v>
      </c>
      <c r="G540">
        <v>0</v>
      </c>
      <c r="H540">
        <v>2782</v>
      </c>
      <c r="I540">
        <v>0</v>
      </c>
      <c r="J540">
        <v>2105</v>
      </c>
      <c r="K540">
        <v>8218</v>
      </c>
      <c r="L540">
        <v>5479</v>
      </c>
      <c r="M540">
        <v>0</v>
      </c>
      <c r="N540">
        <v>0</v>
      </c>
      <c r="O540">
        <v>0</v>
      </c>
      <c r="P540">
        <v>0</v>
      </c>
      <c r="Q540">
        <v>216</v>
      </c>
      <c r="R540">
        <v>34</v>
      </c>
      <c r="S540">
        <v>0</v>
      </c>
      <c r="T540">
        <v>0</v>
      </c>
      <c r="U540">
        <v>4845</v>
      </c>
      <c r="V540">
        <v>763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1784</v>
      </c>
      <c r="AE540">
        <v>26600</v>
      </c>
      <c r="AF540">
        <v>31726</v>
      </c>
      <c r="AG540">
        <v>0</v>
      </c>
      <c r="AH540">
        <v>128</v>
      </c>
      <c r="AI540">
        <v>219</v>
      </c>
      <c r="AJ540">
        <v>246</v>
      </c>
      <c r="AK540">
        <v>2907</v>
      </c>
      <c r="AL540">
        <v>0</v>
      </c>
      <c r="AM540">
        <v>0</v>
      </c>
      <c r="AN540">
        <v>0</v>
      </c>
      <c r="AO540">
        <v>438</v>
      </c>
      <c r="AP540">
        <v>10558</v>
      </c>
      <c r="AQ540">
        <v>51</v>
      </c>
      <c r="AR540">
        <v>449</v>
      </c>
      <c r="AS540">
        <v>0</v>
      </c>
      <c r="AT540">
        <v>0</v>
      </c>
      <c r="AU540">
        <v>0</v>
      </c>
      <c r="AV540">
        <v>27</v>
      </c>
      <c r="AW540">
        <v>0</v>
      </c>
      <c r="AX540">
        <v>6361</v>
      </c>
      <c r="AY540">
        <v>418</v>
      </c>
      <c r="AZ540">
        <v>0</v>
      </c>
      <c r="BA540">
        <v>0</v>
      </c>
    </row>
    <row r="541" spans="1:53" x14ac:dyDescent="0.25">
      <c r="A541" t="s">
        <v>734</v>
      </c>
      <c r="B541" t="s">
        <v>731</v>
      </c>
      <c r="C541">
        <v>2009</v>
      </c>
      <c r="D541" t="s">
        <v>732</v>
      </c>
      <c r="E541">
        <v>0</v>
      </c>
      <c r="F541">
        <v>0</v>
      </c>
      <c r="G541">
        <v>0</v>
      </c>
      <c r="H541">
        <v>2860</v>
      </c>
      <c r="I541">
        <v>0</v>
      </c>
      <c r="J541">
        <v>1897</v>
      </c>
      <c r="K541">
        <v>7717</v>
      </c>
      <c r="L541">
        <v>5144</v>
      </c>
      <c r="M541">
        <v>0</v>
      </c>
      <c r="N541">
        <v>0</v>
      </c>
      <c r="O541">
        <v>0</v>
      </c>
      <c r="P541">
        <v>0</v>
      </c>
      <c r="Q541">
        <v>449</v>
      </c>
      <c r="R541">
        <v>66</v>
      </c>
      <c r="S541">
        <v>0</v>
      </c>
      <c r="T541">
        <v>0</v>
      </c>
      <c r="U541">
        <v>4531</v>
      </c>
      <c r="V541">
        <v>670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1794</v>
      </c>
      <c r="AE541">
        <v>24516</v>
      </c>
      <c r="AF541">
        <v>33350</v>
      </c>
      <c r="AG541">
        <v>0</v>
      </c>
      <c r="AH541">
        <v>128</v>
      </c>
      <c r="AI541">
        <v>219</v>
      </c>
      <c r="AJ541">
        <v>246</v>
      </c>
      <c r="AK541">
        <v>923</v>
      </c>
      <c r="AL541">
        <v>213</v>
      </c>
      <c r="AM541">
        <v>0</v>
      </c>
      <c r="AN541">
        <v>0</v>
      </c>
      <c r="AO541">
        <v>433</v>
      </c>
      <c r="AP541">
        <v>10125</v>
      </c>
      <c r="AQ541">
        <v>64</v>
      </c>
      <c r="AR541">
        <v>830</v>
      </c>
      <c r="AS541">
        <v>0</v>
      </c>
      <c r="AT541">
        <v>0</v>
      </c>
      <c r="AU541">
        <v>0</v>
      </c>
      <c r="AV541">
        <v>27</v>
      </c>
      <c r="AW541">
        <v>0</v>
      </c>
      <c r="AX541">
        <v>7283</v>
      </c>
      <c r="AY541">
        <v>1073</v>
      </c>
      <c r="AZ541">
        <v>0</v>
      </c>
      <c r="BA541">
        <v>0</v>
      </c>
    </row>
    <row r="542" spans="1:53" x14ac:dyDescent="0.25">
      <c r="A542" t="s">
        <v>735</v>
      </c>
      <c r="B542" t="s">
        <v>731</v>
      </c>
      <c r="C542">
        <v>2010</v>
      </c>
      <c r="D542" t="s">
        <v>732</v>
      </c>
      <c r="E542">
        <v>0</v>
      </c>
      <c r="F542">
        <v>0</v>
      </c>
      <c r="G542">
        <v>0</v>
      </c>
      <c r="H542">
        <v>2695</v>
      </c>
      <c r="I542">
        <v>0</v>
      </c>
      <c r="J542">
        <v>1784</v>
      </c>
      <c r="K542">
        <v>6977</v>
      </c>
      <c r="L542">
        <v>4652</v>
      </c>
      <c r="M542">
        <v>0</v>
      </c>
      <c r="N542">
        <v>0</v>
      </c>
      <c r="O542">
        <v>0</v>
      </c>
      <c r="P542">
        <v>0</v>
      </c>
      <c r="Q542">
        <v>229</v>
      </c>
      <c r="R542">
        <v>38</v>
      </c>
      <c r="S542">
        <v>0</v>
      </c>
      <c r="T542">
        <v>0</v>
      </c>
      <c r="U542">
        <v>5106</v>
      </c>
      <c r="V542">
        <v>858</v>
      </c>
      <c r="W542">
        <v>0</v>
      </c>
      <c r="X542">
        <v>0</v>
      </c>
      <c r="Y542">
        <v>0</v>
      </c>
      <c r="Z542">
        <v>14693.24</v>
      </c>
      <c r="AA542">
        <v>0</v>
      </c>
      <c r="AB542">
        <v>0</v>
      </c>
      <c r="AC542">
        <v>2819.22</v>
      </c>
      <c r="AD542">
        <v>1792</v>
      </c>
      <c r="AE542">
        <v>23215</v>
      </c>
      <c r="AF542">
        <v>32376</v>
      </c>
      <c r="AG542">
        <v>0</v>
      </c>
      <c r="AH542">
        <v>130</v>
      </c>
      <c r="AI542">
        <v>206</v>
      </c>
      <c r="AJ542">
        <v>227</v>
      </c>
      <c r="AK542">
        <v>175</v>
      </c>
      <c r="AL542">
        <v>990</v>
      </c>
      <c r="AM542">
        <v>0</v>
      </c>
      <c r="AN542">
        <v>0</v>
      </c>
      <c r="AO542">
        <v>407</v>
      </c>
      <c r="AP542">
        <v>9718</v>
      </c>
      <c r="AQ542">
        <v>64</v>
      </c>
      <c r="AR542">
        <v>1073</v>
      </c>
      <c r="AS542">
        <v>0</v>
      </c>
      <c r="AT542">
        <v>0</v>
      </c>
      <c r="AU542">
        <v>0</v>
      </c>
      <c r="AV542">
        <v>21</v>
      </c>
      <c r="AW542">
        <v>0</v>
      </c>
      <c r="AX542">
        <v>7336</v>
      </c>
      <c r="AY542">
        <v>585</v>
      </c>
      <c r="AZ542">
        <v>0</v>
      </c>
      <c r="BA542">
        <v>0</v>
      </c>
    </row>
    <row r="543" spans="1:53" x14ac:dyDescent="0.25">
      <c r="A543" t="s">
        <v>736</v>
      </c>
      <c r="B543" t="s">
        <v>731</v>
      </c>
      <c r="C543">
        <v>2011</v>
      </c>
      <c r="D543" t="s">
        <v>732</v>
      </c>
      <c r="E543">
        <v>0</v>
      </c>
      <c r="F543">
        <v>0</v>
      </c>
      <c r="G543">
        <v>0</v>
      </c>
      <c r="H543">
        <v>2229</v>
      </c>
      <c r="I543">
        <v>0</v>
      </c>
      <c r="J543">
        <v>1936</v>
      </c>
      <c r="K543">
        <v>13000</v>
      </c>
      <c r="L543">
        <v>6117</v>
      </c>
      <c r="M543">
        <v>0</v>
      </c>
      <c r="N543">
        <v>0</v>
      </c>
      <c r="O543">
        <v>0</v>
      </c>
      <c r="P543">
        <v>0</v>
      </c>
      <c r="Q543">
        <v>180</v>
      </c>
      <c r="R543">
        <v>41</v>
      </c>
      <c r="S543">
        <v>0</v>
      </c>
      <c r="T543">
        <v>0</v>
      </c>
      <c r="U543">
        <v>4182</v>
      </c>
      <c r="V543">
        <v>951</v>
      </c>
      <c r="W543">
        <v>316</v>
      </c>
      <c r="X543">
        <v>0</v>
      </c>
      <c r="Y543">
        <v>0</v>
      </c>
      <c r="Z543">
        <v>14693.24</v>
      </c>
      <c r="AA543">
        <v>0</v>
      </c>
      <c r="AB543">
        <v>0</v>
      </c>
      <c r="AC543">
        <v>2819.22</v>
      </c>
      <c r="AD543">
        <v>1797</v>
      </c>
      <c r="AE543">
        <v>23345</v>
      </c>
      <c r="AF543">
        <v>28786</v>
      </c>
      <c r="AG543">
        <v>0</v>
      </c>
      <c r="AH543">
        <v>131</v>
      </c>
      <c r="AI543">
        <v>206</v>
      </c>
      <c r="AJ543">
        <v>227</v>
      </c>
      <c r="AK543">
        <v>706</v>
      </c>
      <c r="AL543">
        <v>1716</v>
      </c>
      <c r="AM543">
        <v>0</v>
      </c>
      <c r="AN543">
        <v>0</v>
      </c>
      <c r="AO543">
        <v>407</v>
      </c>
      <c r="AP543">
        <v>9311</v>
      </c>
      <c r="AQ543">
        <v>71</v>
      </c>
      <c r="AR543">
        <v>1215</v>
      </c>
      <c r="AS543">
        <v>8</v>
      </c>
      <c r="AT543">
        <v>0</v>
      </c>
      <c r="AU543">
        <v>0</v>
      </c>
      <c r="AV543">
        <v>21</v>
      </c>
      <c r="AW543">
        <v>0</v>
      </c>
      <c r="AX543">
        <v>9660</v>
      </c>
      <c r="AY543">
        <v>860</v>
      </c>
      <c r="AZ543">
        <v>0</v>
      </c>
      <c r="BA543">
        <v>0</v>
      </c>
    </row>
    <row r="544" spans="1:53" x14ac:dyDescent="0.25">
      <c r="A544" t="s">
        <v>737</v>
      </c>
      <c r="B544" t="s">
        <v>731</v>
      </c>
      <c r="C544">
        <v>2012</v>
      </c>
      <c r="D544" t="s">
        <v>732</v>
      </c>
      <c r="E544">
        <v>0</v>
      </c>
      <c r="F544">
        <v>0</v>
      </c>
      <c r="G544">
        <v>0</v>
      </c>
      <c r="H544">
        <v>2229</v>
      </c>
      <c r="I544">
        <v>0</v>
      </c>
      <c r="J544">
        <v>1386</v>
      </c>
      <c r="K544">
        <v>11000</v>
      </c>
      <c r="L544">
        <v>6113</v>
      </c>
      <c r="M544">
        <v>0</v>
      </c>
      <c r="N544">
        <v>0</v>
      </c>
      <c r="O544">
        <v>0</v>
      </c>
      <c r="P544">
        <v>0</v>
      </c>
      <c r="Q544">
        <v>141</v>
      </c>
      <c r="R544">
        <v>30</v>
      </c>
      <c r="S544">
        <v>0</v>
      </c>
      <c r="T544">
        <v>0</v>
      </c>
      <c r="U544">
        <v>3159</v>
      </c>
      <c r="V544">
        <v>677</v>
      </c>
      <c r="W544">
        <v>524</v>
      </c>
      <c r="X544">
        <v>0</v>
      </c>
      <c r="Y544">
        <v>0</v>
      </c>
      <c r="Z544">
        <v>14693.24</v>
      </c>
      <c r="AA544">
        <v>0</v>
      </c>
      <c r="AB544">
        <v>0</v>
      </c>
      <c r="AC544">
        <v>2819.22</v>
      </c>
      <c r="AD544">
        <v>1817</v>
      </c>
      <c r="AE544">
        <v>21945</v>
      </c>
      <c r="AF544">
        <v>23994</v>
      </c>
      <c r="AG544">
        <v>0</v>
      </c>
      <c r="AH544">
        <v>131</v>
      </c>
      <c r="AI544">
        <v>206</v>
      </c>
      <c r="AJ544">
        <v>227</v>
      </c>
      <c r="AK544">
        <v>572</v>
      </c>
      <c r="AL544">
        <v>1234</v>
      </c>
      <c r="AM544">
        <v>0</v>
      </c>
      <c r="AN544">
        <v>0</v>
      </c>
      <c r="AO544">
        <v>405</v>
      </c>
      <c r="AP544">
        <v>8906</v>
      </c>
      <c r="AQ544">
        <v>77</v>
      </c>
      <c r="AR544">
        <v>1385</v>
      </c>
      <c r="AS544">
        <v>0</v>
      </c>
      <c r="AT544">
        <v>0</v>
      </c>
      <c r="AU544">
        <v>0</v>
      </c>
      <c r="AV544">
        <v>21</v>
      </c>
      <c r="AW544">
        <v>0</v>
      </c>
      <c r="AX544">
        <v>10307</v>
      </c>
      <c r="AY544">
        <v>628</v>
      </c>
      <c r="AZ544">
        <v>0</v>
      </c>
      <c r="BA544">
        <v>0</v>
      </c>
    </row>
    <row r="545" spans="1:53" x14ac:dyDescent="0.25">
      <c r="A545" t="s">
        <v>738</v>
      </c>
      <c r="B545" t="s">
        <v>731</v>
      </c>
      <c r="C545">
        <v>2013</v>
      </c>
      <c r="D545" t="s">
        <v>732</v>
      </c>
      <c r="E545">
        <v>0</v>
      </c>
      <c r="F545">
        <v>0</v>
      </c>
      <c r="G545">
        <v>0</v>
      </c>
      <c r="H545">
        <v>2110</v>
      </c>
      <c r="I545">
        <v>0</v>
      </c>
      <c r="J545">
        <v>1377</v>
      </c>
      <c r="K545">
        <v>10197</v>
      </c>
      <c r="L545">
        <v>5500</v>
      </c>
      <c r="M545">
        <v>0</v>
      </c>
      <c r="N545">
        <v>0</v>
      </c>
      <c r="O545">
        <v>0</v>
      </c>
      <c r="P545">
        <v>0</v>
      </c>
      <c r="Q545">
        <v>379</v>
      </c>
      <c r="R545">
        <v>71</v>
      </c>
      <c r="S545">
        <v>0</v>
      </c>
      <c r="T545">
        <v>0</v>
      </c>
      <c r="U545">
        <v>4564</v>
      </c>
      <c r="V545">
        <v>818</v>
      </c>
      <c r="W545">
        <v>1071</v>
      </c>
      <c r="X545">
        <v>0</v>
      </c>
      <c r="Y545">
        <v>0</v>
      </c>
      <c r="Z545">
        <v>14693.24</v>
      </c>
      <c r="AA545">
        <v>0</v>
      </c>
      <c r="AB545">
        <v>0</v>
      </c>
      <c r="AC545">
        <v>2819.22</v>
      </c>
      <c r="AD545">
        <v>1838</v>
      </c>
      <c r="AE545">
        <v>21364</v>
      </c>
      <c r="AF545">
        <v>22725</v>
      </c>
      <c r="AG545">
        <v>0</v>
      </c>
      <c r="AH545">
        <v>134</v>
      </c>
      <c r="AI545">
        <v>206</v>
      </c>
      <c r="AJ545">
        <v>227</v>
      </c>
      <c r="AK545">
        <v>574</v>
      </c>
      <c r="AL545">
        <v>253</v>
      </c>
      <c r="AM545">
        <v>0</v>
      </c>
      <c r="AN545">
        <v>0</v>
      </c>
      <c r="AO545">
        <v>405</v>
      </c>
      <c r="AP545">
        <v>8501</v>
      </c>
      <c r="AQ545">
        <v>155</v>
      </c>
      <c r="AR545">
        <v>3189</v>
      </c>
      <c r="AS545">
        <v>20</v>
      </c>
      <c r="AT545">
        <v>0</v>
      </c>
      <c r="AU545">
        <v>0</v>
      </c>
      <c r="AV545">
        <v>21</v>
      </c>
      <c r="AW545">
        <v>0</v>
      </c>
      <c r="AX545">
        <v>9504</v>
      </c>
      <c r="AY545">
        <v>712</v>
      </c>
      <c r="AZ545">
        <v>0</v>
      </c>
      <c r="BA545">
        <v>0</v>
      </c>
    </row>
    <row r="546" spans="1:53" x14ac:dyDescent="0.25">
      <c r="A546" t="s">
        <v>739</v>
      </c>
      <c r="B546" t="s">
        <v>731</v>
      </c>
      <c r="C546">
        <v>2014</v>
      </c>
      <c r="D546" t="s">
        <v>732</v>
      </c>
      <c r="E546">
        <v>0</v>
      </c>
      <c r="F546">
        <v>0</v>
      </c>
      <c r="G546">
        <v>0</v>
      </c>
      <c r="H546">
        <v>2067</v>
      </c>
      <c r="I546">
        <v>0</v>
      </c>
      <c r="J546">
        <v>1354</v>
      </c>
      <c r="K546">
        <v>9457</v>
      </c>
      <c r="L546">
        <v>5700</v>
      </c>
      <c r="M546">
        <v>0</v>
      </c>
      <c r="N546">
        <v>0</v>
      </c>
      <c r="O546">
        <v>0</v>
      </c>
      <c r="P546">
        <v>0</v>
      </c>
      <c r="Q546">
        <v>202</v>
      </c>
      <c r="R546">
        <v>40</v>
      </c>
      <c r="S546">
        <v>0</v>
      </c>
      <c r="T546">
        <v>0</v>
      </c>
      <c r="U546">
        <v>5383</v>
      </c>
      <c r="V546">
        <v>1065</v>
      </c>
      <c r="W546">
        <v>703</v>
      </c>
      <c r="X546">
        <v>0</v>
      </c>
      <c r="Y546">
        <v>0</v>
      </c>
      <c r="Z546">
        <v>14693.24</v>
      </c>
      <c r="AA546">
        <v>0</v>
      </c>
      <c r="AB546">
        <v>0</v>
      </c>
      <c r="AC546">
        <v>2819.22</v>
      </c>
      <c r="AD546">
        <v>1852</v>
      </c>
      <c r="AE546">
        <v>23848</v>
      </c>
      <c r="AF546">
        <v>21435</v>
      </c>
      <c r="AG546">
        <v>0</v>
      </c>
      <c r="AH546">
        <v>134</v>
      </c>
      <c r="AI546">
        <v>206</v>
      </c>
      <c r="AJ546">
        <v>229</v>
      </c>
      <c r="AK546">
        <v>782</v>
      </c>
      <c r="AL546">
        <v>496</v>
      </c>
      <c r="AM546">
        <v>0</v>
      </c>
      <c r="AN546">
        <v>0</v>
      </c>
      <c r="AO546">
        <v>404</v>
      </c>
      <c r="AP546">
        <v>8097</v>
      </c>
      <c r="AQ546">
        <v>210</v>
      </c>
      <c r="AR546">
        <v>4367</v>
      </c>
      <c r="AS546">
        <v>0</v>
      </c>
      <c r="AT546">
        <v>0</v>
      </c>
      <c r="AU546">
        <v>0</v>
      </c>
      <c r="AV546">
        <v>23</v>
      </c>
      <c r="AW546">
        <v>0</v>
      </c>
      <c r="AX546">
        <v>9269</v>
      </c>
      <c r="AY546">
        <v>768</v>
      </c>
      <c r="AZ546">
        <v>0</v>
      </c>
      <c r="BA546">
        <v>0</v>
      </c>
    </row>
    <row r="547" spans="1:53" x14ac:dyDescent="0.25">
      <c r="A547" t="s">
        <v>740</v>
      </c>
      <c r="B547" t="s">
        <v>731</v>
      </c>
      <c r="C547">
        <v>2015</v>
      </c>
      <c r="D547" t="s">
        <v>732</v>
      </c>
      <c r="E547">
        <v>0</v>
      </c>
      <c r="F547">
        <v>0</v>
      </c>
      <c r="G547">
        <v>0</v>
      </c>
      <c r="H547">
        <v>1993</v>
      </c>
      <c r="I547">
        <v>0</v>
      </c>
      <c r="J547">
        <v>1370</v>
      </c>
      <c r="K547">
        <v>10051</v>
      </c>
      <c r="L547">
        <v>5792</v>
      </c>
      <c r="M547">
        <v>0</v>
      </c>
      <c r="N547">
        <v>0</v>
      </c>
      <c r="O547">
        <v>0</v>
      </c>
      <c r="P547">
        <v>0</v>
      </c>
      <c r="Q547">
        <v>154</v>
      </c>
      <c r="R547">
        <v>34</v>
      </c>
      <c r="S547">
        <v>0</v>
      </c>
      <c r="T547">
        <v>0</v>
      </c>
      <c r="U547">
        <v>5651</v>
      </c>
      <c r="V547">
        <v>848</v>
      </c>
      <c r="W547">
        <v>949</v>
      </c>
      <c r="X547">
        <v>0</v>
      </c>
      <c r="Y547">
        <v>0</v>
      </c>
      <c r="Z547">
        <v>14693.24</v>
      </c>
      <c r="AA547">
        <v>0</v>
      </c>
      <c r="AB547">
        <v>0</v>
      </c>
      <c r="AC547">
        <v>2819.22</v>
      </c>
      <c r="AD547">
        <v>1852</v>
      </c>
      <c r="AE547">
        <v>25173</v>
      </c>
      <c r="AF547">
        <v>20115</v>
      </c>
      <c r="AG547">
        <v>0</v>
      </c>
      <c r="AH547">
        <v>134</v>
      </c>
      <c r="AI547">
        <v>206</v>
      </c>
      <c r="AJ547">
        <v>229</v>
      </c>
      <c r="AK547">
        <v>1334</v>
      </c>
      <c r="AL547">
        <v>662</v>
      </c>
      <c r="AM547">
        <v>0</v>
      </c>
      <c r="AN547">
        <v>0</v>
      </c>
      <c r="AO547">
        <v>404</v>
      </c>
      <c r="AP547">
        <v>7693</v>
      </c>
      <c r="AQ547">
        <v>222</v>
      </c>
      <c r="AR547">
        <v>4436</v>
      </c>
      <c r="AS547">
        <v>0</v>
      </c>
      <c r="AT547">
        <v>0</v>
      </c>
      <c r="AU547">
        <v>0</v>
      </c>
      <c r="AV547">
        <v>23</v>
      </c>
      <c r="AW547">
        <v>0</v>
      </c>
      <c r="AX547">
        <v>8990</v>
      </c>
      <c r="AY547">
        <v>348</v>
      </c>
      <c r="AZ547">
        <v>0</v>
      </c>
      <c r="BA547">
        <v>0</v>
      </c>
    </row>
    <row r="548" spans="1:53" x14ac:dyDescent="0.25">
      <c r="A548" t="s">
        <v>741</v>
      </c>
      <c r="B548" t="s">
        <v>731</v>
      </c>
      <c r="C548">
        <v>2016</v>
      </c>
      <c r="D548" t="s">
        <v>732</v>
      </c>
      <c r="E548">
        <v>0</v>
      </c>
      <c r="F548">
        <v>0</v>
      </c>
      <c r="G548">
        <v>0</v>
      </c>
      <c r="H548">
        <v>2152</v>
      </c>
      <c r="I548">
        <v>0</v>
      </c>
      <c r="J548">
        <v>1375</v>
      </c>
      <c r="K548">
        <v>8087</v>
      </c>
      <c r="L548">
        <v>6048</v>
      </c>
      <c r="M548">
        <v>0</v>
      </c>
      <c r="N548">
        <v>0</v>
      </c>
      <c r="O548">
        <v>0</v>
      </c>
      <c r="P548">
        <v>0</v>
      </c>
      <c r="Q548">
        <v>107</v>
      </c>
      <c r="R548">
        <v>42</v>
      </c>
      <c r="S548">
        <v>0</v>
      </c>
      <c r="T548">
        <v>0</v>
      </c>
      <c r="U548">
        <v>6356</v>
      </c>
      <c r="V548">
        <v>997</v>
      </c>
      <c r="W548">
        <v>789</v>
      </c>
      <c r="X548">
        <v>0</v>
      </c>
      <c r="Y548">
        <v>0</v>
      </c>
      <c r="Z548">
        <v>14693.24</v>
      </c>
      <c r="AA548">
        <v>0</v>
      </c>
      <c r="AB548">
        <v>0</v>
      </c>
      <c r="AC548">
        <v>2819.22</v>
      </c>
      <c r="AD548">
        <v>1859</v>
      </c>
      <c r="AE548">
        <v>26075</v>
      </c>
      <c r="AF548">
        <v>18755</v>
      </c>
      <c r="AG548">
        <v>0</v>
      </c>
      <c r="AH548">
        <v>134</v>
      </c>
      <c r="AI548">
        <v>206</v>
      </c>
      <c r="AJ548">
        <v>229</v>
      </c>
      <c r="AK548">
        <v>434</v>
      </c>
      <c r="AL548">
        <v>0</v>
      </c>
      <c r="AM548">
        <v>0</v>
      </c>
      <c r="AN548">
        <v>0</v>
      </c>
      <c r="AO548">
        <v>400</v>
      </c>
      <c r="AP548">
        <v>7293</v>
      </c>
      <c r="AQ548">
        <v>294</v>
      </c>
      <c r="AR548">
        <v>6022</v>
      </c>
      <c r="AS548">
        <v>0</v>
      </c>
      <c r="AT548">
        <v>0</v>
      </c>
      <c r="AU548">
        <v>0</v>
      </c>
      <c r="AV548">
        <v>23</v>
      </c>
      <c r="AW548">
        <v>0</v>
      </c>
      <c r="AX548">
        <v>7368</v>
      </c>
      <c r="AY548">
        <v>583</v>
      </c>
      <c r="AZ548">
        <v>0</v>
      </c>
      <c r="BA548">
        <v>0</v>
      </c>
    </row>
    <row r="549" spans="1:53" x14ac:dyDescent="0.25">
      <c r="A549" t="s">
        <v>742</v>
      </c>
      <c r="B549" t="s">
        <v>743</v>
      </c>
      <c r="C549">
        <v>2007</v>
      </c>
      <c r="D549" t="s">
        <v>744</v>
      </c>
      <c r="E549">
        <v>0</v>
      </c>
      <c r="F549">
        <v>0</v>
      </c>
      <c r="G549">
        <v>0</v>
      </c>
      <c r="H549">
        <v>1213</v>
      </c>
      <c r="I549">
        <v>0</v>
      </c>
      <c r="J549">
        <v>0</v>
      </c>
      <c r="K549">
        <v>0</v>
      </c>
      <c r="L549">
        <v>2152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1448</v>
      </c>
      <c r="V549">
        <v>141</v>
      </c>
      <c r="W549">
        <v>602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1577</v>
      </c>
      <c r="AE549">
        <v>18824</v>
      </c>
      <c r="AF549">
        <v>0</v>
      </c>
      <c r="AG549">
        <v>0</v>
      </c>
      <c r="AH549">
        <v>130</v>
      </c>
      <c r="AI549">
        <v>63</v>
      </c>
      <c r="AJ549">
        <v>108</v>
      </c>
      <c r="AK549">
        <v>91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1686</v>
      </c>
      <c r="AR549">
        <v>19328</v>
      </c>
      <c r="AS549">
        <v>10</v>
      </c>
      <c r="AT549">
        <v>0</v>
      </c>
      <c r="AU549">
        <v>0</v>
      </c>
      <c r="AV549">
        <v>45</v>
      </c>
      <c r="AW549">
        <v>0</v>
      </c>
      <c r="AX549">
        <v>4496</v>
      </c>
      <c r="AY549">
        <v>0</v>
      </c>
      <c r="AZ549">
        <v>0</v>
      </c>
      <c r="BA549">
        <v>0</v>
      </c>
    </row>
    <row r="550" spans="1:53" x14ac:dyDescent="0.25">
      <c r="A550" t="s">
        <v>745</v>
      </c>
      <c r="B550" t="s">
        <v>743</v>
      </c>
      <c r="C550">
        <v>2008</v>
      </c>
      <c r="D550" t="s">
        <v>744</v>
      </c>
      <c r="E550">
        <v>0</v>
      </c>
      <c r="F550">
        <v>0</v>
      </c>
      <c r="G550">
        <v>0</v>
      </c>
      <c r="H550">
        <v>1254</v>
      </c>
      <c r="I550">
        <v>0</v>
      </c>
      <c r="J550">
        <v>0</v>
      </c>
      <c r="K550">
        <v>0</v>
      </c>
      <c r="L550">
        <v>1501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2184</v>
      </c>
      <c r="V550">
        <v>285</v>
      </c>
      <c r="W550">
        <v>1157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1612</v>
      </c>
      <c r="AE550">
        <v>18425</v>
      </c>
      <c r="AF550">
        <v>0</v>
      </c>
      <c r="AG550">
        <v>0</v>
      </c>
      <c r="AH550">
        <v>133</v>
      </c>
      <c r="AI550">
        <v>61</v>
      </c>
      <c r="AJ550">
        <v>111</v>
      </c>
      <c r="AK550">
        <v>153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750</v>
      </c>
      <c r="AR550">
        <v>22451</v>
      </c>
      <c r="AS550">
        <v>0</v>
      </c>
      <c r="AT550">
        <v>0</v>
      </c>
      <c r="AU550">
        <v>0</v>
      </c>
      <c r="AV550">
        <v>50</v>
      </c>
      <c r="AW550">
        <v>0</v>
      </c>
      <c r="AX550">
        <v>4740</v>
      </c>
      <c r="AY550">
        <v>0</v>
      </c>
      <c r="AZ550">
        <v>0</v>
      </c>
      <c r="BA550">
        <v>0</v>
      </c>
    </row>
    <row r="551" spans="1:53" x14ac:dyDescent="0.25">
      <c r="A551" t="s">
        <v>746</v>
      </c>
      <c r="B551" t="s">
        <v>743</v>
      </c>
      <c r="C551">
        <v>2009</v>
      </c>
      <c r="D551" t="s">
        <v>744</v>
      </c>
      <c r="E551">
        <v>0</v>
      </c>
      <c r="F551">
        <v>0</v>
      </c>
      <c r="G551">
        <v>0</v>
      </c>
      <c r="H551">
        <v>1308</v>
      </c>
      <c r="I551">
        <v>0</v>
      </c>
      <c r="J551">
        <v>0</v>
      </c>
      <c r="K551">
        <v>0</v>
      </c>
      <c r="L551">
        <v>2195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2203</v>
      </c>
      <c r="V551">
        <v>361</v>
      </c>
      <c r="W551">
        <v>475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1658</v>
      </c>
      <c r="AE551">
        <v>18090</v>
      </c>
      <c r="AF551">
        <v>0</v>
      </c>
      <c r="AG551">
        <v>0</v>
      </c>
      <c r="AH551">
        <v>137</v>
      </c>
      <c r="AI551">
        <v>61</v>
      </c>
      <c r="AJ551">
        <v>109</v>
      </c>
      <c r="AK551">
        <v>372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817</v>
      </c>
      <c r="AR551">
        <v>19144</v>
      </c>
      <c r="AS551">
        <v>0</v>
      </c>
      <c r="AT551">
        <v>0</v>
      </c>
      <c r="AU551">
        <v>0</v>
      </c>
      <c r="AV551">
        <v>48</v>
      </c>
      <c r="AW551">
        <v>0</v>
      </c>
      <c r="AX551">
        <v>4618</v>
      </c>
      <c r="AY551">
        <v>0</v>
      </c>
      <c r="AZ551">
        <v>0</v>
      </c>
      <c r="BA551">
        <v>0</v>
      </c>
    </row>
    <row r="552" spans="1:53" x14ac:dyDescent="0.25">
      <c r="A552" t="s">
        <v>747</v>
      </c>
      <c r="B552" t="s">
        <v>743</v>
      </c>
      <c r="C552">
        <v>2010</v>
      </c>
      <c r="D552" t="s">
        <v>744</v>
      </c>
      <c r="E552">
        <v>0</v>
      </c>
      <c r="F552">
        <v>0</v>
      </c>
      <c r="G552">
        <v>0</v>
      </c>
      <c r="H552">
        <v>1432</v>
      </c>
      <c r="I552">
        <v>0</v>
      </c>
      <c r="J552">
        <v>0</v>
      </c>
      <c r="K552">
        <v>0</v>
      </c>
      <c r="L552">
        <v>659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2312</v>
      </c>
      <c r="V552">
        <v>296</v>
      </c>
      <c r="W552">
        <v>1385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1707</v>
      </c>
      <c r="AE552">
        <v>19944</v>
      </c>
      <c r="AF552">
        <v>0</v>
      </c>
      <c r="AG552">
        <v>0</v>
      </c>
      <c r="AH552">
        <v>138</v>
      </c>
      <c r="AI552">
        <v>59</v>
      </c>
      <c r="AJ552">
        <v>112</v>
      </c>
      <c r="AK552">
        <v>128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830</v>
      </c>
      <c r="AR552">
        <v>18693</v>
      </c>
      <c r="AS552">
        <v>84</v>
      </c>
      <c r="AT552">
        <v>0</v>
      </c>
      <c r="AU552">
        <v>0</v>
      </c>
      <c r="AV552">
        <v>53</v>
      </c>
      <c r="AW552">
        <v>0</v>
      </c>
      <c r="AX552">
        <v>5215</v>
      </c>
      <c r="AY552">
        <v>0</v>
      </c>
      <c r="AZ552">
        <v>0</v>
      </c>
      <c r="BA552">
        <v>0</v>
      </c>
    </row>
    <row r="553" spans="1:53" x14ac:dyDescent="0.25">
      <c r="A553" t="s">
        <v>748</v>
      </c>
      <c r="B553" t="s">
        <v>743</v>
      </c>
      <c r="C553">
        <v>2011</v>
      </c>
      <c r="D553" t="s">
        <v>744</v>
      </c>
      <c r="E553">
        <v>0</v>
      </c>
      <c r="F553">
        <v>0</v>
      </c>
      <c r="G553">
        <v>0</v>
      </c>
      <c r="H553">
        <v>1440</v>
      </c>
      <c r="I553">
        <v>0</v>
      </c>
      <c r="J553">
        <v>0</v>
      </c>
      <c r="K553">
        <v>0</v>
      </c>
      <c r="L553">
        <v>1155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1822</v>
      </c>
      <c r="V553">
        <v>263</v>
      </c>
      <c r="W553">
        <v>630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1759</v>
      </c>
      <c r="AE553">
        <v>19708</v>
      </c>
      <c r="AF553">
        <v>0</v>
      </c>
      <c r="AG553">
        <v>0</v>
      </c>
      <c r="AH553">
        <v>139</v>
      </c>
      <c r="AI553">
        <v>58</v>
      </c>
      <c r="AJ553">
        <v>111</v>
      </c>
      <c r="AK553">
        <v>199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875</v>
      </c>
      <c r="AR553">
        <v>19094</v>
      </c>
      <c r="AS553">
        <v>0</v>
      </c>
      <c r="AT553">
        <v>0</v>
      </c>
      <c r="AU553">
        <v>0</v>
      </c>
      <c r="AV553">
        <v>53</v>
      </c>
      <c r="AW553">
        <v>0</v>
      </c>
      <c r="AX553">
        <v>7481</v>
      </c>
      <c r="AY553">
        <v>0</v>
      </c>
      <c r="AZ553">
        <v>0</v>
      </c>
      <c r="BA553">
        <v>0</v>
      </c>
    </row>
    <row r="554" spans="1:53" x14ac:dyDescent="0.25">
      <c r="A554" t="s">
        <v>749</v>
      </c>
      <c r="B554" t="s">
        <v>743</v>
      </c>
      <c r="C554">
        <v>2012</v>
      </c>
      <c r="D554" t="s">
        <v>744</v>
      </c>
      <c r="E554">
        <v>0</v>
      </c>
      <c r="F554">
        <v>0</v>
      </c>
      <c r="G554">
        <v>0</v>
      </c>
      <c r="H554">
        <v>1559</v>
      </c>
      <c r="I554">
        <v>0</v>
      </c>
      <c r="J554">
        <v>0</v>
      </c>
      <c r="K554">
        <v>0</v>
      </c>
      <c r="L554">
        <v>3489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2228</v>
      </c>
      <c r="V554">
        <v>394</v>
      </c>
      <c r="W554">
        <v>863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1840</v>
      </c>
      <c r="AE554">
        <v>18600</v>
      </c>
      <c r="AF554">
        <v>0</v>
      </c>
      <c r="AG554">
        <v>0</v>
      </c>
      <c r="AH554">
        <v>144</v>
      </c>
      <c r="AI554">
        <v>59</v>
      </c>
      <c r="AJ554">
        <v>113</v>
      </c>
      <c r="AK554">
        <v>532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973</v>
      </c>
      <c r="AR554">
        <v>20828</v>
      </c>
      <c r="AS554">
        <v>0</v>
      </c>
      <c r="AT554">
        <v>0</v>
      </c>
      <c r="AU554">
        <v>0</v>
      </c>
      <c r="AV554">
        <v>54</v>
      </c>
      <c r="AW554">
        <v>0</v>
      </c>
      <c r="AX554">
        <v>6806</v>
      </c>
      <c r="AY554">
        <v>0</v>
      </c>
      <c r="AZ554">
        <v>0</v>
      </c>
      <c r="BA554">
        <v>0</v>
      </c>
    </row>
    <row r="555" spans="1:53" x14ac:dyDescent="0.25">
      <c r="A555" t="s">
        <v>750</v>
      </c>
      <c r="B555" t="s">
        <v>743</v>
      </c>
      <c r="C555">
        <v>2013</v>
      </c>
      <c r="D555" t="s">
        <v>744</v>
      </c>
      <c r="E555">
        <v>0</v>
      </c>
      <c r="F555">
        <v>0</v>
      </c>
      <c r="G555">
        <v>0</v>
      </c>
      <c r="H555">
        <v>1366</v>
      </c>
      <c r="I555">
        <v>0</v>
      </c>
      <c r="J555">
        <v>0</v>
      </c>
      <c r="K555">
        <v>0</v>
      </c>
      <c r="L555">
        <v>3502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3353</v>
      </c>
      <c r="V555">
        <v>400</v>
      </c>
      <c r="W555">
        <v>1356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1901</v>
      </c>
      <c r="AE555">
        <v>17872</v>
      </c>
      <c r="AF555">
        <v>0</v>
      </c>
      <c r="AG555">
        <v>0</v>
      </c>
      <c r="AH555">
        <v>146</v>
      </c>
      <c r="AI555">
        <v>58</v>
      </c>
      <c r="AJ555">
        <v>114</v>
      </c>
      <c r="AK555">
        <v>471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1030</v>
      </c>
      <c r="AR555">
        <v>21731</v>
      </c>
      <c r="AS555">
        <v>192</v>
      </c>
      <c r="AT555">
        <v>0</v>
      </c>
      <c r="AU555">
        <v>0</v>
      </c>
      <c r="AV555">
        <v>56</v>
      </c>
      <c r="AW555">
        <v>0</v>
      </c>
      <c r="AX555">
        <v>6137</v>
      </c>
      <c r="AY555">
        <v>0</v>
      </c>
      <c r="AZ555">
        <v>0</v>
      </c>
      <c r="BA555">
        <v>0</v>
      </c>
    </row>
    <row r="556" spans="1:53" x14ac:dyDescent="0.25">
      <c r="A556" t="s">
        <v>751</v>
      </c>
      <c r="B556" t="s">
        <v>743</v>
      </c>
      <c r="C556">
        <v>2014</v>
      </c>
      <c r="D556" t="s">
        <v>744</v>
      </c>
      <c r="E556">
        <v>0</v>
      </c>
      <c r="F556">
        <v>0</v>
      </c>
      <c r="G556">
        <v>0</v>
      </c>
      <c r="H556">
        <v>1365</v>
      </c>
      <c r="I556">
        <v>0</v>
      </c>
      <c r="J556">
        <v>0</v>
      </c>
      <c r="K556">
        <v>0</v>
      </c>
      <c r="L556">
        <v>2257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4566</v>
      </c>
      <c r="V556">
        <v>654</v>
      </c>
      <c r="W556">
        <v>1305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1952</v>
      </c>
      <c r="AE556">
        <v>17335</v>
      </c>
      <c r="AF556">
        <v>0</v>
      </c>
      <c r="AG556">
        <v>0</v>
      </c>
      <c r="AH556">
        <v>148</v>
      </c>
      <c r="AI556">
        <v>58</v>
      </c>
      <c r="AJ556">
        <v>115</v>
      </c>
      <c r="AK556">
        <v>229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1104</v>
      </c>
      <c r="AR556">
        <v>23394</v>
      </c>
      <c r="AS556">
        <v>0</v>
      </c>
      <c r="AT556">
        <v>0</v>
      </c>
      <c r="AU556">
        <v>0</v>
      </c>
      <c r="AV556">
        <v>57</v>
      </c>
      <c r="AW556">
        <v>0</v>
      </c>
      <c r="AX556">
        <v>4059</v>
      </c>
      <c r="AY556">
        <v>0</v>
      </c>
      <c r="AZ556">
        <v>0</v>
      </c>
      <c r="BA556">
        <v>0</v>
      </c>
    </row>
    <row r="557" spans="1:53" x14ac:dyDescent="0.25">
      <c r="A557" t="s">
        <v>752</v>
      </c>
      <c r="B557" t="s">
        <v>743</v>
      </c>
      <c r="C557">
        <v>2015</v>
      </c>
      <c r="D557" t="s">
        <v>744</v>
      </c>
      <c r="E557">
        <v>0</v>
      </c>
      <c r="F557">
        <v>0</v>
      </c>
      <c r="G557">
        <v>0</v>
      </c>
      <c r="H557">
        <v>1447</v>
      </c>
      <c r="I557">
        <v>0</v>
      </c>
      <c r="J557">
        <v>0</v>
      </c>
      <c r="K557">
        <v>0</v>
      </c>
      <c r="L557">
        <v>2730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5144</v>
      </c>
      <c r="V557">
        <v>449</v>
      </c>
      <c r="W557">
        <v>1502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2037</v>
      </c>
      <c r="AE557">
        <v>20958</v>
      </c>
      <c r="AF557">
        <v>0</v>
      </c>
      <c r="AG557">
        <v>0</v>
      </c>
      <c r="AH557">
        <v>149</v>
      </c>
      <c r="AI557">
        <v>57</v>
      </c>
      <c r="AJ557">
        <v>116</v>
      </c>
      <c r="AK557">
        <v>392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1144</v>
      </c>
      <c r="AR557">
        <v>24134</v>
      </c>
      <c r="AS557">
        <v>0</v>
      </c>
      <c r="AT557">
        <v>0</v>
      </c>
      <c r="AU557">
        <v>0</v>
      </c>
      <c r="AV557">
        <v>59</v>
      </c>
      <c r="AW557">
        <v>0</v>
      </c>
      <c r="AX557">
        <v>3185</v>
      </c>
      <c r="AY557">
        <v>0</v>
      </c>
      <c r="AZ557">
        <v>0</v>
      </c>
      <c r="BA557">
        <v>0</v>
      </c>
    </row>
    <row r="558" spans="1:53" x14ac:dyDescent="0.25">
      <c r="A558" t="s">
        <v>753</v>
      </c>
      <c r="B558" t="s">
        <v>743</v>
      </c>
      <c r="C558">
        <v>2016</v>
      </c>
      <c r="D558" t="s">
        <v>744</v>
      </c>
      <c r="E558">
        <v>0</v>
      </c>
      <c r="F558">
        <v>0</v>
      </c>
      <c r="G558">
        <v>0</v>
      </c>
      <c r="H558">
        <v>1615</v>
      </c>
      <c r="I558">
        <v>0</v>
      </c>
      <c r="J558">
        <v>0</v>
      </c>
      <c r="K558">
        <v>0</v>
      </c>
      <c r="L558">
        <v>2946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5329</v>
      </c>
      <c r="V558">
        <v>570</v>
      </c>
      <c r="W558">
        <v>1152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2119</v>
      </c>
      <c r="AE558">
        <v>24590</v>
      </c>
      <c r="AF558">
        <v>0</v>
      </c>
      <c r="AG558">
        <v>0</v>
      </c>
      <c r="AH558">
        <v>151</v>
      </c>
      <c r="AI558">
        <v>56</v>
      </c>
      <c r="AJ558">
        <v>122</v>
      </c>
      <c r="AK558">
        <v>287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1222</v>
      </c>
      <c r="AR558">
        <v>25620</v>
      </c>
      <c r="AS558">
        <v>0</v>
      </c>
      <c r="AT558">
        <v>0</v>
      </c>
      <c r="AU558">
        <v>0</v>
      </c>
      <c r="AV558">
        <v>66</v>
      </c>
      <c r="AW558">
        <v>0</v>
      </c>
      <c r="AX558">
        <v>3138</v>
      </c>
      <c r="AY558">
        <v>0</v>
      </c>
      <c r="AZ558">
        <v>0</v>
      </c>
      <c r="BA558">
        <v>0</v>
      </c>
    </row>
    <row r="559" spans="1:53" x14ac:dyDescent="0.25">
      <c r="A559" t="s">
        <v>754</v>
      </c>
      <c r="B559" t="s">
        <v>755</v>
      </c>
      <c r="C559">
        <v>2007</v>
      </c>
      <c r="D559" t="s">
        <v>756</v>
      </c>
      <c r="E559">
        <v>0</v>
      </c>
      <c r="F559">
        <v>0</v>
      </c>
      <c r="G559">
        <v>0</v>
      </c>
      <c r="H559">
        <v>3493</v>
      </c>
      <c r="I559">
        <v>0</v>
      </c>
      <c r="J559">
        <v>0</v>
      </c>
      <c r="K559">
        <v>0</v>
      </c>
      <c r="L559">
        <v>4300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5138</v>
      </c>
      <c r="V559">
        <v>554</v>
      </c>
      <c r="W559">
        <v>706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3394</v>
      </c>
      <c r="AE559">
        <v>57270</v>
      </c>
      <c r="AF559">
        <v>0</v>
      </c>
      <c r="AG559">
        <v>0</v>
      </c>
      <c r="AH559">
        <v>153</v>
      </c>
      <c r="AI559">
        <v>92</v>
      </c>
      <c r="AJ559">
        <v>129</v>
      </c>
      <c r="AK559">
        <v>525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550</v>
      </c>
      <c r="AR559">
        <v>9075</v>
      </c>
      <c r="AS559">
        <v>0</v>
      </c>
      <c r="AT559">
        <v>0</v>
      </c>
      <c r="AU559">
        <v>0</v>
      </c>
      <c r="AV559">
        <v>28</v>
      </c>
      <c r="AW559">
        <v>9</v>
      </c>
      <c r="AX559">
        <v>6975</v>
      </c>
      <c r="AY559">
        <v>0</v>
      </c>
      <c r="AZ559">
        <v>0</v>
      </c>
      <c r="BA559">
        <v>0</v>
      </c>
    </row>
    <row r="560" spans="1:53" x14ac:dyDescent="0.25">
      <c r="A560" t="s">
        <v>757</v>
      </c>
      <c r="B560" t="s">
        <v>755</v>
      </c>
      <c r="C560">
        <v>2008</v>
      </c>
      <c r="D560" t="s">
        <v>756</v>
      </c>
      <c r="E560">
        <v>0</v>
      </c>
      <c r="F560">
        <v>0</v>
      </c>
      <c r="G560">
        <v>0</v>
      </c>
      <c r="H560">
        <v>3512</v>
      </c>
      <c r="I560">
        <v>0</v>
      </c>
      <c r="J560">
        <v>0</v>
      </c>
      <c r="K560">
        <v>0</v>
      </c>
      <c r="L560">
        <v>4691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6010</v>
      </c>
      <c r="V560">
        <v>559</v>
      </c>
      <c r="W560">
        <v>2929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3471</v>
      </c>
      <c r="AE560">
        <v>56636</v>
      </c>
      <c r="AF560">
        <v>0</v>
      </c>
      <c r="AG560">
        <v>0</v>
      </c>
      <c r="AH560">
        <v>167</v>
      </c>
      <c r="AI560">
        <v>94</v>
      </c>
      <c r="AJ560">
        <v>133</v>
      </c>
      <c r="AK560">
        <v>500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728</v>
      </c>
      <c r="AR560">
        <v>13978</v>
      </c>
      <c r="AS560">
        <v>162</v>
      </c>
      <c r="AT560">
        <v>0</v>
      </c>
      <c r="AU560">
        <v>0</v>
      </c>
      <c r="AV560">
        <v>30</v>
      </c>
      <c r="AW560">
        <v>9</v>
      </c>
      <c r="AX560">
        <v>6539</v>
      </c>
      <c r="AY560">
        <v>0</v>
      </c>
      <c r="AZ560">
        <v>0</v>
      </c>
      <c r="BA560">
        <v>0</v>
      </c>
    </row>
    <row r="561" spans="1:53" x14ac:dyDescent="0.25">
      <c r="A561" t="s">
        <v>758</v>
      </c>
      <c r="B561" t="s">
        <v>755</v>
      </c>
      <c r="C561">
        <v>2009</v>
      </c>
      <c r="D561" t="s">
        <v>756</v>
      </c>
      <c r="E561">
        <v>0</v>
      </c>
      <c r="F561">
        <v>0</v>
      </c>
      <c r="G561">
        <v>0</v>
      </c>
      <c r="H561">
        <v>4742</v>
      </c>
      <c r="I561">
        <v>0</v>
      </c>
      <c r="J561">
        <v>0</v>
      </c>
      <c r="K561">
        <v>0</v>
      </c>
      <c r="L561">
        <v>10232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6586</v>
      </c>
      <c r="V561">
        <v>1248</v>
      </c>
      <c r="W561">
        <v>2059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3558</v>
      </c>
      <c r="AE561">
        <v>57885</v>
      </c>
      <c r="AF561">
        <v>0</v>
      </c>
      <c r="AG561">
        <v>0</v>
      </c>
      <c r="AH561">
        <v>168</v>
      </c>
      <c r="AI561">
        <v>96</v>
      </c>
      <c r="AJ561">
        <v>135</v>
      </c>
      <c r="AK561">
        <v>1543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749</v>
      </c>
      <c r="AR561">
        <v>16353</v>
      </c>
      <c r="AS561">
        <v>0</v>
      </c>
      <c r="AT561">
        <v>0</v>
      </c>
      <c r="AU561">
        <v>0</v>
      </c>
      <c r="AV561">
        <v>30</v>
      </c>
      <c r="AW561">
        <v>9</v>
      </c>
      <c r="AX561">
        <v>9133</v>
      </c>
      <c r="AY561">
        <v>0</v>
      </c>
      <c r="AZ561">
        <v>0</v>
      </c>
      <c r="BA561">
        <v>0</v>
      </c>
    </row>
    <row r="562" spans="1:53" x14ac:dyDescent="0.25">
      <c r="A562" t="s">
        <v>759</v>
      </c>
      <c r="B562" t="s">
        <v>755</v>
      </c>
      <c r="C562">
        <v>2010</v>
      </c>
      <c r="D562" t="s">
        <v>756</v>
      </c>
      <c r="E562">
        <v>0</v>
      </c>
      <c r="F562">
        <v>0</v>
      </c>
      <c r="G562">
        <v>0</v>
      </c>
      <c r="H562">
        <v>4657</v>
      </c>
      <c r="I562">
        <v>0</v>
      </c>
      <c r="J562">
        <v>0</v>
      </c>
      <c r="K562">
        <v>0</v>
      </c>
      <c r="L562">
        <v>7910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6881</v>
      </c>
      <c r="V562">
        <v>1979</v>
      </c>
      <c r="W562">
        <v>1440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3639</v>
      </c>
      <c r="AE562">
        <v>55835</v>
      </c>
      <c r="AF562">
        <v>0</v>
      </c>
      <c r="AG562">
        <v>0</v>
      </c>
      <c r="AH562">
        <v>167</v>
      </c>
      <c r="AI562">
        <v>96</v>
      </c>
      <c r="AJ562">
        <v>136</v>
      </c>
      <c r="AK562">
        <v>362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881</v>
      </c>
      <c r="AR562">
        <v>17456</v>
      </c>
      <c r="AS562">
        <v>220</v>
      </c>
      <c r="AT562">
        <v>0</v>
      </c>
      <c r="AU562">
        <v>0</v>
      </c>
      <c r="AV562">
        <v>31</v>
      </c>
      <c r="AW562">
        <v>9</v>
      </c>
      <c r="AX562">
        <v>8979</v>
      </c>
      <c r="AY562">
        <v>0</v>
      </c>
      <c r="AZ562">
        <v>0</v>
      </c>
      <c r="BA562">
        <v>0</v>
      </c>
    </row>
    <row r="563" spans="1:53" x14ac:dyDescent="0.25">
      <c r="A563" t="s">
        <v>760</v>
      </c>
      <c r="B563" t="s">
        <v>755</v>
      </c>
      <c r="C563">
        <v>2011</v>
      </c>
      <c r="D563" t="s">
        <v>756</v>
      </c>
      <c r="E563">
        <v>0</v>
      </c>
      <c r="F563">
        <v>0</v>
      </c>
      <c r="G563">
        <v>0</v>
      </c>
      <c r="H563">
        <v>4418</v>
      </c>
      <c r="I563">
        <v>0</v>
      </c>
      <c r="J563">
        <v>0</v>
      </c>
      <c r="K563">
        <v>0</v>
      </c>
      <c r="L563">
        <v>7373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7295</v>
      </c>
      <c r="V563">
        <v>1366</v>
      </c>
      <c r="W563">
        <v>1228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3713</v>
      </c>
      <c r="AE563">
        <v>53215</v>
      </c>
      <c r="AF563">
        <v>0</v>
      </c>
      <c r="AG563">
        <v>0</v>
      </c>
      <c r="AH563">
        <v>167</v>
      </c>
      <c r="AI563">
        <v>96</v>
      </c>
      <c r="AJ563">
        <v>136</v>
      </c>
      <c r="AK563">
        <v>757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922</v>
      </c>
      <c r="AR563">
        <v>18948</v>
      </c>
      <c r="AS563">
        <v>206</v>
      </c>
      <c r="AT563">
        <v>0</v>
      </c>
      <c r="AU563">
        <v>0</v>
      </c>
      <c r="AV563">
        <v>31</v>
      </c>
      <c r="AW563">
        <v>9</v>
      </c>
      <c r="AX563">
        <v>9016</v>
      </c>
      <c r="AY563">
        <v>0</v>
      </c>
      <c r="AZ563">
        <v>0</v>
      </c>
      <c r="BA563">
        <v>0</v>
      </c>
    </row>
    <row r="564" spans="1:53" x14ac:dyDescent="0.25">
      <c r="A564" t="s">
        <v>761</v>
      </c>
      <c r="B564" t="s">
        <v>755</v>
      </c>
      <c r="C564">
        <v>2012</v>
      </c>
      <c r="D564" t="s">
        <v>756</v>
      </c>
      <c r="E564">
        <v>0</v>
      </c>
      <c r="F564">
        <v>0</v>
      </c>
      <c r="G564">
        <v>0</v>
      </c>
      <c r="H564">
        <v>3839</v>
      </c>
      <c r="I564">
        <v>0</v>
      </c>
      <c r="J564">
        <v>0</v>
      </c>
      <c r="K564">
        <v>0</v>
      </c>
      <c r="L564">
        <v>7592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7574</v>
      </c>
      <c r="V564">
        <v>1086</v>
      </c>
      <c r="W564">
        <v>547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3808</v>
      </c>
      <c r="AE564">
        <v>55868</v>
      </c>
      <c r="AF564">
        <v>0</v>
      </c>
      <c r="AG564">
        <v>0</v>
      </c>
      <c r="AH564">
        <v>169</v>
      </c>
      <c r="AI564">
        <v>96</v>
      </c>
      <c r="AJ564">
        <v>137</v>
      </c>
      <c r="AK564">
        <v>1845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1229</v>
      </c>
      <c r="AR564">
        <v>19418</v>
      </c>
      <c r="AS564">
        <v>681</v>
      </c>
      <c r="AT564">
        <v>0</v>
      </c>
      <c r="AU564">
        <v>0</v>
      </c>
      <c r="AV564">
        <v>32</v>
      </c>
      <c r="AW564">
        <v>9</v>
      </c>
      <c r="AX564">
        <v>11760</v>
      </c>
      <c r="AY564">
        <v>0</v>
      </c>
      <c r="AZ564">
        <v>0</v>
      </c>
      <c r="BA564">
        <v>0</v>
      </c>
    </row>
    <row r="565" spans="1:53" x14ac:dyDescent="0.25">
      <c r="A565" t="s">
        <v>762</v>
      </c>
      <c r="B565" t="s">
        <v>755</v>
      </c>
      <c r="C565">
        <v>2013</v>
      </c>
      <c r="D565" t="s">
        <v>756</v>
      </c>
      <c r="E565">
        <v>0</v>
      </c>
      <c r="F565">
        <v>0</v>
      </c>
      <c r="G565">
        <v>0</v>
      </c>
      <c r="H565">
        <v>3936</v>
      </c>
      <c r="I565">
        <v>0</v>
      </c>
      <c r="J565">
        <v>0</v>
      </c>
      <c r="K565">
        <v>0</v>
      </c>
      <c r="L565">
        <v>8819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7147</v>
      </c>
      <c r="V565">
        <v>1412</v>
      </c>
      <c r="W565">
        <v>943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3922</v>
      </c>
      <c r="AE565">
        <v>56146</v>
      </c>
      <c r="AF565">
        <v>0</v>
      </c>
      <c r="AG565">
        <v>0</v>
      </c>
      <c r="AH565">
        <v>171</v>
      </c>
      <c r="AI565">
        <v>96</v>
      </c>
      <c r="AJ565">
        <v>138</v>
      </c>
      <c r="AK565">
        <v>786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1211</v>
      </c>
      <c r="AR565">
        <v>19473</v>
      </c>
      <c r="AS565">
        <v>12</v>
      </c>
      <c r="AT565">
        <v>0</v>
      </c>
      <c r="AU565">
        <v>0</v>
      </c>
      <c r="AV565">
        <v>33</v>
      </c>
      <c r="AW565">
        <v>9</v>
      </c>
      <c r="AX565">
        <v>9011</v>
      </c>
      <c r="AY565">
        <v>0</v>
      </c>
      <c r="AZ565">
        <v>0</v>
      </c>
      <c r="BA565">
        <v>0</v>
      </c>
    </row>
    <row r="566" spans="1:53" x14ac:dyDescent="0.25">
      <c r="A566" t="s">
        <v>763</v>
      </c>
      <c r="B566" t="s">
        <v>755</v>
      </c>
      <c r="C566">
        <v>2014</v>
      </c>
      <c r="D566" t="s">
        <v>756</v>
      </c>
      <c r="E566">
        <v>0</v>
      </c>
      <c r="F566">
        <v>0</v>
      </c>
      <c r="G566">
        <v>0</v>
      </c>
      <c r="H566">
        <v>4229</v>
      </c>
      <c r="I566">
        <v>0</v>
      </c>
      <c r="J566">
        <v>0</v>
      </c>
      <c r="K566">
        <v>0</v>
      </c>
      <c r="L566">
        <v>7116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9017</v>
      </c>
      <c r="V566">
        <v>2016</v>
      </c>
      <c r="W566">
        <v>2683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4030</v>
      </c>
      <c r="AE566">
        <v>56898</v>
      </c>
      <c r="AF566">
        <v>0</v>
      </c>
      <c r="AG566">
        <v>0</v>
      </c>
      <c r="AH566">
        <v>174</v>
      </c>
      <c r="AI566">
        <v>96</v>
      </c>
      <c r="AJ566">
        <v>139</v>
      </c>
      <c r="AK566">
        <v>1012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1319</v>
      </c>
      <c r="AR566">
        <v>19345</v>
      </c>
      <c r="AS566">
        <v>410</v>
      </c>
      <c r="AT566">
        <v>0</v>
      </c>
      <c r="AU566">
        <v>0</v>
      </c>
      <c r="AV566">
        <v>34</v>
      </c>
      <c r="AW566">
        <v>9</v>
      </c>
      <c r="AX566">
        <v>10540</v>
      </c>
      <c r="AY566">
        <v>0</v>
      </c>
      <c r="AZ566">
        <v>0</v>
      </c>
      <c r="BA566">
        <v>0</v>
      </c>
    </row>
    <row r="567" spans="1:53" x14ac:dyDescent="0.25">
      <c r="A567" t="s">
        <v>764</v>
      </c>
      <c r="B567" t="s">
        <v>755</v>
      </c>
      <c r="C567">
        <v>2015</v>
      </c>
      <c r="D567" t="s">
        <v>756</v>
      </c>
      <c r="E567">
        <v>0</v>
      </c>
      <c r="F567">
        <v>0</v>
      </c>
      <c r="G567">
        <v>0</v>
      </c>
      <c r="H567">
        <v>4126</v>
      </c>
      <c r="I567">
        <v>0</v>
      </c>
      <c r="J567">
        <v>0</v>
      </c>
      <c r="K567">
        <v>0</v>
      </c>
      <c r="L567">
        <v>9406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9937</v>
      </c>
      <c r="V567">
        <v>1933</v>
      </c>
      <c r="W567">
        <v>3620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4133</v>
      </c>
      <c r="AE567">
        <v>57921</v>
      </c>
      <c r="AF567">
        <v>0</v>
      </c>
      <c r="AG567">
        <v>0</v>
      </c>
      <c r="AH567">
        <v>170</v>
      </c>
      <c r="AI567">
        <v>100</v>
      </c>
      <c r="AJ567">
        <v>143</v>
      </c>
      <c r="AK567">
        <v>479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1405</v>
      </c>
      <c r="AR567">
        <v>24163</v>
      </c>
      <c r="AS567">
        <v>812</v>
      </c>
      <c r="AT567">
        <v>0</v>
      </c>
      <c r="AU567">
        <v>0</v>
      </c>
      <c r="AV567">
        <v>34</v>
      </c>
      <c r="AW567">
        <v>9</v>
      </c>
      <c r="AX567">
        <v>11557</v>
      </c>
      <c r="AY567">
        <v>0</v>
      </c>
      <c r="AZ567">
        <v>0</v>
      </c>
      <c r="BA567">
        <v>0</v>
      </c>
    </row>
    <row r="568" spans="1:53" x14ac:dyDescent="0.25">
      <c r="A568" t="s">
        <v>765</v>
      </c>
      <c r="B568" t="s">
        <v>755</v>
      </c>
      <c r="C568">
        <v>2016</v>
      </c>
      <c r="D568" t="s">
        <v>756</v>
      </c>
      <c r="E568">
        <v>0</v>
      </c>
      <c r="F568">
        <v>0</v>
      </c>
      <c r="G568">
        <v>0</v>
      </c>
      <c r="H568">
        <v>4336</v>
      </c>
      <c r="I568">
        <v>0</v>
      </c>
      <c r="J568">
        <v>0</v>
      </c>
      <c r="K568">
        <v>0</v>
      </c>
      <c r="L568">
        <v>9617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13598</v>
      </c>
      <c r="V568">
        <v>1702</v>
      </c>
      <c r="W568">
        <v>3462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4232</v>
      </c>
      <c r="AE568">
        <v>61006</v>
      </c>
      <c r="AF568">
        <v>0</v>
      </c>
      <c r="AG568">
        <v>0</v>
      </c>
      <c r="AH568">
        <v>170</v>
      </c>
      <c r="AI568">
        <v>100</v>
      </c>
      <c r="AJ568">
        <v>143</v>
      </c>
      <c r="AK568">
        <v>131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1578</v>
      </c>
      <c r="AR568">
        <v>25136</v>
      </c>
      <c r="AS568">
        <v>119</v>
      </c>
      <c r="AT568">
        <v>0</v>
      </c>
      <c r="AU568">
        <v>0</v>
      </c>
      <c r="AV568">
        <v>34</v>
      </c>
      <c r="AW568">
        <v>9</v>
      </c>
      <c r="AX568">
        <v>6108</v>
      </c>
      <c r="AY568">
        <v>0</v>
      </c>
      <c r="AZ568">
        <v>0</v>
      </c>
      <c r="BA568">
        <v>0</v>
      </c>
    </row>
    <row r="569" spans="1:53" x14ac:dyDescent="0.25">
      <c r="A569" t="s">
        <v>766</v>
      </c>
      <c r="B569" t="s">
        <v>86</v>
      </c>
      <c r="C569">
        <v>2007</v>
      </c>
      <c r="D569" t="s">
        <v>87</v>
      </c>
      <c r="E569">
        <v>0</v>
      </c>
      <c r="F569">
        <v>0</v>
      </c>
      <c r="G569">
        <v>0</v>
      </c>
      <c r="H569">
        <v>17985</v>
      </c>
      <c r="I569">
        <v>0</v>
      </c>
      <c r="J569">
        <v>8861</v>
      </c>
      <c r="K569">
        <v>32289</v>
      </c>
      <c r="L569">
        <v>34930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36322</v>
      </c>
      <c r="V569">
        <v>5172</v>
      </c>
      <c r="W569">
        <v>8502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24630</v>
      </c>
      <c r="AE569">
        <v>255497</v>
      </c>
      <c r="AF569">
        <v>138977</v>
      </c>
      <c r="AG569">
        <v>0</v>
      </c>
      <c r="AH569">
        <v>1239</v>
      </c>
      <c r="AI569">
        <v>797</v>
      </c>
      <c r="AJ569">
        <v>1086</v>
      </c>
      <c r="AK569">
        <v>2872</v>
      </c>
      <c r="AL569">
        <v>163</v>
      </c>
      <c r="AM569">
        <v>0</v>
      </c>
      <c r="AN569">
        <v>184</v>
      </c>
      <c r="AO569">
        <v>895</v>
      </c>
      <c r="AP569">
        <v>7754</v>
      </c>
      <c r="AQ569">
        <v>1516</v>
      </c>
      <c r="AR569">
        <v>24279</v>
      </c>
      <c r="AS569">
        <v>920</v>
      </c>
      <c r="AT569">
        <v>0</v>
      </c>
      <c r="AU569">
        <v>0</v>
      </c>
      <c r="AV569">
        <v>277</v>
      </c>
      <c r="AW569">
        <v>12</v>
      </c>
      <c r="AX569">
        <v>17309</v>
      </c>
      <c r="AY569">
        <v>8623</v>
      </c>
      <c r="AZ569">
        <v>0</v>
      </c>
      <c r="BA569">
        <v>0</v>
      </c>
    </row>
    <row r="570" spans="1:53" x14ac:dyDescent="0.25">
      <c r="A570" t="s">
        <v>767</v>
      </c>
      <c r="B570" t="s">
        <v>86</v>
      </c>
      <c r="C570">
        <v>2008</v>
      </c>
      <c r="D570" t="s">
        <v>87</v>
      </c>
      <c r="E570">
        <v>0</v>
      </c>
      <c r="F570">
        <v>0</v>
      </c>
      <c r="G570">
        <v>0</v>
      </c>
      <c r="H570">
        <v>19180</v>
      </c>
      <c r="I570">
        <v>0</v>
      </c>
      <c r="J570">
        <v>8124</v>
      </c>
      <c r="K570">
        <v>27677</v>
      </c>
      <c r="L570">
        <v>33301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37928</v>
      </c>
      <c r="V570">
        <v>7362</v>
      </c>
      <c r="W570">
        <v>11065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24791</v>
      </c>
      <c r="AE570">
        <v>277947</v>
      </c>
      <c r="AF570">
        <v>133963</v>
      </c>
      <c r="AG570">
        <v>0</v>
      </c>
      <c r="AH570">
        <v>1248</v>
      </c>
      <c r="AI570">
        <v>792</v>
      </c>
      <c r="AJ570">
        <v>1088</v>
      </c>
      <c r="AK570">
        <v>4904</v>
      </c>
      <c r="AL570">
        <v>430</v>
      </c>
      <c r="AM570">
        <v>0</v>
      </c>
      <c r="AN570">
        <v>0</v>
      </c>
      <c r="AO570">
        <v>895</v>
      </c>
      <c r="AP570">
        <v>6859</v>
      </c>
      <c r="AQ570">
        <v>1722</v>
      </c>
      <c r="AR570">
        <v>27447</v>
      </c>
      <c r="AS570">
        <v>1583</v>
      </c>
      <c r="AT570">
        <v>13</v>
      </c>
      <c r="AU570">
        <v>0</v>
      </c>
      <c r="AV570">
        <v>284</v>
      </c>
      <c r="AW570">
        <v>12</v>
      </c>
      <c r="AX570">
        <v>30938</v>
      </c>
      <c r="AY570">
        <v>13372</v>
      </c>
      <c r="AZ570">
        <v>0</v>
      </c>
      <c r="BA570">
        <v>0</v>
      </c>
    </row>
    <row r="571" spans="1:53" x14ac:dyDescent="0.25">
      <c r="A571" t="s">
        <v>768</v>
      </c>
      <c r="B571" t="s">
        <v>86</v>
      </c>
      <c r="C571">
        <v>2009</v>
      </c>
      <c r="D571" t="s">
        <v>87</v>
      </c>
      <c r="E571">
        <v>0</v>
      </c>
      <c r="F571">
        <v>0</v>
      </c>
      <c r="G571">
        <v>0</v>
      </c>
      <c r="H571">
        <v>21644</v>
      </c>
      <c r="I571">
        <v>0</v>
      </c>
      <c r="J571">
        <v>7930</v>
      </c>
      <c r="K571">
        <v>30943</v>
      </c>
      <c r="L571">
        <v>33944</v>
      </c>
      <c r="M571">
        <v>0</v>
      </c>
      <c r="N571">
        <v>0</v>
      </c>
      <c r="O571">
        <v>0</v>
      </c>
      <c r="P571">
        <v>0</v>
      </c>
      <c r="Q571">
        <v>1405</v>
      </c>
      <c r="R571">
        <v>176</v>
      </c>
      <c r="S571">
        <v>0</v>
      </c>
      <c r="T571">
        <v>0</v>
      </c>
      <c r="U571">
        <v>42563</v>
      </c>
      <c r="V571">
        <v>5336</v>
      </c>
      <c r="W571">
        <v>14545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24887</v>
      </c>
      <c r="AE571">
        <v>303483</v>
      </c>
      <c r="AF571">
        <v>128476</v>
      </c>
      <c r="AG571">
        <v>0</v>
      </c>
      <c r="AH571">
        <v>1264</v>
      </c>
      <c r="AI571">
        <v>786</v>
      </c>
      <c r="AJ571">
        <v>1112</v>
      </c>
      <c r="AK571">
        <v>3171</v>
      </c>
      <c r="AL571">
        <v>2591</v>
      </c>
      <c r="AM571">
        <v>0</v>
      </c>
      <c r="AN571">
        <v>0</v>
      </c>
      <c r="AO571">
        <v>1187</v>
      </c>
      <c r="AP571">
        <v>12970</v>
      </c>
      <c r="AQ571">
        <v>2229</v>
      </c>
      <c r="AR571">
        <v>39833</v>
      </c>
      <c r="AS571">
        <v>1236</v>
      </c>
      <c r="AT571">
        <v>0</v>
      </c>
      <c r="AU571">
        <v>0</v>
      </c>
      <c r="AV571">
        <v>314</v>
      </c>
      <c r="AW571">
        <v>12</v>
      </c>
      <c r="AX571">
        <v>33629</v>
      </c>
      <c r="AY571">
        <v>10288</v>
      </c>
      <c r="AZ571">
        <v>0</v>
      </c>
      <c r="BA571">
        <v>0</v>
      </c>
    </row>
    <row r="572" spans="1:53" x14ac:dyDescent="0.25">
      <c r="A572" t="s">
        <v>769</v>
      </c>
      <c r="B572" t="s">
        <v>86</v>
      </c>
      <c r="C572">
        <v>2010</v>
      </c>
      <c r="D572" t="s">
        <v>87</v>
      </c>
      <c r="E572">
        <v>0</v>
      </c>
      <c r="F572">
        <v>0</v>
      </c>
      <c r="G572">
        <v>0</v>
      </c>
      <c r="H572">
        <v>23520</v>
      </c>
      <c r="I572">
        <v>0</v>
      </c>
      <c r="J572">
        <v>7690</v>
      </c>
      <c r="K572">
        <v>32439</v>
      </c>
      <c r="L572">
        <v>37184</v>
      </c>
      <c r="M572">
        <v>0</v>
      </c>
      <c r="N572">
        <v>0</v>
      </c>
      <c r="O572">
        <v>0</v>
      </c>
      <c r="P572">
        <v>0</v>
      </c>
      <c r="Q572">
        <v>1729</v>
      </c>
      <c r="R572">
        <v>68</v>
      </c>
      <c r="S572">
        <v>0</v>
      </c>
      <c r="T572">
        <v>0</v>
      </c>
      <c r="U572">
        <v>38144</v>
      </c>
      <c r="V572">
        <v>1492</v>
      </c>
      <c r="W572">
        <v>14036</v>
      </c>
      <c r="X572">
        <v>0</v>
      </c>
      <c r="Y572">
        <v>0</v>
      </c>
      <c r="Z572">
        <v>35795.19</v>
      </c>
      <c r="AA572">
        <v>6102.39</v>
      </c>
      <c r="AB572">
        <v>25843.16</v>
      </c>
      <c r="AC572">
        <v>23165.39</v>
      </c>
      <c r="AD572">
        <v>24952</v>
      </c>
      <c r="AE572">
        <v>315545</v>
      </c>
      <c r="AF572">
        <v>129246</v>
      </c>
      <c r="AG572">
        <v>0</v>
      </c>
      <c r="AH572">
        <v>1290</v>
      </c>
      <c r="AI572">
        <v>786</v>
      </c>
      <c r="AJ572">
        <v>1116</v>
      </c>
      <c r="AK572">
        <v>4120</v>
      </c>
      <c r="AL572">
        <v>2884</v>
      </c>
      <c r="AM572">
        <v>0</v>
      </c>
      <c r="AN572">
        <v>0</v>
      </c>
      <c r="AO572">
        <v>1241</v>
      </c>
      <c r="AP572">
        <v>14290</v>
      </c>
      <c r="AQ572">
        <v>2730</v>
      </c>
      <c r="AR572">
        <v>51453</v>
      </c>
      <c r="AS572">
        <v>1149</v>
      </c>
      <c r="AT572">
        <v>0</v>
      </c>
      <c r="AU572">
        <v>0</v>
      </c>
      <c r="AV572">
        <v>318</v>
      </c>
      <c r="AW572">
        <v>12</v>
      </c>
      <c r="AX572">
        <v>30846</v>
      </c>
      <c r="AY572">
        <v>14127</v>
      </c>
      <c r="AZ572">
        <v>0</v>
      </c>
      <c r="BA572">
        <v>0</v>
      </c>
    </row>
    <row r="573" spans="1:53" x14ac:dyDescent="0.25">
      <c r="A573" t="s">
        <v>770</v>
      </c>
      <c r="B573" t="s">
        <v>86</v>
      </c>
      <c r="C573">
        <v>2011</v>
      </c>
      <c r="D573" t="s">
        <v>87</v>
      </c>
      <c r="E573">
        <v>0</v>
      </c>
      <c r="F573">
        <v>0</v>
      </c>
      <c r="G573">
        <v>0</v>
      </c>
      <c r="H573">
        <v>22749</v>
      </c>
      <c r="I573">
        <v>0</v>
      </c>
      <c r="J573">
        <v>8026</v>
      </c>
      <c r="K573">
        <v>35979</v>
      </c>
      <c r="L573">
        <v>24156</v>
      </c>
      <c r="M573">
        <v>0</v>
      </c>
      <c r="N573">
        <v>0</v>
      </c>
      <c r="O573">
        <v>0</v>
      </c>
      <c r="P573">
        <v>0</v>
      </c>
      <c r="Q573">
        <v>1110</v>
      </c>
      <c r="R573">
        <v>224</v>
      </c>
      <c r="S573">
        <v>0</v>
      </c>
      <c r="T573">
        <v>0</v>
      </c>
      <c r="U573">
        <v>31417</v>
      </c>
      <c r="V573">
        <v>6353</v>
      </c>
      <c r="W573">
        <v>15407</v>
      </c>
      <c r="X573">
        <v>0</v>
      </c>
      <c r="Y573">
        <v>0</v>
      </c>
      <c r="Z573">
        <v>35766.19</v>
      </c>
      <c r="AA573">
        <v>6102.39</v>
      </c>
      <c r="AB573">
        <v>25843.16</v>
      </c>
      <c r="AC573">
        <v>23049.59</v>
      </c>
      <c r="AD573">
        <v>25101</v>
      </c>
      <c r="AE573">
        <v>316898</v>
      </c>
      <c r="AF573">
        <v>122552</v>
      </c>
      <c r="AG573">
        <v>0</v>
      </c>
      <c r="AH573">
        <v>1279</v>
      </c>
      <c r="AI573">
        <v>786</v>
      </c>
      <c r="AJ573">
        <v>1127</v>
      </c>
      <c r="AK573">
        <v>6114</v>
      </c>
      <c r="AL573">
        <v>5032</v>
      </c>
      <c r="AM573">
        <v>0</v>
      </c>
      <c r="AN573">
        <v>0</v>
      </c>
      <c r="AO573">
        <v>1239</v>
      </c>
      <c r="AP573">
        <v>13052</v>
      </c>
      <c r="AQ573">
        <v>2962</v>
      </c>
      <c r="AR573">
        <v>55648</v>
      </c>
      <c r="AS573">
        <v>760</v>
      </c>
      <c r="AT573">
        <v>0</v>
      </c>
      <c r="AU573">
        <v>0</v>
      </c>
      <c r="AV573">
        <v>329</v>
      </c>
      <c r="AW573">
        <v>12</v>
      </c>
      <c r="AX573">
        <v>54163</v>
      </c>
      <c r="AY573">
        <v>12854</v>
      </c>
      <c r="AZ573">
        <v>0</v>
      </c>
      <c r="BA573">
        <v>0</v>
      </c>
    </row>
    <row r="574" spans="1:53" x14ac:dyDescent="0.25">
      <c r="A574" t="s">
        <v>771</v>
      </c>
      <c r="B574" t="s">
        <v>86</v>
      </c>
      <c r="C574">
        <v>2012</v>
      </c>
      <c r="D574" t="s">
        <v>87</v>
      </c>
      <c r="E574">
        <v>0</v>
      </c>
      <c r="F574">
        <v>0</v>
      </c>
      <c r="G574">
        <v>0</v>
      </c>
      <c r="H574">
        <v>23749</v>
      </c>
      <c r="I574">
        <v>0</v>
      </c>
      <c r="J574">
        <v>7717</v>
      </c>
      <c r="K574">
        <v>34024</v>
      </c>
      <c r="L574">
        <v>33071</v>
      </c>
      <c r="M574">
        <v>0</v>
      </c>
      <c r="N574">
        <v>0</v>
      </c>
      <c r="O574">
        <v>0</v>
      </c>
      <c r="P574">
        <v>0</v>
      </c>
      <c r="Q574">
        <v>928</v>
      </c>
      <c r="R574">
        <v>158</v>
      </c>
      <c r="S574">
        <v>0</v>
      </c>
      <c r="T574">
        <v>0</v>
      </c>
      <c r="U574">
        <v>35561</v>
      </c>
      <c r="V574">
        <v>6064</v>
      </c>
      <c r="W574">
        <v>16862</v>
      </c>
      <c r="X574">
        <v>0</v>
      </c>
      <c r="Y574">
        <v>0</v>
      </c>
      <c r="Z574">
        <v>35766.19</v>
      </c>
      <c r="AA574">
        <v>6210.79</v>
      </c>
      <c r="AB574">
        <v>25843.16</v>
      </c>
      <c r="AC574">
        <v>23319.64</v>
      </c>
      <c r="AD574">
        <v>25398</v>
      </c>
      <c r="AE574">
        <v>328295</v>
      </c>
      <c r="AF574">
        <v>117562</v>
      </c>
      <c r="AG574">
        <v>0</v>
      </c>
      <c r="AH574">
        <v>1292</v>
      </c>
      <c r="AI574">
        <v>786</v>
      </c>
      <c r="AJ574">
        <v>1138</v>
      </c>
      <c r="AK574">
        <v>4547</v>
      </c>
      <c r="AL574">
        <v>1050</v>
      </c>
      <c r="AM574">
        <v>0</v>
      </c>
      <c r="AN574">
        <v>0</v>
      </c>
      <c r="AO574">
        <v>1110</v>
      </c>
      <c r="AP574">
        <v>11942</v>
      </c>
      <c r="AQ574">
        <v>3165</v>
      </c>
      <c r="AR574">
        <v>59011</v>
      </c>
      <c r="AS574">
        <v>556</v>
      </c>
      <c r="AT574">
        <v>0</v>
      </c>
      <c r="AU574">
        <v>0</v>
      </c>
      <c r="AV574">
        <v>340</v>
      </c>
      <c r="AW574">
        <v>12</v>
      </c>
      <c r="AX574">
        <v>58505</v>
      </c>
      <c r="AY574">
        <v>12037</v>
      </c>
      <c r="AZ574">
        <v>0</v>
      </c>
      <c r="BA574">
        <v>0</v>
      </c>
    </row>
    <row r="575" spans="1:53" x14ac:dyDescent="0.25">
      <c r="A575" t="s">
        <v>772</v>
      </c>
      <c r="B575" t="s">
        <v>86</v>
      </c>
      <c r="C575">
        <v>2013</v>
      </c>
      <c r="D575" t="s">
        <v>87</v>
      </c>
      <c r="E575">
        <v>0</v>
      </c>
      <c r="F575">
        <v>0</v>
      </c>
      <c r="G575">
        <v>0</v>
      </c>
      <c r="H575">
        <v>23945</v>
      </c>
      <c r="I575">
        <v>0</v>
      </c>
      <c r="J575">
        <v>8820</v>
      </c>
      <c r="K575">
        <v>24995</v>
      </c>
      <c r="L575">
        <v>33107</v>
      </c>
      <c r="M575">
        <v>0</v>
      </c>
      <c r="N575">
        <v>0</v>
      </c>
      <c r="O575">
        <v>0</v>
      </c>
      <c r="P575">
        <v>0</v>
      </c>
      <c r="Q575">
        <v>4575</v>
      </c>
      <c r="R575">
        <v>883</v>
      </c>
      <c r="S575">
        <v>4271</v>
      </c>
      <c r="T575">
        <v>0</v>
      </c>
      <c r="U575">
        <v>41880</v>
      </c>
      <c r="V575">
        <v>6769</v>
      </c>
      <c r="W575">
        <v>11877</v>
      </c>
      <c r="X575">
        <v>0</v>
      </c>
      <c r="Y575">
        <v>0</v>
      </c>
      <c r="Z575">
        <v>35766.19</v>
      </c>
      <c r="AA575">
        <v>6224.93</v>
      </c>
      <c r="AB575">
        <v>25843.16</v>
      </c>
      <c r="AC575">
        <v>25775.14</v>
      </c>
      <c r="AD575">
        <v>25646</v>
      </c>
      <c r="AE575">
        <v>340522</v>
      </c>
      <c r="AF575">
        <v>175776</v>
      </c>
      <c r="AG575">
        <v>0</v>
      </c>
      <c r="AH575">
        <v>1298</v>
      </c>
      <c r="AI575">
        <v>783</v>
      </c>
      <c r="AJ575">
        <v>1141</v>
      </c>
      <c r="AK575">
        <v>4838</v>
      </c>
      <c r="AL575">
        <v>1604</v>
      </c>
      <c r="AM575">
        <v>0</v>
      </c>
      <c r="AN575">
        <v>0</v>
      </c>
      <c r="AO575">
        <v>822</v>
      </c>
      <c r="AP575">
        <v>11120</v>
      </c>
      <c r="AQ575">
        <v>3359</v>
      </c>
      <c r="AR575">
        <v>61456</v>
      </c>
      <c r="AS575">
        <v>1778</v>
      </c>
      <c r="AT575">
        <v>0</v>
      </c>
      <c r="AU575">
        <v>0</v>
      </c>
      <c r="AV575">
        <v>346</v>
      </c>
      <c r="AW575">
        <v>12</v>
      </c>
      <c r="AX575">
        <v>41457</v>
      </c>
      <c r="AY575">
        <v>21461</v>
      </c>
      <c r="AZ575">
        <v>0</v>
      </c>
      <c r="BA575">
        <v>0</v>
      </c>
    </row>
    <row r="576" spans="1:53" x14ac:dyDescent="0.25">
      <c r="A576" t="s">
        <v>773</v>
      </c>
      <c r="B576" t="s">
        <v>86</v>
      </c>
      <c r="C576">
        <v>2015</v>
      </c>
      <c r="D576" t="s">
        <v>87</v>
      </c>
      <c r="E576">
        <v>0</v>
      </c>
      <c r="F576">
        <v>0</v>
      </c>
      <c r="G576">
        <v>0</v>
      </c>
      <c r="H576">
        <v>29722</v>
      </c>
      <c r="I576">
        <v>0</v>
      </c>
      <c r="J576">
        <v>15076</v>
      </c>
      <c r="K576">
        <v>25115</v>
      </c>
      <c r="L576">
        <v>34507</v>
      </c>
      <c r="M576">
        <v>0</v>
      </c>
      <c r="N576">
        <v>0</v>
      </c>
      <c r="O576">
        <v>0</v>
      </c>
      <c r="P576">
        <v>0</v>
      </c>
      <c r="Q576">
        <v>8428</v>
      </c>
      <c r="R576">
        <v>1517</v>
      </c>
      <c r="S576">
        <v>3439</v>
      </c>
      <c r="T576">
        <v>0</v>
      </c>
      <c r="U576">
        <v>36907</v>
      </c>
      <c r="V576">
        <v>8934</v>
      </c>
      <c r="W576">
        <v>14543</v>
      </c>
      <c r="X576">
        <v>0</v>
      </c>
      <c r="Y576">
        <v>0</v>
      </c>
      <c r="Z576">
        <v>34668.300000000003</v>
      </c>
      <c r="AA576">
        <v>7242.56</v>
      </c>
      <c r="AB576">
        <v>25738.9</v>
      </c>
      <c r="AC576">
        <v>27855.03</v>
      </c>
      <c r="AD576">
        <v>25959</v>
      </c>
      <c r="AE576">
        <v>413344</v>
      </c>
      <c r="AF576">
        <v>337398</v>
      </c>
      <c r="AG576">
        <v>0</v>
      </c>
      <c r="AH576">
        <v>1325</v>
      </c>
      <c r="AI576">
        <v>783</v>
      </c>
      <c r="AJ576">
        <v>1187</v>
      </c>
      <c r="AK576">
        <v>5620</v>
      </c>
      <c r="AL576">
        <v>558</v>
      </c>
      <c r="AM576">
        <v>0</v>
      </c>
      <c r="AN576">
        <v>0</v>
      </c>
      <c r="AO576">
        <v>708</v>
      </c>
      <c r="AP576">
        <v>9698</v>
      </c>
      <c r="AQ576">
        <v>3712</v>
      </c>
      <c r="AR576">
        <v>66496</v>
      </c>
      <c r="AS576">
        <v>1134</v>
      </c>
      <c r="AT576">
        <v>0</v>
      </c>
      <c r="AU576">
        <v>0</v>
      </c>
      <c r="AV576">
        <v>392</v>
      </c>
      <c r="AW576">
        <v>12</v>
      </c>
      <c r="AX576">
        <v>49926</v>
      </c>
      <c r="AY576">
        <v>19984</v>
      </c>
      <c r="AZ576">
        <v>0</v>
      </c>
      <c r="BA576">
        <v>0</v>
      </c>
    </row>
    <row r="577" spans="1:53" x14ac:dyDescent="0.25">
      <c r="A577" t="s">
        <v>774</v>
      </c>
      <c r="B577" t="s">
        <v>86</v>
      </c>
      <c r="C577">
        <v>2016</v>
      </c>
      <c r="D577" t="s">
        <v>87</v>
      </c>
      <c r="E577">
        <v>0</v>
      </c>
      <c r="F577">
        <v>0</v>
      </c>
      <c r="G577">
        <v>0</v>
      </c>
      <c r="H577">
        <v>33174</v>
      </c>
      <c r="I577">
        <v>0</v>
      </c>
      <c r="J577">
        <v>14940</v>
      </c>
      <c r="K577">
        <v>19804</v>
      </c>
      <c r="L577">
        <v>37875</v>
      </c>
      <c r="M577">
        <v>0</v>
      </c>
      <c r="N577">
        <v>0</v>
      </c>
      <c r="O577">
        <v>0</v>
      </c>
      <c r="P577">
        <v>0</v>
      </c>
      <c r="Q577">
        <v>8433</v>
      </c>
      <c r="R577">
        <v>1253</v>
      </c>
      <c r="S577">
        <v>2512</v>
      </c>
      <c r="T577">
        <v>0</v>
      </c>
      <c r="U577">
        <v>54348</v>
      </c>
      <c r="V577">
        <v>8984</v>
      </c>
      <c r="W577">
        <v>17430</v>
      </c>
      <c r="X577">
        <v>0</v>
      </c>
      <c r="Y577">
        <v>131.61000000000001</v>
      </c>
      <c r="Z577">
        <v>34668.300000000003</v>
      </c>
      <c r="AA577">
        <v>7532.1</v>
      </c>
      <c r="AB577">
        <v>25738.9</v>
      </c>
      <c r="AC577">
        <v>25129.43</v>
      </c>
      <c r="AD577">
        <v>26091</v>
      </c>
      <c r="AE577">
        <v>438877</v>
      </c>
      <c r="AF577">
        <v>333057</v>
      </c>
      <c r="AG577">
        <v>0</v>
      </c>
      <c r="AH577">
        <v>1333</v>
      </c>
      <c r="AI577">
        <v>782</v>
      </c>
      <c r="AJ577">
        <v>1195</v>
      </c>
      <c r="AK577">
        <v>2784</v>
      </c>
      <c r="AL577">
        <v>907</v>
      </c>
      <c r="AM577">
        <v>0</v>
      </c>
      <c r="AN577">
        <v>0</v>
      </c>
      <c r="AO577">
        <v>702</v>
      </c>
      <c r="AP577">
        <v>8996</v>
      </c>
      <c r="AQ577">
        <v>4108</v>
      </c>
      <c r="AR577">
        <v>74654</v>
      </c>
      <c r="AS577">
        <v>382</v>
      </c>
      <c r="AT577">
        <v>0</v>
      </c>
      <c r="AU577">
        <v>0</v>
      </c>
      <c r="AV577">
        <v>400</v>
      </c>
      <c r="AW577">
        <v>13</v>
      </c>
      <c r="AX577">
        <v>34104</v>
      </c>
      <c r="AY577">
        <v>14650</v>
      </c>
      <c r="AZ577">
        <v>0</v>
      </c>
      <c r="BA577">
        <v>0</v>
      </c>
    </row>
    <row r="578" spans="1:53" x14ac:dyDescent="0.25">
      <c r="A578" t="s">
        <v>775</v>
      </c>
      <c r="B578" t="s">
        <v>776</v>
      </c>
      <c r="C578">
        <v>2008</v>
      </c>
      <c r="D578" t="s">
        <v>777</v>
      </c>
      <c r="E578">
        <v>0</v>
      </c>
      <c r="F578">
        <v>0</v>
      </c>
      <c r="G578">
        <v>0</v>
      </c>
      <c r="H578">
        <v>0</v>
      </c>
      <c r="I578">
        <v>475548</v>
      </c>
      <c r="J578">
        <v>25064</v>
      </c>
      <c r="K578">
        <v>44804</v>
      </c>
      <c r="L578">
        <v>0</v>
      </c>
      <c r="M578">
        <v>113930</v>
      </c>
      <c r="N578">
        <v>472533</v>
      </c>
      <c r="O578">
        <v>132785</v>
      </c>
      <c r="P578">
        <v>0</v>
      </c>
      <c r="Q578">
        <v>14614</v>
      </c>
      <c r="R578">
        <v>3524</v>
      </c>
      <c r="S578">
        <v>4107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433577</v>
      </c>
      <c r="AG578">
        <v>13830173</v>
      </c>
      <c r="AH578">
        <v>1</v>
      </c>
      <c r="AI578">
        <v>0</v>
      </c>
      <c r="AJ578">
        <v>0</v>
      </c>
      <c r="AK578">
        <v>0</v>
      </c>
      <c r="AL578">
        <v>11561</v>
      </c>
      <c r="AM578">
        <v>60761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207808</v>
      </c>
      <c r="AV578">
        <v>0</v>
      </c>
      <c r="AW578">
        <v>0</v>
      </c>
      <c r="AX578">
        <v>0</v>
      </c>
      <c r="AY578">
        <v>19578</v>
      </c>
      <c r="AZ578">
        <v>1008879</v>
      </c>
      <c r="BA578">
        <v>0</v>
      </c>
    </row>
    <row r="579" spans="1:53" x14ac:dyDescent="0.25">
      <c r="A579" t="s">
        <v>778</v>
      </c>
      <c r="B579" t="s">
        <v>776</v>
      </c>
      <c r="C579">
        <v>2009</v>
      </c>
      <c r="D579" t="s">
        <v>777</v>
      </c>
      <c r="E579">
        <v>0</v>
      </c>
      <c r="F579">
        <v>0</v>
      </c>
      <c r="G579">
        <v>0</v>
      </c>
      <c r="H579">
        <v>0</v>
      </c>
      <c r="I579">
        <v>589879</v>
      </c>
      <c r="J579">
        <v>25590</v>
      </c>
      <c r="K579">
        <v>57528</v>
      </c>
      <c r="L579">
        <v>0</v>
      </c>
      <c r="M579">
        <v>122736</v>
      </c>
      <c r="N579">
        <v>549012</v>
      </c>
      <c r="O579">
        <v>157370</v>
      </c>
      <c r="P579">
        <v>0</v>
      </c>
      <c r="Q579">
        <v>16935</v>
      </c>
      <c r="R579">
        <v>3796</v>
      </c>
      <c r="S579">
        <v>4867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461648</v>
      </c>
      <c r="AG579">
        <v>14833745</v>
      </c>
      <c r="AH579">
        <v>1</v>
      </c>
      <c r="AI579">
        <v>0</v>
      </c>
      <c r="AJ579">
        <v>0</v>
      </c>
      <c r="AK579">
        <v>0</v>
      </c>
      <c r="AL579">
        <v>12103</v>
      </c>
      <c r="AM579">
        <v>9421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54013</v>
      </c>
      <c r="AV579">
        <v>0</v>
      </c>
      <c r="AW579">
        <v>0</v>
      </c>
      <c r="AX579">
        <v>0</v>
      </c>
      <c r="AY579">
        <v>21215</v>
      </c>
      <c r="AZ579">
        <v>1050199</v>
      </c>
      <c r="BA579">
        <v>0</v>
      </c>
    </row>
    <row r="580" spans="1:53" x14ac:dyDescent="0.25">
      <c r="A580" t="s">
        <v>779</v>
      </c>
      <c r="B580" t="s">
        <v>776</v>
      </c>
      <c r="C580">
        <v>2010</v>
      </c>
      <c r="D580" t="s">
        <v>777</v>
      </c>
      <c r="E580">
        <v>0</v>
      </c>
      <c r="F580">
        <v>0</v>
      </c>
      <c r="G580">
        <v>0</v>
      </c>
      <c r="H580">
        <v>0</v>
      </c>
      <c r="I580">
        <v>606711</v>
      </c>
      <c r="J580">
        <v>26232</v>
      </c>
      <c r="K580">
        <v>50040</v>
      </c>
      <c r="L580">
        <v>0</v>
      </c>
      <c r="M580">
        <v>92901</v>
      </c>
      <c r="N580">
        <v>648039</v>
      </c>
      <c r="O580">
        <v>231556</v>
      </c>
      <c r="P580">
        <v>0</v>
      </c>
      <c r="Q580">
        <v>20042</v>
      </c>
      <c r="R580">
        <v>2873</v>
      </c>
      <c r="S580">
        <v>7162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103009.51</v>
      </c>
      <c r="AA580">
        <v>0</v>
      </c>
      <c r="AB580">
        <v>0</v>
      </c>
      <c r="AC580">
        <v>100913.76</v>
      </c>
      <c r="AD580">
        <v>0</v>
      </c>
      <c r="AE580">
        <v>0</v>
      </c>
      <c r="AF580">
        <v>469309</v>
      </c>
      <c r="AG580">
        <v>15325638</v>
      </c>
      <c r="AH580">
        <v>1</v>
      </c>
      <c r="AI580">
        <v>0</v>
      </c>
      <c r="AJ580">
        <v>0</v>
      </c>
      <c r="AK580">
        <v>0</v>
      </c>
      <c r="AL580">
        <v>8634</v>
      </c>
      <c r="AM580">
        <v>12851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34098</v>
      </c>
      <c r="AV580">
        <v>0</v>
      </c>
      <c r="AW580">
        <v>0</v>
      </c>
      <c r="AX580">
        <v>0</v>
      </c>
      <c r="AY580">
        <v>23360</v>
      </c>
      <c r="AZ580">
        <v>1233283</v>
      </c>
      <c r="BA580">
        <v>0</v>
      </c>
    </row>
    <row r="581" spans="1:53" x14ac:dyDescent="0.25">
      <c r="A581" t="s">
        <v>780</v>
      </c>
      <c r="B581" t="s">
        <v>776</v>
      </c>
      <c r="C581">
        <v>2011</v>
      </c>
      <c r="D581" t="s">
        <v>777</v>
      </c>
      <c r="E581">
        <v>0</v>
      </c>
      <c r="F581">
        <v>0</v>
      </c>
      <c r="G581">
        <v>0</v>
      </c>
      <c r="H581">
        <v>0</v>
      </c>
      <c r="I581">
        <v>735095</v>
      </c>
      <c r="J581">
        <v>27770</v>
      </c>
      <c r="K581">
        <v>50106</v>
      </c>
      <c r="L581">
        <v>0</v>
      </c>
      <c r="M581">
        <v>124338</v>
      </c>
      <c r="N581">
        <v>779634</v>
      </c>
      <c r="O581">
        <v>274520</v>
      </c>
      <c r="P581">
        <v>0</v>
      </c>
      <c r="Q581">
        <v>20647</v>
      </c>
      <c r="R581">
        <v>3293</v>
      </c>
      <c r="S581">
        <v>7270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103009.51</v>
      </c>
      <c r="AA581">
        <v>0</v>
      </c>
      <c r="AB581">
        <v>0</v>
      </c>
      <c r="AC581">
        <v>100430.58</v>
      </c>
      <c r="AD581">
        <v>0</v>
      </c>
      <c r="AE581">
        <v>0</v>
      </c>
      <c r="AF581">
        <v>499123</v>
      </c>
      <c r="AG581">
        <v>16298372</v>
      </c>
      <c r="AH581">
        <v>0</v>
      </c>
      <c r="AI581">
        <v>0</v>
      </c>
      <c r="AJ581">
        <v>0</v>
      </c>
      <c r="AK581">
        <v>0</v>
      </c>
      <c r="AL581">
        <v>2052</v>
      </c>
      <c r="AM581">
        <v>340894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112493</v>
      </c>
      <c r="AV581">
        <v>0</v>
      </c>
      <c r="AW581">
        <v>0</v>
      </c>
      <c r="AX581">
        <v>0</v>
      </c>
      <c r="AY581">
        <v>26932</v>
      </c>
      <c r="AZ581">
        <v>1347970</v>
      </c>
      <c r="BA581">
        <v>0</v>
      </c>
    </row>
    <row r="582" spans="1:53" x14ac:dyDescent="0.25">
      <c r="A582" t="s">
        <v>781</v>
      </c>
      <c r="B582" t="s">
        <v>776</v>
      </c>
      <c r="C582">
        <v>2012</v>
      </c>
      <c r="D582" t="s">
        <v>777</v>
      </c>
      <c r="E582">
        <v>0</v>
      </c>
      <c r="F582">
        <v>0</v>
      </c>
      <c r="G582">
        <v>0</v>
      </c>
      <c r="H582">
        <v>0</v>
      </c>
      <c r="I582">
        <v>757284</v>
      </c>
      <c r="J582">
        <v>29566</v>
      </c>
      <c r="K582">
        <v>49433</v>
      </c>
      <c r="L582">
        <v>0</v>
      </c>
      <c r="M582">
        <v>202734</v>
      </c>
      <c r="N582">
        <v>846110</v>
      </c>
      <c r="O582">
        <v>290465</v>
      </c>
      <c r="P582">
        <v>0</v>
      </c>
      <c r="Q582">
        <v>25226</v>
      </c>
      <c r="R582">
        <v>6042</v>
      </c>
      <c r="S582">
        <v>8666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103009.51</v>
      </c>
      <c r="AA582">
        <v>0</v>
      </c>
      <c r="AB582">
        <v>0</v>
      </c>
      <c r="AC582">
        <v>91769.279999999999</v>
      </c>
      <c r="AD582">
        <v>0</v>
      </c>
      <c r="AE582">
        <v>0</v>
      </c>
      <c r="AF582">
        <v>524913</v>
      </c>
      <c r="AG582">
        <v>16767271</v>
      </c>
      <c r="AH582">
        <v>0</v>
      </c>
      <c r="AI582">
        <v>0</v>
      </c>
      <c r="AJ582">
        <v>0</v>
      </c>
      <c r="AK582">
        <v>0</v>
      </c>
      <c r="AL582">
        <v>9480</v>
      </c>
      <c r="AM582">
        <v>23080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129351</v>
      </c>
      <c r="AV582">
        <v>0</v>
      </c>
      <c r="AW582">
        <v>0</v>
      </c>
      <c r="AX582">
        <v>0</v>
      </c>
      <c r="AY582">
        <v>27957</v>
      </c>
      <c r="AZ582">
        <v>1316247</v>
      </c>
      <c r="BA582">
        <v>0</v>
      </c>
    </row>
    <row r="583" spans="1:53" x14ac:dyDescent="0.25">
      <c r="A583" t="s">
        <v>782</v>
      </c>
      <c r="B583" t="s">
        <v>776</v>
      </c>
      <c r="C583">
        <v>2013</v>
      </c>
      <c r="D583" t="s">
        <v>777</v>
      </c>
      <c r="E583">
        <v>0</v>
      </c>
      <c r="F583">
        <v>0</v>
      </c>
      <c r="G583">
        <v>0</v>
      </c>
      <c r="H583">
        <v>0</v>
      </c>
      <c r="I583">
        <v>931360</v>
      </c>
      <c r="J583">
        <v>41159</v>
      </c>
      <c r="K583">
        <v>47528</v>
      </c>
      <c r="L583">
        <v>0</v>
      </c>
      <c r="M583">
        <v>162120</v>
      </c>
      <c r="N583">
        <v>955397</v>
      </c>
      <c r="O583">
        <v>388104</v>
      </c>
      <c r="P583">
        <v>-57749</v>
      </c>
      <c r="Q583">
        <v>26998</v>
      </c>
      <c r="R583">
        <v>4550</v>
      </c>
      <c r="S583">
        <v>0</v>
      </c>
      <c r="T583">
        <v>-1630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103009.51</v>
      </c>
      <c r="AA583">
        <v>0</v>
      </c>
      <c r="AB583">
        <v>0</v>
      </c>
      <c r="AC583">
        <v>92456.73</v>
      </c>
      <c r="AD583">
        <v>0</v>
      </c>
      <c r="AE583">
        <v>0</v>
      </c>
      <c r="AF583">
        <v>605158</v>
      </c>
      <c r="AG583">
        <v>20166391</v>
      </c>
      <c r="AH583">
        <v>0</v>
      </c>
      <c r="AI583">
        <v>0</v>
      </c>
      <c r="AJ583">
        <v>0</v>
      </c>
      <c r="AK583">
        <v>0</v>
      </c>
      <c r="AL583">
        <v>8122</v>
      </c>
      <c r="AM583">
        <v>89617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45370</v>
      </c>
      <c r="AV583">
        <v>0</v>
      </c>
      <c r="AW583">
        <v>0</v>
      </c>
      <c r="AX583">
        <v>0</v>
      </c>
      <c r="AY583">
        <v>27298</v>
      </c>
      <c r="AZ583">
        <v>1398773</v>
      </c>
      <c r="BA583">
        <v>0</v>
      </c>
    </row>
    <row r="584" spans="1:53" x14ac:dyDescent="0.25">
      <c r="A584" t="s">
        <v>783</v>
      </c>
      <c r="B584" t="s">
        <v>776</v>
      </c>
      <c r="C584">
        <v>2014</v>
      </c>
      <c r="D584" t="s">
        <v>777</v>
      </c>
      <c r="E584">
        <v>0</v>
      </c>
      <c r="F584">
        <v>0</v>
      </c>
      <c r="G584">
        <v>0</v>
      </c>
      <c r="H584">
        <v>0</v>
      </c>
      <c r="I584">
        <v>1061698</v>
      </c>
      <c r="J584">
        <v>34320</v>
      </c>
      <c r="K584">
        <v>42035</v>
      </c>
      <c r="L584">
        <v>0</v>
      </c>
      <c r="M584">
        <v>181525</v>
      </c>
      <c r="N584">
        <v>1034180</v>
      </c>
      <c r="O584">
        <v>572433</v>
      </c>
      <c r="P584">
        <v>386796</v>
      </c>
      <c r="Q584">
        <v>16327</v>
      </c>
      <c r="R584">
        <v>3121</v>
      </c>
      <c r="S584">
        <v>0</v>
      </c>
      <c r="T584">
        <v>6659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103009.51</v>
      </c>
      <c r="AA584">
        <v>0</v>
      </c>
      <c r="AB584">
        <v>0</v>
      </c>
      <c r="AC584">
        <v>92254.68</v>
      </c>
      <c r="AD584">
        <v>0</v>
      </c>
      <c r="AE584">
        <v>0</v>
      </c>
      <c r="AF584">
        <v>620865</v>
      </c>
      <c r="AG584">
        <v>26071587</v>
      </c>
      <c r="AH584">
        <v>0</v>
      </c>
      <c r="AI584">
        <v>0</v>
      </c>
      <c r="AJ584">
        <v>0</v>
      </c>
      <c r="AK584">
        <v>0</v>
      </c>
      <c r="AL584">
        <v>7338</v>
      </c>
      <c r="AM584">
        <v>63163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37327</v>
      </c>
      <c r="AV584">
        <v>0</v>
      </c>
      <c r="AW584">
        <v>0</v>
      </c>
      <c r="AX584">
        <v>0</v>
      </c>
      <c r="AY584">
        <v>16308</v>
      </c>
      <c r="AZ584">
        <v>1454098</v>
      </c>
      <c r="BA584">
        <v>0</v>
      </c>
    </row>
    <row r="585" spans="1:53" x14ac:dyDescent="0.25">
      <c r="A585" t="s">
        <v>784</v>
      </c>
      <c r="B585" t="s">
        <v>776</v>
      </c>
      <c r="C585">
        <v>2015</v>
      </c>
      <c r="D585" t="s">
        <v>777</v>
      </c>
      <c r="E585">
        <v>0</v>
      </c>
      <c r="F585">
        <v>0</v>
      </c>
      <c r="G585">
        <v>0</v>
      </c>
      <c r="H585">
        <v>0</v>
      </c>
      <c r="I585">
        <v>1423159</v>
      </c>
      <c r="J585">
        <v>39031</v>
      </c>
      <c r="K585">
        <v>49538</v>
      </c>
      <c r="L585">
        <v>0</v>
      </c>
      <c r="M585">
        <v>-49317</v>
      </c>
      <c r="N585">
        <v>1159715</v>
      </c>
      <c r="O585">
        <v>598497</v>
      </c>
      <c r="P585">
        <v>-240248</v>
      </c>
      <c r="Q585">
        <v>28152</v>
      </c>
      <c r="R585">
        <v>-1197</v>
      </c>
      <c r="S585">
        <v>14529</v>
      </c>
      <c r="T585">
        <v>-5832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103009.4</v>
      </c>
      <c r="AA585">
        <v>0</v>
      </c>
      <c r="AB585">
        <v>0</v>
      </c>
      <c r="AC585">
        <v>95152.08</v>
      </c>
      <c r="AD585">
        <v>0</v>
      </c>
      <c r="AE585">
        <v>0</v>
      </c>
      <c r="AF585">
        <v>690603</v>
      </c>
      <c r="AG585">
        <v>28786164</v>
      </c>
      <c r="AH585">
        <v>0</v>
      </c>
      <c r="AI585">
        <v>0</v>
      </c>
      <c r="AJ585">
        <v>0</v>
      </c>
      <c r="AK585">
        <v>0</v>
      </c>
      <c r="AL585">
        <v>1313</v>
      </c>
      <c r="AM585">
        <v>115218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64396</v>
      </c>
      <c r="AV585">
        <v>0</v>
      </c>
      <c r="AW585">
        <v>0</v>
      </c>
      <c r="AX585">
        <v>0</v>
      </c>
      <c r="AY585">
        <v>21580</v>
      </c>
      <c r="AZ585">
        <v>1314142</v>
      </c>
      <c r="BA585">
        <v>0</v>
      </c>
    </row>
    <row r="586" spans="1:53" x14ac:dyDescent="0.25">
      <c r="A586" t="s">
        <v>785</v>
      </c>
      <c r="B586" t="s">
        <v>776</v>
      </c>
      <c r="C586">
        <v>2016</v>
      </c>
      <c r="D586" t="s">
        <v>777</v>
      </c>
      <c r="E586">
        <v>0</v>
      </c>
      <c r="F586">
        <v>0</v>
      </c>
      <c r="G586">
        <v>0</v>
      </c>
      <c r="H586">
        <v>0</v>
      </c>
      <c r="I586">
        <v>2015301</v>
      </c>
      <c r="J586">
        <v>39183</v>
      </c>
      <c r="K586">
        <v>42418</v>
      </c>
      <c r="L586">
        <v>0</v>
      </c>
      <c r="M586">
        <v>84963</v>
      </c>
      <c r="N586">
        <v>1362613</v>
      </c>
      <c r="O586">
        <v>523927</v>
      </c>
      <c r="P586">
        <v>88198</v>
      </c>
      <c r="Q586">
        <v>36252</v>
      </c>
      <c r="R586">
        <v>2260</v>
      </c>
      <c r="S586">
        <v>13939</v>
      </c>
      <c r="T586">
        <v>2347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103009.4</v>
      </c>
      <c r="AA586">
        <v>0</v>
      </c>
      <c r="AB586">
        <v>0</v>
      </c>
      <c r="AC586">
        <v>91767.89</v>
      </c>
      <c r="AD586">
        <v>0</v>
      </c>
      <c r="AE586">
        <v>0</v>
      </c>
      <c r="AF586">
        <v>792119</v>
      </c>
      <c r="AG586">
        <v>32628841</v>
      </c>
      <c r="AH586">
        <v>0</v>
      </c>
      <c r="AI586">
        <v>0</v>
      </c>
      <c r="AJ586">
        <v>0</v>
      </c>
      <c r="AK586">
        <v>0</v>
      </c>
      <c r="AL586">
        <v>26030</v>
      </c>
      <c r="AM586">
        <v>37806</v>
      </c>
      <c r="AN586">
        <v>0</v>
      </c>
      <c r="AO586">
        <v>82</v>
      </c>
      <c r="AP586">
        <v>5123</v>
      </c>
      <c r="AQ586">
        <v>0</v>
      </c>
      <c r="AR586">
        <v>0</v>
      </c>
      <c r="AS586">
        <v>0</v>
      </c>
      <c r="AT586">
        <v>0</v>
      </c>
      <c r="AU586">
        <v>17836</v>
      </c>
      <c r="AV586">
        <v>0</v>
      </c>
      <c r="AW586">
        <v>0</v>
      </c>
      <c r="AX586">
        <v>0</v>
      </c>
      <c r="AY586">
        <v>24707</v>
      </c>
      <c r="AZ586">
        <v>1333042</v>
      </c>
      <c r="BA586">
        <v>0</v>
      </c>
    </row>
    <row r="587" spans="1:53" x14ac:dyDescent="0.25">
      <c r="A587" t="s">
        <v>786</v>
      </c>
      <c r="B587" t="s">
        <v>787</v>
      </c>
      <c r="C587">
        <v>2007</v>
      </c>
      <c r="D587" t="s">
        <v>788</v>
      </c>
      <c r="E587">
        <v>0</v>
      </c>
      <c r="F587">
        <v>0</v>
      </c>
      <c r="G587">
        <v>0</v>
      </c>
      <c r="H587">
        <v>9405</v>
      </c>
      <c r="I587">
        <v>0</v>
      </c>
      <c r="J587">
        <v>730</v>
      </c>
      <c r="K587">
        <v>1407</v>
      </c>
      <c r="L587">
        <v>16619</v>
      </c>
      <c r="M587">
        <v>0</v>
      </c>
      <c r="N587">
        <v>0</v>
      </c>
      <c r="O587">
        <v>0</v>
      </c>
      <c r="P587">
        <v>0</v>
      </c>
      <c r="Q587">
        <v>160</v>
      </c>
      <c r="R587">
        <v>7</v>
      </c>
      <c r="S587">
        <v>0</v>
      </c>
      <c r="T587">
        <v>0</v>
      </c>
      <c r="U587">
        <v>8143</v>
      </c>
      <c r="V587">
        <v>1435</v>
      </c>
      <c r="W587">
        <v>3257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10045</v>
      </c>
      <c r="AE587">
        <v>139743</v>
      </c>
      <c r="AF587">
        <v>10500</v>
      </c>
      <c r="AG587">
        <v>0</v>
      </c>
      <c r="AH587">
        <v>598</v>
      </c>
      <c r="AI587">
        <v>258</v>
      </c>
      <c r="AJ587">
        <v>430</v>
      </c>
      <c r="AK587">
        <v>1102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224</v>
      </c>
      <c r="AR587">
        <v>5061</v>
      </c>
      <c r="AS587">
        <v>270</v>
      </c>
      <c r="AT587">
        <v>0</v>
      </c>
      <c r="AU587">
        <v>0</v>
      </c>
      <c r="AV587">
        <v>171</v>
      </c>
      <c r="AW587">
        <v>1</v>
      </c>
      <c r="AX587">
        <v>14539</v>
      </c>
      <c r="AY587">
        <v>857</v>
      </c>
      <c r="AZ587">
        <v>0</v>
      </c>
      <c r="BA587">
        <v>0</v>
      </c>
    </row>
    <row r="588" spans="1:53" x14ac:dyDescent="0.25">
      <c r="A588" t="s">
        <v>789</v>
      </c>
      <c r="B588" t="s">
        <v>787</v>
      </c>
      <c r="C588">
        <v>2008</v>
      </c>
      <c r="D588" t="s">
        <v>788</v>
      </c>
      <c r="E588">
        <v>0</v>
      </c>
      <c r="F588">
        <v>0</v>
      </c>
      <c r="G588">
        <v>0</v>
      </c>
      <c r="H588">
        <v>9499</v>
      </c>
      <c r="I588">
        <v>0</v>
      </c>
      <c r="J588">
        <v>709</v>
      </c>
      <c r="K588">
        <v>948</v>
      </c>
      <c r="L588">
        <v>16942</v>
      </c>
      <c r="M588">
        <v>0</v>
      </c>
      <c r="N588">
        <v>0</v>
      </c>
      <c r="O588">
        <v>0</v>
      </c>
      <c r="P588">
        <v>0</v>
      </c>
      <c r="Q588">
        <v>168</v>
      </c>
      <c r="R588">
        <v>7</v>
      </c>
      <c r="S588">
        <v>0</v>
      </c>
      <c r="T588">
        <v>0</v>
      </c>
      <c r="U588">
        <v>8183</v>
      </c>
      <c r="V588">
        <v>1645</v>
      </c>
      <c r="W588">
        <v>3209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10146</v>
      </c>
      <c r="AE588">
        <v>144839</v>
      </c>
      <c r="AF588">
        <v>9795</v>
      </c>
      <c r="AG588">
        <v>0</v>
      </c>
      <c r="AH588">
        <v>602</v>
      </c>
      <c r="AI588">
        <v>248</v>
      </c>
      <c r="AJ588">
        <v>427</v>
      </c>
      <c r="AK588">
        <v>493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244</v>
      </c>
      <c r="AR588">
        <v>5393</v>
      </c>
      <c r="AS588">
        <v>263</v>
      </c>
      <c r="AT588">
        <v>0</v>
      </c>
      <c r="AU588">
        <v>0</v>
      </c>
      <c r="AV588">
        <v>178</v>
      </c>
      <c r="AW588">
        <v>1</v>
      </c>
      <c r="AX588">
        <v>14102</v>
      </c>
      <c r="AY588">
        <v>836</v>
      </c>
      <c r="AZ588">
        <v>0</v>
      </c>
      <c r="BA588">
        <v>0</v>
      </c>
    </row>
    <row r="589" spans="1:53" x14ac:dyDescent="0.25">
      <c r="A589" t="s">
        <v>790</v>
      </c>
      <c r="B589" t="s">
        <v>787</v>
      </c>
      <c r="C589">
        <v>2009</v>
      </c>
      <c r="D589" t="s">
        <v>788</v>
      </c>
      <c r="E589">
        <v>0</v>
      </c>
      <c r="F589">
        <v>0</v>
      </c>
      <c r="G589">
        <v>0</v>
      </c>
      <c r="H589">
        <v>9661</v>
      </c>
      <c r="I589">
        <v>0</v>
      </c>
      <c r="J589">
        <v>711</v>
      </c>
      <c r="K589">
        <v>967</v>
      </c>
      <c r="L589">
        <v>18267</v>
      </c>
      <c r="M589">
        <v>0</v>
      </c>
      <c r="N589">
        <v>0</v>
      </c>
      <c r="O589">
        <v>0</v>
      </c>
      <c r="P589">
        <v>0</v>
      </c>
      <c r="Q589">
        <v>192</v>
      </c>
      <c r="R589">
        <v>11</v>
      </c>
      <c r="S589">
        <v>0</v>
      </c>
      <c r="T589">
        <v>0</v>
      </c>
      <c r="U589">
        <v>8389</v>
      </c>
      <c r="V589">
        <v>1303</v>
      </c>
      <c r="W589">
        <v>2360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10222</v>
      </c>
      <c r="AE589">
        <v>144668</v>
      </c>
      <c r="AF589">
        <v>9093</v>
      </c>
      <c r="AG589">
        <v>0</v>
      </c>
      <c r="AH589">
        <v>604</v>
      </c>
      <c r="AI589">
        <v>255</v>
      </c>
      <c r="AJ589">
        <v>433</v>
      </c>
      <c r="AK589">
        <v>759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259</v>
      </c>
      <c r="AR589">
        <v>5621</v>
      </c>
      <c r="AS589">
        <v>0</v>
      </c>
      <c r="AT589">
        <v>0</v>
      </c>
      <c r="AU589">
        <v>0</v>
      </c>
      <c r="AV589">
        <v>175</v>
      </c>
      <c r="AW589">
        <v>3</v>
      </c>
      <c r="AX589">
        <v>17114</v>
      </c>
      <c r="AY589">
        <v>1025</v>
      </c>
      <c r="AZ589">
        <v>0</v>
      </c>
      <c r="BA589">
        <v>0</v>
      </c>
    </row>
    <row r="590" spans="1:53" x14ac:dyDescent="0.25">
      <c r="A590" t="s">
        <v>791</v>
      </c>
      <c r="B590" t="s">
        <v>787</v>
      </c>
      <c r="C590">
        <v>2010</v>
      </c>
      <c r="D590" t="s">
        <v>788</v>
      </c>
      <c r="E590">
        <v>0</v>
      </c>
      <c r="F590">
        <v>0</v>
      </c>
      <c r="G590">
        <v>0</v>
      </c>
      <c r="H590">
        <v>9638</v>
      </c>
      <c r="I590">
        <v>0</v>
      </c>
      <c r="J590">
        <v>736</v>
      </c>
      <c r="K590">
        <v>1328</v>
      </c>
      <c r="L590">
        <v>20204</v>
      </c>
      <c r="M590">
        <v>0</v>
      </c>
      <c r="N590">
        <v>0</v>
      </c>
      <c r="O590">
        <v>0</v>
      </c>
      <c r="P590">
        <v>0</v>
      </c>
      <c r="Q590">
        <v>190</v>
      </c>
      <c r="R590">
        <v>-5</v>
      </c>
      <c r="S590">
        <v>0</v>
      </c>
      <c r="T590">
        <v>0</v>
      </c>
      <c r="U590">
        <v>7937</v>
      </c>
      <c r="V590">
        <v>-574</v>
      </c>
      <c r="W590">
        <v>2065</v>
      </c>
      <c r="X590">
        <v>0</v>
      </c>
      <c r="Y590">
        <v>822.6</v>
      </c>
      <c r="Z590">
        <v>0</v>
      </c>
      <c r="AA590">
        <v>0</v>
      </c>
      <c r="AB590">
        <v>0</v>
      </c>
      <c r="AC590">
        <v>1842.93</v>
      </c>
      <c r="AD590">
        <v>10274</v>
      </c>
      <c r="AE590">
        <v>147002</v>
      </c>
      <c r="AF590">
        <v>8570</v>
      </c>
      <c r="AG590">
        <v>0</v>
      </c>
      <c r="AH590">
        <v>601</v>
      </c>
      <c r="AI590">
        <v>252</v>
      </c>
      <c r="AJ590">
        <v>434</v>
      </c>
      <c r="AK590">
        <v>653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277</v>
      </c>
      <c r="AR590">
        <v>5894</v>
      </c>
      <c r="AS590">
        <v>0</v>
      </c>
      <c r="AT590">
        <v>0</v>
      </c>
      <c r="AU590">
        <v>0</v>
      </c>
      <c r="AV590">
        <v>179</v>
      </c>
      <c r="AW590">
        <v>3</v>
      </c>
      <c r="AX590">
        <v>16715</v>
      </c>
      <c r="AY590">
        <v>1150</v>
      </c>
      <c r="AZ590">
        <v>0</v>
      </c>
      <c r="BA590">
        <v>0</v>
      </c>
    </row>
    <row r="591" spans="1:53" x14ac:dyDescent="0.25">
      <c r="A591" t="s">
        <v>792</v>
      </c>
      <c r="B591" t="s">
        <v>787</v>
      </c>
      <c r="C591">
        <v>2011</v>
      </c>
      <c r="D591" t="s">
        <v>788</v>
      </c>
      <c r="E591">
        <v>0</v>
      </c>
      <c r="F591">
        <v>0</v>
      </c>
      <c r="G591">
        <v>0</v>
      </c>
      <c r="H591">
        <v>10069</v>
      </c>
      <c r="I591">
        <v>0</v>
      </c>
      <c r="J591">
        <v>718</v>
      </c>
      <c r="K591">
        <v>1186</v>
      </c>
      <c r="L591">
        <v>14113</v>
      </c>
      <c r="M591">
        <v>0</v>
      </c>
      <c r="N591">
        <v>0</v>
      </c>
      <c r="O591">
        <v>0</v>
      </c>
      <c r="P591">
        <v>0</v>
      </c>
      <c r="Q591">
        <v>222</v>
      </c>
      <c r="R591">
        <v>13</v>
      </c>
      <c r="S591">
        <v>0</v>
      </c>
      <c r="T591">
        <v>466</v>
      </c>
      <c r="U591">
        <v>8503</v>
      </c>
      <c r="V591">
        <v>1634</v>
      </c>
      <c r="W591">
        <v>2734</v>
      </c>
      <c r="X591">
        <v>14677</v>
      </c>
      <c r="Y591">
        <v>789.7</v>
      </c>
      <c r="Z591">
        <v>0</v>
      </c>
      <c r="AA591">
        <v>0</v>
      </c>
      <c r="AB591">
        <v>0</v>
      </c>
      <c r="AC591">
        <v>1842.93</v>
      </c>
      <c r="AD591">
        <v>10325</v>
      </c>
      <c r="AE591">
        <v>149655</v>
      </c>
      <c r="AF591">
        <v>7933</v>
      </c>
      <c r="AG591">
        <v>0</v>
      </c>
      <c r="AH591">
        <v>596</v>
      </c>
      <c r="AI591">
        <v>252</v>
      </c>
      <c r="AJ591">
        <v>436</v>
      </c>
      <c r="AK591">
        <v>2598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297</v>
      </c>
      <c r="AR591">
        <v>6154</v>
      </c>
      <c r="AS591">
        <v>0</v>
      </c>
      <c r="AT591">
        <v>0</v>
      </c>
      <c r="AU591">
        <v>0</v>
      </c>
      <c r="AV591">
        <v>181</v>
      </c>
      <c r="AW591">
        <v>3</v>
      </c>
      <c r="AX591">
        <v>17184</v>
      </c>
      <c r="AY591">
        <v>1055</v>
      </c>
      <c r="AZ591">
        <v>0</v>
      </c>
      <c r="BA591">
        <v>0</v>
      </c>
    </row>
    <row r="592" spans="1:53" x14ac:dyDescent="0.25">
      <c r="A592" t="s">
        <v>793</v>
      </c>
      <c r="B592" t="s">
        <v>787</v>
      </c>
      <c r="C592">
        <v>2012</v>
      </c>
      <c r="D592" t="s">
        <v>788</v>
      </c>
      <c r="E592">
        <v>0</v>
      </c>
      <c r="F592">
        <v>0</v>
      </c>
      <c r="G592">
        <v>0</v>
      </c>
      <c r="H592">
        <v>10399</v>
      </c>
      <c r="I592">
        <v>0</v>
      </c>
      <c r="J592">
        <v>758</v>
      </c>
      <c r="K592">
        <v>1230</v>
      </c>
      <c r="L592">
        <v>18940</v>
      </c>
      <c r="M592">
        <v>0</v>
      </c>
      <c r="N592">
        <v>0</v>
      </c>
      <c r="O592">
        <v>0</v>
      </c>
      <c r="P592">
        <v>0</v>
      </c>
      <c r="Q592">
        <v>238</v>
      </c>
      <c r="R592">
        <v>27</v>
      </c>
      <c r="S592">
        <v>0</v>
      </c>
      <c r="T592">
        <v>-617</v>
      </c>
      <c r="U592">
        <v>9410</v>
      </c>
      <c r="V592">
        <v>1525</v>
      </c>
      <c r="W592">
        <v>4248</v>
      </c>
      <c r="X592">
        <v>-15570</v>
      </c>
      <c r="Y592">
        <v>789.7</v>
      </c>
      <c r="Z592">
        <v>0</v>
      </c>
      <c r="AA592">
        <v>0</v>
      </c>
      <c r="AB592">
        <v>0</v>
      </c>
      <c r="AC592">
        <v>1842.93</v>
      </c>
      <c r="AD592">
        <v>10431</v>
      </c>
      <c r="AE592">
        <v>156960</v>
      </c>
      <c r="AF592">
        <v>8200</v>
      </c>
      <c r="AG592">
        <v>0</v>
      </c>
      <c r="AH592">
        <v>608</v>
      </c>
      <c r="AI592">
        <v>249</v>
      </c>
      <c r="AJ592">
        <v>438</v>
      </c>
      <c r="AK592">
        <v>1372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308</v>
      </c>
      <c r="AR592">
        <v>6276</v>
      </c>
      <c r="AS592">
        <v>0</v>
      </c>
      <c r="AT592">
        <v>0</v>
      </c>
      <c r="AU592">
        <v>0</v>
      </c>
      <c r="AV592">
        <v>186</v>
      </c>
      <c r="AW592">
        <v>3</v>
      </c>
      <c r="AX592">
        <v>16309</v>
      </c>
      <c r="AY592">
        <v>1379</v>
      </c>
      <c r="AZ592">
        <v>0</v>
      </c>
      <c r="BA592">
        <v>0</v>
      </c>
    </row>
    <row r="593" spans="1:53" x14ac:dyDescent="0.25">
      <c r="A593" t="s">
        <v>794</v>
      </c>
      <c r="B593" t="s">
        <v>787</v>
      </c>
      <c r="C593">
        <v>2013</v>
      </c>
      <c r="D593" t="s">
        <v>788</v>
      </c>
      <c r="E593">
        <v>0</v>
      </c>
      <c r="F593">
        <v>0</v>
      </c>
      <c r="G593">
        <v>0</v>
      </c>
      <c r="H593">
        <v>10986</v>
      </c>
      <c r="I593">
        <v>0</v>
      </c>
      <c r="J593">
        <v>715</v>
      </c>
      <c r="K593">
        <v>1284</v>
      </c>
      <c r="L593">
        <v>17899</v>
      </c>
      <c r="M593">
        <v>0</v>
      </c>
      <c r="N593">
        <v>0</v>
      </c>
      <c r="O593">
        <v>0</v>
      </c>
      <c r="P593">
        <v>0</v>
      </c>
      <c r="Q593">
        <v>226</v>
      </c>
      <c r="R593">
        <v>15</v>
      </c>
      <c r="S593">
        <v>37</v>
      </c>
      <c r="T593">
        <v>58</v>
      </c>
      <c r="U593">
        <v>11416</v>
      </c>
      <c r="V593">
        <v>1901</v>
      </c>
      <c r="W593">
        <v>5574</v>
      </c>
      <c r="X593">
        <v>3266</v>
      </c>
      <c r="Y593">
        <v>789.7</v>
      </c>
      <c r="Z593">
        <v>0</v>
      </c>
      <c r="AA593">
        <v>0</v>
      </c>
      <c r="AB593">
        <v>0</v>
      </c>
      <c r="AC593">
        <v>1842.93</v>
      </c>
      <c r="AD593">
        <v>10496</v>
      </c>
      <c r="AE593">
        <v>168974</v>
      </c>
      <c r="AF593">
        <v>7986</v>
      </c>
      <c r="AG593">
        <v>0</v>
      </c>
      <c r="AH593">
        <v>609</v>
      </c>
      <c r="AI593">
        <v>246</v>
      </c>
      <c r="AJ593">
        <v>440</v>
      </c>
      <c r="AK593">
        <v>971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321</v>
      </c>
      <c r="AR593">
        <v>6444</v>
      </c>
      <c r="AS593">
        <v>423</v>
      </c>
      <c r="AT593">
        <v>22</v>
      </c>
      <c r="AU593">
        <v>0</v>
      </c>
      <c r="AV593">
        <v>191</v>
      </c>
      <c r="AW593">
        <v>3</v>
      </c>
      <c r="AX593">
        <v>20900</v>
      </c>
      <c r="AY593">
        <v>1115</v>
      </c>
      <c r="AZ593">
        <v>0</v>
      </c>
      <c r="BA593">
        <v>0</v>
      </c>
    </row>
    <row r="594" spans="1:53" x14ac:dyDescent="0.25">
      <c r="A594" t="s">
        <v>795</v>
      </c>
      <c r="B594" t="s">
        <v>787</v>
      </c>
      <c r="C594">
        <v>2014</v>
      </c>
      <c r="D594" t="s">
        <v>788</v>
      </c>
      <c r="E594">
        <v>0</v>
      </c>
      <c r="F594">
        <v>0</v>
      </c>
      <c r="G594">
        <v>0</v>
      </c>
      <c r="H594">
        <v>11414</v>
      </c>
      <c r="I594">
        <v>0</v>
      </c>
      <c r="J594">
        <v>711</v>
      </c>
      <c r="K594">
        <v>1184</v>
      </c>
      <c r="L594">
        <v>15218</v>
      </c>
      <c r="M594">
        <v>0</v>
      </c>
      <c r="N594">
        <v>0</v>
      </c>
      <c r="O594">
        <v>0</v>
      </c>
      <c r="P594">
        <v>0</v>
      </c>
      <c r="Q594">
        <v>371</v>
      </c>
      <c r="R594">
        <v>-47</v>
      </c>
      <c r="S594">
        <v>0</v>
      </c>
      <c r="T594">
        <v>126</v>
      </c>
      <c r="U594">
        <v>16558</v>
      </c>
      <c r="V594">
        <v>-3658</v>
      </c>
      <c r="W594">
        <v>4647</v>
      </c>
      <c r="X594">
        <v>12710</v>
      </c>
      <c r="Y594">
        <v>789.7</v>
      </c>
      <c r="Z594">
        <v>0</v>
      </c>
      <c r="AA594">
        <v>0</v>
      </c>
      <c r="AB594">
        <v>0</v>
      </c>
      <c r="AC594">
        <v>1842.93</v>
      </c>
      <c r="AD594">
        <v>10515</v>
      </c>
      <c r="AE594">
        <v>178081</v>
      </c>
      <c r="AF594">
        <v>7339</v>
      </c>
      <c r="AG594">
        <v>0</v>
      </c>
      <c r="AH594">
        <v>606</v>
      </c>
      <c r="AI594">
        <v>246</v>
      </c>
      <c r="AJ594">
        <v>448</v>
      </c>
      <c r="AK594">
        <v>1303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340</v>
      </c>
      <c r="AR594">
        <v>6667</v>
      </c>
      <c r="AS594">
        <v>0</v>
      </c>
      <c r="AT594">
        <v>0</v>
      </c>
      <c r="AU594">
        <v>0</v>
      </c>
      <c r="AV594">
        <v>201</v>
      </c>
      <c r="AW594">
        <v>1</v>
      </c>
      <c r="AX594">
        <v>12118</v>
      </c>
      <c r="AY594">
        <v>1051</v>
      </c>
      <c r="AZ594">
        <v>0</v>
      </c>
      <c r="BA594">
        <v>0</v>
      </c>
    </row>
    <row r="595" spans="1:53" x14ac:dyDescent="0.25">
      <c r="A595" t="s">
        <v>796</v>
      </c>
      <c r="B595" t="s">
        <v>787</v>
      </c>
      <c r="C595">
        <v>2015</v>
      </c>
      <c r="D595" t="s">
        <v>788</v>
      </c>
      <c r="E595">
        <v>0</v>
      </c>
      <c r="F595">
        <v>0</v>
      </c>
      <c r="G595">
        <v>0</v>
      </c>
      <c r="H595">
        <v>11471</v>
      </c>
      <c r="I595">
        <v>0</v>
      </c>
      <c r="J595">
        <v>711</v>
      </c>
      <c r="K595">
        <v>1217</v>
      </c>
      <c r="L595">
        <v>16731</v>
      </c>
      <c r="M595">
        <v>0</v>
      </c>
      <c r="N595">
        <v>0</v>
      </c>
      <c r="O595">
        <v>0</v>
      </c>
      <c r="P595">
        <v>0</v>
      </c>
      <c r="Q595">
        <v>318</v>
      </c>
      <c r="R595">
        <v>47</v>
      </c>
      <c r="S595">
        <v>0</v>
      </c>
      <c r="T595">
        <v>-161</v>
      </c>
      <c r="U595">
        <v>17118</v>
      </c>
      <c r="V595">
        <v>3486</v>
      </c>
      <c r="W595">
        <v>6709</v>
      </c>
      <c r="X595">
        <v>-11965</v>
      </c>
      <c r="Y595">
        <v>789.7</v>
      </c>
      <c r="Z595">
        <v>0</v>
      </c>
      <c r="AA595">
        <v>0</v>
      </c>
      <c r="AB595">
        <v>0</v>
      </c>
      <c r="AC595">
        <v>1842.93</v>
      </c>
      <c r="AD595">
        <v>10631</v>
      </c>
      <c r="AE595">
        <v>186206</v>
      </c>
      <c r="AF595">
        <v>6615</v>
      </c>
      <c r="AG595">
        <v>0</v>
      </c>
      <c r="AH595">
        <v>614</v>
      </c>
      <c r="AI595">
        <v>243</v>
      </c>
      <c r="AJ595">
        <v>448</v>
      </c>
      <c r="AK595">
        <v>948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348</v>
      </c>
      <c r="AR595">
        <v>6946</v>
      </c>
      <c r="AS595">
        <v>0</v>
      </c>
      <c r="AT595">
        <v>0</v>
      </c>
      <c r="AU595">
        <v>0</v>
      </c>
      <c r="AV595">
        <v>204</v>
      </c>
      <c r="AW595">
        <v>1</v>
      </c>
      <c r="AX595">
        <v>9625</v>
      </c>
      <c r="AY595">
        <v>875</v>
      </c>
      <c r="AZ595">
        <v>0</v>
      </c>
      <c r="BA595">
        <v>0</v>
      </c>
    </row>
    <row r="596" spans="1:53" x14ac:dyDescent="0.25">
      <c r="A596" t="s">
        <v>797</v>
      </c>
      <c r="B596" t="s">
        <v>787</v>
      </c>
      <c r="C596">
        <v>2016</v>
      </c>
      <c r="D596" t="s">
        <v>788</v>
      </c>
      <c r="E596">
        <v>0</v>
      </c>
      <c r="F596">
        <v>0</v>
      </c>
      <c r="G596">
        <v>0</v>
      </c>
      <c r="H596">
        <v>12583</v>
      </c>
      <c r="I596">
        <v>0</v>
      </c>
      <c r="J596">
        <v>710</v>
      </c>
      <c r="K596">
        <v>1266</v>
      </c>
      <c r="L596">
        <v>18571</v>
      </c>
      <c r="M596">
        <v>0</v>
      </c>
      <c r="N596">
        <v>0</v>
      </c>
      <c r="O596">
        <v>0</v>
      </c>
      <c r="P596">
        <v>0</v>
      </c>
      <c r="Q596">
        <v>121</v>
      </c>
      <c r="R596">
        <v>11</v>
      </c>
      <c r="S596">
        <v>0</v>
      </c>
      <c r="T596">
        <v>1</v>
      </c>
      <c r="U596">
        <v>19217</v>
      </c>
      <c r="V596">
        <v>3932</v>
      </c>
      <c r="W596">
        <v>5597</v>
      </c>
      <c r="X596">
        <v>359</v>
      </c>
      <c r="Y596">
        <v>789.7</v>
      </c>
      <c r="Z596">
        <v>0</v>
      </c>
      <c r="AA596">
        <v>0</v>
      </c>
      <c r="AB596">
        <v>0</v>
      </c>
      <c r="AC596">
        <v>1842.93</v>
      </c>
      <c r="AD596">
        <v>10720</v>
      </c>
      <c r="AE596">
        <v>194725</v>
      </c>
      <c r="AF596">
        <v>5945</v>
      </c>
      <c r="AG596">
        <v>0</v>
      </c>
      <c r="AH596">
        <v>616</v>
      </c>
      <c r="AI596">
        <v>241</v>
      </c>
      <c r="AJ596">
        <v>449</v>
      </c>
      <c r="AK596">
        <v>845</v>
      </c>
      <c r="AL596">
        <v>1481</v>
      </c>
      <c r="AM596">
        <v>0</v>
      </c>
      <c r="AN596">
        <v>0</v>
      </c>
      <c r="AO596">
        <v>0</v>
      </c>
      <c r="AP596">
        <v>0</v>
      </c>
      <c r="AQ596">
        <v>353</v>
      </c>
      <c r="AR596">
        <v>6849</v>
      </c>
      <c r="AS596">
        <v>125</v>
      </c>
      <c r="AT596">
        <v>0</v>
      </c>
      <c r="AU596">
        <v>0</v>
      </c>
      <c r="AV596">
        <v>207</v>
      </c>
      <c r="AW596">
        <v>1</v>
      </c>
      <c r="AX596">
        <v>10659</v>
      </c>
      <c r="AY596">
        <v>530</v>
      </c>
      <c r="AZ596">
        <v>0</v>
      </c>
      <c r="BA596">
        <v>0</v>
      </c>
    </row>
    <row r="597" spans="1:53" x14ac:dyDescent="0.25">
      <c r="A597" t="s">
        <v>798</v>
      </c>
      <c r="B597" t="s">
        <v>89</v>
      </c>
      <c r="C597">
        <v>2007</v>
      </c>
      <c r="D597" t="s">
        <v>90</v>
      </c>
      <c r="E597">
        <v>0</v>
      </c>
      <c r="F597">
        <v>0</v>
      </c>
      <c r="G597">
        <v>0</v>
      </c>
      <c r="H597">
        <v>5577</v>
      </c>
      <c r="I597">
        <v>0</v>
      </c>
      <c r="J597">
        <v>0</v>
      </c>
      <c r="K597">
        <v>0</v>
      </c>
      <c r="L597">
        <v>9130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8819</v>
      </c>
      <c r="V597">
        <v>1619</v>
      </c>
      <c r="W597">
        <v>1985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6361</v>
      </c>
      <c r="AE597">
        <v>96082</v>
      </c>
      <c r="AF597">
        <v>0</v>
      </c>
      <c r="AG597">
        <v>0</v>
      </c>
      <c r="AH597">
        <v>391</v>
      </c>
      <c r="AI597">
        <v>247</v>
      </c>
      <c r="AJ597">
        <v>316</v>
      </c>
      <c r="AK597">
        <v>1565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752</v>
      </c>
      <c r="AR597">
        <v>8458</v>
      </c>
      <c r="AS597">
        <v>0</v>
      </c>
      <c r="AT597">
        <v>0</v>
      </c>
      <c r="AU597">
        <v>0</v>
      </c>
      <c r="AV597">
        <v>63</v>
      </c>
      <c r="AW597">
        <v>6</v>
      </c>
      <c r="AX597">
        <v>7793</v>
      </c>
      <c r="AY597">
        <v>0</v>
      </c>
      <c r="AZ597">
        <v>0</v>
      </c>
      <c r="BA597">
        <v>0</v>
      </c>
    </row>
    <row r="598" spans="1:53" x14ac:dyDescent="0.25">
      <c r="A598" t="s">
        <v>799</v>
      </c>
      <c r="B598" t="s">
        <v>89</v>
      </c>
      <c r="C598">
        <v>2008</v>
      </c>
      <c r="D598" t="s">
        <v>90</v>
      </c>
      <c r="E598">
        <v>0</v>
      </c>
      <c r="F598">
        <v>0</v>
      </c>
      <c r="G598">
        <v>0</v>
      </c>
      <c r="H598">
        <v>5644</v>
      </c>
      <c r="I598">
        <v>0</v>
      </c>
      <c r="J598">
        <v>0</v>
      </c>
      <c r="K598">
        <v>0</v>
      </c>
      <c r="L598">
        <v>5540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10175</v>
      </c>
      <c r="V598">
        <v>1992</v>
      </c>
      <c r="W598">
        <v>1736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6733</v>
      </c>
      <c r="AE598">
        <v>99049</v>
      </c>
      <c r="AF598">
        <v>0</v>
      </c>
      <c r="AG598">
        <v>0</v>
      </c>
      <c r="AH598">
        <v>396</v>
      </c>
      <c r="AI598">
        <v>246</v>
      </c>
      <c r="AJ598">
        <v>318</v>
      </c>
      <c r="AK598">
        <v>1063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816</v>
      </c>
      <c r="AR598">
        <v>21400</v>
      </c>
      <c r="AS598">
        <v>8</v>
      </c>
      <c r="AT598">
        <v>0</v>
      </c>
      <c r="AU598">
        <v>0</v>
      </c>
      <c r="AV598">
        <v>66</v>
      </c>
      <c r="AW598">
        <v>6</v>
      </c>
      <c r="AX598">
        <v>6990</v>
      </c>
      <c r="AY598">
        <v>0</v>
      </c>
      <c r="AZ598">
        <v>0</v>
      </c>
      <c r="BA598">
        <v>0</v>
      </c>
    </row>
    <row r="599" spans="1:53" x14ac:dyDescent="0.25">
      <c r="A599" t="s">
        <v>800</v>
      </c>
      <c r="B599" t="s">
        <v>89</v>
      </c>
      <c r="C599">
        <v>2009</v>
      </c>
      <c r="D599" t="s">
        <v>90</v>
      </c>
      <c r="E599">
        <v>0</v>
      </c>
      <c r="F599">
        <v>0</v>
      </c>
      <c r="G599">
        <v>0</v>
      </c>
      <c r="H599">
        <v>5922</v>
      </c>
      <c r="I599">
        <v>0</v>
      </c>
      <c r="J599">
        <v>0</v>
      </c>
      <c r="K599">
        <v>0</v>
      </c>
      <c r="L599">
        <v>8477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10949</v>
      </c>
      <c r="V599">
        <v>1069</v>
      </c>
      <c r="W599">
        <v>1953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6823</v>
      </c>
      <c r="AE599">
        <v>98777</v>
      </c>
      <c r="AF599">
        <v>0</v>
      </c>
      <c r="AG599">
        <v>0</v>
      </c>
      <c r="AH599">
        <v>403</v>
      </c>
      <c r="AI599">
        <v>246</v>
      </c>
      <c r="AJ599">
        <v>321</v>
      </c>
      <c r="AK599">
        <v>1028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1094</v>
      </c>
      <c r="AR599">
        <v>24622</v>
      </c>
      <c r="AS599">
        <v>0</v>
      </c>
      <c r="AT599">
        <v>0</v>
      </c>
      <c r="AU599">
        <v>0</v>
      </c>
      <c r="AV599">
        <v>69</v>
      </c>
      <c r="AW599">
        <v>6</v>
      </c>
      <c r="AX599">
        <v>10020</v>
      </c>
      <c r="AY599">
        <v>0</v>
      </c>
      <c r="AZ599">
        <v>0</v>
      </c>
      <c r="BA599">
        <v>0</v>
      </c>
    </row>
    <row r="600" spans="1:53" x14ac:dyDescent="0.25">
      <c r="A600" t="s">
        <v>801</v>
      </c>
      <c r="B600" t="s">
        <v>89</v>
      </c>
      <c r="C600">
        <v>2010</v>
      </c>
      <c r="D600" t="s">
        <v>90</v>
      </c>
      <c r="E600">
        <v>0</v>
      </c>
      <c r="F600">
        <v>0</v>
      </c>
      <c r="G600">
        <v>0</v>
      </c>
      <c r="H600">
        <v>5917</v>
      </c>
      <c r="I600">
        <v>0</v>
      </c>
      <c r="J600">
        <v>0</v>
      </c>
      <c r="K600">
        <v>0</v>
      </c>
      <c r="L600">
        <v>10812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11196</v>
      </c>
      <c r="V600">
        <v>905</v>
      </c>
      <c r="W600">
        <v>1714</v>
      </c>
      <c r="X600">
        <v>0</v>
      </c>
      <c r="Y600">
        <v>888.41</v>
      </c>
      <c r="Z600">
        <v>0</v>
      </c>
      <c r="AA600">
        <v>0</v>
      </c>
      <c r="AB600">
        <v>0</v>
      </c>
      <c r="AC600">
        <v>0</v>
      </c>
      <c r="AD600">
        <v>6846</v>
      </c>
      <c r="AE600">
        <v>103906</v>
      </c>
      <c r="AF600">
        <v>0</v>
      </c>
      <c r="AG600">
        <v>0</v>
      </c>
      <c r="AH600">
        <v>408</v>
      </c>
      <c r="AI600">
        <v>246</v>
      </c>
      <c r="AJ600">
        <v>322</v>
      </c>
      <c r="AK600">
        <v>1209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1225</v>
      </c>
      <c r="AR600">
        <v>24733</v>
      </c>
      <c r="AS600">
        <v>22</v>
      </c>
      <c r="AT600">
        <v>0</v>
      </c>
      <c r="AU600">
        <v>0</v>
      </c>
      <c r="AV600">
        <v>70</v>
      </c>
      <c r="AW600">
        <v>6</v>
      </c>
      <c r="AX600">
        <v>14431</v>
      </c>
      <c r="AY600">
        <v>0</v>
      </c>
      <c r="AZ600">
        <v>0</v>
      </c>
      <c r="BA600">
        <v>0</v>
      </c>
    </row>
    <row r="601" spans="1:53" x14ac:dyDescent="0.25">
      <c r="A601" t="s">
        <v>802</v>
      </c>
      <c r="B601" t="s">
        <v>89</v>
      </c>
      <c r="C601">
        <v>2011</v>
      </c>
      <c r="D601" t="s">
        <v>90</v>
      </c>
      <c r="E601">
        <v>0</v>
      </c>
      <c r="F601">
        <v>0</v>
      </c>
      <c r="G601">
        <v>0</v>
      </c>
      <c r="H601">
        <v>6228</v>
      </c>
      <c r="I601">
        <v>0</v>
      </c>
      <c r="J601">
        <v>0</v>
      </c>
      <c r="K601">
        <v>0</v>
      </c>
      <c r="L601">
        <v>7261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11355</v>
      </c>
      <c r="V601">
        <v>3586</v>
      </c>
      <c r="W601">
        <v>1776</v>
      </c>
      <c r="X601">
        <v>0</v>
      </c>
      <c r="Y601">
        <v>888.41</v>
      </c>
      <c r="Z601">
        <v>0</v>
      </c>
      <c r="AA601">
        <v>0</v>
      </c>
      <c r="AB601">
        <v>0</v>
      </c>
      <c r="AC601">
        <v>0</v>
      </c>
      <c r="AD601">
        <v>6962</v>
      </c>
      <c r="AE601">
        <v>109641</v>
      </c>
      <c r="AF601">
        <v>0</v>
      </c>
      <c r="AG601">
        <v>0</v>
      </c>
      <c r="AH601">
        <v>408</v>
      </c>
      <c r="AI601">
        <v>244</v>
      </c>
      <c r="AJ601">
        <v>325</v>
      </c>
      <c r="AK601">
        <v>1440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1258</v>
      </c>
      <c r="AR601">
        <v>25375</v>
      </c>
      <c r="AS601">
        <v>201</v>
      </c>
      <c r="AT601">
        <v>0</v>
      </c>
      <c r="AU601">
        <v>0</v>
      </c>
      <c r="AV601">
        <v>75</v>
      </c>
      <c r="AW601">
        <v>6</v>
      </c>
      <c r="AX601">
        <v>15129</v>
      </c>
      <c r="AY601">
        <v>0</v>
      </c>
      <c r="AZ601">
        <v>0</v>
      </c>
      <c r="BA601">
        <v>0</v>
      </c>
    </row>
    <row r="602" spans="1:53" x14ac:dyDescent="0.25">
      <c r="A602" t="s">
        <v>803</v>
      </c>
      <c r="B602" t="s">
        <v>89</v>
      </c>
      <c r="C602">
        <v>2012</v>
      </c>
      <c r="D602" t="s">
        <v>90</v>
      </c>
      <c r="E602">
        <v>0</v>
      </c>
      <c r="F602">
        <v>0</v>
      </c>
      <c r="G602">
        <v>0</v>
      </c>
      <c r="H602">
        <v>7030</v>
      </c>
      <c r="I602">
        <v>0</v>
      </c>
      <c r="J602">
        <v>0</v>
      </c>
      <c r="K602">
        <v>0</v>
      </c>
      <c r="L602">
        <v>11962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14391</v>
      </c>
      <c r="V602">
        <v>3270</v>
      </c>
      <c r="W602">
        <v>3020</v>
      </c>
      <c r="X602">
        <v>0</v>
      </c>
      <c r="Y602">
        <v>888.41</v>
      </c>
      <c r="Z602">
        <v>0</v>
      </c>
      <c r="AA602">
        <v>0</v>
      </c>
      <c r="AB602">
        <v>0</v>
      </c>
      <c r="AC602">
        <v>0</v>
      </c>
      <c r="AD602">
        <v>6971</v>
      </c>
      <c r="AE602">
        <v>117300</v>
      </c>
      <c r="AF602">
        <v>0</v>
      </c>
      <c r="AG602">
        <v>0</v>
      </c>
      <c r="AH602">
        <v>417</v>
      </c>
      <c r="AI602">
        <v>239</v>
      </c>
      <c r="AJ602">
        <v>331</v>
      </c>
      <c r="AK602">
        <v>739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1312</v>
      </c>
      <c r="AR602">
        <v>25878</v>
      </c>
      <c r="AS602">
        <v>0</v>
      </c>
      <c r="AT602">
        <v>0</v>
      </c>
      <c r="AU602">
        <v>0</v>
      </c>
      <c r="AV602">
        <v>86</v>
      </c>
      <c r="AW602">
        <v>6</v>
      </c>
      <c r="AX602">
        <v>13098</v>
      </c>
      <c r="AY602">
        <v>0</v>
      </c>
      <c r="AZ602">
        <v>0</v>
      </c>
      <c r="BA602">
        <v>0</v>
      </c>
    </row>
    <row r="603" spans="1:53" x14ac:dyDescent="0.25">
      <c r="A603" t="s">
        <v>804</v>
      </c>
      <c r="B603" t="s">
        <v>89</v>
      </c>
      <c r="C603">
        <v>2013</v>
      </c>
      <c r="D603" t="s">
        <v>90</v>
      </c>
      <c r="E603">
        <v>0</v>
      </c>
      <c r="F603">
        <v>0</v>
      </c>
      <c r="G603">
        <v>0</v>
      </c>
      <c r="H603">
        <v>8345</v>
      </c>
      <c r="I603">
        <v>0</v>
      </c>
      <c r="J603">
        <v>0</v>
      </c>
      <c r="K603">
        <v>0</v>
      </c>
      <c r="L603">
        <v>8889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20105</v>
      </c>
      <c r="V603">
        <v>3328</v>
      </c>
      <c r="W603">
        <v>2847</v>
      </c>
      <c r="X603">
        <v>5774</v>
      </c>
      <c r="Y603">
        <v>888.41</v>
      </c>
      <c r="Z603">
        <v>0</v>
      </c>
      <c r="AA603">
        <v>0</v>
      </c>
      <c r="AB603">
        <v>0</v>
      </c>
      <c r="AC603">
        <v>0</v>
      </c>
      <c r="AD603">
        <v>7037</v>
      </c>
      <c r="AE603">
        <v>119249</v>
      </c>
      <c r="AF603">
        <v>0</v>
      </c>
      <c r="AG603">
        <v>0</v>
      </c>
      <c r="AH603">
        <v>418</v>
      </c>
      <c r="AI603">
        <v>238</v>
      </c>
      <c r="AJ603">
        <v>332</v>
      </c>
      <c r="AK603">
        <v>978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1354</v>
      </c>
      <c r="AR603">
        <v>27832</v>
      </c>
      <c r="AS603">
        <v>43</v>
      </c>
      <c r="AT603">
        <v>0</v>
      </c>
      <c r="AU603">
        <v>0</v>
      </c>
      <c r="AV603">
        <v>88</v>
      </c>
      <c r="AW603">
        <v>6</v>
      </c>
      <c r="AX603">
        <v>11570</v>
      </c>
      <c r="AY603">
        <v>0</v>
      </c>
      <c r="AZ603">
        <v>0</v>
      </c>
      <c r="BA603">
        <v>0</v>
      </c>
    </row>
    <row r="604" spans="1:53" x14ac:dyDescent="0.25">
      <c r="A604" t="s">
        <v>805</v>
      </c>
      <c r="B604" t="s">
        <v>89</v>
      </c>
      <c r="C604">
        <v>2015</v>
      </c>
      <c r="D604" t="s">
        <v>90</v>
      </c>
      <c r="E604">
        <v>0</v>
      </c>
      <c r="F604">
        <v>0</v>
      </c>
      <c r="G604">
        <v>0</v>
      </c>
      <c r="H604">
        <v>9097</v>
      </c>
      <c r="I604">
        <v>0</v>
      </c>
      <c r="J604">
        <v>0</v>
      </c>
      <c r="K604">
        <v>0</v>
      </c>
      <c r="L604">
        <v>10514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19149</v>
      </c>
      <c r="V604">
        <v>3356</v>
      </c>
      <c r="W604">
        <v>4135</v>
      </c>
      <c r="X604">
        <v>-6303</v>
      </c>
      <c r="Y604">
        <v>921.31</v>
      </c>
      <c r="Z604">
        <v>0</v>
      </c>
      <c r="AA604">
        <v>0</v>
      </c>
      <c r="AB604">
        <v>0</v>
      </c>
      <c r="AC604">
        <v>0</v>
      </c>
      <c r="AD604">
        <v>7176</v>
      </c>
      <c r="AE604">
        <v>131220</v>
      </c>
      <c r="AF604">
        <v>0</v>
      </c>
      <c r="AG604">
        <v>0</v>
      </c>
      <c r="AH604">
        <v>409</v>
      </c>
      <c r="AI604">
        <v>241</v>
      </c>
      <c r="AJ604">
        <v>335</v>
      </c>
      <c r="AK604">
        <v>1863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1486</v>
      </c>
      <c r="AR604">
        <v>27686</v>
      </c>
      <c r="AS604">
        <v>112</v>
      </c>
      <c r="AT604">
        <v>0</v>
      </c>
      <c r="AU604">
        <v>0</v>
      </c>
      <c r="AV604">
        <v>88</v>
      </c>
      <c r="AW604">
        <v>6</v>
      </c>
      <c r="AX604">
        <v>12498</v>
      </c>
      <c r="AY604">
        <v>0</v>
      </c>
      <c r="AZ604">
        <v>0</v>
      </c>
      <c r="BA604">
        <v>0</v>
      </c>
    </row>
    <row r="605" spans="1:53" x14ac:dyDescent="0.25">
      <c r="A605" t="s">
        <v>806</v>
      </c>
      <c r="B605" t="s">
        <v>89</v>
      </c>
      <c r="C605">
        <v>2016</v>
      </c>
      <c r="D605" t="s">
        <v>90</v>
      </c>
      <c r="E605">
        <v>0</v>
      </c>
      <c r="F605">
        <v>0</v>
      </c>
      <c r="G605">
        <v>0</v>
      </c>
      <c r="H605">
        <v>8230</v>
      </c>
      <c r="I605">
        <v>0</v>
      </c>
      <c r="J605">
        <v>0</v>
      </c>
      <c r="K605">
        <v>0</v>
      </c>
      <c r="L605">
        <v>8627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19274</v>
      </c>
      <c r="V605">
        <v>2778</v>
      </c>
      <c r="W605">
        <v>4060</v>
      </c>
      <c r="X605">
        <v>-255</v>
      </c>
      <c r="Y605">
        <v>921.31</v>
      </c>
      <c r="Z605">
        <v>0</v>
      </c>
      <c r="AA605">
        <v>0</v>
      </c>
      <c r="AB605">
        <v>0</v>
      </c>
      <c r="AC605">
        <v>0</v>
      </c>
      <c r="AD605">
        <v>7248</v>
      </c>
      <c r="AE605">
        <v>140716</v>
      </c>
      <c r="AF605">
        <v>0</v>
      </c>
      <c r="AG605">
        <v>0</v>
      </c>
      <c r="AH605">
        <v>409</v>
      </c>
      <c r="AI605">
        <v>237</v>
      </c>
      <c r="AJ605">
        <v>333</v>
      </c>
      <c r="AK605">
        <v>1205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1537</v>
      </c>
      <c r="AR605">
        <v>28291</v>
      </c>
      <c r="AS605">
        <v>306</v>
      </c>
      <c r="AT605">
        <v>0</v>
      </c>
      <c r="AU605">
        <v>0</v>
      </c>
      <c r="AV605">
        <v>90</v>
      </c>
      <c r="AW605">
        <v>6</v>
      </c>
      <c r="AX605">
        <v>14209</v>
      </c>
      <c r="AY605">
        <v>0</v>
      </c>
      <c r="AZ605">
        <v>0</v>
      </c>
      <c r="BA605">
        <v>0</v>
      </c>
    </row>
    <row r="606" spans="1:53" x14ac:dyDescent="0.25">
      <c r="A606" t="s">
        <v>807</v>
      </c>
      <c r="B606" t="s">
        <v>92</v>
      </c>
      <c r="C606">
        <v>2007</v>
      </c>
      <c r="D606" t="s">
        <v>93</v>
      </c>
      <c r="E606">
        <v>0</v>
      </c>
      <c r="F606">
        <v>0</v>
      </c>
      <c r="G606">
        <v>0</v>
      </c>
      <c r="H606">
        <v>6259</v>
      </c>
      <c r="I606">
        <v>0</v>
      </c>
      <c r="J606">
        <v>466</v>
      </c>
      <c r="K606">
        <v>2555</v>
      </c>
      <c r="L606">
        <v>10193</v>
      </c>
      <c r="M606">
        <v>0</v>
      </c>
      <c r="N606">
        <v>0</v>
      </c>
      <c r="O606">
        <v>0</v>
      </c>
      <c r="P606">
        <v>0</v>
      </c>
      <c r="Q606">
        <v>267</v>
      </c>
      <c r="R606">
        <v>34</v>
      </c>
      <c r="S606">
        <v>170</v>
      </c>
      <c r="T606">
        <v>0</v>
      </c>
      <c r="U606">
        <v>12633</v>
      </c>
      <c r="V606">
        <v>1659</v>
      </c>
      <c r="W606">
        <v>3004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7393</v>
      </c>
      <c r="AE606">
        <v>105784</v>
      </c>
      <c r="AF606">
        <v>11065</v>
      </c>
      <c r="AG606">
        <v>0</v>
      </c>
      <c r="AH606">
        <v>390</v>
      </c>
      <c r="AI606">
        <v>157</v>
      </c>
      <c r="AJ606">
        <v>343</v>
      </c>
      <c r="AK606">
        <v>304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272</v>
      </c>
      <c r="AR606">
        <v>6337</v>
      </c>
      <c r="AS606">
        <v>0</v>
      </c>
      <c r="AT606">
        <v>0</v>
      </c>
      <c r="AU606">
        <v>0</v>
      </c>
      <c r="AV606">
        <v>185</v>
      </c>
      <c r="AW606">
        <v>1</v>
      </c>
      <c r="AX606">
        <v>7148</v>
      </c>
      <c r="AY606">
        <v>263</v>
      </c>
      <c r="AZ606">
        <v>0</v>
      </c>
      <c r="BA606">
        <v>0</v>
      </c>
    </row>
    <row r="607" spans="1:53" x14ac:dyDescent="0.25">
      <c r="A607" t="s">
        <v>808</v>
      </c>
      <c r="B607" t="s">
        <v>92</v>
      </c>
      <c r="C607">
        <v>2008</v>
      </c>
      <c r="D607" t="s">
        <v>93</v>
      </c>
      <c r="E607">
        <v>0</v>
      </c>
      <c r="F607">
        <v>0</v>
      </c>
      <c r="G607">
        <v>0</v>
      </c>
      <c r="H607">
        <v>6588</v>
      </c>
      <c r="I607">
        <v>0</v>
      </c>
      <c r="J607">
        <v>500</v>
      </c>
      <c r="K607">
        <v>3023</v>
      </c>
      <c r="L607">
        <v>10332</v>
      </c>
      <c r="M607">
        <v>0</v>
      </c>
      <c r="N607">
        <v>0</v>
      </c>
      <c r="O607">
        <v>0</v>
      </c>
      <c r="P607">
        <v>0</v>
      </c>
      <c r="Q607">
        <v>272</v>
      </c>
      <c r="R607">
        <v>49</v>
      </c>
      <c r="S607">
        <v>0</v>
      </c>
      <c r="T607">
        <v>0</v>
      </c>
      <c r="U607">
        <v>14702</v>
      </c>
      <c r="V607">
        <v>2663</v>
      </c>
      <c r="W607">
        <v>2566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7430</v>
      </c>
      <c r="AE607">
        <v>108436</v>
      </c>
      <c r="AF607">
        <v>10565</v>
      </c>
      <c r="AG607">
        <v>0</v>
      </c>
      <c r="AH607">
        <v>395</v>
      </c>
      <c r="AI607">
        <v>157</v>
      </c>
      <c r="AJ607">
        <v>353</v>
      </c>
      <c r="AK607">
        <v>122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271</v>
      </c>
      <c r="AR607">
        <v>6641</v>
      </c>
      <c r="AS607">
        <v>0</v>
      </c>
      <c r="AT607">
        <v>0</v>
      </c>
      <c r="AU607">
        <v>0</v>
      </c>
      <c r="AV607">
        <v>195</v>
      </c>
      <c r="AW607">
        <v>1</v>
      </c>
      <c r="AX607">
        <v>9514</v>
      </c>
      <c r="AY607">
        <v>36</v>
      </c>
      <c r="AZ607">
        <v>0</v>
      </c>
      <c r="BA607">
        <v>0</v>
      </c>
    </row>
    <row r="608" spans="1:53" x14ac:dyDescent="0.25">
      <c r="A608" t="s">
        <v>809</v>
      </c>
      <c r="B608" t="s">
        <v>92</v>
      </c>
      <c r="C608">
        <v>2009</v>
      </c>
      <c r="D608" t="s">
        <v>93</v>
      </c>
      <c r="E608">
        <v>0</v>
      </c>
      <c r="F608">
        <v>0</v>
      </c>
      <c r="G608">
        <v>0</v>
      </c>
      <c r="H608">
        <v>7523</v>
      </c>
      <c r="I608">
        <v>0</v>
      </c>
      <c r="J608">
        <v>501</v>
      </c>
      <c r="K608">
        <v>2826</v>
      </c>
      <c r="L608">
        <v>8243</v>
      </c>
      <c r="M608">
        <v>0</v>
      </c>
      <c r="N608">
        <v>0</v>
      </c>
      <c r="O608">
        <v>0</v>
      </c>
      <c r="P608">
        <v>0</v>
      </c>
      <c r="Q608">
        <v>117</v>
      </c>
      <c r="R608">
        <v>23</v>
      </c>
      <c r="S608">
        <v>0</v>
      </c>
      <c r="T608">
        <v>0</v>
      </c>
      <c r="U608">
        <v>16388</v>
      </c>
      <c r="V608">
        <v>2294</v>
      </c>
      <c r="W608">
        <v>2525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7457</v>
      </c>
      <c r="AE608">
        <v>112097</v>
      </c>
      <c r="AF608">
        <v>10064</v>
      </c>
      <c r="AG608">
        <v>0</v>
      </c>
      <c r="AH608">
        <v>394</v>
      </c>
      <c r="AI608">
        <v>154</v>
      </c>
      <c r="AJ608">
        <v>350</v>
      </c>
      <c r="AK608">
        <v>1236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310</v>
      </c>
      <c r="AR608">
        <v>10610</v>
      </c>
      <c r="AS608">
        <v>0</v>
      </c>
      <c r="AT608">
        <v>0</v>
      </c>
      <c r="AU608">
        <v>0</v>
      </c>
      <c r="AV608">
        <v>195</v>
      </c>
      <c r="AW608">
        <v>1</v>
      </c>
      <c r="AX608">
        <v>11733</v>
      </c>
      <c r="AY608">
        <v>15</v>
      </c>
      <c r="AZ608">
        <v>0</v>
      </c>
      <c r="BA608">
        <v>0</v>
      </c>
    </row>
    <row r="609" spans="1:53" x14ac:dyDescent="0.25">
      <c r="A609" t="s">
        <v>810</v>
      </c>
      <c r="B609" t="s">
        <v>92</v>
      </c>
      <c r="C609">
        <v>2010</v>
      </c>
      <c r="D609" t="s">
        <v>93</v>
      </c>
      <c r="E609">
        <v>0</v>
      </c>
      <c r="F609">
        <v>0</v>
      </c>
      <c r="G609">
        <v>0</v>
      </c>
      <c r="H609">
        <v>7299</v>
      </c>
      <c r="I609">
        <v>0</v>
      </c>
      <c r="J609">
        <v>501</v>
      </c>
      <c r="K609">
        <v>3443</v>
      </c>
      <c r="L609">
        <v>11000</v>
      </c>
      <c r="M609">
        <v>0</v>
      </c>
      <c r="N609">
        <v>0</v>
      </c>
      <c r="O609">
        <v>0</v>
      </c>
      <c r="P609">
        <v>0</v>
      </c>
      <c r="Q609">
        <v>135</v>
      </c>
      <c r="R609">
        <v>25</v>
      </c>
      <c r="S609">
        <v>0</v>
      </c>
      <c r="T609">
        <v>0</v>
      </c>
      <c r="U609">
        <v>18321</v>
      </c>
      <c r="V609">
        <v>2888</v>
      </c>
      <c r="W609">
        <v>2945</v>
      </c>
      <c r="X609">
        <v>0</v>
      </c>
      <c r="Y609">
        <v>0</v>
      </c>
      <c r="Z609">
        <v>0</v>
      </c>
      <c r="AA609">
        <v>711.11</v>
      </c>
      <c r="AB609">
        <v>0</v>
      </c>
      <c r="AC609">
        <v>1825.58</v>
      </c>
      <c r="AD609">
        <v>7464</v>
      </c>
      <c r="AE609">
        <v>122390</v>
      </c>
      <c r="AF609">
        <v>9563</v>
      </c>
      <c r="AG609">
        <v>0</v>
      </c>
      <c r="AH609">
        <v>394</v>
      </c>
      <c r="AI609">
        <v>152</v>
      </c>
      <c r="AJ609">
        <v>355</v>
      </c>
      <c r="AK609">
        <v>1256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444</v>
      </c>
      <c r="AR609">
        <v>13419</v>
      </c>
      <c r="AS609">
        <v>0</v>
      </c>
      <c r="AT609">
        <v>0</v>
      </c>
      <c r="AU609">
        <v>0</v>
      </c>
      <c r="AV609">
        <v>202</v>
      </c>
      <c r="AW609">
        <v>1</v>
      </c>
      <c r="AX609">
        <v>12086</v>
      </c>
      <c r="AY609">
        <v>306</v>
      </c>
      <c r="AZ609">
        <v>0</v>
      </c>
      <c r="BA609">
        <v>0</v>
      </c>
    </row>
    <row r="610" spans="1:53" x14ac:dyDescent="0.25">
      <c r="A610" t="s">
        <v>811</v>
      </c>
      <c r="B610" t="s">
        <v>92</v>
      </c>
      <c r="C610">
        <v>2011</v>
      </c>
      <c r="D610" t="s">
        <v>93</v>
      </c>
      <c r="E610">
        <v>0</v>
      </c>
      <c r="F610">
        <v>0</v>
      </c>
      <c r="G610">
        <v>0</v>
      </c>
      <c r="H610">
        <v>7340</v>
      </c>
      <c r="I610">
        <v>0</v>
      </c>
      <c r="J610">
        <v>502</v>
      </c>
      <c r="K610">
        <v>3000</v>
      </c>
      <c r="L610">
        <v>8000</v>
      </c>
      <c r="M610">
        <v>0</v>
      </c>
      <c r="N610">
        <v>0</v>
      </c>
      <c r="O610">
        <v>0</v>
      </c>
      <c r="P610">
        <v>0</v>
      </c>
      <c r="Q610">
        <v>10</v>
      </c>
      <c r="R610">
        <v>1</v>
      </c>
      <c r="S610">
        <v>0</v>
      </c>
      <c r="T610">
        <v>0</v>
      </c>
      <c r="U610">
        <v>20034</v>
      </c>
      <c r="V610">
        <v>1678</v>
      </c>
      <c r="W610">
        <v>3698</v>
      </c>
      <c r="X610">
        <v>0</v>
      </c>
      <c r="Y610">
        <v>0</v>
      </c>
      <c r="Z610">
        <v>0</v>
      </c>
      <c r="AA610">
        <v>711.11</v>
      </c>
      <c r="AB610">
        <v>0</v>
      </c>
      <c r="AC610">
        <v>1825.58</v>
      </c>
      <c r="AD610">
        <v>7484</v>
      </c>
      <c r="AE610">
        <v>166752</v>
      </c>
      <c r="AF610">
        <v>9715</v>
      </c>
      <c r="AG610">
        <v>0</v>
      </c>
      <c r="AH610">
        <v>400</v>
      </c>
      <c r="AI610">
        <v>148</v>
      </c>
      <c r="AJ610">
        <v>351</v>
      </c>
      <c r="AK610">
        <v>1343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541</v>
      </c>
      <c r="AR610">
        <v>16798</v>
      </c>
      <c r="AS610">
        <v>0</v>
      </c>
      <c r="AT610">
        <v>0</v>
      </c>
      <c r="AU610">
        <v>0</v>
      </c>
      <c r="AV610">
        <v>202</v>
      </c>
      <c r="AW610">
        <v>1</v>
      </c>
      <c r="AX610">
        <v>16088</v>
      </c>
      <c r="AY610">
        <v>23</v>
      </c>
      <c r="AZ610">
        <v>0</v>
      </c>
      <c r="BA610">
        <v>0</v>
      </c>
    </row>
    <row r="611" spans="1:53" x14ac:dyDescent="0.25">
      <c r="A611" t="s">
        <v>812</v>
      </c>
      <c r="B611" t="s">
        <v>92</v>
      </c>
      <c r="C611">
        <v>2012</v>
      </c>
      <c r="D611" t="s">
        <v>93</v>
      </c>
      <c r="E611">
        <v>0</v>
      </c>
      <c r="F611">
        <v>0</v>
      </c>
      <c r="G611">
        <v>0</v>
      </c>
      <c r="H611">
        <v>8318</v>
      </c>
      <c r="I611">
        <v>0</v>
      </c>
      <c r="J611">
        <v>519</v>
      </c>
      <c r="K611">
        <v>3200</v>
      </c>
      <c r="L611">
        <v>8500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1</v>
      </c>
      <c r="S611">
        <v>0</v>
      </c>
      <c r="T611">
        <v>0</v>
      </c>
      <c r="U611">
        <v>21850</v>
      </c>
      <c r="V611">
        <v>2770</v>
      </c>
      <c r="W611">
        <v>3357</v>
      </c>
      <c r="X611">
        <v>0</v>
      </c>
      <c r="Y611">
        <v>0</v>
      </c>
      <c r="Z611">
        <v>0</v>
      </c>
      <c r="AA611">
        <v>711.11</v>
      </c>
      <c r="AB611">
        <v>0</v>
      </c>
      <c r="AC611">
        <v>1825.58</v>
      </c>
      <c r="AD611">
        <v>7484</v>
      </c>
      <c r="AE611">
        <v>178078</v>
      </c>
      <c r="AF611">
        <v>9196</v>
      </c>
      <c r="AG611">
        <v>0</v>
      </c>
      <c r="AH611">
        <v>406</v>
      </c>
      <c r="AI611">
        <v>146</v>
      </c>
      <c r="AJ611">
        <v>349</v>
      </c>
      <c r="AK611">
        <v>521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667</v>
      </c>
      <c r="AR611">
        <v>16246</v>
      </c>
      <c r="AS611">
        <v>0</v>
      </c>
      <c r="AT611">
        <v>0</v>
      </c>
      <c r="AU611">
        <v>0</v>
      </c>
      <c r="AV611">
        <v>202</v>
      </c>
      <c r="AW611">
        <v>1</v>
      </c>
      <c r="AX611">
        <v>14847</v>
      </c>
      <c r="AY611">
        <v>148</v>
      </c>
      <c r="AZ611">
        <v>0</v>
      </c>
      <c r="BA611">
        <v>0</v>
      </c>
    </row>
    <row r="612" spans="1:53" x14ac:dyDescent="0.25">
      <c r="A612" t="s">
        <v>813</v>
      </c>
      <c r="B612" t="s">
        <v>92</v>
      </c>
      <c r="C612">
        <v>2013</v>
      </c>
      <c r="D612" t="s">
        <v>93</v>
      </c>
      <c r="E612">
        <v>0</v>
      </c>
      <c r="F612">
        <v>0</v>
      </c>
      <c r="G612">
        <v>0</v>
      </c>
      <c r="H612">
        <v>8789</v>
      </c>
      <c r="I612">
        <v>0</v>
      </c>
      <c r="J612">
        <v>519</v>
      </c>
      <c r="K612">
        <v>3300</v>
      </c>
      <c r="L612">
        <v>9000</v>
      </c>
      <c r="M612">
        <v>0</v>
      </c>
      <c r="N612">
        <v>0</v>
      </c>
      <c r="O612">
        <v>0</v>
      </c>
      <c r="P612">
        <v>0</v>
      </c>
      <c r="Q612">
        <v>36</v>
      </c>
      <c r="R612">
        <v>4</v>
      </c>
      <c r="S612">
        <v>0</v>
      </c>
      <c r="T612">
        <v>0</v>
      </c>
      <c r="U612">
        <v>21816</v>
      </c>
      <c r="V612">
        <v>2623</v>
      </c>
      <c r="W612">
        <v>3687</v>
      </c>
      <c r="X612">
        <v>0</v>
      </c>
      <c r="Y612">
        <v>0</v>
      </c>
      <c r="Z612">
        <v>0</v>
      </c>
      <c r="AA612">
        <v>711.11</v>
      </c>
      <c r="AB612">
        <v>0</v>
      </c>
      <c r="AC612">
        <v>1825.58</v>
      </c>
      <c r="AD612">
        <v>7480</v>
      </c>
      <c r="AE612">
        <v>182963</v>
      </c>
      <c r="AF612">
        <v>8677</v>
      </c>
      <c r="AG612">
        <v>0</v>
      </c>
      <c r="AH612">
        <v>410</v>
      </c>
      <c r="AI612">
        <v>145</v>
      </c>
      <c r="AJ612">
        <v>348</v>
      </c>
      <c r="AK612">
        <v>481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669</v>
      </c>
      <c r="AR612">
        <v>15649</v>
      </c>
      <c r="AS612">
        <v>0</v>
      </c>
      <c r="AT612">
        <v>0</v>
      </c>
      <c r="AU612">
        <v>0</v>
      </c>
      <c r="AV612">
        <v>202</v>
      </c>
      <c r="AW612">
        <v>1</v>
      </c>
      <c r="AX612">
        <v>15273</v>
      </c>
      <c r="AY612">
        <v>31</v>
      </c>
      <c r="AZ612">
        <v>0</v>
      </c>
      <c r="BA612">
        <v>0</v>
      </c>
    </row>
    <row r="613" spans="1:53" x14ac:dyDescent="0.25">
      <c r="A613" t="s">
        <v>814</v>
      </c>
      <c r="B613" t="s">
        <v>92</v>
      </c>
      <c r="C613">
        <v>2014</v>
      </c>
      <c r="D613" t="s">
        <v>93</v>
      </c>
      <c r="E613">
        <v>0</v>
      </c>
      <c r="F613">
        <v>0</v>
      </c>
      <c r="G613">
        <v>0</v>
      </c>
      <c r="H613">
        <v>9353</v>
      </c>
      <c r="I613">
        <v>0</v>
      </c>
      <c r="J613">
        <v>519</v>
      </c>
      <c r="K613">
        <v>3000</v>
      </c>
      <c r="L613">
        <v>10500</v>
      </c>
      <c r="M613">
        <v>0</v>
      </c>
      <c r="N613">
        <v>0</v>
      </c>
      <c r="O613">
        <v>0</v>
      </c>
      <c r="P613">
        <v>0</v>
      </c>
      <c r="Q613">
        <v>36</v>
      </c>
      <c r="R613">
        <v>4</v>
      </c>
      <c r="S613">
        <v>0</v>
      </c>
      <c r="T613">
        <v>0</v>
      </c>
      <c r="U613">
        <v>22489</v>
      </c>
      <c r="V613">
        <v>-2725</v>
      </c>
      <c r="W613">
        <v>7262</v>
      </c>
      <c r="X613">
        <v>0</v>
      </c>
      <c r="Y613">
        <v>0</v>
      </c>
      <c r="Z613">
        <v>0</v>
      </c>
      <c r="AA613">
        <v>711.11</v>
      </c>
      <c r="AB613">
        <v>0</v>
      </c>
      <c r="AC613">
        <v>1825.58</v>
      </c>
      <c r="AD613">
        <v>7473</v>
      </c>
      <c r="AE613">
        <v>179756</v>
      </c>
      <c r="AF613">
        <v>8158</v>
      </c>
      <c r="AG613">
        <v>0</v>
      </c>
      <c r="AH613">
        <v>411</v>
      </c>
      <c r="AI613">
        <v>138</v>
      </c>
      <c r="AJ613">
        <v>349</v>
      </c>
      <c r="AK613">
        <v>417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672</v>
      </c>
      <c r="AR613">
        <v>20678</v>
      </c>
      <c r="AS613">
        <v>0</v>
      </c>
      <c r="AT613">
        <v>0</v>
      </c>
      <c r="AU613">
        <v>0</v>
      </c>
      <c r="AV613">
        <v>210</v>
      </c>
      <c r="AW613">
        <v>1</v>
      </c>
      <c r="AX613">
        <v>12900</v>
      </c>
      <c r="AY613">
        <v>0</v>
      </c>
      <c r="AZ613">
        <v>0</v>
      </c>
      <c r="BA613">
        <v>0</v>
      </c>
    </row>
    <row r="614" spans="1:53" x14ac:dyDescent="0.25">
      <c r="A614" t="s">
        <v>815</v>
      </c>
      <c r="B614" t="s">
        <v>92</v>
      </c>
      <c r="C614">
        <v>2016</v>
      </c>
      <c r="D614" t="s">
        <v>93</v>
      </c>
      <c r="E614">
        <v>0</v>
      </c>
      <c r="F614">
        <v>0</v>
      </c>
      <c r="G614">
        <v>0</v>
      </c>
      <c r="H614">
        <v>10683</v>
      </c>
      <c r="I614">
        <v>0</v>
      </c>
      <c r="J614">
        <v>419</v>
      </c>
      <c r="K614">
        <v>3400</v>
      </c>
      <c r="L614">
        <v>10300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20974</v>
      </c>
      <c r="V614">
        <v>3370</v>
      </c>
      <c r="W614">
        <v>5237</v>
      </c>
      <c r="X614">
        <v>303</v>
      </c>
      <c r="Y614">
        <v>0</v>
      </c>
      <c r="Z614">
        <v>0</v>
      </c>
      <c r="AA614">
        <v>711.11</v>
      </c>
      <c r="AB614">
        <v>0</v>
      </c>
      <c r="AC614">
        <v>1769.17</v>
      </c>
      <c r="AD614">
        <v>7510</v>
      </c>
      <c r="AE614">
        <v>179780</v>
      </c>
      <c r="AF614">
        <v>7219</v>
      </c>
      <c r="AG614">
        <v>0</v>
      </c>
      <c r="AH614">
        <v>414</v>
      </c>
      <c r="AI614">
        <v>132</v>
      </c>
      <c r="AJ614">
        <v>351</v>
      </c>
      <c r="AK614">
        <v>651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856</v>
      </c>
      <c r="AR614">
        <v>21759</v>
      </c>
      <c r="AS614">
        <v>103</v>
      </c>
      <c r="AT614">
        <v>0</v>
      </c>
      <c r="AU614">
        <v>0</v>
      </c>
      <c r="AV614">
        <v>218</v>
      </c>
      <c r="AW614">
        <v>1</v>
      </c>
      <c r="AX614">
        <v>12104</v>
      </c>
      <c r="AY614">
        <v>0</v>
      </c>
      <c r="AZ614">
        <v>0</v>
      </c>
      <c r="BA614">
        <v>0</v>
      </c>
    </row>
    <row r="615" spans="1:53" x14ac:dyDescent="0.25">
      <c r="A615" t="s">
        <v>816</v>
      </c>
      <c r="B615" t="s">
        <v>817</v>
      </c>
      <c r="C615">
        <v>2007</v>
      </c>
      <c r="D615" t="s">
        <v>818</v>
      </c>
      <c r="E615">
        <v>0</v>
      </c>
      <c r="F615">
        <v>0</v>
      </c>
      <c r="G615">
        <v>0</v>
      </c>
      <c r="H615">
        <v>1448</v>
      </c>
      <c r="I615">
        <v>0</v>
      </c>
      <c r="J615">
        <v>0</v>
      </c>
      <c r="K615">
        <v>0</v>
      </c>
      <c r="L615">
        <v>1814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3450</v>
      </c>
      <c r="V615">
        <v>0</v>
      </c>
      <c r="W615">
        <v>1472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1795</v>
      </c>
      <c r="AE615">
        <v>21423</v>
      </c>
      <c r="AF615">
        <v>0</v>
      </c>
      <c r="AG615">
        <v>0</v>
      </c>
      <c r="AH615">
        <v>116</v>
      </c>
      <c r="AI615">
        <v>74</v>
      </c>
      <c r="AJ615">
        <v>101</v>
      </c>
      <c r="AK615">
        <v>287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897</v>
      </c>
      <c r="AR615">
        <v>16934</v>
      </c>
      <c r="AS615">
        <v>304</v>
      </c>
      <c r="AT615">
        <v>0</v>
      </c>
      <c r="AU615">
        <v>0</v>
      </c>
      <c r="AV615">
        <v>27</v>
      </c>
      <c r="AW615">
        <v>0</v>
      </c>
      <c r="AX615">
        <v>3431</v>
      </c>
      <c r="AY615">
        <v>0</v>
      </c>
      <c r="AZ615">
        <v>0</v>
      </c>
      <c r="BA615">
        <v>0</v>
      </c>
    </row>
    <row r="616" spans="1:53" x14ac:dyDescent="0.25">
      <c r="A616" t="s">
        <v>819</v>
      </c>
      <c r="B616" t="s">
        <v>817</v>
      </c>
      <c r="C616">
        <v>2008</v>
      </c>
      <c r="D616" t="s">
        <v>818</v>
      </c>
      <c r="E616">
        <v>0</v>
      </c>
      <c r="F616">
        <v>0</v>
      </c>
      <c r="G616">
        <v>0</v>
      </c>
      <c r="H616">
        <v>1644</v>
      </c>
      <c r="I616">
        <v>0</v>
      </c>
      <c r="J616">
        <v>0</v>
      </c>
      <c r="K616">
        <v>0</v>
      </c>
      <c r="L616">
        <v>1340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3606</v>
      </c>
      <c r="V616">
        <v>0</v>
      </c>
      <c r="W616">
        <v>1392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1894</v>
      </c>
      <c r="AE616">
        <v>24089</v>
      </c>
      <c r="AF616">
        <v>0</v>
      </c>
      <c r="AG616">
        <v>0</v>
      </c>
      <c r="AH616">
        <v>119</v>
      </c>
      <c r="AI616">
        <v>74</v>
      </c>
      <c r="AJ616">
        <v>102</v>
      </c>
      <c r="AK616">
        <v>183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985</v>
      </c>
      <c r="AR616">
        <v>17999</v>
      </c>
      <c r="AS616">
        <v>0</v>
      </c>
      <c r="AT616">
        <v>0</v>
      </c>
      <c r="AU616">
        <v>0</v>
      </c>
      <c r="AV616">
        <v>28</v>
      </c>
      <c r="AW616">
        <v>0</v>
      </c>
      <c r="AX616">
        <v>3609</v>
      </c>
      <c r="AY616">
        <v>0</v>
      </c>
      <c r="AZ616">
        <v>0</v>
      </c>
      <c r="BA616">
        <v>0</v>
      </c>
    </row>
    <row r="617" spans="1:53" x14ac:dyDescent="0.25">
      <c r="A617" t="s">
        <v>820</v>
      </c>
      <c r="B617" t="s">
        <v>817</v>
      </c>
      <c r="C617">
        <v>2009</v>
      </c>
      <c r="D617" t="s">
        <v>818</v>
      </c>
      <c r="E617">
        <v>0</v>
      </c>
      <c r="F617">
        <v>0</v>
      </c>
      <c r="G617">
        <v>0</v>
      </c>
      <c r="H617">
        <v>1871</v>
      </c>
      <c r="I617">
        <v>0</v>
      </c>
      <c r="J617">
        <v>0</v>
      </c>
      <c r="K617">
        <v>0</v>
      </c>
      <c r="L617">
        <v>1922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3765</v>
      </c>
      <c r="V617">
        <v>0</v>
      </c>
      <c r="W617">
        <v>1720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1960</v>
      </c>
      <c r="AE617">
        <v>26388</v>
      </c>
      <c r="AF617">
        <v>0</v>
      </c>
      <c r="AG617">
        <v>0</v>
      </c>
      <c r="AH617">
        <v>120</v>
      </c>
      <c r="AI617">
        <v>74</v>
      </c>
      <c r="AJ617">
        <v>103</v>
      </c>
      <c r="AK617">
        <v>152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1003</v>
      </c>
      <c r="AR617">
        <v>18064</v>
      </c>
      <c r="AS617">
        <v>0</v>
      </c>
      <c r="AT617">
        <v>0</v>
      </c>
      <c r="AU617">
        <v>0</v>
      </c>
      <c r="AV617">
        <v>29</v>
      </c>
      <c r="AW617">
        <v>0</v>
      </c>
      <c r="AX617">
        <v>3615</v>
      </c>
      <c r="AY617">
        <v>0</v>
      </c>
      <c r="AZ617">
        <v>0</v>
      </c>
      <c r="BA617">
        <v>0</v>
      </c>
    </row>
    <row r="618" spans="1:53" x14ac:dyDescent="0.25">
      <c r="A618" t="s">
        <v>821</v>
      </c>
      <c r="B618" t="s">
        <v>817</v>
      </c>
      <c r="C618">
        <v>2010</v>
      </c>
      <c r="D618" t="s">
        <v>818</v>
      </c>
      <c r="E618">
        <v>0</v>
      </c>
      <c r="F618">
        <v>0</v>
      </c>
      <c r="G618">
        <v>0</v>
      </c>
      <c r="H618">
        <v>1862</v>
      </c>
      <c r="I618">
        <v>0</v>
      </c>
      <c r="J618">
        <v>0</v>
      </c>
      <c r="K618">
        <v>0</v>
      </c>
      <c r="L618">
        <v>2533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4382</v>
      </c>
      <c r="V618">
        <v>0</v>
      </c>
      <c r="W618">
        <v>2077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2001</v>
      </c>
      <c r="AE618">
        <v>28712</v>
      </c>
      <c r="AF618">
        <v>0</v>
      </c>
      <c r="AG618">
        <v>0</v>
      </c>
      <c r="AH618">
        <v>120</v>
      </c>
      <c r="AI618">
        <v>74</v>
      </c>
      <c r="AJ618">
        <v>104</v>
      </c>
      <c r="AK618">
        <v>131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1087</v>
      </c>
      <c r="AR618">
        <v>19202</v>
      </c>
      <c r="AS618">
        <v>185</v>
      </c>
      <c r="AT618">
        <v>0</v>
      </c>
      <c r="AU618">
        <v>0</v>
      </c>
      <c r="AV618">
        <v>30</v>
      </c>
      <c r="AW618">
        <v>0</v>
      </c>
      <c r="AX618">
        <v>5203</v>
      </c>
      <c r="AY618">
        <v>0</v>
      </c>
      <c r="AZ618">
        <v>0</v>
      </c>
      <c r="BA618">
        <v>0</v>
      </c>
    </row>
    <row r="619" spans="1:53" x14ac:dyDescent="0.25">
      <c r="A619" t="s">
        <v>822</v>
      </c>
      <c r="B619" t="s">
        <v>817</v>
      </c>
      <c r="C619">
        <v>2011</v>
      </c>
      <c r="D619" t="s">
        <v>818</v>
      </c>
      <c r="E619">
        <v>0</v>
      </c>
      <c r="F619">
        <v>0</v>
      </c>
      <c r="G619">
        <v>0</v>
      </c>
      <c r="H619">
        <v>1942</v>
      </c>
      <c r="I619">
        <v>0</v>
      </c>
      <c r="J619">
        <v>0</v>
      </c>
      <c r="K619">
        <v>0</v>
      </c>
      <c r="L619">
        <v>1200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4636</v>
      </c>
      <c r="V619">
        <v>0</v>
      </c>
      <c r="W619">
        <v>1914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2044</v>
      </c>
      <c r="AE619">
        <v>29038</v>
      </c>
      <c r="AF619">
        <v>0</v>
      </c>
      <c r="AG619">
        <v>0</v>
      </c>
      <c r="AH619">
        <v>120</v>
      </c>
      <c r="AI619">
        <v>74</v>
      </c>
      <c r="AJ619">
        <v>104</v>
      </c>
      <c r="AK619">
        <v>166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1129</v>
      </c>
      <c r="AR619">
        <v>19636</v>
      </c>
      <c r="AS619">
        <v>185</v>
      </c>
      <c r="AT619">
        <v>0</v>
      </c>
      <c r="AU619">
        <v>0</v>
      </c>
      <c r="AV619">
        <v>30</v>
      </c>
      <c r="AW619">
        <v>0</v>
      </c>
      <c r="AX619">
        <v>6049</v>
      </c>
      <c r="AY619">
        <v>0</v>
      </c>
      <c r="AZ619">
        <v>0</v>
      </c>
      <c r="BA619">
        <v>0</v>
      </c>
    </row>
    <row r="620" spans="1:53" x14ac:dyDescent="0.25">
      <c r="A620" t="s">
        <v>823</v>
      </c>
      <c r="B620" t="s">
        <v>817</v>
      </c>
      <c r="C620">
        <v>2012</v>
      </c>
      <c r="D620" t="s">
        <v>818</v>
      </c>
      <c r="E620">
        <v>0</v>
      </c>
      <c r="F620">
        <v>0</v>
      </c>
      <c r="G620">
        <v>0</v>
      </c>
      <c r="H620">
        <v>1895</v>
      </c>
      <c r="I620">
        <v>0</v>
      </c>
      <c r="J620">
        <v>0</v>
      </c>
      <c r="K620">
        <v>0</v>
      </c>
      <c r="L620">
        <v>2662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5321</v>
      </c>
      <c r="V620">
        <v>0</v>
      </c>
      <c r="W620">
        <v>1604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1956</v>
      </c>
      <c r="AE620">
        <v>31326</v>
      </c>
      <c r="AF620">
        <v>0</v>
      </c>
      <c r="AG620">
        <v>0</v>
      </c>
      <c r="AH620">
        <v>122</v>
      </c>
      <c r="AI620">
        <v>74</v>
      </c>
      <c r="AJ620">
        <v>106</v>
      </c>
      <c r="AK620">
        <v>298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1229</v>
      </c>
      <c r="AR620">
        <v>21116</v>
      </c>
      <c r="AS620">
        <v>196</v>
      </c>
      <c r="AT620">
        <v>0</v>
      </c>
      <c r="AU620">
        <v>0</v>
      </c>
      <c r="AV620">
        <v>32</v>
      </c>
      <c r="AW620">
        <v>0</v>
      </c>
      <c r="AX620">
        <v>5288</v>
      </c>
      <c r="AY620">
        <v>0</v>
      </c>
      <c r="AZ620">
        <v>0</v>
      </c>
      <c r="BA620">
        <v>0</v>
      </c>
    </row>
    <row r="621" spans="1:53" x14ac:dyDescent="0.25">
      <c r="A621" t="s">
        <v>824</v>
      </c>
      <c r="B621" t="s">
        <v>817</v>
      </c>
      <c r="C621">
        <v>2013</v>
      </c>
      <c r="D621" t="s">
        <v>818</v>
      </c>
      <c r="E621">
        <v>0</v>
      </c>
      <c r="F621">
        <v>0</v>
      </c>
      <c r="G621">
        <v>0</v>
      </c>
      <c r="H621">
        <v>1917</v>
      </c>
      <c r="I621">
        <v>0</v>
      </c>
      <c r="J621">
        <v>0</v>
      </c>
      <c r="K621">
        <v>0</v>
      </c>
      <c r="L621">
        <v>1527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4444</v>
      </c>
      <c r="V621">
        <v>0</v>
      </c>
      <c r="W621">
        <v>1355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1986</v>
      </c>
      <c r="AE621">
        <v>33169</v>
      </c>
      <c r="AF621">
        <v>0</v>
      </c>
      <c r="AG621">
        <v>0</v>
      </c>
      <c r="AH621">
        <v>129</v>
      </c>
      <c r="AI621">
        <v>74</v>
      </c>
      <c r="AJ621">
        <v>109</v>
      </c>
      <c r="AK621">
        <v>269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1270</v>
      </c>
      <c r="AR621">
        <v>21107</v>
      </c>
      <c r="AS621">
        <v>0</v>
      </c>
      <c r="AT621">
        <v>0</v>
      </c>
      <c r="AU621">
        <v>0</v>
      </c>
      <c r="AV621">
        <v>35</v>
      </c>
      <c r="AW621">
        <v>0</v>
      </c>
      <c r="AX621">
        <v>5031</v>
      </c>
      <c r="AY621">
        <v>0</v>
      </c>
      <c r="AZ621">
        <v>0</v>
      </c>
      <c r="BA621">
        <v>0</v>
      </c>
    </row>
    <row r="622" spans="1:53" x14ac:dyDescent="0.25">
      <c r="A622" t="s">
        <v>825</v>
      </c>
      <c r="B622" t="s">
        <v>817</v>
      </c>
      <c r="C622">
        <v>2014</v>
      </c>
      <c r="D622" t="s">
        <v>818</v>
      </c>
      <c r="E622">
        <v>0</v>
      </c>
      <c r="F622">
        <v>0</v>
      </c>
      <c r="G622">
        <v>0</v>
      </c>
      <c r="H622">
        <v>2014</v>
      </c>
      <c r="I622">
        <v>0</v>
      </c>
      <c r="J622">
        <v>0</v>
      </c>
      <c r="K622">
        <v>0</v>
      </c>
      <c r="L622">
        <v>1586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4988</v>
      </c>
      <c r="V622">
        <v>404</v>
      </c>
      <c r="W622">
        <v>2290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2044</v>
      </c>
      <c r="AE622">
        <v>35744</v>
      </c>
      <c r="AF622">
        <v>0</v>
      </c>
      <c r="AG622">
        <v>0</v>
      </c>
      <c r="AH622">
        <v>130</v>
      </c>
      <c r="AI622">
        <v>74</v>
      </c>
      <c r="AJ622">
        <v>110</v>
      </c>
      <c r="AK622">
        <v>95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1328</v>
      </c>
      <c r="AR622">
        <v>21648</v>
      </c>
      <c r="AS622">
        <v>38</v>
      </c>
      <c r="AT622">
        <v>0</v>
      </c>
      <c r="AU622">
        <v>0</v>
      </c>
      <c r="AV622">
        <v>36</v>
      </c>
      <c r="AW622">
        <v>0</v>
      </c>
      <c r="AX622">
        <v>4137</v>
      </c>
      <c r="AY622">
        <v>0</v>
      </c>
      <c r="AZ622">
        <v>0</v>
      </c>
      <c r="BA622">
        <v>0</v>
      </c>
    </row>
    <row r="623" spans="1:53" x14ac:dyDescent="0.25">
      <c r="A623" t="s">
        <v>826</v>
      </c>
      <c r="B623" t="s">
        <v>817</v>
      </c>
      <c r="C623">
        <v>2015</v>
      </c>
      <c r="D623" t="s">
        <v>818</v>
      </c>
      <c r="E623">
        <v>0</v>
      </c>
      <c r="F623">
        <v>0</v>
      </c>
      <c r="G623">
        <v>0</v>
      </c>
      <c r="H623">
        <v>2080</v>
      </c>
      <c r="I623">
        <v>0</v>
      </c>
      <c r="J623">
        <v>0</v>
      </c>
      <c r="K623">
        <v>0</v>
      </c>
      <c r="L623">
        <v>2192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5448</v>
      </c>
      <c r="V623">
        <v>463</v>
      </c>
      <c r="W623">
        <v>1862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2040</v>
      </c>
      <c r="AE623">
        <v>36294</v>
      </c>
      <c r="AF623">
        <v>0</v>
      </c>
      <c r="AG623">
        <v>0</v>
      </c>
      <c r="AH623">
        <v>130</v>
      </c>
      <c r="AI623">
        <v>73</v>
      </c>
      <c r="AJ623">
        <v>110</v>
      </c>
      <c r="AK623">
        <v>150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1387</v>
      </c>
      <c r="AR623">
        <v>21985</v>
      </c>
      <c r="AS623">
        <v>0</v>
      </c>
      <c r="AT623">
        <v>0</v>
      </c>
      <c r="AU623">
        <v>0</v>
      </c>
      <c r="AV623">
        <v>37</v>
      </c>
      <c r="AW623">
        <v>0</v>
      </c>
      <c r="AX623">
        <v>3675</v>
      </c>
      <c r="AY623">
        <v>0</v>
      </c>
      <c r="AZ623">
        <v>0</v>
      </c>
      <c r="BA623">
        <v>0</v>
      </c>
    </row>
    <row r="624" spans="1:53" x14ac:dyDescent="0.25">
      <c r="A624" t="s">
        <v>827</v>
      </c>
      <c r="B624" t="s">
        <v>817</v>
      </c>
      <c r="C624">
        <v>2016</v>
      </c>
      <c r="D624" t="s">
        <v>818</v>
      </c>
      <c r="E624">
        <v>0</v>
      </c>
      <c r="F624">
        <v>0</v>
      </c>
      <c r="G624">
        <v>0</v>
      </c>
      <c r="H624">
        <v>2162</v>
      </c>
      <c r="I624">
        <v>0</v>
      </c>
      <c r="J624">
        <v>0</v>
      </c>
      <c r="K624">
        <v>0</v>
      </c>
      <c r="L624">
        <v>2346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5690</v>
      </c>
      <c r="V624">
        <v>691</v>
      </c>
      <c r="W624">
        <v>1270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2064</v>
      </c>
      <c r="AE624">
        <v>35623</v>
      </c>
      <c r="AF624">
        <v>0</v>
      </c>
      <c r="AG624">
        <v>0</v>
      </c>
      <c r="AH624">
        <v>131</v>
      </c>
      <c r="AI624">
        <v>73</v>
      </c>
      <c r="AJ624">
        <v>111</v>
      </c>
      <c r="AK624">
        <v>60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1367</v>
      </c>
      <c r="AR624">
        <v>21441</v>
      </c>
      <c r="AS624">
        <v>32</v>
      </c>
      <c r="AT624">
        <v>0</v>
      </c>
      <c r="AU624">
        <v>0</v>
      </c>
      <c r="AV624">
        <v>38</v>
      </c>
      <c r="AW624">
        <v>0</v>
      </c>
      <c r="AX624">
        <v>3349</v>
      </c>
      <c r="AY624">
        <v>0</v>
      </c>
      <c r="AZ624">
        <v>0</v>
      </c>
      <c r="BA624">
        <v>0</v>
      </c>
    </row>
    <row r="625" spans="1:53" x14ac:dyDescent="0.25">
      <c r="A625" t="s">
        <v>828</v>
      </c>
      <c r="B625" t="s">
        <v>829</v>
      </c>
      <c r="C625">
        <v>2007</v>
      </c>
      <c r="D625" t="s">
        <v>830</v>
      </c>
      <c r="E625">
        <v>0</v>
      </c>
      <c r="F625">
        <v>0</v>
      </c>
      <c r="G625">
        <v>0</v>
      </c>
      <c r="H625">
        <v>4221</v>
      </c>
      <c r="I625">
        <v>0</v>
      </c>
      <c r="J625">
        <v>1443</v>
      </c>
      <c r="K625">
        <v>2014</v>
      </c>
      <c r="L625">
        <v>10097</v>
      </c>
      <c r="M625">
        <v>0</v>
      </c>
      <c r="N625">
        <v>0</v>
      </c>
      <c r="O625">
        <v>0</v>
      </c>
      <c r="P625">
        <v>0</v>
      </c>
      <c r="Q625">
        <v>929</v>
      </c>
      <c r="R625">
        <v>140</v>
      </c>
      <c r="S625">
        <v>0</v>
      </c>
      <c r="T625">
        <v>0</v>
      </c>
      <c r="U625">
        <v>7520</v>
      </c>
      <c r="V625">
        <v>1087</v>
      </c>
      <c r="W625">
        <v>930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5187</v>
      </c>
      <c r="AE625">
        <v>65572</v>
      </c>
      <c r="AF625">
        <v>15124</v>
      </c>
      <c r="AG625">
        <v>0</v>
      </c>
      <c r="AH625">
        <v>300</v>
      </c>
      <c r="AI625">
        <v>238</v>
      </c>
      <c r="AJ625">
        <v>351</v>
      </c>
      <c r="AK625">
        <v>1819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60</v>
      </c>
      <c r="AR625">
        <v>3198</v>
      </c>
      <c r="AS625">
        <v>0</v>
      </c>
      <c r="AT625">
        <v>0</v>
      </c>
      <c r="AU625">
        <v>0</v>
      </c>
      <c r="AV625">
        <v>80</v>
      </c>
      <c r="AW625">
        <v>33</v>
      </c>
      <c r="AX625">
        <v>7028</v>
      </c>
      <c r="AY625">
        <v>909</v>
      </c>
      <c r="AZ625">
        <v>0</v>
      </c>
      <c r="BA625">
        <v>0</v>
      </c>
    </row>
    <row r="626" spans="1:53" x14ac:dyDescent="0.25">
      <c r="A626" t="s">
        <v>831</v>
      </c>
      <c r="B626" t="s">
        <v>829</v>
      </c>
      <c r="C626">
        <v>2008</v>
      </c>
      <c r="D626" t="s">
        <v>830</v>
      </c>
      <c r="E626">
        <v>0</v>
      </c>
      <c r="F626">
        <v>0</v>
      </c>
      <c r="G626">
        <v>0</v>
      </c>
      <c r="H626">
        <v>4692</v>
      </c>
      <c r="I626">
        <v>0</v>
      </c>
      <c r="J626">
        <v>1529</v>
      </c>
      <c r="K626">
        <v>2170</v>
      </c>
      <c r="L626">
        <v>10066</v>
      </c>
      <c r="M626">
        <v>0</v>
      </c>
      <c r="N626">
        <v>0</v>
      </c>
      <c r="O626">
        <v>0</v>
      </c>
      <c r="P626">
        <v>0</v>
      </c>
      <c r="Q626">
        <v>985</v>
      </c>
      <c r="R626">
        <v>162</v>
      </c>
      <c r="S626">
        <v>0</v>
      </c>
      <c r="T626">
        <v>0</v>
      </c>
      <c r="U626">
        <v>8910</v>
      </c>
      <c r="V626">
        <v>1457</v>
      </c>
      <c r="W626">
        <v>1071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5218</v>
      </c>
      <c r="AE626">
        <v>66551</v>
      </c>
      <c r="AF626">
        <v>14099</v>
      </c>
      <c r="AG626">
        <v>0</v>
      </c>
      <c r="AH626">
        <v>299</v>
      </c>
      <c r="AI626">
        <v>238</v>
      </c>
      <c r="AJ626">
        <v>356</v>
      </c>
      <c r="AK626">
        <v>844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95</v>
      </c>
      <c r="AR626">
        <v>3103</v>
      </c>
      <c r="AS626">
        <v>0</v>
      </c>
      <c r="AT626">
        <v>0</v>
      </c>
      <c r="AU626">
        <v>0</v>
      </c>
      <c r="AV626">
        <v>85</v>
      </c>
      <c r="AW626">
        <v>33</v>
      </c>
      <c r="AX626">
        <v>5789</v>
      </c>
      <c r="AY626">
        <v>1099</v>
      </c>
      <c r="AZ626">
        <v>0</v>
      </c>
      <c r="BA626">
        <v>0</v>
      </c>
    </row>
    <row r="627" spans="1:53" x14ac:dyDescent="0.25">
      <c r="A627" t="s">
        <v>832</v>
      </c>
      <c r="B627" t="s">
        <v>829</v>
      </c>
      <c r="C627">
        <v>2009</v>
      </c>
      <c r="D627" t="s">
        <v>830</v>
      </c>
      <c r="E627">
        <v>0</v>
      </c>
      <c r="F627">
        <v>0</v>
      </c>
      <c r="G627">
        <v>0</v>
      </c>
      <c r="H627">
        <v>5167</v>
      </c>
      <c r="I627">
        <v>0</v>
      </c>
      <c r="J627">
        <v>1636</v>
      </c>
      <c r="K627">
        <v>1576</v>
      </c>
      <c r="L627">
        <v>9068</v>
      </c>
      <c r="M627">
        <v>0</v>
      </c>
      <c r="N627">
        <v>0</v>
      </c>
      <c r="O627">
        <v>0</v>
      </c>
      <c r="P627">
        <v>0</v>
      </c>
      <c r="Q627">
        <v>1490</v>
      </c>
      <c r="R627">
        <v>195</v>
      </c>
      <c r="S627">
        <v>0</v>
      </c>
      <c r="T627">
        <v>0</v>
      </c>
      <c r="U627">
        <v>9600</v>
      </c>
      <c r="V627">
        <v>1300</v>
      </c>
      <c r="W627">
        <v>2052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5228</v>
      </c>
      <c r="AE627">
        <v>70891</v>
      </c>
      <c r="AF627">
        <v>12692</v>
      </c>
      <c r="AG627">
        <v>0</v>
      </c>
      <c r="AH627">
        <v>298</v>
      </c>
      <c r="AI627">
        <v>230</v>
      </c>
      <c r="AJ627">
        <v>348</v>
      </c>
      <c r="AK627">
        <v>407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95</v>
      </c>
      <c r="AR627">
        <v>3008</v>
      </c>
      <c r="AS627">
        <v>0</v>
      </c>
      <c r="AT627">
        <v>0</v>
      </c>
      <c r="AU627">
        <v>0</v>
      </c>
      <c r="AV627">
        <v>89</v>
      </c>
      <c r="AW627">
        <v>29</v>
      </c>
      <c r="AX627">
        <v>7624</v>
      </c>
      <c r="AY627">
        <v>1137</v>
      </c>
      <c r="AZ627">
        <v>0</v>
      </c>
      <c r="BA627">
        <v>0</v>
      </c>
    </row>
    <row r="628" spans="1:53" x14ac:dyDescent="0.25">
      <c r="A628" t="s">
        <v>833</v>
      </c>
      <c r="B628" t="s">
        <v>829</v>
      </c>
      <c r="C628">
        <v>2010</v>
      </c>
      <c r="D628" t="s">
        <v>830</v>
      </c>
      <c r="E628">
        <v>0</v>
      </c>
      <c r="F628">
        <v>0</v>
      </c>
      <c r="G628">
        <v>0</v>
      </c>
      <c r="H628">
        <v>5180</v>
      </c>
      <c r="I628">
        <v>0</v>
      </c>
      <c r="J628">
        <v>1501</v>
      </c>
      <c r="K628">
        <v>2051</v>
      </c>
      <c r="L628">
        <v>10504</v>
      </c>
      <c r="M628">
        <v>0</v>
      </c>
      <c r="N628">
        <v>0</v>
      </c>
      <c r="O628">
        <v>0</v>
      </c>
      <c r="P628">
        <v>0</v>
      </c>
      <c r="Q628">
        <v>1552</v>
      </c>
      <c r="R628">
        <v>3</v>
      </c>
      <c r="S628">
        <v>143</v>
      </c>
      <c r="T628">
        <v>0</v>
      </c>
      <c r="U628">
        <v>10100</v>
      </c>
      <c r="V628">
        <v>21</v>
      </c>
      <c r="W628">
        <v>1521</v>
      </c>
      <c r="X628">
        <v>0</v>
      </c>
      <c r="Y628">
        <v>0</v>
      </c>
      <c r="Z628">
        <v>2223.41</v>
      </c>
      <c r="AA628">
        <v>345.74</v>
      </c>
      <c r="AB628">
        <v>2953.14</v>
      </c>
      <c r="AC628">
        <v>2998.73</v>
      </c>
      <c r="AD628">
        <v>5233</v>
      </c>
      <c r="AE628">
        <v>71769</v>
      </c>
      <c r="AF628">
        <v>14621</v>
      </c>
      <c r="AG628">
        <v>0</v>
      </c>
      <c r="AH628">
        <v>300</v>
      </c>
      <c r="AI628">
        <v>230</v>
      </c>
      <c r="AJ628">
        <v>349</v>
      </c>
      <c r="AK628">
        <v>522</v>
      </c>
      <c r="AL628">
        <v>1630</v>
      </c>
      <c r="AM628">
        <v>0</v>
      </c>
      <c r="AN628">
        <v>0</v>
      </c>
      <c r="AO628">
        <v>0</v>
      </c>
      <c r="AP628">
        <v>0</v>
      </c>
      <c r="AQ628">
        <v>95</v>
      </c>
      <c r="AR628">
        <v>2913</v>
      </c>
      <c r="AS628">
        <v>0</v>
      </c>
      <c r="AT628">
        <v>0</v>
      </c>
      <c r="AU628">
        <v>0</v>
      </c>
      <c r="AV628">
        <v>90</v>
      </c>
      <c r="AW628">
        <v>29</v>
      </c>
      <c r="AX628">
        <v>6793</v>
      </c>
      <c r="AY628">
        <v>1676</v>
      </c>
      <c r="AZ628">
        <v>0</v>
      </c>
      <c r="BA628">
        <v>0</v>
      </c>
    </row>
    <row r="629" spans="1:53" x14ac:dyDescent="0.25">
      <c r="A629" t="s">
        <v>834</v>
      </c>
      <c r="B629" t="s">
        <v>829</v>
      </c>
      <c r="C629">
        <v>2011</v>
      </c>
      <c r="D629" t="s">
        <v>830</v>
      </c>
      <c r="E629">
        <v>0</v>
      </c>
      <c r="F629">
        <v>0</v>
      </c>
      <c r="G629">
        <v>0</v>
      </c>
      <c r="H629">
        <v>5557</v>
      </c>
      <c r="I629">
        <v>0</v>
      </c>
      <c r="J629">
        <v>1528</v>
      </c>
      <c r="K629">
        <v>1928</v>
      </c>
      <c r="L629">
        <v>7085</v>
      </c>
      <c r="M629">
        <v>0</v>
      </c>
      <c r="N629">
        <v>0</v>
      </c>
      <c r="O629">
        <v>0</v>
      </c>
      <c r="P629">
        <v>0</v>
      </c>
      <c r="Q629">
        <v>2415</v>
      </c>
      <c r="R629">
        <v>365</v>
      </c>
      <c r="S629">
        <v>1193</v>
      </c>
      <c r="T629">
        <v>0</v>
      </c>
      <c r="U629">
        <v>11750</v>
      </c>
      <c r="V629">
        <v>1789</v>
      </c>
      <c r="W629">
        <v>1851</v>
      </c>
      <c r="X629">
        <v>0</v>
      </c>
      <c r="Y629">
        <v>0</v>
      </c>
      <c r="Z629">
        <v>2223.41</v>
      </c>
      <c r="AA629">
        <v>345.74</v>
      </c>
      <c r="AB629">
        <v>2953.14</v>
      </c>
      <c r="AC629">
        <v>2998.73</v>
      </c>
      <c r="AD629">
        <v>5282</v>
      </c>
      <c r="AE629">
        <v>74277</v>
      </c>
      <c r="AF629">
        <v>21296</v>
      </c>
      <c r="AG629">
        <v>0</v>
      </c>
      <c r="AH629">
        <v>308</v>
      </c>
      <c r="AI629">
        <v>230</v>
      </c>
      <c r="AJ629">
        <v>317</v>
      </c>
      <c r="AK629">
        <v>970</v>
      </c>
      <c r="AL629">
        <v>5167</v>
      </c>
      <c r="AM629">
        <v>0</v>
      </c>
      <c r="AN629">
        <v>0</v>
      </c>
      <c r="AO629">
        <v>0</v>
      </c>
      <c r="AP629">
        <v>0</v>
      </c>
      <c r="AQ629">
        <v>95</v>
      </c>
      <c r="AR629">
        <v>2818</v>
      </c>
      <c r="AS629">
        <v>0</v>
      </c>
      <c r="AT629">
        <v>0</v>
      </c>
      <c r="AU629">
        <v>0</v>
      </c>
      <c r="AV629">
        <v>61</v>
      </c>
      <c r="AW629">
        <v>26</v>
      </c>
      <c r="AX629">
        <v>7121</v>
      </c>
      <c r="AY629">
        <v>2073</v>
      </c>
      <c r="AZ629">
        <v>0</v>
      </c>
      <c r="BA629">
        <v>0</v>
      </c>
    </row>
    <row r="630" spans="1:53" x14ac:dyDescent="0.25">
      <c r="A630" t="s">
        <v>835</v>
      </c>
      <c r="B630" t="s">
        <v>829</v>
      </c>
      <c r="C630">
        <v>2012</v>
      </c>
      <c r="D630" t="s">
        <v>830</v>
      </c>
      <c r="E630">
        <v>0</v>
      </c>
      <c r="F630">
        <v>0</v>
      </c>
      <c r="G630">
        <v>0</v>
      </c>
      <c r="H630">
        <v>5966</v>
      </c>
      <c r="I630">
        <v>0</v>
      </c>
      <c r="J630">
        <v>1861</v>
      </c>
      <c r="K630">
        <v>3195</v>
      </c>
      <c r="L630">
        <v>7947</v>
      </c>
      <c r="M630">
        <v>0</v>
      </c>
      <c r="N630">
        <v>0</v>
      </c>
      <c r="O630">
        <v>0</v>
      </c>
      <c r="P630">
        <v>0</v>
      </c>
      <c r="Q630">
        <v>2660</v>
      </c>
      <c r="R630">
        <v>475</v>
      </c>
      <c r="S630">
        <v>650</v>
      </c>
      <c r="T630">
        <v>0</v>
      </c>
      <c r="U630">
        <v>13490</v>
      </c>
      <c r="V630">
        <v>2419</v>
      </c>
      <c r="W630">
        <v>3737</v>
      </c>
      <c r="X630">
        <v>0</v>
      </c>
      <c r="Y630">
        <v>0</v>
      </c>
      <c r="Z630">
        <v>2223.41</v>
      </c>
      <c r="AA630">
        <v>345.74</v>
      </c>
      <c r="AB630">
        <v>2953.14</v>
      </c>
      <c r="AC630">
        <v>2998.73</v>
      </c>
      <c r="AD630">
        <v>5306</v>
      </c>
      <c r="AE630">
        <v>84925</v>
      </c>
      <c r="AF630">
        <v>68795</v>
      </c>
      <c r="AG630">
        <v>0</v>
      </c>
      <c r="AH630">
        <v>310</v>
      </c>
      <c r="AI630">
        <v>230</v>
      </c>
      <c r="AJ630">
        <v>318</v>
      </c>
      <c r="AK630">
        <v>1813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95</v>
      </c>
      <c r="AR630">
        <v>2723</v>
      </c>
      <c r="AS630">
        <v>0</v>
      </c>
      <c r="AT630">
        <v>0</v>
      </c>
      <c r="AU630">
        <v>0</v>
      </c>
      <c r="AV630">
        <v>62</v>
      </c>
      <c r="AW630">
        <v>26</v>
      </c>
      <c r="AX630">
        <v>7589</v>
      </c>
      <c r="AY630">
        <v>2082</v>
      </c>
      <c r="AZ630">
        <v>0</v>
      </c>
      <c r="BA630">
        <v>0</v>
      </c>
    </row>
    <row r="631" spans="1:53" x14ac:dyDescent="0.25">
      <c r="A631" t="s">
        <v>836</v>
      </c>
      <c r="B631" t="s">
        <v>829</v>
      </c>
      <c r="C631">
        <v>2013</v>
      </c>
      <c r="D631" t="s">
        <v>830</v>
      </c>
      <c r="E631">
        <v>0</v>
      </c>
      <c r="F631">
        <v>0</v>
      </c>
      <c r="G631">
        <v>0</v>
      </c>
      <c r="H631">
        <v>6544</v>
      </c>
      <c r="I631">
        <v>0</v>
      </c>
      <c r="J631">
        <v>3352</v>
      </c>
      <c r="K631">
        <v>3483</v>
      </c>
      <c r="L631">
        <v>8564</v>
      </c>
      <c r="M631">
        <v>0</v>
      </c>
      <c r="N631">
        <v>0</v>
      </c>
      <c r="O631">
        <v>0</v>
      </c>
      <c r="P631">
        <v>0</v>
      </c>
      <c r="Q631">
        <v>2899</v>
      </c>
      <c r="R631">
        <v>480</v>
      </c>
      <c r="S631">
        <v>1215</v>
      </c>
      <c r="T631">
        <v>0</v>
      </c>
      <c r="U631">
        <v>14550</v>
      </c>
      <c r="V631">
        <v>2430</v>
      </c>
      <c r="W631">
        <v>3084</v>
      </c>
      <c r="X631">
        <v>0</v>
      </c>
      <c r="Y631">
        <v>263.23</v>
      </c>
      <c r="Z631">
        <v>2223.41</v>
      </c>
      <c r="AA631">
        <v>702.05</v>
      </c>
      <c r="AB631">
        <v>7901.32</v>
      </c>
      <c r="AC631">
        <v>3205.56</v>
      </c>
      <c r="AD631">
        <v>5369</v>
      </c>
      <c r="AE631">
        <v>86847</v>
      </c>
      <c r="AF631">
        <v>81660</v>
      </c>
      <c r="AG631">
        <v>0</v>
      </c>
      <c r="AH631">
        <v>314</v>
      </c>
      <c r="AI631">
        <v>229</v>
      </c>
      <c r="AJ631">
        <v>318</v>
      </c>
      <c r="AK631">
        <v>722</v>
      </c>
      <c r="AL631">
        <v>15367</v>
      </c>
      <c r="AM631">
        <v>0</v>
      </c>
      <c r="AN631">
        <v>0</v>
      </c>
      <c r="AO631">
        <v>0</v>
      </c>
      <c r="AP631">
        <v>0</v>
      </c>
      <c r="AQ631">
        <v>95</v>
      </c>
      <c r="AR631">
        <v>3160</v>
      </c>
      <c r="AS631">
        <v>0</v>
      </c>
      <c r="AT631">
        <v>0</v>
      </c>
      <c r="AU631">
        <v>0</v>
      </c>
      <c r="AV631">
        <v>63</v>
      </c>
      <c r="AW631">
        <v>26</v>
      </c>
      <c r="AX631">
        <v>8443</v>
      </c>
      <c r="AY631">
        <v>1929</v>
      </c>
      <c r="AZ631">
        <v>0</v>
      </c>
      <c r="BA631">
        <v>0</v>
      </c>
    </row>
    <row r="632" spans="1:53" x14ac:dyDescent="0.25">
      <c r="A632" t="s">
        <v>837</v>
      </c>
      <c r="B632" t="s">
        <v>829</v>
      </c>
      <c r="C632">
        <v>2014</v>
      </c>
      <c r="D632" t="s">
        <v>830</v>
      </c>
      <c r="E632">
        <v>0</v>
      </c>
      <c r="F632">
        <v>0</v>
      </c>
      <c r="G632">
        <v>0</v>
      </c>
      <c r="H632">
        <v>6754</v>
      </c>
      <c r="I632">
        <v>0</v>
      </c>
      <c r="J632">
        <v>3932</v>
      </c>
      <c r="K632">
        <v>4563</v>
      </c>
      <c r="L632">
        <v>7855</v>
      </c>
      <c r="M632">
        <v>0</v>
      </c>
      <c r="N632">
        <v>0</v>
      </c>
      <c r="O632">
        <v>0</v>
      </c>
      <c r="P632">
        <v>0</v>
      </c>
      <c r="Q632">
        <v>3105</v>
      </c>
      <c r="R632">
        <v>-210</v>
      </c>
      <c r="S632">
        <v>1011</v>
      </c>
      <c r="T632">
        <v>0</v>
      </c>
      <c r="U632">
        <v>15745</v>
      </c>
      <c r="V632">
        <v>-1066</v>
      </c>
      <c r="W632">
        <v>3953</v>
      </c>
      <c r="X632">
        <v>0</v>
      </c>
      <c r="Y632">
        <v>263.23</v>
      </c>
      <c r="Z632">
        <v>2223.41</v>
      </c>
      <c r="AA632">
        <v>702.05</v>
      </c>
      <c r="AB632">
        <v>7901.32</v>
      </c>
      <c r="AC632">
        <v>3205.56</v>
      </c>
      <c r="AD632">
        <v>5381</v>
      </c>
      <c r="AE632">
        <v>89916</v>
      </c>
      <c r="AF632">
        <v>83750</v>
      </c>
      <c r="AG632">
        <v>0</v>
      </c>
      <c r="AH632">
        <v>317</v>
      </c>
      <c r="AI632">
        <v>229</v>
      </c>
      <c r="AJ632">
        <v>319</v>
      </c>
      <c r="AK632">
        <v>3396</v>
      </c>
      <c r="AL632">
        <v>3286</v>
      </c>
      <c r="AM632">
        <v>0</v>
      </c>
      <c r="AN632">
        <v>0</v>
      </c>
      <c r="AO632">
        <v>0</v>
      </c>
      <c r="AP632">
        <v>0</v>
      </c>
      <c r="AQ632">
        <v>108</v>
      </c>
      <c r="AR632">
        <v>7062</v>
      </c>
      <c r="AS632">
        <v>0</v>
      </c>
      <c r="AT632">
        <v>0</v>
      </c>
      <c r="AU632">
        <v>0</v>
      </c>
      <c r="AV632">
        <v>64</v>
      </c>
      <c r="AW632">
        <v>26</v>
      </c>
      <c r="AX632">
        <v>9262</v>
      </c>
      <c r="AY632">
        <v>2093</v>
      </c>
      <c r="AZ632">
        <v>0</v>
      </c>
      <c r="BA632">
        <v>0</v>
      </c>
    </row>
    <row r="633" spans="1:53" x14ac:dyDescent="0.25">
      <c r="A633" t="s">
        <v>838</v>
      </c>
      <c r="B633" t="s">
        <v>829</v>
      </c>
      <c r="C633">
        <v>2015</v>
      </c>
      <c r="D633" t="s">
        <v>830</v>
      </c>
      <c r="E633">
        <v>0</v>
      </c>
      <c r="F633">
        <v>0</v>
      </c>
      <c r="G633">
        <v>0</v>
      </c>
      <c r="H633">
        <v>7867</v>
      </c>
      <c r="I633">
        <v>0</v>
      </c>
      <c r="J633">
        <v>1666</v>
      </c>
      <c r="K633">
        <v>1014</v>
      </c>
      <c r="L633">
        <v>8161</v>
      </c>
      <c r="M633">
        <v>0</v>
      </c>
      <c r="N633">
        <v>0</v>
      </c>
      <c r="O633">
        <v>0</v>
      </c>
      <c r="P633">
        <v>0</v>
      </c>
      <c r="Q633">
        <v>1480</v>
      </c>
      <c r="R633">
        <v>290</v>
      </c>
      <c r="S633">
        <v>24</v>
      </c>
      <c r="T633">
        <v>0</v>
      </c>
      <c r="U633">
        <v>17079</v>
      </c>
      <c r="V633">
        <v>3345</v>
      </c>
      <c r="W633">
        <v>6154</v>
      </c>
      <c r="X633">
        <v>0</v>
      </c>
      <c r="Y633">
        <v>263.23</v>
      </c>
      <c r="Z633">
        <v>2223.41</v>
      </c>
      <c r="AA633">
        <v>178.15</v>
      </c>
      <c r="AB633">
        <v>2474.09</v>
      </c>
      <c r="AC633">
        <v>2977.33</v>
      </c>
      <c r="AD633">
        <v>5398</v>
      </c>
      <c r="AE633">
        <v>95665</v>
      </c>
      <c r="AF633">
        <v>16555</v>
      </c>
      <c r="AG633">
        <v>0</v>
      </c>
      <c r="AH633">
        <v>321</v>
      </c>
      <c r="AI633">
        <v>228</v>
      </c>
      <c r="AJ633">
        <v>319</v>
      </c>
      <c r="AK633">
        <v>1765</v>
      </c>
      <c r="AL633">
        <v>622</v>
      </c>
      <c r="AM633">
        <v>0</v>
      </c>
      <c r="AN633">
        <v>0</v>
      </c>
      <c r="AO633">
        <v>0</v>
      </c>
      <c r="AP633">
        <v>0</v>
      </c>
      <c r="AQ633">
        <v>222</v>
      </c>
      <c r="AR633">
        <v>9163</v>
      </c>
      <c r="AS633">
        <v>806</v>
      </c>
      <c r="AT633">
        <v>0</v>
      </c>
      <c r="AU633">
        <v>0</v>
      </c>
      <c r="AV633">
        <v>65</v>
      </c>
      <c r="AW633">
        <v>26</v>
      </c>
      <c r="AX633">
        <v>9798</v>
      </c>
      <c r="AY633">
        <v>3708</v>
      </c>
      <c r="AZ633">
        <v>0</v>
      </c>
      <c r="BA633">
        <v>0</v>
      </c>
    </row>
    <row r="634" spans="1:53" x14ac:dyDescent="0.25">
      <c r="A634" t="s">
        <v>839</v>
      </c>
      <c r="B634" t="s">
        <v>829</v>
      </c>
      <c r="C634">
        <v>2016</v>
      </c>
      <c r="D634" t="s">
        <v>830</v>
      </c>
      <c r="E634">
        <v>0</v>
      </c>
      <c r="F634">
        <v>0</v>
      </c>
      <c r="G634">
        <v>0</v>
      </c>
      <c r="H634">
        <v>9001</v>
      </c>
      <c r="I634">
        <v>0</v>
      </c>
      <c r="J634">
        <v>1450</v>
      </c>
      <c r="K634">
        <v>1103</v>
      </c>
      <c r="L634">
        <v>7920</v>
      </c>
      <c r="M634">
        <v>0</v>
      </c>
      <c r="N634">
        <v>0</v>
      </c>
      <c r="O634">
        <v>0</v>
      </c>
      <c r="P634">
        <v>0</v>
      </c>
      <c r="Q634">
        <v>1199</v>
      </c>
      <c r="R634">
        <v>191</v>
      </c>
      <c r="S634">
        <v>101</v>
      </c>
      <c r="T634">
        <v>0</v>
      </c>
      <c r="U634">
        <v>17788</v>
      </c>
      <c r="V634">
        <v>2840</v>
      </c>
      <c r="W634">
        <v>5419</v>
      </c>
      <c r="X634">
        <v>0</v>
      </c>
      <c r="Y634">
        <v>263.23</v>
      </c>
      <c r="Z634">
        <v>2223.41</v>
      </c>
      <c r="AA634">
        <v>178.15</v>
      </c>
      <c r="AB634">
        <v>2474.09</v>
      </c>
      <c r="AC634">
        <v>3014.68</v>
      </c>
      <c r="AD634">
        <v>5424</v>
      </c>
      <c r="AE634">
        <v>136438</v>
      </c>
      <c r="AF634">
        <v>22672</v>
      </c>
      <c r="AG634">
        <v>0</v>
      </c>
      <c r="AH634">
        <v>324</v>
      </c>
      <c r="AI634">
        <v>232</v>
      </c>
      <c r="AJ634">
        <v>324</v>
      </c>
      <c r="AK634">
        <v>1841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291</v>
      </c>
      <c r="AR634">
        <v>11185</v>
      </c>
      <c r="AS634">
        <v>625</v>
      </c>
      <c r="AT634">
        <v>0</v>
      </c>
      <c r="AU634">
        <v>0</v>
      </c>
      <c r="AV634">
        <v>66</v>
      </c>
      <c r="AW634">
        <v>26</v>
      </c>
      <c r="AX634">
        <v>14403</v>
      </c>
      <c r="AY634">
        <v>1716</v>
      </c>
      <c r="AZ634">
        <v>0</v>
      </c>
      <c r="BA634">
        <v>0</v>
      </c>
    </row>
    <row r="635" spans="1:53" x14ac:dyDescent="0.25">
      <c r="A635" t="s">
        <v>840</v>
      </c>
      <c r="B635" t="s">
        <v>841</v>
      </c>
      <c r="C635">
        <v>2007</v>
      </c>
      <c r="D635" t="s">
        <v>842</v>
      </c>
      <c r="E635">
        <v>0</v>
      </c>
      <c r="F635">
        <v>0</v>
      </c>
      <c r="G635">
        <v>0</v>
      </c>
      <c r="H635">
        <v>14302</v>
      </c>
      <c r="I635">
        <v>0</v>
      </c>
      <c r="J635">
        <v>1260</v>
      </c>
      <c r="K635">
        <v>6057</v>
      </c>
      <c r="L635">
        <v>17239</v>
      </c>
      <c r="M635">
        <v>0</v>
      </c>
      <c r="N635">
        <v>0</v>
      </c>
      <c r="O635">
        <v>0</v>
      </c>
      <c r="P635">
        <v>0</v>
      </c>
      <c r="Q635">
        <v>777</v>
      </c>
      <c r="R635">
        <v>61</v>
      </c>
      <c r="S635">
        <v>0</v>
      </c>
      <c r="T635">
        <v>0</v>
      </c>
      <c r="U635">
        <v>17015</v>
      </c>
      <c r="V635">
        <v>5120</v>
      </c>
      <c r="W635">
        <v>3072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11087</v>
      </c>
      <c r="AE635">
        <v>171710</v>
      </c>
      <c r="AF635">
        <v>24607</v>
      </c>
      <c r="AG635">
        <v>0</v>
      </c>
      <c r="AH635">
        <v>674</v>
      </c>
      <c r="AI635">
        <v>534</v>
      </c>
      <c r="AJ635">
        <v>700</v>
      </c>
      <c r="AK635">
        <v>2011</v>
      </c>
      <c r="AL635">
        <v>517</v>
      </c>
      <c r="AM635">
        <v>0</v>
      </c>
      <c r="AN635">
        <v>0</v>
      </c>
      <c r="AO635">
        <v>0</v>
      </c>
      <c r="AP635">
        <v>0</v>
      </c>
      <c r="AQ635">
        <v>855</v>
      </c>
      <c r="AR635">
        <v>19921</v>
      </c>
      <c r="AS635">
        <v>0</v>
      </c>
      <c r="AT635">
        <v>0</v>
      </c>
      <c r="AU635">
        <v>0</v>
      </c>
      <c r="AV635">
        <v>153</v>
      </c>
      <c r="AW635">
        <v>13</v>
      </c>
      <c r="AX635">
        <v>10082</v>
      </c>
      <c r="AY635">
        <v>662</v>
      </c>
      <c r="AZ635">
        <v>0</v>
      </c>
      <c r="BA635">
        <v>0</v>
      </c>
    </row>
    <row r="636" spans="1:53" x14ac:dyDescent="0.25">
      <c r="A636" t="s">
        <v>843</v>
      </c>
      <c r="B636" t="s">
        <v>841</v>
      </c>
      <c r="C636">
        <v>2008</v>
      </c>
      <c r="D636" t="s">
        <v>842</v>
      </c>
      <c r="E636">
        <v>0</v>
      </c>
      <c r="F636">
        <v>0</v>
      </c>
      <c r="G636">
        <v>0</v>
      </c>
      <c r="H636">
        <v>14836</v>
      </c>
      <c r="I636">
        <v>0</v>
      </c>
      <c r="J636">
        <v>1267</v>
      </c>
      <c r="K636">
        <v>8024</v>
      </c>
      <c r="L636">
        <v>23702</v>
      </c>
      <c r="M636">
        <v>0</v>
      </c>
      <c r="N636">
        <v>0</v>
      </c>
      <c r="O636">
        <v>0</v>
      </c>
      <c r="P636">
        <v>0</v>
      </c>
      <c r="Q636">
        <v>460</v>
      </c>
      <c r="R636">
        <v>130</v>
      </c>
      <c r="S636">
        <v>0</v>
      </c>
      <c r="T636">
        <v>0</v>
      </c>
      <c r="U636">
        <v>20691</v>
      </c>
      <c r="V636">
        <v>5227</v>
      </c>
      <c r="W636">
        <v>2267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11155</v>
      </c>
      <c r="AE636">
        <v>175070</v>
      </c>
      <c r="AF636">
        <v>23340</v>
      </c>
      <c r="AG636">
        <v>0</v>
      </c>
      <c r="AH636">
        <v>674</v>
      </c>
      <c r="AI636">
        <v>532</v>
      </c>
      <c r="AJ636">
        <v>701</v>
      </c>
      <c r="AK636">
        <v>1625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1002</v>
      </c>
      <c r="AR636">
        <v>21500</v>
      </c>
      <c r="AS636">
        <v>0</v>
      </c>
      <c r="AT636">
        <v>0</v>
      </c>
      <c r="AU636">
        <v>0</v>
      </c>
      <c r="AV636">
        <v>157</v>
      </c>
      <c r="AW636">
        <v>12</v>
      </c>
      <c r="AX636">
        <v>11384</v>
      </c>
      <c r="AY636">
        <v>861</v>
      </c>
      <c r="AZ636">
        <v>0</v>
      </c>
      <c r="BA636">
        <v>0</v>
      </c>
    </row>
    <row r="637" spans="1:53" x14ac:dyDescent="0.25">
      <c r="A637" t="s">
        <v>844</v>
      </c>
      <c r="B637" t="s">
        <v>841</v>
      </c>
      <c r="C637">
        <v>2009</v>
      </c>
      <c r="D637" t="s">
        <v>842</v>
      </c>
      <c r="E637">
        <v>0</v>
      </c>
      <c r="F637">
        <v>0</v>
      </c>
      <c r="G637">
        <v>0</v>
      </c>
      <c r="H637">
        <v>15528</v>
      </c>
      <c r="I637">
        <v>0</v>
      </c>
      <c r="J637">
        <v>1267</v>
      </c>
      <c r="K637">
        <v>8819</v>
      </c>
      <c r="L637">
        <v>18488</v>
      </c>
      <c r="M637">
        <v>0</v>
      </c>
      <c r="N637">
        <v>0</v>
      </c>
      <c r="O637">
        <v>0</v>
      </c>
      <c r="P637">
        <v>0</v>
      </c>
      <c r="Q637">
        <v>1306</v>
      </c>
      <c r="R637">
        <v>250</v>
      </c>
      <c r="S637">
        <v>5</v>
      </c>
      <c r="T637">
        <v>0</v>
      </c>
      <c r="U637">
        <v>22642</v>
      </c>
      <c r="V637">
        <v>3871</v>
      </c>
      <c r="W637">
        <v>2527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11161</v>
      </c>
      <c r="AE637">
        <v>170238</v>
      </c>
      <c r="AF637">
        <v>22138</v>
      </c>
      <c r="AG637">
        <v>0</v>
      </c>
      <c r="AH637">
        <v>676</v>
      </c>
      <c r="AI637">
        <v>528</v>
      </c>
      <c r="AJ637">
        <v>703</v>
      </c>
      <c r="AK637">
        <v>1069</v>
      </c>
      <c r="AL637">
        <v>805</v>
      </c>
      <c r="AM637">
        <v>0</v>
      </c>
      <c r="AN637">
        <v>0</v>
      </c>
      <c r="AO637">
        <v>0</v>
      </c>
      <c r="AP637">
        <v>0</v>
      </c>
      <c r="AQ637">
        <v>1093</v>
      </c>
      <c r="AR637">
        <v>23566</v>
      </c>
      <c r="AS637">
        <v>0</v>
      </c>
      <c r="AT637">
        <v>0</v>
      </c>
      <c r="AU637">
        <v>0</v>
      </c>
      <c r="AV637">
        <v>163</v>
      </c>
      <c r="AW637">
        <v>12</v>
      </c>
      <c r="AX637">
        <v>13993</v>
      </c>
      <c r="AY637">
        <v>1890</v>
      </c>
      <c r="AZ637">
        <v>0</v>
      </c>
      <c r="BA637">
        <v>0</v>
      </c>
    </row>
    <row r="638" spans="1:53" x14ac:dyDescent="0.25">
      <c r="A638" t="s">
        <v>845</v>
      </c>
      <c r="B638" t="s">
        <v>841</v>
      </c>
      <c r="C638">
        <v>2010</v>
      </c>
      <c r="D638" t="s">
        <v>842</v>
      </c>
      <c r="E638">
        <v>0</v>
      </c>
      <c r="F638">
        <v>0</v>
      </c>
      <c r="G638">
        <v>0</v>
      </c>
      <c r="H638">
        <v>14993</v>
      </c>
      <c r="I638">
        <v>0</v>
      </c>
      <c r="J638">
        <v>1276</v>
      </c>
      <c r="K638">
        <v>8819</v>
      </c>
      <c r="L638">
        <v>16894</v>
      </c>
      <c r="M638">
        <v>0</v>
      </c>
      <c r="N638">
        <v>0</v>
      </c>
      <c r="O638">
        <v>0</v>
      </c>
      <c r="P638">
        <v>0</v>
      </c>
      <c r="Q638">
        <v>829</v>
      </c>
      <c r="R638">
        <v>-46</v>
      </c>
      <c r="S638">
        <v>45</v>
      </c>
      <c r="T638">
        <v>0</v>
      </c>
      <c r="U638">
        <v>23844</v>
      </c>
      <c r="V638">
        <v>-1218</v>
      </c>
      <c r="W638">
        <v>2904</v>
      </c>
      <c r="X638">
        <v>0</v>
      </c>
      <c r="Y638">
        <v>0</v>
      </c>
      <c r="Z638">
        <v>9790.7000000000007</v>
      </c>
      <c r="AA638">
        <v>128.44999999999999</v>
      </c>
      <c r="AB638">
        <v>767.64</v>
      </c>
      <c r="AC638">
        <v>3995</v>
      </c>
      <c r="AD638">
        <v>11271</v>
      </c>
      <c r="AE638">
        <v>167212</v>
      </c>
      <c r="AF638">
        <v>21276</v>
      </c>
      <c r="AG638">
        <v>0</v>
      </c>
      <c r="AH638">
        <v>678</v>
      </c>
      <c r="AI638">
        <v>528</v>
      </c>
      <c r="AJ638">
        <v>703</v>
      </c>
      <c r="AK638">
        <v>2221</v>
      </c>
      <c r="AL638">
        <v>371</v>
      </c>
      <c r="AM638">
        <v>0</v>
      </c>
      <c r="AN638">
        <v>0</v>
      </c>
      <c r="AO638">
        <v>0</v>
      </c>
      <c r="AP638">
        <v>0</v>
      </c>
      <c r="AQ638">
        <v>1214</v>
      </c>
      <c r="AR638">
        <v>29837</v>
      </c>
      <c r="AS638">
        <v>0</v>
      </c>
      <c r="AT638">
        <v>0</v>
      </c>
      <c r="AU638">
        <v>0</v>
      </c>
      <c r="AV638">
        <v>163</v>
      </c>
      <c r="AW638">
        <v>12</v>
      </c>
      <c r="AX638">
        <v>14410</v>
      </c>
      <c r="AY638">
        <v>1700</v>
      </c>
      <c r="AZ638">
        <v>0</v>
      </c>
      <c r="BA638">
        <v>0</v>
      </c>
    </row>
    <row r="639" spans="1:53" x14ac:dyDescent="0.25">
      <c r="A639" t="s">
        <v>846</v>
      </c>
      <c r="B639" t="s">
        <v>841</v>
      </c>
      <c r="C639">
        <v>2011</v>
      </c>
      <c r="D639" t="s">
        <v>842</v>
      </c>
      <c r="E639">
        <v>0</v>
      </c>
      <c r="F639">
        <v>0</v>
      </c>
      <c r="G639">
        <v>0</v>
      </c>
      <c r="H639">
        <v>14211</v>
      </c>
      <c r="I639">
        <v>0</v>
      </c>
      <c r="J639">
        <v>1297</v>
      </c>
      <c r="K639">
        <v>8819</v>
      </c>
      <c r="L639">
        <v>15156</v>
      </c>
      <c r="M639">
        <v>0</v>
      </c>
      <c r="N639">
        <v>0</v>
      </c>
      <c r="O639">
        <v>0</v>
      </c>
      <c r="P639">
        <v>0</v>
      </c>
      <c r="Q639">
        <v>2939</v>
      </c>
      <c r="R639">
        <v>515</v>
      </c>
      <c r="S639">
        <v>770</v>
      </c>
      <c r="T639">
        <v>0</v>
      </c>
      <c r="U639">
        <v>24601</v>
      </c>
      <c r="V639">
        <v>5237</v>
      </c>
      <c r="W639">
        <v>2547</v>
      </c>
      <c r="X639">
        <v>0</v>
      </c>
      <c r="Y639">
        <v>0</v>
      </c>
      <c r="Z639">
        <v>9790.7000000000007</v>
      </c>
      <c r="AA639">
        <v>128.44999999999999</v>
      </c>
      <c r="AB639">
        <v>767.64</v>
      </c>
      <c r="AC639">
        <v>3995</v>
      </c>
      <c r="AD639">
        <v>11520</v>
      </c>
      <c r="AE639">
        <v>165828</v>
      </c>
      <c r="AF639">
        <v>25169</v>
      </c>
      <c r="AG639">
        <v>0</v>
      </c>
      <c r="AH639">
        <v>684</v>
      </c>
      <c r="AI639">
        <v>526</v>
      </c>
      <c r="AJ639">
        <v>699</v>
      </c>
      <c r="AK639">
        <v>2927</v>
      </c>
      <c r="AL639">
        <v>105</v>
      </c>
      <c r="AM639">
        <v>0</v>
      </c>
      <c r="AN639">
        <v>0</v>
      </c>
      <c r="AO639">
        <v>0</v>
      </c>
      <c r="AP639">
        <v>0</v>
      </c>
      <c r="AQ639">
        <v>1507</v>
      </c>
      <c r="AR639">
        <v>32599</v>
      </c>
      <c r="AS639">
        <v>0</v>
      </c>
      <c r="AT639">
        <v>0</v>
      </c>
      <c r="AU639">
        <v>0</v>
      </c>
      <c r="AV639">
        <v>161</v>
      </c>
      <c r="AW639">
        <v>12</v>
      </c>
      <c r="AX639">
        <v>12991</v>
      </c>
      <c r="AY639">
        <v>2760</v>
      </c>
      <c r="AZ639">
        <v>0</v>
      </c>
      <c r="BA639">
        <v>0</v>
      </c>
    </row>
    <row r="640" spans="1:53" x14ac:dyDescent="0.25">
      <c r="A640" t="s">
        <v>847</v>
      </c>
      <c r="B640" t="s">
        <v>841</v>
      </c>
      <c r="C640">
        <v>2012</v>
      </c>
      <c r="D640" t="s">
        <v>842</v>
      </c>
      <c r="E640">
        <v>0</v>
      </c>
      <c r="F640">
        <v>0</v>
      </c>
      <c r="G640">
        <v>0</v>
      </c>
      <c r="H640">
        <v>12902</v>
      </c>
      <c r="I640">
        <v>0</v>
      </c>
      <c r="J640">
        <v>1447</v>
      </c>
      <c r="K640">
        <v>9001</v>
      </c>
      <c r="L640">
        <v>15386</v>
      </c>
      <c r="M640">
        <v>0</v>
      </c>
      <c r="N640">
        <v>0</v>
      </c>
      <c r="O640">
        <v>0</v>
      </c>
      <c r="P640">
        <v>0</v>
      </c>
      <c r="Q640">
        <v>388</v>
      </c>
      <c r="R640">
        <v>96</v>
      </c>
      <c r="S640">
        <v>33</v>
      </c>
      <c r="T640">
        <v>0</v>
      </c>
      <c r="U640">
        <v>28265</v>
      </c>
      <c r="V640">
        <v>5883</v>
      </c>
      <c r="W640">
        <v>2876</v>
      </c>
      <c r="X640">
        <v>0</v>
      </c>
      <c r="Y640">
        <v>0</v>
      </c>
      <c r="Z640">
        <v>9790.7000000000007</v>
      </c>
      <c r="AA640">
        <v>128.44999999999999</v>
      </c>
      <c r="AB640">
        <v>767.64</v>
      </c>
      <c r="AC640">
        <v>3995</v>
      </c>
      <c r="AD640">
        <v>11603</v>
      </c>
      <c r="AE640">
        <v>171387</v>
      </c>
      <c r="AF640">
        <v>27075</v>
      </c>
      <c r="AG640">
        <v>0</v>
      </c>
      <c r="AH640">
        <v>694</v>
      </c>
      <c r="AI640">
        <v>506</v>
      </c>
      <c r="AJ640">
        <v>683</v>
      </c>
      <c r="AK640">
        <v>1653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1663</v>
      </c>
      <c r="AR640">
        <v>34150</v>
      </c>
      <c r="AS640">
        <v>0</v>
      </c>
      <c r="AT640">
        <v>0</v>
      </c>
      <c r="AU640">
        <v>0</v>
      </c>
      <c r="AV640">
        <v>165</v>
      </c>
      <c r="AW640">
        <v>12</v>
      </c>
      <c r="AX640">
        <v>15275</v>
      </c>
      <c r="AY640">
        <v>577</v>
      </c>
      <c r="AZ640">
        <v>0</v>
      </c>
      <c r="BA640">
        <v>0</v>
      </c>
    </row>
    <row r="641" spans="1:53" x14ac:dyDescent="0.25">
      <c r="A641" t="s">
        <v>848</v>
      </c>
      <c r="B641" t="s">
        <v>841</v>
      </c>
      <c r="C641">
        <v>2013</v>
      </c>
      <c r="D641" t="s">
        <v>842</v>
      </c>
      <c r="E641">
        <v>0</v>
      </c>
      <c r="F641">
        <v>0</v>
      </c>
      <c r="G641">
        <v>0</v>
      </c>
      <c r="H641">
        <v>13529</v>
      </c>
      <c r="I641">
        <v>0</v>
      </c>
      <c r="J641">
        <v>1546</v>
      </c>
      <c r="K641">
        <v>9001</v>
      </c>
      <c r="L641">
        <v>13829</v>
      </c>
      <c r="M641">
        <v>0</v>
      </c>
      <c r="N641">
        <v>0</v>
      </c>
      <c r="O641">
        <v>0</v>
      </c>
      <c r="P641">
        <v>0</v>
      </c>
      <c r="Q641">
        <v>2464</v>
      </c>
      <c r="R641">
        <v>379</v>
      </c>
      <c r="S641">
        <v>555</v>
      </c>
      <c r="T641">
        <v>0</v>
      </c>
      <c r="U641">
        <v>28129</v>
      </c>
      <c r="V641">
        <v>4935</v>
      </c>
      <c r="W641">
        <v>3311</v>
      </c>
      <c r="X641">
        <v>0</v>
      </c>
      <c r="Y641">
        <v>0</v>
      </c>
      <c r="Z641">
        <v>9839.0400000000009</v>
      </c>
      <c r="AA641">
        <v>175.55</v>
      </c>
      <c r="AB641">
        <v>767.64</v>
      </c>
      <c r="AC641">
        <v>3995</v>
      </c>
      <c r="AD641">
        <v>11569</v>
      </c>
      <c r="AE641">
        <v>175601</v>
      </c>
      <c r="AF641">
        <v>26655</v>
      </c>
      <c r="AG641">
        <v>0</v>
      </c>
      <c r="AH641">
        <v>698</v>
      </c>
      <c r="AI641">
        <v>520</v>
      </c>
      <c r="AJ641">
        <v>724</v>
      </c>
      <c r="AK641">
        <v>1386</v>
      </c>
      <c r="AL641">
        <v>1301</v>
      </c>
      <c r="AM641">
        <v>0</v>
      </c>
      <c r="AN641">
        <v>0</v>
      </c>
      <c r="AO641">
        <v>0</v>
      </c>
      <c r="AP641">
        <v>0</v>
      </c>
      <c r="AQ641">
        <v>1784</v>
      </c>
      <c r="AR641">
        <v>35161</v>
      </c>
      <c r="AS641">
        <v>0</v>
      </c>
      <c r="AT641">
        <v>0</v>
      </c>
      <c r="AU641">
        <v>0</v>
      </c>
      <c r="AV641">
        <v>192</v>
      </c>
      <c r="AW641">
        <v>12</v>
      </c>
      <c r="AX641">
        <v>15167</v>
      </c>
      <c r="AY641">
        <v>4926</v>
      </c>
      <c r="AZ641">
        <v>0</v>
      </c>
      <c r="BA641">
        <v>0</v>
      </c>
    </row>
    <row r="642" spans="1:53" x14ac:dyDescent="0.25">
      <c r="A642" t="s">
        <v>849</v>
      </c>
      <c r="B642" t="s">
        <v>841</v>
      </c>
      <c r="C642">
        <v>2014</v>
      </c>
      <c r="D642" t="s">
        <v>842</v>
      </c>
      <c r="E642">
        <v>0</v>
      </c>
      <c r="F642">
        <v>0</v>
      </c>
      <c r="G642">
        <v>0</v>
      </c>
      <c r="H642">
        <v>14051</v>
      </c>
      <c r="I642">
        <v>0</v>
      </c>
      <c r="J642">
        <v>1533</v>
      </c>
      <c r="K642">
        <v>9001</v>
      </c>
      <c r="L642">
        <v>13550</v>
      </c>
      <c r="M642">
        <v>0</v>
      </c>
      <c r="N642">
        <v>0</v>
      </c>
      <c r="O642">
        <v>0</v>
      </c>
      <c r="P642">
        <v>0</v>
      </c>
      <c r="Q642">
        <v>8779</v>
      </c>
      <c r="R642">
        <v>-724</v>
      </c>
      <c r="S642">
        <v>2367</v>
      </c>
      <c r="T642">
        <v>0</v>
      </c>
      <c r="U642">
        <v>24577</v>
      </c>
      <c r="V642">
        <v>-2407</v>
      </c>
      <c r="W642">
        <v>3274</v>
      </c>
      <c r="X642">
        <v>0</v>
      </c>
      <c r="Y642">
        <v>0</v>
      </c>
      <c r="Z642">
        <v>9839.0400000000009</v>
      </c>
      <c r="AA642">
        <v>175.55</v>
      </c>
      <c r="AB642">
        <v>767.64</v>
      </c>
      <c r="AC642">
        <v>3995</v>
      </c>
      <c r="AD642">
        <v>11685</v>
      </c>
      <c r="AE642">
        <v>162470</v>
      </c>
      <c r="AF642">
        <v>53397</v>
      </c>
      <c r="AG642">
        <v>0</v>
      </c>
      <c r="AH642">
        <v>706</v>
      </c>
      <c r="AI642">
        <v>520</v>
      </c>
      <c r="AJ642">
        <v>728</v>
      </c>
      <c r="AK642">
        <v>4063</v>
      </c>
      <c r="AL642">
        <v>1685</v>
      </c>
      <c r="AM642">
        <v>0</v>
      </c>
      <c r="AN642">
        <v>0</v>
      </c>
      <c r="AO642">
        <v>0</v>
      </c>
      <c r="AP642">
        <v>0</v>
      </c>
      <c r="AQ642">
        <v>1882</v>
      </c>
      <c r="AR642">
        <v>35616</v>
      </c>
      <c r="AS642">
        <v>0</v>
      </c>
      <c r="AT642">
        <v>0</v>
      </c>
      <c r="AU642">
        <v>0</v>
      </c>
      <c r="AV642">
        <v>192</v>
      </c>
      <c r="AW642">
        <v>16</v>
      </c>
      <c r="AX642">
        <v>15934</v>
      </c>
      <c r="AY642">
        <v>4561</v>
      </c>
      <c r="AZ642">
        <v>0</v>
      </c>
      <c r="BA642">
        <v>0</v>
      </c>
    </row>
    <row r="643" spans="1:53" x14ac:dyDescent="0.25">
      <c r="A643" t="s">
        <v>850</v>
      </c>
      <c r="B643" t="s">
        <v>841</v>
      </c>
      <c r="C643">
        <v>2015</v>
      </c>
      <c r="D643" t="s">
        <v>842</v>
      </c>
      <c r="E643">
        <v>0</v>
      </c>
      <c r="F643">
        <v>0</v>
      </c>
      <c r="G643">
        <v>0</v>
      </c>
      <c r="H643">
        <v>15559</v>
      </c>
      <c r="I643">
        <v>0</v>
      </c>
      <c r="J643">
        <v>2550</v>
      </c>
      <c r="K643">
        <v>8900</v>
      </c>
      <c r="L643">
        <v>13846</v>
      </c>
      <c r="M643">
        <v>0</v>
      </c>
      <c r="N643">
        <v>0</v>
      </c>
      <c r="O643">
        <v>0</v>
      </c>
      <c r="P643">
        <v>0</v>
      </c>
      <c r="Q643">
        <v>2054</v>
      </c>
      <c r="R643">
        <v>464</v>
      </c>
      <c r="S643">
        <v>557</v>
      </c>
      <c r="T643">
        <v>0</v>
      </c>
      <c r="U643">
        <v>34028</v>
      </c>
      <c r="V643">
        <v>8839</v>
      </c>
      <c r="W643">
        <v>5538</v>
      </c>
      <c r="X643">
        <v>0</v>
      </c>
      <c r="Y643">
        <v>0</v>
      </c>
      <c r="Z643">
        <v>9839.0400000000009</v>
      </c>
      <c r="AA643">
        <v>329.7</v>
      </c>
      <c r="AB643">
        <v>767.64</v>
      </c>
      <c r="AC643">
        <v>3995</v>
      </c>
      <c r="AD643">
        <v>11596</v>
      </c>
      <c r="AE643">
        <v>167595</v>
      </c>
      <c r="AF643">
        <v>52921</v>
      </c>
      <c r="AG643">
        <v>0</v>
      </c>
      <c r="AH643">
        <v>715</v>
      </c>
      <c r="AI643">
        <v>496</v>
      </c>
      <c r="AJ643">
        <v>709</v>
      </c>
      <c r="AK643">
        <v>3796</v>
      </c>
      <c r="AL643">
        <v>3105</v>
      </c>
      <c r="AM643">
        <v>0</v>
      </c>
      <c r="AN643">
        <v>0</v>
      </c>
      <c r="AO643">
        <v>0</v>
      </c>
      <c r="AP643">
        <v>0</v>
      </c>
      <c r="AQ643">
        <v>1965</v>
      </c>
      <c r="AR643">
        <v>37529</v>
      </c>
      <c r="AS643">
        <v>0</v>
      </c>
      <c r="AT643">
        <v>0</v>
      </c>
      <c r="AU643">
        <v>0</v>
      </c>
      <c r="AV643">
        <v>197</v>
      </c>
      <c r="AW643">
        <v>16</v>
      </c>
      <c r="AX643">
        <v>22999</v>
      </c>
      <c r="AY643">
        <v>1552</v>
      </c>
      <c r="AZ643">
        <v>0</v>
      </c>
      <c r="BA643">
        <v>0</v>
      </c>
    </row>
    <row r="644" spans="1:53" x14ac:dyDescent="0.25">
      <c r="A644" t="s">
        <v>851</v>
      </c>
      <c r="B644" t="s">
        <v>841</v>
      </c>
      <c r="C644">
        <v>2016</v>
      </c>
      <c r="D644" t="s">
        <v>842</v>
      </c>
      <c r="E644">
        <v>0</v>
      </c>
      <c r="F644">
        <v>0</v>
      </c>
      <c r="G644">
        <v>0</v>
      </c>
      <c r="H644">
        <v>15692</v>
      </c>
      <c r="I644">
        <v>0</v>
      </c>
      <c r="J644">
        <v>2642</v>
      </c>
      <c r="K644">
        <v>8900</v>
      </c>
      <c r="L644">
        <v>14963</v>
      </c>
      <c r="M644">
        <v>0</v>
      </c>
      <c r="N644">
        <v>0</v>
      </c>
      <c r="O644">
        <v>0</v>
      </c>
      <c r="P644">
        <v>0</v>
      </c>
      <c r="Q644">
        <v>3369</v>
      </c>
      <c r="R644">
        <v>470</v>
      </c>
      <c r="S644">
        <v>1278</v>
      </c>
      <c r="T644">
        <v>0</v>
      </c>
      <c r="U644">
        <v>33051</v>
      </c>
      <c r="V644">
        <v>5953</v>
      </c>
      <c r="W644">
        <v>6592</v>
      </c>
      <c r="X644">
        <v>0</v>
      </c>
      <c r="Y644">
        <v>0</v>
      </c>
      <c r="Z644">
        <v>9905.61</v>
      </c>
      <c r="AA644">
        <v>366.1</v>
      </c>
      <c r="AB644">
        <v>1000.31</v>
      </c>
      <c r="AC644">
        <v>4925.3999999999996</v>
      </c>
      <c r="AD644">
        <v>11676</v>
      </c>
      <c r="AE644">
        <v>172272</v>
      </c>
      <c r="AF644">
        <v>61677</v>
      </c>
      <c r="AG644">
        <v>0</v>
      </c>
      <c r="AH644">
        <v>715</v>
      </c>
      <c r="AI644">
        <v>483</v>
      </c>
      <c r="AJ644">
        <v>686</v>
      </c>
      <c r="AK644">
        <v>2594</v>
      </c>
      <c r="AL644">
        <v>473</v>
      </c>
      <c r="AM644">
        <v>0</v>
      </c>
      <c r="AN644">
        <v>0</v>
      </c>
      <c r="AO644">
        <v>0</v>
      </c>
      <c r="AP644">
        <v>0</v>
      </c>
      <c r="AQ644">
        <v>2108</v>
      </c>
      <c r="AR644">
        <v>38728</v>
      </c>
      <c r="AS644">
        <v>0</v>
      </c>
      <c r="AT644">
        <v>0</v>
      </c>
      <c r="AU644">
        <v>0</v>
      </c>
      <c r="AV644">
        <v>187</v>
      </c>
      <c r="AW644">
        <v>16</v>
      </c>
      <c r="AX644">
        <v>21545</v>
      </c>
      <c r="AY644">
        <v>2311</v>
      </c>
      <c r="AZ644">
        <v>0</v>
      </c>
      <c r="BA644">
        <v>0</v>
      </c>
    </row>
    <row r="645" spans="1:53" x14ac:dyDescent="0.25">
      <c r="A645" t="s">
        <v>852</v>
      </c>
      <c r="B645" t="s">
        <v>95</v>
      </c>
      <c r="C645">
        <v>2007</v>
      </c>
      <c r="D645" t="s">
        <v>96</v>
      </c>
      <c r="E645">
        <v>0</v>
      </c>
      <c r="F645">
        <v>0</v>
      </c>
      <c r="G645">
        <v>0</v>
      </c>
      <c r="H645">
        <v>3870</v>
      </c>
      <c r="I645">
        <v>0</v>
      </c>
      <c r="J645">
        <v>0</v>
      </c>
      <c r="K645">
        <v>0</v>
      </c>
      <c r="L645">
        <v>8090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8599</v>
      </c>
      <c r="V645">
        <v>910</v>
      </c>
      <c r="W645">
        <v>1230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4265</v>
      </c>
      <c r="AE645">
        <v>60059</v>
      </c>
      <c r="AF645">
        <v>0</v>
      </c>
      <c r="AG645">
        <v>0</v>
      </c>
      <c r="AH645">
        <v>364</v>
      </c>
      <c r="AI645">
        <v>225</v>
      </c>
      <c r="AJ645">
        <v>265</v>
      </c>
      <c r="AK645">
        <v>464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331</v>
      </c>
      <c r="AR645">
        <v>8218</v>
      </c>
      <c r="AS645">
        <v>39</v>
      </c>
      <c r="AT645">
        <v>0</v>
      </c>
      <c r="AU645">
        <v>0</v>
      </c>
      <c r="AV645">
        <v>40</v>
      </c>
      <c r="AW645">
        <v>0</v>
      </c>
      <c r="AX645">
        <v>3498</v>
      </c>
      <c r="AY645">
        <v>0</v>
      </c>
      <c r="AZ645">
        <v>0</v>
      </c>
      <c r="BA645">
        <v>0</v>
      </c>
    </row>
    <row r="646" spans="1:53" x14ac:dyDescent="0.25">
      <c r="A646" t="s">
        <v>853</v>
      </c>
      <c r="B646" t="s">
        <v>95</v>
      </c>
      <c r="C646">
        <v>2008</v>
      </c>
      <c r="D646" t="s">
        <v>96</v>
      </c>
      <c r="E646">
        <v>0</v>
      </c>
      <c r="F646">
        <v>0</v>
      </c>
      <c r="G646">
        <v>0</v>
      </c>
      <c r="H646">
        <v>4810</v>
      </c>
      <c r="I646">
        <v>0</v>
      </c>
      <c r="J646">
        <v>0</v>
      </c>
      <c r="K646">
        <v>0</v>
      </c>
      <c r="L646">
        <v>8029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9932</v>
      </c>
      <c r="V646">
        <v>1338</v>
      </c>
      <c r="W646">
        <v>1331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4314</v>
      </c>
      <c r="AE646">
        <v>59601</v>
      </c>
      <c r="AF646">
        <v>0</v>
      </c>
      <c r="AG646">
        <v>0</v>
      </c>
      <c r="AH646">
        <v>369</v>
      </c>
      <c r="AI646">
        <v>225</v>
      </c>
      <c r="AJ646">
        <v>266</v>
      </c>
      <c r="AK646">
        <v>269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569</v>
      </c>
      <c r="AR646">
        <v>15047</v>
      </c>
      <c r="AS646">
        <v>45</v>
      </c>
      <c r="AT646">
        <v>0</v>
      </c>
      <c r="AU646">
        <v>0</v>
      </c>
      <c r="AV646">
        <v>41</v>
      </c>
      <c r="AW646">
        <v>0</v>
      </c>
      <c r="AX646">
        <v>2804</v>
      </c>
      <c r="AY646">
        <v>0</v>
      </c>
      <c r="AZ646">
        <v>0</v>
      </c>
      <c r="BA646">
        <v>0</v>
      </c>
    </row>
    <row r="647" spans="1:53" x14ac:dyDescent="0.25">
      <c r="A647" t="s">
        <v>854</v>
      </c>
      <c r="B647" t="s">
        <v>95</v>
      </c>
      <c r="C647">
        <v>2009</v>
      </c>
      <c r="D647" t="s">
        <v>96</v>
      </c>
      <c r="E647">
        <v>0</v>
      </c>
      <c r="F647">
        <v>0</v>
      </c>
      <c r="G647">
        <v>0</v>
      </c>
      <c r="H647">
        <v>4322</v>
      </c>
      <c r="I647">
        <v>0</v>
      </c>
      <c r="J647">
        <v>0</v>
      </c>
      <c r="K647">
        <v>0</v>
      </c>
      <c r="L647">
        <v>8773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9860</v>
      </c>
      <c r="V647">
        <v>913</v>
      </c>
      <c r="W647">
        <v>1918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4342</v>
      </c>
      <c r="AE647">
        <v>59668</v>
      </c>
      <c r="AF647">
        <v>0</v>
      </c>
      <c r="AG647">
        <v>0</v>
      </c>
      <c r="AH647">
        <v>372</v>
      </c>
      <c r="AI647">
        <v>225</v>
      </c>
      <c r="AJ647">
        <v>269</v>
      </c>
      <c r="AK647">
        <v>498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773</v>
      </c>
      <c r="AR647">
        <v>19771</v>
      </c>
      <c r="AS647">
        <v>128</v>
      </c>
      <c r="AT647">
        <v>0</v>
      </c>
      <c r="AU647">
        <v>0</v>
      </c>
      <c r="AV647">
        <v>44</v>
      </c>
      <c r="AW647">
        <v>0</v>
      </c>
      <c r="AX647">
        <v>2667</v>
      </c>
      <c r="AY647">
        <v>0</v>
      </c>
      <c r="AZ647">
        <v>0</v>
      </c>
      <c r="BA647">
        <v>0</v>
      </c>
    </row>
    <row r="648" spans="1:53" x14ac:dyDescent="0.25">
      <c r="A648" t="s">
        <v>855</v>
      </c>
      <c r="B648" t="s">
        <v>95</v>
      </c>
      <c r="C648">
        <v>2010</v>
      </c>
      <c r="D648" t="s">
        <v>96</v>
      </c>
      <c r="E648">
        <v>0</v>
      </c>
      <c r="F648">
        <v>0</v>
      </c>
      <c r="G648">
        <v>0</v>
      </c>
      <c r="H648">
        <v>4490</v>
      </c>
      <c r="I648">
        <v>0</v>
      </c>
      <c r="J648">
        <v>0</v>
      </c>
      <c r="K648">
        <v>0</v>
      </c>
      <c r="L648">
        <v>10662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9229</v>
      </c>
      <c r="V648">
        <v>1150</v>
      </c>
      <c r="W648">
        <v>1277</v>
      </c>
      <c r="X648">
        <v>0</v>
      </c>
      <c r="Y648">
        <v>1118.74</v>
      </c>
      <c r="Z648">
        <v>0</v>
      </c>
      <c r="AA648">
        <v>0</v>
      </c>
      <c r="AB648">
        <v>0</v>
      </c>
      <c r="AC648">
        <v>0</v>
      </c>
      <c r="AD648">
        <v>4274</v>
      </c>
      <c r="AE648">
        <v>60996</v>
      </c>
      <c r="AF648">
        <v>0</v>
      </c>
      <c r="AG648">
        <v>0</v>
      </c>
      <c r="AH648">
        <v>367</v>
      </c>
      <c r="AI648">
        <v>225</v>
      </c>
      <c r="AJ648">
        <v>269</v>
      </c>
      <c r="AK648">
        <v>263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793</v>
      </c>
      <c r="AR648">
        <v>19593</v>
      </c>
      <c r="AS648">
        <v>85</v>
      </c>
      <c r="AT648">
        <v>0</v>
      </c>
      <c r="AU648">
        <v>0</v>
      </c>
      <c r="AV648">
        <v>44</v>
      </c>
      <c r="AW648">
        <v>0</v>
      </c>
      <c r="AX648">
        <v>3617</v>
      </c>
      <c r="AY648">
        <v>0</v>
      </c>
      <c r="AZ648">
        <v>0</v>
      </c>
      <c r="BA648">
        <v>0</v>
      </c>
    </row>
    <row r="649" spans="1:53" x14ac:dyDescent="0.25">
      <c r="A649" t="s">
        <v>856</v>
      </c>
      <c r="B649" t="s">
        <v>95</v>
      </c>
      <c r="C649">
        <v>2011</v>
      </c>
      <c r="D649" t="s">
        <v>96</v>
      </c>
      <c r="E649">
        <v>0</v>
      </c>
      <c r="F649">
        <v>0</v>
      </c>
      <c r="G649">
        <v>0</v>
      </c>
      <c r="H649">
        <v>4629</v>
      </c>
      <c r="I649">
        <v>0</v>
      </c>
      <c r="J649">
        <v>0</v>
      </c>
      <c r="K649">
        <v>0</v>
      </c>
      <c r="L649">
        <v>7380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9609</v>
      </c>
      <c r="V649">
        <v>1084</v>
      </c>
      <c r="W649">
        <v>2247</v>
      </c>
      <c r="X649">
        <v>0</v>
      </c>
      <c r="Y649">
        <v>1118.74</v>
      </c>
      <c r="Z649">
        <v>0</v>
      </c>
      <c r="AA649">
        <v>0</v>
      </c>
      <c r="AB649">
        <v>0</v>
      </c>
      <c r="AC649">
        <v>0</v>
      </c>
      <c r="AD649">
        <v>4322</v>
      </c>
      <c r="AE649">
        <v>61801</v>
      </c>
      <c r="AF649">
        <v>0</v>
      </c>
      <c r="AG649">
        <v>0</v>
      </c>
      <c r="AH649">
        <v>367</v>
      </c>
      <c r="AI649">
        <v>223</v>
      </c>
      <c r="AJ649">
        <v>270</v>
      </c>
      <c r="AK649">
        <v>450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844</v>
      </c>
      <c r="AR649">
        <v>20281</v>
      </c>
      <c r="AS649">
        <v>99</v>
      </c>
      <c r="AT649">
        <v>0</v>
      </c>
      <c r="AU649">
        <v>0</v>
      </c>
      <c r="AV649">
        <v>47</v>
      </c>
      <c r="AW649">
        <v>0</v>
      </c>
      <c r="AX649">
        <v>4410</v>
      </c>
      <c r="AY649">
        <v>0</v>
      </c>
      <c r="AZ649">
        <v>0</v>
      </c>
      <c r="BA649">
        <v>0</v>
      </c>
    </row>
    <row r="650" spans="1:53" x14ac:dyDescent="0.25">
      <c r="A650" t="s">
        <v>857</v>
      </c>
      <c r="B650" t="s">
        <v>95</v>
      </c>
      <c r="C650">
        <v>2012</v>
      </c>
      <c r="D650" t="s">
        <v>96</v>
      </c>
      <c r="E650">
        <v>0</v>
      </c>
      <c r="F650">
        <v>0</v>
      </c>
      <c r="G650">
        <v>0</v>
      </c>
      <c r="H650">
        <v>4601</v>
      </c>
      <c r="I650">
        <v>0</v>
      </c>
      <c r="J650">
        <v>0</v>
      </c>
      <c r="K650">
        <v>0</v>
      </c>
      <c r="L650">
        <v>9867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8684</v>
      </c>
      <c r="V650">
        <v>1477</v>
      </c>
      <c r="W650">
        <v>1616</v>
      </c>
      <c r="X650">
        <v>0</v>
      </c>
      <c r="Y650">
        <v>1118.74</v>
      </c>
      <c r="Z650">
        <v>0</v>
      </c>
      <c r="AA650">
        <v>0</v>
      </c>
      <c r="AB650">
        <v>0</v>
      </c>
      <c r="AC650">
        <v>0</v>
      </c>
      <c r="AD650">
        <v>4291</v>
      </c>
      <c r="AE650">
        <v>61444</v>
      </c>
      <c r="AF650">
        <v>0</v>
      </c>
      <c r="AG650">
        <v>0</v>
      </c>
      <c r="AH650">
        <v>366</v>
      </c>
      <c r="AI650">
        <v>223</v>
      </c>
      <c r="AJ650">
        <v>270</v>
      </c>
      <c r="AK650">
        <v>312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886</v>
      </c>
      <c r="AR650">
        <v>20576</v>
      </c>
      <c r="AS650">
        <v>77</v>
      </c>
      <c r="AT650">
        <v>0</v>
      </c>
      <c r="AU650">
        <v>0</v>
      </c>
      <c r="AV650">
        <v>47</v>
      </c>
      <c r="AW650">
        <v>0</v>
      </c>
      <c r="AX650">
        <v>4222</v>
      </c>
      <c r="AY650">
        <v>0</v>
      </c>
      <c r="AZ650">
        <v>0</v>
      </c>
      <c r="BA650">
        <v>0</v>
      </c>
    </row>
    <row r="651" spans="1:53" x14ac:dyDescent="0.25">
      <c r="A651" t="s">
        <v>858</v>
      </c>
      <c r="B651" t="s">
        <v>95</v>
      </c>
      <c r="C651">
        <v>2013</v>
      </c>
      <c r="D651" t="s">
        <v>96</v>
      </c>
      <c r="E651">
        <v>0</v>
      </c>
      <c r="F651">
        <v>0</v>
      </c>
      <c r="G651">
        <v>0</v>
      </c>
      <c r="H651">
        <v>4750</v>
      </c>
      <c r="I651">
        <v>0</v>
      </c>
      <c r="J651">
        <v>0</v>
      </c>
      <c r="K651">
        <v>0</v>
      </c>
      <c r="L651">
        <v>8386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10178</v>
      </c>
      <c r="V651">
        <v>1309</v>
      </c>
      <c r="W651">
        <v>2363</v>
      </c>
      <c r="X651">
        <v>0</v>
      </c>
      <c r="Y651">
        <v>1118.74</v>
      </c>
      <c r="Z651">
        <v>0</v>
      </c>
      <c r="AA651">
        <v>0</v>
      </c>
      <c r="AB651">
        <v>0</v>
      </c>
      <c r="AC651">
        <v>0</v>
      </c>
      <c r="AD651">
        <v>4334</v>
      </c>
      <c r="AE651">
        <v>62906</v>
      </c>
      <c r="AF651">
        <v>0</v>
      </c>
      <c r="AG651">
        <v>0</v>
      </c>
      <c r="AH651">
        <v>367</v>
      </c>
      <c r="AI651">
        <v>220</v>
      </c>
      <c r="AJ651">
        <v>272</v>
      </c>
      <c r="AK651">
        <v>450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936</v>
      </c>
      <c r="AR651">
        <v>21721</v>
      </c>
      <c r="AS651">
        <v>57</v>
      </c>
      <c r="AT651">
        <v>0</v>
      </c>
      <c r="AU651">
        <v>0</v>
      </c>
      <c r="AV651">
        <v>52</v>
      </c>
      <c r="AW651">
        <v>0</v>
      </c>
      <c r="AX651">
        <v>4404</v>
      </c>
      <c r="AY651">
        <v>0</v>
      </c>
      <c r="AZ651">
        <v>0</v>
      </c>
      <c r="BA651">
        <v>0</v>
      </c>
    </row>
    <row r="652" spans="1:53" x14ac:dyDescent="0.25">
      <c r="A652" t="s">
        <v>859</v>
      </c>
      <c r="B652" t="s">
        <v>95</v>
      </c>
      <c r="C652">
        <v>2016</v>
      </c>
      <c r="D652" t="s">
        <v>96</v>
      </c>
      <c r="E652">
        <v>0</v>
      </c>
      <c r="F652">
        <v>0</v>
      </c>
      <c r="G652">
        <v>0</v>
      </c>
      <c r="H652">
        <v>5981</v>
      </c>
      <c r="I652">
        <v>0</v>
      </c>
      <c r="J652">
        <v>0</v>
      </c>
      <c r="K652">
        <v>0</v>
      </c>
      <c r="L652">
        <v>7690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10486</v>
      </c>
      <c r="V652">
        <v>1153</v>
      </c>
      <c r="W652">
        <v>2662</v>
      </c>
      <c r="X652">
        <v>0</v>
      </c>
      <c r="Y652">
        <v>1118.74</v>
      </c>
      <c r="Z652">
        <v>0</v>
      </c>
      <c r="AA652">
        <v>0</v>
      </c>
      <c r="AB652">
        <v>0</v>
      </c>
      <c r="AC652">
        <v>0</v>
      </c>
      <c r="AD652">
        <v>4387</v>
      </c>
      <c r="AE652">
        <v>79628</v>
      </c>
      <c r="AF652">
        <v>0</v>
      </c>
      <c r="AG652">
        <v>0</v>
      </c>
      <c r="AH652">
        <v>379</v>
      </c>
      <c r="AI652">
        <v>214</v>
      </c>
      <c r="AJ652">
        <v>278</v>
      </c>
      <c r="AK652">
        <v>1000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1148</v>
      </c>
      <c r="AR652">
        <v>24005</v>
      </c>
      <c r="AS652">
        <v>0</v>
      </c>
      <c r="AT652">
        <v>0</v>
      </c>
      <c r="AU652">
        <v>0</v>
      </c>
      <c r="AV652">
        <v>64</v>
      </c>
      <c r="AW652">
        <v>0</v>
      </c>
      <c r="AX652">
        <v>4869</v>
      </c>
      <c r="AY652">
        <v>0</v>
      </c>
      <c r="AZ652">
        <v>0</v>
      </c>
      <c r="BA652">
        <v>0</v>
      </c>
    </row>
    <row r="653" spans="1:53" x14ac:dyDescent="0.25">
      <c r="A653" t="s">
        <v>860</v>
      </c>
      <c r="B653" t="s">
        <v>99</v>
      </c>
      <c r="C653">
        <v>2007</v>
      </c>
      <c r="D653" t="s">
        <v>100</v>
      </c>
      <c r="E653">
        <v>0</v>
      </c>
      <c r="F653">
        <v>0</v>
      </c>
      <c r="G653">
        <v>0</v>
      </c>
      <c r="H653">
        <v>4370</v>
      </c>
      <c r="I653">
        <v>0</v>
      </c>
      <c r="J653">
        <v>0</v>
      </c>
      <c r="K653">
        <v>0</v>
      </c>
      <c r="L653">
        <v>14632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4164</v>
      </c>
      <c r="V653">
        <v>1005</v>
      </c>
      <c r="W653">
        <v>642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4697</v>
      </c>
      <c r="AE653">
        <v>70196</v>
      </c>
      <c r="AF653">
        <v>0</v>
      </c>
      <c r="AG653">
        <v>0</v>
      </c>
      <c r="AH653">
        <v>356</v>
      </c>
      <c r="AI653">
        <v>236</v>
      </c>
      <c r="AJ653">
        <v>318</v>
      </c>
      <c r="AK653">
        <v>205</v>
      </c>
      <c r="AL653">
        <v>0</v>
      </c>
      <c r="AM653">
        <v>0</v>
      </c>
      <c r="AN653">
        <v>34</v>
      </c>
      <c r="AO653">
        <v>0</v>
      </c>
      <c r="AP653">
        <v>0</v>
      </c>
      <c r="AQ653">
        <v>87</v>
      </c>
      <c r="AR653">
        <v>2165</v>
      </c>
      <c r="AS653">
        <v>428</v>
      </c>
      <c r="AT653">
        <v>0</v>
      </c>
      <c r="AU653">
        <v>0</v>
      </c>
      <c r="AV653">
        <v>77</v>
      </c>
      <c r="AW653">
        <v>5</v>
      </c>
      <c r="AX653">
        <v>10139</v>
      </c>
      <c r="AY653">
        <v>0</v>
      </c>
      <c r="AZ653">
        <v>0</v>
      </c>
      <c r="BA653">
        <v>0</v>
      </c>
    </row>
    <row r="654" spans="1:53" x14ac:dyDescent="0.25">
      <c r="A654" t="s">
        <v>861</v>
      </c>
      <c r="B654" t="s">
        <v>99</v>
      </c>
      <c r="C654">
        <v>2008</v>
      </c>
      <c r="D654" t="s">
        <v>100</v>
      </c>
      <c r="E654">
        <v>0</v>
      </c>
      <c r="F654">
        <v>0</v>
      </c>
      <c r="G654">
        <v>0</v>
      </c>
      <c r="H654">
        <v>4386</v>
      </c>
      <c r="I654">
        <v>0</v>
      </c>
      <c r="J654">
        <v>0</v>
      </c>
      <c r="K654">
        <v>0</v>
      </c>
      <c r="L654">
        <v>13797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10557</v>
      </c>
      <c r="V654">
        <v>2087</v>
      </c>
      <c r="W654">
        <v>992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5017</v>
      </c>
      <c r="AE654">
        <v>70992</v>
      </c>
      <c r="AF654">
        <v>0</v>
      </c>
      <c r="AG654">
        <v>0</v>
      </c>
      <c r="AH654">
        <v>364</v>
      </c>
      <c r="AI654">
        <v>236</v>
      </c>
      <c r="AJ654">
        <v>319</v>
      </c>
      <c r="AK654">
        <v>320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134</v>
      </c>
      <c r="AR654">
        <v>3498</v>
      </c>
      <c r="AS654">
        <v>140</v>
      </c>
      <c r="AT654">
        <v>0</v>
      </c>
      <c r="AU654">
        <v>0</v>
      </c>
      <c r="AV654">
        <v>78</v>
      </c>
      <c r="AW654">
        <v>5</v>
      </c>
      <c r="AX654">
        <v>6346</v>
      </c>
      <c r="AY654">
        <v>0</v>
      </c>
      <c r="AZ654">
        <v>0</v>
      </c>
      <c r="BA654">
        <v>0</v>
      </c>
    </row>
    <row r="655" spans="1:53" x14ac:dyDescent="0.25">
      <c r="A655" t="s">
        <v>862</v>
      </c>
      <c r="B655" t="s">
        <v>99</v>
      </c>
      <c r="C655">
        <v>2009</v>
      </c>
      <c r="D655" t="s">
        <v>100</v>
      </c>
      <c r="E655">
        <v>0</v>
      </c>
      <c r="F655">
        <v>0</v>
      </c>
      <c r="G655">
        <v>0</v>
      </c>
      <c r="H655">
        <v>4896</v>
      </c>
      <c r="I655">
        <v>0</v>
      </c>
      <c r="J655">
        <v>0</v>
      </c>
      <c r="K655">
        <v>0</v>
      </c>
      <c r="L655">
        <v>14166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11930</v>
      </c>
      <c r="V655">
        <v>1289</v>
      </c>
      <c r="W655">
        <v>1795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5016</v>
      </c>
      <c r="AE655">
        <v>70876</v>
      </c>
      <c r="AF655">
        <v>0</v>
      </c>
      <c r="AG655">
        <v>0</v>
      </c>
      <c r="AH655">
        <v>372</v>
      </c>
      <c r="AI655">
        <v>236</v>
      </c>
      <c r="AJ655">
        <v>320</v>
      </c>
      <c r="AK655">
        <v>391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173</v>
      </c>
      <c r="AR655">
        <v>4383</v>
      </c>
      <c r="AS655">
        <v>0</v>
      </c>
      <c r="AT655">
        <v>0</v>
      </c>
      <c r="AU655">
        <v>0</v>
      </c>
      <c r="AV655">
        <v>79</v>
      </c>
      <c r="AW655">
        <v>5</v>
      </c>
      <c r="AX655">
        <v>7598</v>
      </c>
      <c r="AY655">
        <v>0</v>
      </c>
      <c r="AZ655">
        <v>0</v>
      </c>
      <c r="BA655">
        <v>0</v>
      </c>
    </row>
    <row r="656" spans="1:53" x14ac:dyDescent="0.25">
      <c r="A656" t="s">
        <v>863</v>
      </c>
      <c r="B656" t="s">
        <v>99</v>
      </c>
      <c r="C656">
        <v>2010</v>
      </c>
      <c r="D656" t="s">
        <v>100</v>
      </c>
      <c r="E656">
        <v>0</v>
      </c>
      <c r="F656">
        <v>0</v>
      </c>
      <c r="G656">
        <v>0</v>
      </c>
      <c r="H656">
        <v>4750</v>
      </c>
      <c r="I656">
        <v>0</v>
      </c>
      <c r="J656">
        <v>0</v>
      </c>
      <c r="K656">
        <v>0</v>
      </c>
      <c r="L656">
        <v>14622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12072</v>
      </c>
      <c r="V656">
        <v>-787</v>
      </c>
      <c r="W656">
        <v>1624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5009</v>
      </c>
      <c r="AE656">
        <v>73385</v>
      </c>
      <c r="AF656">
        <v>0</v>
      </c>
      <c r="AG656">
        <v>0</v>
      </c>
      <c r="AH656">
        <v>376</v>
      </c>
      <c r="AI656">
        <v>231</v>
      </c>
      <c r="AJ656">
        <v>322</v>
      </c>
      <c r="AK656">
        <v>1031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214</v>
      </c>
      <c r="AR656">
        <v>5419</v>
      </c>
      <c r="AS656">
        <v>0</v>
      </c>
      <c r="AT656">
        <v>0</v>
      </c>
      <c r="AU656">
        <v>0</v>
      </c>
      <c r="AV656">
        <v>86</v>
      </c>
      <c r="AW656">
        <v>5</v>
      </c>
      <c r="AX656">
        <v>8474</v>
      </c>
      <c r="AY656">
        <v>0</v>
      </c>
      <c r="AZ656">
        <v>0</v>
      </c>
      <c r="BA656">
        <v>0</v>
      </c>
    </row>
    <row r="657" spans="1:53" x14ac:dyDescent="0.25">
      <c r="A657" t="s">
        <v>864</v>
      </c>
      <c r="B657" t="s">
        <v>99</v>
      </c>
      <c r="C657">
        <v>2011</v>
      </c>
      <c r="D657" t="s">
        <v>100</v>
      </c>
      <c r="E657">
        <v>0</v>
      </c>
      <c r="F657">
        <v>0</v>
      </c>
      <c r="G657">
        <v>0</v>
      </c>
      <c r="H657">
        <v>5166</v>
      </c>
      <c r="I657">
        <v>0</v>
      </c>
      <c r="J657">
        <v>134</v>
      </c>
      <c r="K657">
        <v>0</v>
      </c>
      <c r="L657">
        <v>13252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15136</v>
      </c>
      <c r="V657">
        <v>2017</v>
      </c>
      <c r="W657">
        <v>1750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1166.93</v>
      </c>
      <c r="AD657">
        <v>5025</v>
      </c>
      <c r="AE657">
        <v>80017</v>
      </c>
      <c r="AF657">
        <v>4247</v>
      </c>
      <c r="AG657">
        <v>0</v>
      </c>
      <c r="AH657">
        <v>369</v>
      </c>
      <c r="AI657">
        <v>225</v>
      </c>
      <c r="AJ657">
        <v>321</v>
      </c>
      <c r="AK657">
        <v>2544</v>
      </c>
      <c r="AL657">
        <v>0</v>
      </c>
      <c r="AM657">
        <v>0</v>
      </c>
      <c r="AN657">
        <v>0</v>
      </c>
      <c r="AO657">
        <v>136</v>
      </c>
      <c r="AP657">
        <v>4639</v>
      </c>
      <c r="AQ657">
        <v>215</v>
      </c>
      <c r="AR657">
        <v>5265</v>
      </c>
      <c r="AS657">
        <v>0</v>
      </c>
      <c r="AT657">
        <v>0</v>
      </c>
      <c r="AU657">
        <v>0</v>
      </c>
      <c r="AV657">
        <v>91</v>
      </c>
      <c r="AW657">
        <v>5</v>
      </c>
      <c r="AX657">
        <v>10394</v>
      </c>
      <c r="AY657">
        <v>286</v>
      </c>
      <c r="AZ657">
        <v>0</v>
      </c>
      <c r="BA657">
        <v>0</v>
      </c>
    </row>
    <row r="658" spans="1:53" x14ac:dyDescent="0.25">
      <c r="A658" t="s">
        <v>865</v>
      </c>
      <c r="B658" t="s">
        <v>99</v>
      </c>
      <c r="C658">
        <v>2012</v>
      </c>
      <c r="D658" t="s">
        <v>100</v>
      </c>
      <c r="E658">
        <v>0</v>
      </c>
      <c r="F658">
        <v>0</v>
      </c>
      <c r="G658">
        <v>0</v>
      </c>
      <c r="H658">
        <v>5469</v>
      </c>
      <c r="I658">
        <v>0</v>
      </c>
      <c r="J658">
        <v>177</v>
      </c>
      <c r="K658">
        <v>270</v>
      </c>
      <c r="L658">
        <v>15163</v>
      </c>
      <c r="M658">
        <v>0</v>
      </c>
      <c r="N658">
        <v>0</v>
      </c>
      <c r="O658">
        <v>0</v>
      </c>
      <c r="P658">
        <v>0</v>
      </c>
      <c r="Q658">
        <v>44</v>
      </c>
      <c r="R658">
        <v>9</v>
      </c>
      <c r="S658">
        <v>23</v>
      </c>
      <c r="T658">
        <v>0</v>
      </c>
      <c r="U658">
        <v>14907</v>
      </c>
      <c r="V658">
        <v>2994</v>
      </c>
      <c r="W658">
        <v>2141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1166.93</v>
      </c>
      <c r="AD658">
        <v>4992</v>
      </c>
      <c r="AE658">
        <v>82403</v>
      </c>
      <c r="AF658">
        <v>3163</v>
      </c>
      <c r="AG658">
        <v>0</v>
      </c>
      <c r="AH658">
        <v>369</v>
      </c>
      <c r="AI658">
        <v>225</v>
      </c>
      <c r="AJ658">
        <v>321</v>
      </c>
      <c r="AK658">
        <v>1925</v>
      </c>
      <c r="AL658">
        <v>0</v>
      </c>
      <c r="AM658">
        <v>0</v>
      </c>
      <c r="AN658">
        <v>0</v>
      </c>
      <c r="AO658">
        <v>192</v>
      </c>
      <c r="AP658">
        <v>5520</v>
      </c>
      <c r="AQ658">
        <v>238</v>
      </c>
      <c r="AR658">
        <v>5650</v>
      </c>
      <c r="AS658">
        <v>0</v>
      </c>
      <c r="AT658">
        <v>0</v>
      </c>
      <c r="AU658">
        <v>0</v>
      </c>
      <c r="AV658">
        <v>91</v>
      </c>
      <c r="AW658">
        <v>5</v>
      </c>
      <c r="AX658">
        <v>7426</v>
      </c>
      <c r="AY658">
        <v>126</v>
      </c>
      <c r="AZ658">
        <v>0</v>
      </c>
      <c r="BA658">
        <v>0</v>
      </c>
    </row>
    <row r="659" spans="1:53" x14ac:dyDescent="0.25">
      <c r="A659" t="s">
        <v>866</v>
      </c>
      <c r="B659" t="s">
        <v>99</v>
      </c>
      <c r="C659">
        <v>2013</v>
      </c>
      <c r="D659" t="s">
        <v>100</v>
      </c>
      <c r="E659">
        <v>0</v>
      </c>
      <c r="F659">
        <v>0</v>
      </c>
      <c r="G659">
        <v>0</v>
      </c>
      <c r="H659">
        <v>5957</v>
      </c>
      <c r="I659">
        <v>0</v>
      </c>
      <c r="J659">
        <v>164</v>
      </c>
      <c r="K659">
        <v>222</v>
      </c>
      <c r="L659">
        <v>16110</v>
      </c>
      <c r="M659">
        <v>0</v>
      </c>
      <c r="N659">
        <v>0</v>
      </c>
      <c r="O659">
        <v>0</v>
      </c>
      <c r="P659">
        <v>0</v>
      </c>
      <c r="Q659">
        <v>17</v>
      </c>
      <c r="R659">
        <v>3</v>
      </c>
      <c r="S659">
        <v>0</v>
      </c>
      <c r="T659">
        <v>0</v>
      </c>
      <c r="U659">
        <v>14708</v>
      </c>
      <c r="V659">
        <v>2661</v>
      </c>
      <c r="W659">
        <v>2141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1166.93</v>
      </c>
      <c r="AD659">
        <v>5034</v>
      </c>
      <c r="AE659">
        <v>79813</v>
      </c>
      <c r="AF659">
        <v>5238</v>
      </c>
      <c r="AG659">
        <v>0</v>
      </c>
      <c r="AH659">
        <v>367</v>
      </c>
      <c r="AI659">
        <v>225</v>
      </c>
      <c r="AJ659">
        <v>323</v>
      </c>
      <c r="AK659">
        <v>761</v>
      </c>
      <c r="AL659">
        <v>0</v>
      </c>
      <c r="AM659">
        <v>0</v>
      </c>
      <c r="AN659">
        <v>0</v>
      </c>
      <c r="AO659">
        <v>318</v>
      </c>
      <c r="AP659">
        <v>10339</v>
      </c>
      <c r="AQ659">
        <v>408</v>
      </c>
      <c r="AR659">
        <v>11088</v>
      </c>
      <c r="AS659">
        <v>0</v>
      </c>
      <c r="AT659">
        <v>0</v>
      </c>
      <c r="AU659">
        <v>0</v>
      </c>
      <c r="AV659">
        <v>93</v>
      </c>
      <c r="AW659">
        <v>5</v>
      </c>
      <c r="AX659">
        <v>9069</v>
      </c>
      <c r="AY659">
        <v>140</v>
      </c>
      <c r="AZ659">
        <v>0</v>
      </c>
      <c r="BA659">
        <v>0</v>
      </c>
    </row>
    <row r="660" spans="1:53" x14ac:dyDescent="0.25">
      <c r="A660" t="s">
        <v>867</v>
      </c>
      <c r="B660" t="s">
        <v>99</v>
      </c>
      <c r="C660">
        <v>2015</v>
      </c>
      <c r="D660" t="s">
        <v>100</v>
      </c>
      <c r="E660">
        <v>0</v>
      </c>
      <c r="F660">
        <v>0</v>
      </c>
      <c r="G660">
        <v>0</v>
      </c>
      <c r="H660">
        <v>6234</v>
      </c>
      <c r="I660">
        <v>0</v>
      </c>
      <c r="J660">
        <v>229</v>
      </c>
      <c r="K660">
        <v>183</v>
      </c>
      <c r="L660">
        <v>12433</v>
      </c>
      <c r="M660">
        <v>0</v>
      </c>
      <c r="N660">
        <v>0</v>
      </c>
      <c r="O660">
        <v>0</v>
      </c>
      <c r="P660">
        <v>0</v>
      </c>
      <c r="Q660">
        <v>75</v>
      </c>
      <c r="R660">
        <v>19</v>
      </c>
      <c r="S660">
        <v>0</v>
      </c>
      <c r="T660">
        <v>0</v>
      </c>
      <c r="U660">
        <v>15562</v>
      </c>
      <c r="V660">
        <v>3884</v>
      </c>
      <c r="W660">
        <v>3999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1166.93</v>
      </c>
      <c r="AD660">
        <v>5138</v>
      </c>
      <c r="AE660">
        <v>88049</v>
      </c>
      <c r="AF660">
        <v>4484</v>
      </c>
      <c r="AG660">
        <v>0</v>
      </c>
      <c r="AH660">
        <v>364</v>
      </c>
      <c r="AI660">
        <v>223</v>
      </c>
      <c r="AJ660">
        <v>322</v>
      </c>
      <c r="AK660">
        <v>1260</v>
      </c>
      <c r="AL660">
        <v>0</v>
      </c>
      <c r="AM660">
        <v>0</v>
      </c>
      <c r="AN660">
        <v>0</v>
      </c>
      <c r="AO660">
        <v>318</v>
      </c>
      <c r="AP660">
        <v>9704</v>
      </c>
      <c r="AQ660">
        <v>498</v>
      </c>
      <c r="AR660">
        <v>13268</v>
      </c>
      <c r="AS660">
        <v>0</v>
      </c>
      <c r="AT660">
        <v>0</v>
      </c>
      <c r="AU660">
        <v>0</v>
      </c>
      <c r="AV660">
        <v>96</v>
      </c>
      <c r="AW660">
        <v>3</v>
      </c>
      <c r="AX660">
        <v>10242</v>
      </c>
      <c r="AY660">
        <v>125</v>
      </c>
      <c r="AZ660">
        <v>0</v>
      </c>
      <c r="BA660">
        <v>0</v>
      </c>
    </row>
    <row r="661" spans="1:53" x14ac:dyDescent="0.25">
      <c r="A661" t="s">
        <v>868</v>
      </c>
      <c r="B661" t="s">
        <v>99</v>
      </c>
      <c r="C661">
        <v>2016</v>
      </c>
      <c r="D661" t="s">
        <v>100</v>
      </c>
      <c r="E661">
        <v>0</v>
      </c>
      <c r="F661">
        <v>0</v>
      </c>
      <c r="G661">
        <v>0</v>
      </c>
      <c r="H661">
        <v>6623</v>
      </c>
      <c r="I661">
        <v>0</v>
      </c>
      <c r="J661">
        <v>231</v>
      </c>
      <c r="K661">
        <v>171</v>
      </c>
      <c r="L661">
        <v>12926</v>
      </c>
      <c r="M661">
        <v>0</v>
      </c>
      <c r="N661">
        <v>0</v>
      </c>
      <c r="O661">
        <v>0</v>
      </c>
      <c r="P661">
        <v>0</v>
      </c>
      <c r="Q661">
        <v>66</v>
      </c>
      <c r="R661">
        <v>16</v>
      </c>
      <c r="S661">
        <v>0</v>
      </c>
      <c r="T661">
        <v>0</v>
      </c>
      <c r="U661">
        <v>15036</v>
      </c>
      <c r="V661">
        <v>2960</v>
      </c>
      <c r="W661">
        <v>3135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1730.31</v>
      </c>
      <c r="AD661">
        <v>5142</v>
      </c>
      <c r="AE661">
        <v>110911</v>
      </c>
      <c r="AF661">
        <v>4270</v>
      </c>
      <c r="AG661">
        <v>0</v>
      </c>
      <c r="AH661">
        <v>370</v>
      </c>
      <c r="AI661">
        <v>215</v>
      </c>
      <c r="AJ661">
        <v>322</v>
      </c>
      <c r="AK661">
        <v>1890</v>
      </c>
      <c r="AL661">
        <v>0</v>
      </c>
      <c r="AM661">
        <v>0</v>
      </c>
      <c r="AN661">
        <v>0</v>
      </c>
      <c r="AO661">
        <v>318</v>
      </c>
      <c r="AP661">
        <v>9386</v>
      </c>
      <c r="AQ661">
        <v>526</v>
      </c>
      <c r="AR661">
        <v>13525</v>
      </c>
      <c r="AS661">
        <v>0</v>
      </c>
      <c r="AT661">
        <v>0</v>
      </c>
      <c r="AU661">
        <v>0</v>
      </c>
      <c r="AV661">
        <v>104</v>
      </c>
      <c r="AW661">
        <v>3</v>
      </c>
      <c r="AX661">
        <v>10032</v>
      </c>
      <c r="AY661">
        <v>194</v>
      </c>
      <c r="AZ661">
        <v>0</v>
      </c>
      <c r="BA661">
        <v>0</v>
      </c>
    </row>
    <row r="662" spans="1:53" x14ac:dyDescent="0.25">
      <c r="A662" t="s">
        <v>869</v>
      </c>
      <c r="B662" t="s">
        <v>870</v>
      </c>
      <c r="C662">
        <v>2007</v>
      </c>
      <c r="D662" t="s">
        <v>871</v>
      </c>
      <c r="E662">
        <v>0</v>
      </c>
      <c r="F662">
        <v>0</v>
      </c>
      <c r="G662">
        <v>0</v>
      </c>
      <c r="H662">
        <v>3133</v>
      </c>
      <c r="I662">
        <v>0</v>
      </c>
      <c r="J662">
        <v>404</v>
      </c>
      <c r="K662">
        <v>0</v>
      </c>
      <c r="L662">
        <v>4821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5066</v>
      </c>
      <c r="V662">
        <v>658</v>
      </c>
      <c r="W662">
        <v>1075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3210</v>
      </c>
      <c r="AE662">
        <v>44868</v>
      </c>
      <c r="AF662">
        <v>5343</v>
      </c>
      <c r="AG662">
        <v>0</v>
      </c>
      <c r="AH662">
        <v>267</v>
      </c>
      <c r="AI662">
        <v>208</v>
      </c>
      <c r="AJ662">
        <v>253</v>
      </c>
      <c r="AK662">
        <v>349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332</v>
      </c>
      <c r="AR662">
        <v>11188</v>
      </c>
      <c r="AS662">
        <v>128</v>
      </c>
      <c r="AT662">
        <v>0</v>
      </c>
      <c r="AU662">
        <v>0</v>
      </c>
      <c r="AV662">
        <v>45</v>
      </c>
      <c r="AW662">
        <v>0</v>
      </c>
      <c r="AX662">
        <v>4753</v>
      </c>
      <c r="AY662">
        <v>0</v>
      </c>
      <c r="AZ662">
        <v>0</v>
      </c>
      <c r="BA662">
        <v>0</v>
      </c>
    </row>
    <row r="663" spans="1:53" x14ac:dyDescent="0.25">
      <c r="A663" t="s">
        <v>872</v>
      </c>
      <c r="B663" t="s">
        <v>870</v>
      </c>
      <c r="C663">
        <v>2008</v>
      </c>
      <c r="D663" t="s">
        <v>871</v>
      </c>
      <c r="E663">
        <v>0</v>
      </c>
      <c r="F663">
        <v>0</v>
      </c>
      <c r="G663">
        <v>0</v>
      </c>
      <c r="H663">
        <v>3189</v>
      </c>
      <c r="I663">
        <v>0</v>
      </c>
      <c r="J663">
        <v>406</v>
      </c>
      <c r="K663">
        <v>0</v>
      </c>
      <c r="L663">
        <v>4831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6770</v>
      </c>
      <c r="V663">
        <v>964</v>
      </c>
      <c r="W663">
        <v>1466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3207</v>
      </c>
      <c r="AE663">
        <v>44753</v>
      </c>
      <c r="AF663">
        <v>5615</v>
      </c>
      <c r="AG663">
        <v>0</v>
      </c>
      <c r="AH663">
        <v>275</v>
      </c>
      <c r="AI663">
        <v>209</v>
      </c>
      <c r="AJ663">
        <v>259</v>
      </c>
      <c r="AK663">
        <v>765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446</v>
      </c>
      <c r="AR663">
        <v>15353</v>
      </c>
      <c r="AS663">
        <v>144</v>
      </c>
      <c r="AT663">
        <v>0</v>
      </c>
      <c r="AU663">
        <v>0</v>
      </c>
      <c r="AV663">
        <v>50</v>
      </c>
      <c r="AW663">
        <v>0</v>
      </c>
      <c r="AX663">
        <v>4021</v>
      </c>
      <c r="AY663">
        <v>0</v>
      </c>
      <c r="AZ663">
        <v>0</v>
      </c>
      <c r="BA663">
        <v>0</v>
      </c>
    </row>
    <row r="664" spans="1:53" x14ac:dyDescent="0.25">
      <c r="A664" t="s">
        <v>873</v>
      </c>
      <c r="B664" t="s">
        <v>870</v>
      </c>
      <c r="C664">
        <v>2009</v>
      </c>
      <c r="D664" t="s">
        <v>871</v>
      </c>
      <c r="E664">
        <v>0</v>
      </c>
      <c r="F664">
        <v>0</v>
      </c>
      <c r="G664">
        <v>0</v>
      </c>
      <c r="H664">
        <v>3220</v>
      </c>
      <c r="I664">
        <v>0</v>
      </c>
      <c r="J664">
        <v>433</v>
      </c>
      <c r="K664">
        <v>0</v>
      </c>
      <c r="L664">
        <v>4401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7294</v>
      </c>
      <c r="V664">
        <v>857</v>
      </c>
      <c r="W664">
        <v>1082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3320</v>
      </c>
      <c r="AE664">
        <v>45746</v>
      </c>
      <c r="AF664">
        <v>5182</v>
      </c>
      <c r="AG664">
        <v>0</v>
      </c>
      <c r="AH664">
        <v>276</v>
      </c>
      <c r="AI664">
        <v>211</v>
      </c>
      <c r="AJ664">
        <v>262</v>
      </c>
      <c r="AK664">
        <v>1556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586</v>
      </c>
      <c r="AR664">
        <v>15947</v>
      </c>
      <c r="AS664">
        <v>0</v>
      </c>
      <c r="AT664">
        <v>0</v>
      </c>
      <c r="AU664">
        <v>0</v>
      </c>
      <c r="AV664">
        <v>51</v>
      </c>
      <c r="AW664">
        <v>0</v>
      </c>
      <c r="AX664">
        <v>5316</v>
      </c>
      <c r="AY664">
        <v>0</v>
      </c>
      <c r="AZ664">
        <v>0</v>
      </c>
      <c r="BA664">
        <v>0</v>
      </c>
    </row>
    <row r="665" spans="1:53" x14ac:dyDescent="0.25">
      <c r="A665" t="s">
        <v>874</v>
      </c>
      <c r="B665" t="s">
        <v>870</v>
      </c>
      <c r="C665">
        <v>2010</v>
      </c>
      <c r="D665" t="s">
        <v>871</v>
      </c>
      <c r="E665">
        <v>0</v>
      </c>
      <c r="F665">
        <v>0</v>
      </c>
      <c r="G665">
        <v>0</v>
      </c>
      <c r="H665">
        <v>3277</v>
      </c>
      <c r="I665">
        <v>0</v>
      </c>
      <c r="J665">
        <v>433</v>
      </c>
      <c r="K665">
        <v>0</v>
      </c>
      <c r="L665">
        <v>6124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7423</v>
      </c>
      <c r="V665">
        <v>964</v>
      </c>
      <c r="W665">
        <v>1161</v>
      </c>
      <c r="X665">
        <v>0</v>
      </c>
      <c r="Y665">
        <v>1001.99</v>
      </c>
      <c r="Z665">
        <v>0</v>
      </c>
      <c r="AA665">
        <v>0</v>
      </c>
      <c r="AB665">
        <v>0</v>
      </c>
      <c r="AC665">
        <v>1034.94</v>
      </c>
      <c r="AD665">
        <v>3363</v>
      </c>
      <c r="AE665">
        <v>47041</v>
      </c>
      <c r="AF665">
        <v>4764</v>
      </c>
      <c r="AG665">
        <v>0</v>
      </c>
      <c r="AH665">
        <v>277</v>
      </c>
      <c r="AI665">
        <v>210</v>
      </c>
      <c r="AJ665">
        <v>263</v>
      </c>
      <c r="AK665">
        <v>264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625</v>
      </c>
      <c r="AR665">
        <v>16582</v>
      </c>
      <c r="AS665">
        <v>0</v>
      </c>
      <c r="AT665">
        <v>0</v>
      </c>
      <c r="AU665">
        <v>0</v>
      </c>
      <c r="AV665">
        <v>53</v>
      </c>
      <c r="AW665">
        <v>0</v>
      </c>
      <c r="AX665">
        <v>5935</v>
      </c>
      <c r="AY665">
        <v>0</v>
      </c>
      <c r="AZ665">
        <v>0</v>
      </c>
      <c r="BA665">
        <v>0</v>
      </c>
    </row>
    <row r="666" spans="1:53" x14ac:dyDescent="0.25">
      <c r="A666" t="s">
        <v>875</v>
      </c>
      <c r="B666" t="s">
        <v>870</v>
      </c>
      <c r="C666">
        <v>2011</v>
      </c>
      <c r="D666" t="s">
        <v>871</v>
      </c>
      <c r="E666">
        <v>0</v>
      </c>
      <c r="F666">
        <v>0</v>
      </c>
      <c r="G666">
        <v>0</v>
      </c>
      <c r="H666">
        <v>3378</v>
      </c>
      <c r="I666">
        <v>0</v>
      </c>
      <c r="J666">
        <v>434</v>
      </c>
      <c r="K666">
        <v>0</v>
      </c>
      <c r="L666">
        <v>3543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7710</v>
      </c>
      <c r="V666">
        <v>874</v>
      </c>
      <c r="W666">
        <v>1777</v>
      </c>
      <c r="X666">
        <v>0</v>
      </c>
      <c r="Y666">
        <v>493.56</v>
      </c>
      <c r="Z666">
        <v>0</v>
      </c>
      <c r="AA666">
        <v>0</v>
      </c>
      <c r="AB666">
        <v>0</v>
      </c>
      <c r="AC666">
        <v>1543.37</v>
      </c>
      <c r="AD666">
        <v>3414</v>
      </c>
      <c r="AE666">
        <v>49857</v>
      </c>
      <c r="AF666">
        <v>4351</v>
      </c>
      <c r="AG666">
        <v>0</v>
      </c>
      <c r="AH666">
        <v>280</v>
      </c>
      <c r="AI666">
        <v>208</v>
      </c>
      <c r="AJ666">
        <v>263</v>
      </c>
      <c r="AK666">
        <v>649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673</v>
      </c>
      <c r="AR666">
        <v>17753</v>
      </c>
      <c r="AS666">
        <v>0</v>
      </c>
      <c r="AT666">
        <v>0</v>
      </c>
      <c r="AU666">
        <v>0</v>
      </c>
      <c r="AV666">
        <v>55</v>
      </c>
      <c r="AW666">
        <v>0</v>
      </c>
      <c r="AX666">
        <v>5020</v>
      </c>
      <c r="AY666">
        <v>0</v>
      </c>
      <c r="AZ666">
        <v>0</v>
      </c>
      <c r="BA666">
        <v>0</v>
      </c>
    </row>
    <row r="667" spans="1:53" x14ac:dyDescent="0.25">
      <c r="A667" t="s">
        <v>876</v>
      </c>
      <c r="B667" t="s">
        <v>870</v>
      </c>
      <c r="C667">
        <v>2012</v>
      </c>
      <c r="D667" t="s">
        <v>871</v>
      </c>
      <c r="E667">
        <v>0</v>
      </c>
      <c r="F667">
        <v>0</v>
      </c>
      <c r="G667">
        <v>0</v>
      </c>
      <c r="H667">
        <v>3379</v>
      </c>
      <c r="I667">
        <v>0</v>
      </c>
      <c r="J667">
        <v>434</v>
      </c>
      <c r="K667">
        <v>0</v>
      </c>
      <c r="L667">
        <v>4499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7106</v>
      </c>
      <c r="V667">
        <v>1234</v>
      </c>
      <c r="W667">
        <v>1630</v>
      </c>
      <c r="X667">
        <v>0</v>
      </c>
      <c r="Y667">
        <v>493.56</v>
      </c>
      <c r="Z667">
        <v>0</v>
      </c>
      <c r="AA667">
        <v>0</v>
      </c>
      <c r="AB667">
        <v>0</v>
      </c>
      <c r="AC667">
        <v>1543.37</v>
      </c>
      <c r="AD667">
        <v>3464</v>
      </c>
      <c r="AE667">
        <v>52882</v>
      </c>
      <c r="AF667">
        <v>3917</v>
      </c>
      <c r="AG667">
        <v>0</v>
      </c>
      <c r="AH667">
        <v>277</v>
      </c>
      <c r="AI667">
        <v>204</v>
      </c>
      <c r="AJ667">
        <v>264</v>
      </c>
      <c r="AK667">
        <v>291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734</v>
      </c>
      <c r="AR667">
        <v>19511</v>
      </c>
      <c r="AS667">
        <v>237</v>
      </c>
      <c r="AT667">
        <v>0</v>
      </c>
      <c r="AU667">
        <v>0</v>
      </c>
      <c r="AV667">
        <v>60</v>
      </c>
      <c r="AW667">
        <v>0</v>
      </c>
      <c r="AX667">
        <v>5556</v>
      </c>
      <c r="AY667">
        <v>0</v>
      </c>
      <c r="AZ667">
        <v>0</v>
      </c>
      <c r="BA667">
        <v>0</v>
      </c>
    </row>
    <row r="668" spans="1:53" x14ac:dyDescent="0.25">
      <c r="A668" t="s">
        <v>877</v>
      </c>
      <c r="B668" t="s">
        <v>870</v>
      </c>
      <c r="C668">
        <v>2013</v>
      </c>
      <c r="D668" t="s">
        <v>871</v>
      </c>
      <c r="E668">
        <v>0</v>
      </c>
      <c r="F668">
        <v>0</v>
      </c>
      <c r="G668">
        <v>0</v>
      </c>
      <c r="H668">
        <v>3528</v>
      </c>
      <c r="I668">
        <v>0</v>
      </c>
      <c r="J668">
        <v>434</v>
      </c>
      <c r="K668">
        <v>0</v>
      </c>
      <c r="L668">
        <v>6092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7181</v>
      </c>
      <c r="V668">
        <v>941</v>
      </c>
      <c r="W668">
        <v>1063</v>
      </c>
      <c r="X668">
        <v>0</v>
      </c>
      <c r="Y668">
        <v>493.56</v>
      </c>
      <c r="Z668">
        <v>0</v>
      </c>
      <c r="AA668">
        <v>0</v>
      </c>
      <c r="AB668">
        <v>0</v>
      </c>
      <c r="AC668">
        <v>1543.37</v>
      </c>
      <c r="AD668">
        <v>3494</v>
      </c>
      <c r="AE668">
        <v>55550</v>
      </c>
      <c r="AF668">
        <v>3483</v>
      </c>
      <c r="AG668">
        <v>0</v>
      </c>
      <c r="AH668">
        <v>277</v>
      </c>
      <c r="AI668">
        <v>202</v>
      </c>
      <c r="AJ668">
        <v>266</v>
      </c>
      <c r="AK668">
        <v>552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818</v>
      </c>
      <c r="AR668">
        <v>19920</v>
      </c>
      <c r="AS668">
        <v>0</v>
      </c>
      <c r="AT668">
        <v>0</v>
      </c>
      <c r="AU668">
        <v>0</v>
      </c>
      <c r="AV668">
        <v>64</v>
      </c>
      <c r="AW668">
        <v>0</v>
      </c>
      <c r="AX668">
        <v>5391</v>
      </c>
      <c r="AY668">
        <v>0</v>
      </c>
      <c r="AZ668">
        <v>0</v>
      </c>
      <c r="BA668">
        <v>0</v>
      </c>
    </row>
    <row r="669" spans="1:53" x14ac:dyDescent="0.25">
      <c r="A669" t="s">
        <v>878</v>
      </c>
      <c r="B669" t="s">
        <v>870</v>
      </c>
      <c r="C669">
        <v>2014</v>
      </c>
      <c r="D669" t="s">
        <v>871</v>
      </c>
      <c r="E669">
        <v>0</v>
      </c>
      <c r="F669">
        <v>0</v>
      </c>
      <c r="G669">
        <v>0</v>
      </c>
      <c r="H669">
        <v>3616</v>
      </c>
      <c r="I669">
        <v>0</v>
      </c>
      <c r="J669">
        <v>309</v>
      </c>
      <c r="K669">
        <v>0</v>
      </c>
      <c r="L669">
        <v>5216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7523</v>
      </c>
      <c r="V669">
        <v>1371</v>
      </c>
      <c r="W669">
        <v>1470</v>
      </c>
      <c r="X669">
        <v>0</v>
      </c>
      <c r="Y669">
        <v>493.56</v>
      </c>
      <c r="Z669">
        <v>0</v>
      </c>
      <c r="AA669">
        <v>0</v>
      </c>
      <c r="AB669">
        <v>0</v>
      </c>
      <c r="AC669">
        <v>1543.37</v>
      </c>
      <c r="AD669">
        <v>3533</v>
      </c>
      <c r="AE669">
        <v>59145</v>
      </c>
      <c r="AF669">
        <v>3178</v>
      </c>
      <c r="AG669">
        <v>0</v>
      </c>
      <c r="AH669">
        <v>277</v>
      </c>
      <c r="AI669">
        <v>201</v>
      </c>
      <c r="AJ669">
        <v>267</v>
      </c>
      <c r="AK669">
        <v>222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859</v>
      </c>
      <c r="AR669">
        <v>19729</v>
      </c>
      <c r="AS669">
        <v>357</v>
      </c>
      <c r="AT669">
        <v>0</v>
      </c>
      <c r="AU669">
        <v>0</v>
      </c>
      <c r="AV669">
        <v>66</v>
      </c>
      <c r="AW669">
        <v>0</v>
      </c>
      <c r="AX669">
        <v>5329</v>
      </c>
      <c r="AY669">
        <v>0</v>
      </c>
      <c r="AZ669">
        <v>0</v>
      </c>
      <c r="BA669">
        <v>0</v>
      </c>
    </row>
    <row r="670" spans="1:53" x14ac:dyDescent="0.25">
      <c r="A670" t="s">
        <v>879</v>
      </c>
      <c r="B670" t="s">
        <v>870</v>
      </c>
      <c r="C670">
        <v>2015</v>
      </c>
      <c r="D670" t="s">
        <v>871</v>
      </c>
      <c r="E670">
        <v>0</v>
      </c>
      <c r="F670">
        <v>0</v>
      </c>
      <c r="G670">
        <v>0</v>
      </c>
      <c r="H670">
        <v>4079</v>
      </c>
      <c r="I670">
        <v>0</v>
      </c>
      <c r="J670">
        <v>0</v>
      </c>
      <c r="K670">
        <v>0</v>
      </c>
      <c r="L670">
        <v>5276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7703</v>
      </c>
      <c r="V670">
        <v>747</v>
      </c>
      <c r="W670">
        <v>1536</v>
      </c>
      <c r="X670">
        <v>0</v>
      </c>
      <c r="Y670">
        <v>493.56</v>
      </c>
      <c r="Z670">
        <v>0</v>
      </c>
      <c r="AA670">
        <v>0</v>
      </c>
      <c r="AB670">
        <v>0</v>
      </c>
      <c r="AC670">
        <v>1543.37</v>
      </c>
      <c r="AD670">
        <v>3558</v>
      </c>
      <c r="AE670">
        <v>64856</v>
      </c>
      <c r="AF670">
        <v>0</v>
      </c>
      <c r="AG670">
        <v>0</v>
      </c>
      <c r="AH670">
        <v>278</v>
      </c>
      <c r="AI670">
        <v>199</v>
      </c>
      <c r="AJ670">
        <v>268</v>
      </c>
      <c r="AK670">
        <v>811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882</v>
      </c>
      <c r="AR670">
        <v>20361</v>
      </c>
      <c r="AS670">
        <v>12</v>
      </c>
      <c r="AT670">
        <v>0</v>
      </c>
      <c r="AU670">
        <v>0</v>
      </c>
      <c r="AV670">
        <v>69</v>
      </c>
      <c r="AW670">
        <v>0</v>
      </c>
      <c r="AX670">
        <v>5056</v>
      </c>
      <c r="AY670">
        <v>0</v>
      </c>
      <c r="AZ670">
        <v>0</v>
      </c>
      <c r="BA670">
        <v>0</v>
      </c>
    </row>
    <row r="671" spans="1:53" x14ac:dyDescent="0.25">
      <c r="A671" t="s">
        <v>880</v>
      </c>
      <c r="B671" t="s">
        <v>870</v>
      </c>
      <c r="C671">
        <v>2016</v>
      </c>
      <c r="D671" t="s">
        <v>871</v>
      </c>
      <c r="E671">
        <v>0</v>
      </c>
      <c r="F671">
        <v>0</v>
      </c>
      <c r="G671">
        <v>0</v>
      </c>
      <c r="H671">
        <v>4289</v>
      </c>
      <c r="I671">
        <v>0</v>
      </c>
      <c r="J671">
        <v>0</v>
      </c>
      <c r="K671">
        <v>0</v>
      </c>
      <c r="L671">
        <v>5551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8754</v>
      </c>
      <c r="V671">
        <v>1128</v>
      </c>
      <c r="W671">
        <v>1182</v>
      </c>
      <c r="X671">
        <v>0</v>
      </c>
      <c r="Y671">
        <v>493.56</v>
      </c>
      <c r="Z671">
        <v>0</v>
      </c>
      <c r="AA671">
        <v>0</v>
      </c>
      <c r="AB671">
        <v>0</v>
      </c>
      <c r="AC671">
        <v>1543.37</v>
      </c>
      <c r="AD671">
        <v>3592</v>
      </c>
      <c r="AE671">
        <v>64286</v>
      </c>
      <c r="AF671">
        <v>0</v>
      </c>
      <c r="AG671">
        <v>0</v>
      </c>
      <c r="AH671">
        <v>280</v>
      </c>
      <c r="AI671">
        <v>197</v>
      </c>
      <c r="AJ671">
        <v>269</v>
      </c>
      <c r="AK671">
        <v>628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932</v>
      </c>
      <c r="AR671">
        <v>20729</v>
      </c>
      <c r="AS671">
        <v>0</v>
      </c>
      <c r="AT671">
        <v>0</v>
      </c>
      <c r="AU671">
        <v>0</v>
      </c>
      <c r="AV671">
        <v>72</v>
      </c>
      <c r="AW671">
        <v>0</v>
      </c>
      <c r="AX671">
        <v>4722</v>
      </c>
      <c r="AY671">
        <v>0</v>
      </c>
      <c r="AZ671">
        <v>0</v>
      </c>
      <c r="BA671">
        <v>0</v>
      </c>
    </row>
    <row r="672" spans="1:53" x14ac:dyDescent="0.25">
      <c r="A672" t="s">
        <v>881</v>
      </c>
      <c r="B672" t="s">
        <v>102</v>
      </c>
      <c r="C672">
        <v>2007</v>
      </c>
      <c r="D672" t="s">
        <v>103</v>
      </c>
      <c r="E672">
        <v>0</v>
      </c>
      <c r="F672">
        <v>0</v>
      </c>
      <c r="G672">
        <v>0</v>
      </c>
      <c r="H672">
        <v>1442</v>
      </c>
      <c r="I672">
        <v>0</v>
      </c>
      <c r="J672">
        <v>18</v>
      </c>
      <c r="K672">
        <v>140</v>
      </c>
      <c r="L672">
        <v>2666</v>
      </c>
      <c r="M672">
        <v>0</v>
      </c>
      <c r="N672">
        <v>0</v>
      </c>
      <c r="O672">
        <v>0</v>
      </c>
      <c r="P672">
        <v>0</v>
      </c>
      <c r="Q672">
        <v>170</v>
      </c>
      <c r="R672">
        <v>16</v>
      </c>
      <c r="S672">
        <v>0</v>
      </c>
      <c r="T672">
        <v>0</v>
      </c>
      <c r="U672">
        <v>2266</v>
      </c>
      <c r="V672">
        <v>211</v>
      </c>
      <c r="W672">
        <v>146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1689</v>
      </c>
      <c r="AE672">
        <v>18826</v>
      </c>
      <c r="AF672">
        <v>341</v>
      </c>
      <c r="AG672">
        <v>0</v>
      </c>
      <c r="AH672">
        <v>130</v>
      </c>
      <c r="AI672">
        <v>46</v>
      </c>
      <c r="AJ672">
        <v>98</v>
      </c>
      <c r="AK672">
        <v>13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322</v>
      </c>
      <c r="AR672">
        <v>4812</v>
      </c>
      <c r="AS672">
        <v>0</v>
      </c>
      <c r="AT672">
        <v>0</v>
      </c>
      <c r="AU672">
        <v>0</v>
      </c>
      <c r="AV672">
        <v>52</v>
      </c>
      <c r="AW672">
        <v>0</v>
      </c>
      <c r="AX672">
        <v>3412</v>
      </c>
      <c r="AY672">
        <v>109</v>
      </c>
      <c r="AZ672">
        <v>0</v>
      </c>
      <c r="BA672">
        <v>0</v>
      </c>
    </row>
    <row r="673" spans="1:53" x14ac:dyDescent="0.25">
      <c r="A673" t="s">
        <v>882</v>
      </c>
      <c r="B673" t="s">
        <v>102</v>
      </c>
      <c r="C673">
        <v>2008</v>
      </c>
      <c r="D673" t="s">
        <v>103</v>
      </c>
      <c r="E673">
        <v>0</v>
      </c>
      <c r="F673">
        <v>0</v>
      </c>
      <c r="G673">
        <v>0</v>
      </c>
      <c r="H673">
        <v>1422</v>
      </c>
      <c r="I673">
        <v>0</v>
      </c>
      <c r="J673">
        <v>24</v>
      </c>
      <c r="K673">
        <v>197</v>
      </c>
      <c r="L673">
        <v>3752</v>
      </c>
      <c r="M673">
        <v>0</v>
      </c>
      <c r="N673">
        <v>0</v>
      </c>
      <c r="O673">
        <v>0</v>
      </c>
      <c r="P673">
        <v>0</v>
      </c>
      <c r="Q673">
        <v>210</v>
      </c>
      <c r="R673">
        <v>16</v>
      </c>
      <c r="S673">
        <v>0</v>
      </c>
      <c r="T673">
        <v>0</v>
      </c>
      <c r="U673">
        <v>2745</v>
      </c>
      <c r="V673">
        <v>207</v>
      </c>
      <c r="W673">
        <v>233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1721</v>
      </c>
      <c r="AE673">
        <v>18560</v>
      </c>
      <c r="AF673">
        <v>320</v>
      </c>
      <c r="AG673">
        <v>0</v>
      </c>
      <c r="AH673">
        <v>131</v>
      </c>
      <c r="AI673">
        <v>46</v>
      </c>
      <c r="AJ673">
        <v>98</v>
      </c>
      <c r="AK673">
        <v>31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322</v>
      </c>
      <c r="AR673">
        <v>4490</v>
      </c>
      <c r="AS673">
        <v>0</v>
      </c>
      <c r="AT673">
        <v>0</v>
      </c>
      <c r="AU673">
        <v>0</v>
      </c>
      <c r="AV673">
        <v>52</v>
      </c>
      <c r="AW673">
        <v>0</v>
      </c>
      <c r="AX673">
        <v>3815</v>
      </c>
      <c r="AY673">
        <v>104</v>
      </c>
      <c r="AZ673">
        <v>0</v>
      </c>
      <c r="BA673">
        <v>0</v>
      </c>
    </row>
    <row r="674" spans="1:53" x14ac:dyDescent="0.25">
      <c r="A674" t="s">
        <v>883</v>
      </c>
      <c r="B674" t="s">
        <v>102</v>
      </c>
      <c r="C674">
        <v>2009</v>
      </c>
      <c r="D674" t="s">
        <v>103</v>
      </c>
      <c r="E674">
        <v>0</v>
      </c>
      <c r="F674">
        <v>0</v>
      </c>
      <c r="G674">
        <v>0</v>
      </c>
      <c r="H674">
        <v>1359</v>
      </c>
      <c r="I674">
        <v>0</v>
      </c>
      <c r="J674">
        <v>22</v>
      </c>
      <c r="K674">
        <v>178</v>
      </c>
      <c r="L674">
        <v>3371</v>
      </c>
      <c r="M674">
        <v>0</v>
      </c>
      <c r="N674">
        <v>0</v>
      </c>
      <c r="O674">
        <v>0</v>
      </c>
      <c r="P674">
        <v>0</v>
      </c>
      <c r="Q674">
        <v>219</v>
      </c>
      <c r="R674">
        <v>22</v>
      </c>
      <c r="S674">
        <v>0</v>
      </c>
      <c r="T674">
        <v>0</v>
      </c>
      <c r="U674">
        <v>2981</v>
      </c>
      <c r="V674">
        <v>297</v>
      </c>
      <c r="W674">
        <v>714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1754</v>
      </c>
      <c r="AE674">
        <v>19139</v>
      </c>
      <c r="AF674">
        <v>298</v>
      </c>
      <c r="AG674">
        <v>0</v>
      </c>
      <c r="AH674">
        <v>132</v>
      </c>
      <c r="AI674">
        <v>44</v>
      </c>
      <c r="AJ674">
        <v>98</v>
      </c>
      <c r="AK674">
        <v>212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350</v>
      </c>
      <c r="AR674">
        <v>4963</v>
      </c>
      <c r="AS674">
        <v>0</v>
      </c>
      <c r="AT674">
        <v>0</v>
      </c>
      <c r="AU674">
        <v>0</v>
      </c>
      <c r="AV674">
        <v>54</v>
      </c>
      <c r="AW674">
        <v>0</v>
      </c>
      <c r="AX674">
        <v>3837</v>
      </c>
      <c r="AY674">
        <v>137</v>
      </c>
      <c r="AZ674">
        <v>0</v>
      </c>
      <c r="BA674">
        <v>0</v>
      </c>
    </row>
    <row r="675" spans="1:53" x14ac:dyDescent="0.25">
      <c r="A675" t="s">
        <v>884</v>
      </c>
      <c r="B675" t="s">
        <v>102</v>
      </c>
      <c r="C675">
        <v>2010</v>
      </c>
      <c r="D675" t="s">
        <v>103</v>
      </c>
      <c r="E675">
        <v>0</v>
      </c>
      <c r="F675">
        <v>0</v>
      </c>
      <c r="G675">
        <v>0</v>
      </c>
      <c r="H675">
        <v>1658</v>
      </c>
      <c r="I675">
        <v>0</v>
      </c>
      <c r="J675">
        <v>18</v>
      </c>
      <c r="K675">
        <v>181</v>
      </c>
      <c r="L675">
        <v>3448</v>
      </c>
      <c r="M675">
        <v>0</v>
      </c>
      <c r="N675">
        <v>0</v>
      </c>
      <c r="O675">
        <v>0</v>
      </c>
      <c r="P675">
        <v>0</v>
      </c>
      <c r="Q675">
        <v>43</v>
      </c>
      <c r="R675">
        <v>4</v>
      </c>
      <c r="S675">
        <v>0</v>
      </c>
      <c r="T675">
        <v>0</v>
      </c>
      <c r="U675">
        <v>3449</v>
      </c>
      <c r="V675">
        <v>343</v>
      </c>
      <c r="W675">
        <v>452</v>
      </c>
      <c r="X675">
        <v>0</v>
      </c>
      <c r="Y675">
        <v>493.56</v>
      </c>
      <c r="Z675">
        <v>0</v>
      </c>
      <c r="AA675">
        <v>20.98</v>
      </c>
      <c r="AB675">
        <v>0</v>
      </c>
      <c r="AC675">
        <v>467.32</v>
      </c>
      <c r="AD675">
        <v>1769</v>
      </c>
      <c r="AE675">
        <v>21248</v>
      </c>
      <c r="AF675">
        <v>281</v>
      </c>
      <c r="AG675">
        <v>0</v>
      </c>
      <c r="AH675">
        <v>132</v>
      </c>
      <c r="AI675">
        <v>44</v>
      </c>
      <c r="AJ675">
        <v>98</v>
      </c>
      <c r="AK675">
        <v>44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302</v>
      </c>
      <c r="AR675">
        <v>5236</v>
      </c>
      <c r="AS675">
        <v>0</v>
      </c>
      <c r="AT675">
        <v>0</v>
      </c>
      <c r="AU675">
        <v>0</v>
      </c>
      <c r="AV675">
        <v>54</v>
      </c>
      <c r="AW675">
        <v>0</v>
      </c>
      <c r="AX675">
        <v>4354</v>
      </c>
      <c r="AY675">
        <v>71</v>
      </c>
      <c r="AZ675">
        <v>0</v>
      </c>
      <c r="BA675">
        <v>0</v>
      </c>
    </row>
    <row r="676" spans="1:53" x14ac:dyDescent="0.25">
      <c r="A676" t="s">
        <v>885</v>
      </c>
      <c r="B676" t="s">
        <v>102</v>
      </c>
      <c r="C676">
        <v>2011</v>
      </c>
      <c r="D676" t="s">
        <v>103</v>
      </c>
      <c r="E676">
        <v>0</v>
      </c>
      <c r="F676">
        <v>0</v>
      </c>
      <c r="G676">
        <v>0</v>
      </c>
      <c r="H676">
        <v>1455</v>
      </c>
      <c r="I676">
        <v>0</v>
      </c>
      <c r="J676">
        <v>13</v>
      </c>
      <c r="K676">
        <v>144</v>
      </c>
      <c r="L676">
        <v>2728</v>
      </c>
      <c r="M676">
        <v>0</v>
      </c>
      <c r="N676">
        <v>0</v>
      </c>
      <c r="O676">
        <v>0</v>
      </c>
      <c r="P676">
        <v>0</v>
      </c>
      <c r="Q676">
        <v>30</v>
      </c>
      <c r="R676">
        <v>3</v>
      </c>
      <c r="S676">
        <v>0</v>
      </c>
      <c r="T676">
        <v>0</v>
      </c>
      <c r="U676">
        <v>3691</v>
      </c>
      <c r="V676">
        <v>330</v>
      </c>
      <c r="W676">
        <v>1231</v>
      </c>
      <c r="X676">
        <v>0</v>
      </c>
      <c r="Y676">
        <v>493.56</v>
      </c>
      <c r="Z676">
        <v>0</v>
      </c>
      <c r="AA676">
        <v>20.98</v>
      </c>
      <c r="AB676">
        <v>0</v>
      </c>
      <c r="AC676">
        <v>467.32</v>
      </c>
      <c r="AD676">
        <v>1788</v>
      </c>
      <c r="AE676">
        <v>21031</v>
      </c>
      <c r="AF676">
        <v>132</v>
      </c>
      <c r="AG676">
        <v>0</v>
      </c>
      <c r="AH676">
        <v>132</v>
      </c>
      <c r="AI676">
        <v>44</v>
      </c>
      <c r="AJ676">
        <v>99</v>
      </c>
      <c r="AK676">
        <v>471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306</v>
      </c>
      <c r="AR676">
        <v>5423</v>
      </c>
      <c r="AS676">
        <v>0</v>
      </c>
      <c r="AT676">
        <v>0</v>
      </c>
      <c r="AU676">
        <v>0</v>
      </c>
      <c r="AV676">
        <v>55</v>
      </c>
      <c r="AW676">
        <v>0</v>
      </c>
      <c r="AX676">
        <v>3923</v>
      </c>
      <c r="AY676">
        <v>79</v>
      </c>
      <c r="AZ676">
        <v>0</v>
      </c>
      <c r="BA676">
        <v>0</v>
      </c>
    </row>
    <row r="677" spans="1:53" x14ac:dyDescent="0.25">
      <c r="A677" t="s">
        <v>886</v>
      </c>
      <c r="B677" t="s">
        <v>102</v>
      </c>
      <c r="C677">
        <v>2012</v>
      </c>
      <c r="D677" t="s">
        <v>103</v>
      </c>
      <c r="E677">
        <v>0</v>
      </c>
      <c r="F677">
        <v>0</v>
      </c>
      <c r="G677">
        <v>0</v>
      </c>
      <c r="H677">
        <v>1561</v>
      </c>
      <c r="I677">
        <v>0</v>
      </c>
      <c r="J677">
        <v>14</v>
      </c>
      <c r="K677">
        <v>201</v>
      </c>
      <c r="L677">
        <v>3810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5</v>
      </c>
      <c r="S677">
        <v>0</v>
      </c>
      <c r="T677">
        <v>0</v>
      </c>
      <c r="U677">
        <v>4725</v>
      </c>
      <c r="V677">
        <v>735</v>
      </c>
      <c r="W677">
        <v>1157</v>
      </c>
      <c r="X677">
        <v>0</v>
      </c>
      <c r="Y677">
        <v>493.56</v>
      </c>
      <c r="Z677">
        <v>0</v>
      </c>
      <c r="AA677">
        <v>20.98</v>
      </c>
      <c r="AB677">
        <v>0</v>
      </c>
      <c r="AC677">
        <v>467.32</v>
      </c>
      <c r="AD677">
        <v>1866</v>
      </c>
      <c r="AE677">
        <v>22938</v>
      </c>
      <c r="AF677">
        <v>245</v>
      </c>
      <c r="AG677">
        <v>0</v>
      </c>
      <c r="AH677">
        <v>132</v>
      </c>
      <c r="AI677">
        <v>44</v>
      </c>
      <c r="AJ677">
        <v>99</v>
      </c>
      <c r="AK677">
        <v>94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327</v>
      </c>
      <c r="AR677">
        <v>5265</v>
      </c>
      <c r="AS677">
        <v>0</v>
      </c>
      <c r="AT677">
        <v>0</v>
      </c>
      <c r="AU677">
        <v>0</v>
      </c>
      <c r="AV677">
        <v>55</v>
      </c>
      <c r="AW677">
        <v>0</v>
      </c>
      <c r="AX677">
        <v>3871</v>
      </c>
      <c r="AY677">
        <v>76</v>
      </c>
      <c r="AZ677">
        <v>0</v>
      </c>
      <c r="BA677">
        <v>0</v>
      </c>
    </row>
    <row r="678" spans="1:53" x14ac:dyDescent="0.25">
      <c r="A678" t="s">
        <v>887</v>
      </c>
      <c r="B678" t="s">
        <v>102</v>
      </c>
      <c r="C678">
        <v>2013</v>
      </c>
      <c r="D678" t="s">
        <v>103</v>
      </c>
      <c r="E678">
        <v>0</v>
      </c>
      <c r="F678">
        <v>0</v>
      </c>
      <c r="G678">
        <v>0</v>
      </c>
      <c r="H678">
        <v>1746</v>
      </c>
      <c r="I678">
        <v>0</v>
      </c>
      <c r="J678">
        <v>17</v>
      </c>
      <c r="K678">
        <v>181</v>
      </c>
      <c r="L678">
        <v>3437</v>
      </c>
      <c r="M678">
        <v>0</v>
      </c>
      <c r="N678">
        <v>0</v>
      </c>
      <c r="O678">
        <v>0</v>
      </c>
      <c r="P678">
        <v>0</v>
      </c>
      <c r="Q678">
        <v>37</v>
      </c>
      <c r="R678">
        <v>4</v>
      </c>
      <c r="S678">
        <v>0</v>
      </c>
      <c r="T678">
        <v>0</v>
      </c>
      <c r="U678">
        <v>6048</v>
      </c>
      <c r="V678">
        <v>657</v>
      </c>
      <c r="W678">
        <v>1333</v>
      </c>
      <c r="X678">
        <v>0</v>
      </c>
      <c r="Y678">
        <v>493.56</v>
      </c>
      <c r="Z678">
        <v>0</v>
      </c>
      <c r="AA678">
        <v>20.98</v>
      </c>
      <c r="AB678">
        <v>0</v>
      </c>
      <c r="AC678">
        <v>467.32</v>
      </c>
      <c r="AD678">
        <v>1892</v>
      </c>
      <c r="AE678">
        <v>25959</v>
      </c>
      <c r="AF678">
        <v>228</v>
      </c>
      <c r="AG678">
        <v>0</v>
      </c>
      <c r="AH678">
        <v>132</v>
      </c>
      <c r="AI678">
        <v>44</v>
      </c>
      <c r="AJ678">
        <v>99</v>
      </c>
      <c r="AK678">
        <v>84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353</v>
      </c>
      <c r="AR678">
        <v>5629</v>
      </c>
      <c r="AS678">
        <v>0</v>
      </c>
      <c r="AT678">
        <v>0</v>
      </c>
      <c r="AU678">
        <v>0</v>
      </c>
      <c r="AV678">
        <v>55</v>
      </c>
      <c r="AW678">
        <v>0</v>
      </c>
      <c r="AX678">
        <v>3583</v>
      </c>
      <c r="AY678">
        <v>59</v>
      </c>
      <c r="AZ678">
        <v>0</v>
      </c>
      <c r="BA678">
        <v>0</v>
      </c>
    </row>
    <row r="679" spans="1:53" x14ac:dyDescent="0.25">
      <c r="A679" t="s">
        <v>888</v>
      </c>
      <c r="B679" t="s">
        <v>102</v>
      </c>
      <c r="C679">
        <v>2014</v>
      </c>
      <c r="D679" t="s">
        <v>103</v>
      </c>
      <c r="E679">
        <v>0</v>
      </c>
      <c r="F679">
        <v>0</v>
      </c>
      <c r="G679">
        <v>0</v>
      </c>
      <c r="H679">
        <v>2500</v>
      </c>
      <c r="I679">
        <v>0</v>
      </c>
      <c r="J679">
        <v>16</v>
      </c>
      <c r="K679">
        <v>128</v>
      </c>
      <c r="L679">
        <v>2373</v>
      </c>
      <c r="M679">
        <v>0</v>
      </c>
      <c r="N679">
        <v>0</v>
      </c>
      <c r="O679">
        <v>0</v>
      </c>
      <c r="P679">
        <v>0</v>
      </c>
      <c r="Q679">
        <v>64</v>
      </c>
      <c r="R679">
        <v>7</v>
      </c>
      <c r="S679">
        <v>0</v>
      </c>
      <c r="T679">
        <v>0</v>
      </c>
      <c r="U679">
        <v>5815</v>
      </c>
      <c r="V679">
        <v>656</v>
      </c>
      <c r="W679">
        <v>1085</v>
      </c>
      <c r="X679">
        <v>0</v>
      </c>
      <c r="Y679">
        <v>493.56</v>
      </c>
      <c r="Z679">
        <v>0</v>
      </c>
      <c r="AA679">
        <v>20.98</v>
      </c>
      <c r="AB679">
        <v>0</v>
      </c>
      <c r="AC679">
        <v>467.32</v>
      </c>
      <c r="AD679">
        <v>1930</v>
      </c>
      <c r="AE679">
        <v>30945</v>
      </c>
      <c r="AF679">
        <v>212</v>
      </c>
      <c r="AG679">
        <v>0</v>
      </c>
      <c r="AH679">
        <v>132</v>
      </c>
      <c r="AI679">
        <v>42</v>
      </c>
      <c r="AJ679">
        <v>100</v>
      </c>
      <c r="AK679">
        <v>540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350</v>
      </c>
      <c r="AR679">
        <v>5277</v>
      </c>
      <c r="AS679">
        <v>0</v>
      </c>
      <c r="AT679">
        <v>0</v>
      </c>
      <c r="AU679">
        <v>0</v>
      </c>
      <c r="AV679">
        <v>58</v>
      </c>
      <c r="AW679">
        <v>0</v>
      </c>
      <c r="AX679">
        <v>3691</v>
      </c>
      <c r="AY679">
        <v>30</v>
      </c>
      <c r="AZ679">
        <v>0</v>
      </c>
      <c r="BA679">
        <v>0</v>
      </c>
    </row>
    <row r="680" spans="1:53" x14ac:dyDescent="0.25">
      <c r="A680" t="s">
        <v>889</v>
      </c>
      <c r="B680" t="s">
        <v>102</v>
      </c>
      <c r="C680">
        <v>2015</v>
      </c>
      <c r="D680" t="s">
        <v>103</v>
      </c>
      <c r="E680">
        <v>0</v>
      </c>
      <c r="F680">
        <v>0</v>
      </c>
      <c r="G680">
        <v>0</v>
      </c>
      <c r="H680">
        <v>2381</v>
      </c>
      <c r="I680">
        <v>0</v>
      </c>
      <c r="J680">
        <v>16</v>
      </c>
      <c r="K680">
        <v>0</v>
      </c>
      <c r="L680">
        <v>3674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6956</v>
      </c>
      <c r="V680">
        <v>600</v>
      </c>
      <c r="W680">
        <v>2079</v>
      </c>
      <c r="X680">
        <v>0</v>
      </c>
      <c r="Y680">
        <v>493.56</v>
      </c>
      <c r="Z680">
        <v>0</v>
      </c>
      <c r="AA680">
        <v>20.98</v>
      </c>
      <c r="AB680">
        <v>0</v>
      </c>
      <c r="AC680">
        <v>467.32</v>
      </c>
      <c r="AD680">
        <v>1934</v>
      </c>
      <c r="AE680">
        <v>30250</v>
      </c>
      <c r="AF680">
        <v>196</v>
      </c>
      <c r="AG680">
        <v>0</v>
      </c>
      <c r="AH680">
        <v>132</v>
      </c>
      <c r="AI680">
        <v>40</v>
      </c>
      <c r="AJ680">
        <v>102</v>
      </c>
      <c r="AK680">
        <v>694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387</v>
      </c>
      <c r="AR680">
        <v>5858</v>
      </c>
      <c r="AS680">
        <v>0</v>
      </c>
      <c r="AT680">
        <v>0</v>
      </c>
      <c r="AU680">
        <v>0</v>
      </c>
      <c r="AV680">
        <v>62</v>
      </c>
      <c r="AW680">
        <v>0</v>
      </c>
      <c r="AX680">
        <v>3957</v>
      </c>
      <c r="AY680">
        <v>0</v>
      </c>
      <c r="AZ680">
        <v>0</v>
      </c>
      <c r="BA680">
        <v>0</v>
      </c>
    </row>
    <row r="681" spans="1:53" x14ac:dyDescent="0.25">
      <c r="A681" t="s">
        <v>890</v>
      </c>
      <c r="B681" t="s">
        <v>891</v>
      </c>
      <c r="C681">
        <v>2007</v>
      </c>
      <c r="D681" t="s">
        <v>892</v>
      </c>
      <c r="E681">
        <v>0</v>
      </c>
      <c r="F681">
        <v>0</v>
      </c>
      <c r="G681">
        <v>0</v>
      </c>
      <c r="H681">
        <v>1104</v>
      </c>
      <c r="I681">
        <v>0</v>
      </c>
      <c r="J681">
        <v>0</v>
      </c>
      <c r="K681">
        <v>0</v>
      </c>
      <c r="L681">
        <v>3342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2625</v>
      </c>
      <c r="V681">
        <v>0</v>
      </c>
      <c r="W681">
        <v>532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2032</v>
      </c>
      <c r="AE681">
        <v>23230</v>
      </c>
      <c r="AF681">
        <v>0</v>
      </c>
      <c r="AG681">
        <v>0</v>
      </c>
      <c r="AH681">
        <v>141</v>
      </c>
      <c r="AI681">
        <v>81</v>
      </c>
      <c r="AJ681">
        <v>120</v>
      </c>
      <c r="AK681">
        <v>170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100</v>
      </c>
      <c r="AR681">
        <v>2114</v>
      </c>
      <c r="AS681">
        <v>2128</v>
      </c>
      <c r="AT681">
        <v>0</v>
      </c>
      <c r="AU681">
        <v>0</v>
      </c>
      <c r="AV681">
        <v>38</v>
      </c>
      <c r="AW681">
        <v>1</v>
      </c>
      <c r="AX681">
        <v>9152</v>
      </c>
      <c r="AY681">
        <v>0</v>
      </c>
      <c r="AZ681">
        <v>0</v>
      </c>
      <c r="BA681">
        <v>0</v>
      </c>
    </row>
    <row r="682" spans="1:53" x14ac:dyDescent="0.25">
      <c r="A682" t="s">
        <v>893</v>
      </c>
      <c r="B682" t="s">
        <v>891</v>
      </c>
      <c r="C682">
        <v>2008</v>
      </c>
      <c r="D682" t="s">
        <v>892</v>
      </c>
      <c r="E682">
        <v>0</v>
      </c>
      <c r="F682">
        <v>0</v>
      </c>
      <c r="G682">
        <v>0</v>
      </c>
      <c r="H682">
        <v>955</v>
      </c>
      <c r="I682">
        <v>0</v>
      </c>
      <c r="J682">
        <v>0</v>
      </c>
      <c r="K682">
        <v>0</v>
      </c>
      <c r="L682">
        <v>3791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4296</v>
      </c>
      <c r="V682">
        <v>0</v>
      </c>
      <c r="W682">
        <v>630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2076</v>
      </c>
      <c r="AE682">
        <v>23939</v>
      </c>
      <c r="AF682">
        <v>0</v>
      </c>
      <c r="AG682">
        <v>0</v>
      </c>
      <c r="AH682">
        <v>139</v>
      </c>
      <c r="AI682">
        <v>76</v>
      </c>
      <c r="AJ682">
        <v>120</v>
      </c>
      <c r="AK682">
        <v>613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236</v>
      </c>
      <c r="AR682">
        <v>2752</v>
      </c>
      <c r="AS682">
        <v>1865</v>
      </c>
      <c r="AT682">
        <v>0</v>
      </c>
      <c r="AU682">
        <v>0</v>
      </c>
      <c r="AV682">
        <v>43</v>
      </c>
      <c r="AW682">
        <v>1</v>
      </c>
      <c r="AX682">
        <v>9135</v>
      </c>
      <c r="AY682">
        <v>0</v>
      </c>
      <c r="AZ682">
        <v>0</v>
      </c>
      <c r="BA682">
        <v>0</v>
      </c>
    </row>
    <row r="683" spans="1:53" x14ac:dyDescent="0.25">
      <c r="A683" t="s">
        <v>894</v>
      </c>
      <c r="B683" t="s">
        <v>891</v>
      </c>
      <c r="C683">
        <v>2009</v>
      </c>
      <c r="D683" t="s">
        <v>892</v>
      </c>
      <c r="E683">
        <v>0</v>
      </c>
      <c r="F683">
        <v>0</v>
      </c>
      <c r="G683">
        <v>0</v>
      </c>
      <c r="H683">
        <v>1303</v>
      </c>
      <c r="I683">
        <v>0</v>
      </c>
      <c r="J683">
        <v>0</v>
      </c>
      <c r="K683">
        <v>0</v>
      </c>
      <c r="L683">
        <v>4520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4447</v>
      </c>
      <c r="V683">
        <v>0</v>
      </c>
      <c r="W683">
        <v>1049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2122</v>
      </c>
      <c r="AE683">
        <v>23944</v>
      </c>
      <c r="AF683">
        <v>0</v>
      </c>
      <c r="AG683">
        <v>0</v>
      </c>
      <c r="AH683">
        <v>139</v>
      </c>
      <c r="AI683">
        <v>69</v>
      </c>
      <c r="AJ683">
        <v>108</v>
      </c>
      <c r="AK683">
        <v>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109</v>
      </c>
      <c r="AR683">
        <v>3679</v>
      </c>
      <c r="AS683">
        <v>417</v>
      </c>
      <c r="AT683">
        <v>0</v>
      </c>
      <c r="AU683">
        <v>0</v>
      </c>
      <c r="AV683">
        <v>38</v>
      </c>
      <c r="AW683">
        <v>1</v>
      </c>
      <c r="AX683">
        <v>8763</v>
      </c>
      <c r="AY683">
        <v>0</v>
      </c>
      <c r="AZ683">
        <v>0</v>
      </c>
      <c r="BA683">
        <v>0</v>
      </c>
    </row>
    <row r="684" spans="1:53" x14ac:dyDescent="0.25">
      <c r="A684" t="s">
        <v>895</v>
      </c>
      <c r="B684" t="s">
        <v>891</v>
      </c>
      <c r="C684">
        <v>2010</v>
      </c>
      <c r="D684" t="s">
        <v>892</v>
      </c>
      <c r="E684">
        <v>0</v>
      </c>
      <c r="F684">
        <v>0</v>
      </c>
      <c r="G684">
        <v>0</v>
      </c>
      <c r="H684">
        <v>1674</v>
      </c>
      <c r="I684">
        <v>0</v>
      </c>
      <c r="J684">
        <v>0</v>
      </c>
      <c r="K684">
        <v>0</v>
      </c>
      <c r="L684">
        <v>4379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6268</v>
      </c>
      <c r="V684">
        <v>0</v>
      </c>
      <c r="W684">
        <v>402</v>
      </c>
      <c r="X684">
        <v>0</v>
      </c>
      <c r="Y684">
        <v>394.85</v>
      </c>
      <c r="Z684">
        <v>0</v>
      </c>
      <c r="AA684">
        <v>0</v>
      </c>
      <c r="AB684">
        <v>0</v>
      </c>
      <c r="AC684">
        <v>0</v>
      </c>
      <c r="AD684">
        <v>2154</v>
      </c>
      <c r="AE684">
        <v>33328</v>
      </c>
      <c r="AF684">
        <v>0</v>
      </c>
      <c r="AG684">
        <v>0</v>
      </c>
      <c r="AH684">
        <v>140</v>
      </c>
      <c r="AI684">
        <v>63</v>
      </c>
      <c r="AJ684">
        <v>102</v>
      </c>
      <c r="AK684">
        <v>295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284</v>
      </c>
      <c r="AR684">
        <v>4398</v>
      </c>
      <c r="AS684">
        <v>0</v>
      </c>
      <c r="AT684">
        <v>0</v>
      </c>
      <c r="AU684">
        <v>0</v>
      </c>
      <c r="AV684">
        <v>38</v>
      </c>
      <c r="AW684">
        <v>1</v>
      </c>
      <c r="AX684">
        <v>6787</v>
      </c>
      <c r="AY684">
        <v>0</v>
      </c>
      <c r="AZ684">
        <v>0</v>
      </c>
      <c r="BA684">
        <v>0</v>
      </c>
    </row>
    <row r="685" spans="1:53" x14ac:dyDescent="0.25">
      <c r="A685" t="s">
        <v>896</v>
      </c>
      <c r="B685" t="s">
        <v>891</v>
      </c>
      <c r="C685">
        <v>2011</v>
      </c>
      <c r="D685" t="s">
        <v>892</v>
      </c>
      <c r="E685">
        <v>0</v>
      </c>
      <c r="F685">
        <v>0</v>
      </c>
      <c r="G685">
        <v>0</v>
      </c>
      <c r="H685">
        <v>2030</v>
      </c>
      <c r="I685">
        <v>0</v>
      </c>
      <c r="J685">
        <v>0</v>
      </c>
      <c r="K685">
        <v>0</v>
      </c>
      <c r="L685">
        <v>3211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5197</v>
      </c>
      <c r="V685">
        <v>0</v>
      </c>
      <c r="W685">
        <v>485</v>
      </c>
      <c r="X685">
        <v>0</v>
      </c>
      <c r="Y685">
        <v>394.85</v>
      </c>
      <c r="Z685">
        <v>0</v>
      </c>
      <c r="AA685">
        <v>0</v>
      </c>
      <c r="AB685">
        <v>0</v>
      </c>
      <c r="AC685">
        <v>0</v>
      </c>
      <c r="AD685">
        <v>2205</v>
      </c>
      <c r="AE685">
        <v>32944</v>
      </c>
      <c r="AF685">
        <v>0</v>
      </c>
      <c r="AG685">
        <v>0</v>
      </c>
      <c r="AH685">
        <v>144</v>
      </c>
      <c r="AI685">
        <v>63</v>
      </c>
      <c r="AJ685">
        <v>109</v>
      </c>
      <c r="AK685">
        <v>441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179</v>
      </c>
      <c r="AR685">
        <v>4623</v>
      </c>
      <c r="AS685">
        <v>101</v>
      </c>
      <c r="AT685">
        <v>0</v>
      </c>
      <c r="AU685">
        <v>0</v>
      </c>
      <c r="AV685">
        <v>44</v>
      </c>
      <c r="AW685">
        <v>2</v>
      </c>
      <c r="AX685">
        <v>7832</v>
      </c>
      <c r="AY685">
        <v>0</v>
      </c>
      <c r="AZ685">
        <v>0</v>
      </c>
      <c r="BA685">
        <v>0</v>
      </c>
    </row>
    <row r="686" spans="1:53" x14ac:dyDescent="0.25">
      <c r="A686" t="s">
        <v>897</v>
      </c>
      <c r="B686" t="s">
        <v>891</v>
      </c>
      <c r="C686">
        <v>2012</v>
      </c>
      <c r="D686" t="s">
        <v>892</v>
      </c>
      <c r="E686">
        <v>0</v>
      </c>
      <c r="F686">
        <v>0</v>
      </c>
      <c r="G686">
        <v>0</v>
      </c>
      <c r="H686">
        <v>2211</v>
      </c>
      <c r="I686">
        <v>0</v>
      </c>
      <c r="J686">
        <v>0</v>
      </c>
      <c r="K686">
        <v>0</v>
      </c>
      <c r="L686">
        <v>4043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6989</v>
      </c>
      <c r="V686">
        <v>0</v>
      </c>
      <c r="W686">
        <v>779</v>
      </c>
      <c r="X686">
        <v>0</v>
      </c>
      <c r="Y686">
        <v>394.85</v>
      </c>
      <c r="Z686">
        <v>0</v>
      </c>
      <c r="AA686">
        <v>0</v>
      </c>
      <c r="AB686">
        <v>0</v>
      </c>
      <c r="AC686">
        <v>0</v>
      </c>
      <c r="AD686">
        <v>2240</v>
      </c>
      <c r="AE686">
        <v>32761</v>
      </c>
      <c r="AF686">
        <v>0</v>
      </c>
      <c r="AG686">
        <v>0</v>
      </c>
      <c r="AH686">
        <v>144</v>
      </c>
      <c r="AI686">
        <v>73</v>
      </c>
      <c r="AJ686">
        <v>131</v>
      </c>
      <c r="AK686">
        <v>457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241</v>
      </c>
      <c r="AR686">
        <v>7850</v>
      </c>
      <c r="AS686">
        <v>0</v>
      </c>
      <c r="AT686">
        <v>0</v>
      </c>
      <c r="AU686">
        <v>0</v>
      </c>
      <c r="AV686">
        <v>55</v>
      </c>
      <c r="AW686">
        <v>3</v>
      </c>
      <c r="AX686">
        <v>8416</v>
      </c>
      <c r="AY686">
        <v>0</v>
      </c>
      <c r="AZ686">
        <v>0</v>
      </c>
      <c r="BA686">
        <v>0</v>
      </c>
    </row>
    <row r="687" spans="1:53" x14ac:dyDescent="0.25">
      <c r="A687" t="s">
        <v>898</v>
      </c>
      <c r="B687" t="s">
        <v>891</v>
      </c>
      <c r="C687">
        <v>2013</v>
      </c>
      <c r="D687" t="s">
        <v>892</v>
      </c>
      <c r="E687">
        <v>0</v>
      </c>
      <c r="F687">
        <v>0</v>
      </c>
      <c r="G687">
        <v>0</v>
      </c>
      <c r="H687">
        <v>2512</v>
      </c>
      <c r="I687">
        <v>0</v>
      </c>
      <c r="J687">
        <v>0</v>
      </c>
      <c r="K687">
        <v>0</v>
      </c>
      <c r="L687">
        <v>4485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6330</v>
      </c>
      <c r="V687">
        <v>684</v>
      </c>
      <c r="W687">
        <v>954</v>
      </c>
      <c r="X687">
        <v>0</v>
      </c>
      <c r="Y687">
        <v>394.85</v>
      </c>
      <c r="Z687">
        <v>0</v>
      </c>
      <c r="AA687">
        <v>0</v>
      </c>
      <c r="AB687">
        <v>0</v>
      </c>
      <c r="AC687">
        <v>0</v>
      </c>
      <c r="AD687">
        <v>2283</v>
      </c>
      <c r="AE687">
        <v>42513</v>
      </c>
      <c r="AF687">
        <v>0</v>
      </c>
      <c r="AG687">
        <v>0</v>
      </c>
      <c r="AH687">
        <v>145</v>
      </c>
      <c r="AI687">
        <v>73</v>
      </c>
      <c r="AJ687">
        <v>139</v>
      </c>
      <c r="AK687">
        <v>640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338</v>
      </c>
      <c r="AR687">
        <v>10200</v>
      </c>
      <c r="AS687">
        <v>18</v>
      </c>
      <c r="AT687">
        <v>0</v>
      </c>
      <c r="AU687">
        <v>0</v>
      </c>
      <c r="AV687">
        <v>63</v>
      </c>
      <c r="AW687">
        <v>3</v>
      </c>
      <c r="AX687">
        <v>8485</v>
      </c>
      <c r="AY687">
        <v>0</v>
      </c>
      <c r="AZ687">
        <v>0</v>
      </c>
      <c r="BA687">
        <v>0</v>
      </c>
    </row>
    <row r="688" spans="1:53" x14ac:dyDescent="0.25">
      <c r="A688" t="s">
        <v>899</v>
      </c>
      <c r="B688" t="s">
        <v>891</v>
      </c>
      <c r="C688">
        <v>2014</v>
      </c>
      <c r="D688" t="s">
        <v>892</v>
      </c>
      <c r="E688">
        <v>0</v>
      </c>
      <c r="F688">
        <v>0</v>
      </c>
      <c r="G688">
        <v>0</v>
      </c>
      <c r="H688">
        <v>2782</v>
      </c>
      <c r="I688">
        <v>0</v>
      </c>
      <c r="J688">
        <v>0</v>
      </c>
      <c r="K688">
        <v>0</v>
      </c>
      <c r="L688">
        <v>3498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6600</v>
      </c>
      <c r="V688">
        <v>934</v>
      </c>
      <c r="W688">
        <v>805</v>
      </c>
      <c r="X688">
        <v>0</v>
      </c>
      <c r="Y688">
        <v>394.85</v>
      </c>
      <c r="Z688">
        <v>0</v>
      </c>
      <c r="AA688">
        <v>0</v>
      </c>
      <c r="AB688">
        <v>0</v>
      </c>
      <c r="AC688">
        <v>0</v>
      </c>
      <c r="AD688">
        <v>2340</v>
      </c>
      <c r="AE688">
        <v>40987</v>
      </c>
      <c r="AF688">
        <v>0</v>
      </c>
      <c r="AG688">
        <v>0</v>
      </c>
      <c r="AH688">
        <v>146</v>
      </c>
      <c r="AI688">
        <v>73</v>
      </c>
      <c r="AJ688">
        <v>140</v>
      </c>
      <c r="AK688">
        <v>1303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395</v>
      </c>
      <c r="AR688">
        <v>10210</v>
      </c>
      <c r="AS688">
        <v>93</v>
      </c>
      <c r="AT688">
        <v>0</v>
      </c>
      <c r="AU688">
        <v>0</v>
      </c>
      <c r="AV688">
        <v>64</v>
      </c>
      <c r="AW688">
        <v>3</v>
      </c>
      <c r="AX688">
        <v>9712</v>
      </c>
      <c r="AY688">
        <v>0</v>
      </c>
      <c r="AZ688">
        <v>0</v>
      </c>
      <c r="BA688">
        <v>0</v>
      </c>
    </row>
    <row r="689" spans="1:53" x14ac:dyDescent="0.25">
      <c r="A689" t="s">
        <v>900</v>
      </c>
      <c r="B689" t="s">
        <v>891</v>
      </c>
      <c r="C689">
        <v>2015</v>
      </c>
      <c r="D689" t="s">
        <v>892</v>
      </c>
      <c r="E689">
        <v>0</v>
      </c>
      <c r="F689">
        <v>0</v>
      </c>
      <c r="G689">
        <v>0</v>
      </c>
      <c r="H689">
        <v>3005</v>
      </c>
      <c r="I689">
        <v>0</v>
      </c>
      <c r="J689">
        <v>0</v>
      </c>
      <c r="K689">
        <v>0</v>
      </c>
      <c r="L689">
        <v>5268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7775</v>
      </c>
      <c r="V689">
        <v>778</v>
      </c>
      <c r="W689">
        <v>2054</v>
      </c>
      <c r="X689">
        <v>0</v>
      </c>
      <c r="Y689">
        <v>197.42</v>
      </c>
      <c r="Z689">
        <v>0</v>
      </c>
      <c r="AA689">
        <v>0</v>
      </c>
      <c r="AB689">
        <v>0</v>
      </c>
      <c r="AC689">
        <v>0</v>
      </c>
      <c r="AD689">
        <v>2402</v>
      </c>
      <c r="AE689">
        <v>47320</v>
      </c>
      <c r="AF689">
        <v>0</v>
      </c>
      <c r="AG689">
        <v>0</v>
      </c>
      <c r="AH689">
        <v>147</v>
      </c>
      <c r="AI689">
        <v>69</v>
      </c>
      <c r="AJ689">
        <v>131</v>
      </c>
      <c r="AK689">
        <v>791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384</v>
      </c>
      <c r="AR689">
        <v>10160</v>
      </c>
      <c r="AS689">
        <v>70</v>
      </c>
      <c r="AT689">
        <v>0</v>
      </c>
      <c r="AU689">
        <v>0</v>
      </c>
      <c r="AV689">
        <v>60</v>
      </c>
      <c r="AW689">
        <v>2</v>
      </c>
      <c r="AX689">
        <v>8257</v>
      </c>
      <c r="AY689">
        <v>0</v>
      </c>
      <c r="AZ689">
        <v>0</v>
      </c>
      <c r="BA689">
        <v>0</v>
      </c>
    </row>
    <row r="690" spans="1:53" x14ac:dyDescent="0.25">
      <c r="A690" t="s">
        <v>901</v>
      </c>
      <c r="B690" t="s">
        <v>891</v>
      </c>
      <c r="C690">
        <v>2016</v>
      </c>
      <c r="D690" t="s">
        <v>892</v>
      </c>
      <c r="E690">
        <v>0</v>
      </c>
      <c r="F690">
        <v>0</v>
      </c>
      <c r="G690">
        <v>0</v>
      </c>
      <c r="H690">
        <v>2882</v>
      </c>
      <c r="I690">
        <v>0</v>
      </c>
      <c r="J690">
        <v>0</v>
      </c>
      <c r="K690">
        <v>0</v>
      </c>
      <c r="L690">
        <v>4651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9460</v>
      </c>
      <c r="V690">
        <v>1338</v>
      </c>
      <c r="W690">
        <v>1614</v>
      </c>
      <c r="X690">
        <v>0</v>
      </c>
      <c r="Y690">
        <v>197.42</v>
      </c>
      <c r="Z690">
        <v>0</v>
      </c>
      <c r="AA690">
        <v>0</v>
      </c>
      <c r="AB690">
        <v>0</v>
      </c>
      <c r="AC690">
        <v>0</v>
      </c>
      <c r="AD690">
        <v>2453</v>
      </c>
      <c r="AE690">
        <v>49212</v>
      </c>
      <c r="AF690">
        <v>0</v>
      </c>
      <c r="AG690">
        <v>0</v>
      </c>
      <c r="AH690">
        <v>148</v>
      </c>
      <c r="AI690">
        <v>69</v>
      </c>
      <c r="AJ690">
        <v>132</v>
      </c>
      <c r="AK690">
        <v>177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416</v>
      </c>
      <c r="AR690">
        <v>10208</v>
      </c>
      <c r="AS690">
        <v>48</v>
      </c>
      <c r="AT690">
        <v>0</v>
      </c>
      <c r="AU690">
        <v>0</v>
      </c>
      <c r="AV690">
        <v>61</v>
      </c>
      <c r="AW690">
        <v>2</v>
      </c>
      <c r="AX690">
        <v>7272</v>
      </c>
      <c r="AY690">
        <v>0</v>
      </c>
      <c r="AZ690">
        <v>0</v>
      </c>
      <c r="BA690">
        <v>0</v>
      </c>
    </row>
    <row r="691" spans="1:53" x14ac:dyDescent="0.25">
      <c r="A691" t="s">
        <v>902</v>
      </c>
      <c r="B691" t="s">
        <v>903</v>
      </c>
      <c r="C691">
        <v>2007</v>
      </c>
      <c r="D691" t="s">
        <v>904</v>
      </c>
      <c r="E691">
        <v>0</v>
      </c>
      <c r="F691">
        <v>0</v>
      </c>
      <c r="G691">
        <v>0</v>
      </c>
      <c r="H691">
        <v>3931</v>
      </c>
      <c r="I691">
        <v>0</v>
      </c>
      <c r="J691">
        <v>0</v>
      </c>
      <c r="K691">
        <v>0</v>
      </c>
      <c r="L691">
        <v>6441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3936</v>
      </c>
      <c r="V691">
        <v>807</v>
      </c>
      <c r="W691">
        <v>947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4508</v>
      </c>
      <c r="AE691">
        <v>55504</v>
      </c>
      <c r="AF691">
        <v>0</v>
      </c>
      <c r="AG691">
        <v>0</v>
      </c>
      <c r="AH691">
        <v>261</v>
      </c>
      <c r="AI691">
        <v>140</v>
      </c>
      <c r="AJ691">
        <v>200</v>
      </c>
      <c r="AK691">
        <v>180</v>
      </c>
      <c r="AL691">
        <v>0</v>
      </c>
      <c r="AM691">
        <v>0</v>
      </c>
      <c r="AN691">
        <v>26</v>
      </c>
      <c r="AO691">
        <v>0</v>
      </c>
      <c r="AP691">
        <v>0</v>
      </c>
      <c r="AQ691">
        <v>520</v>
      </c>
      <c r="AR691">
        <v>13254</v>
      </c>
      <c r="AS691">
        <v>0</v>
      </c>
      <c r="AT691">
        <v>0</v>
      </c>
      <c r="AU691">
        <v>0</v>
      </c>
      <c r="AV691">
        <v>60</v>
      </c>
      <c r="AW691">
        <v>0</v>
      </c>
      <c r="AX691">
        <v>7301</v>
      </c>
      <c r="AY691">
        <v>0</v>
      </c>
      <c r="AZ691">
        <v>0</v>
      </c>
      <c r="BA691">
        <v>0</v>
      </c>
    </row>
    <row r="692" spans="1:53" x14ac:dyDescent="0.25">
      <c r="A692" t="s">
        <v>905</v>
      </c>
      <c r="B692" t="s">
        <v>903</v>
      </c>
      <c r="C692">
        <v>2008</v>
      </c>
      <c r="D692" t="s">
        <v>904</v>
      </c>
      <c r="E692">
        <v>0</v>
      </c>
      <c r="F692">
        <v>0</v>
      </c>
      <c r="G692">
        <v>0</v>
      </c>
      <c r="H692">
        <v>4004</v>
      </c>
      <c r="I692">
        <v>0</v>
      </c>
      <c r="J692">
        <v>0</v>
      </c>
      <c r="K692">
        <v>0</v>
      </c>
      <c r="L692">
        <v>5628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4381</v>
      </c>
      <c r="V692">
        <v>1126</v>
      </c>
      <c r="W692">
        <v>1772</v>
      </c>
      <c r="X692">
        <v>7014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4531</v>
      </c>
      <c r="AE692">
        <v>68277</v>
      </c>
      <c r="AF692">
        <v>0</v>
      </c>
      <c r="AG692">
        <v>0</v>
      </c>
      <c r="AH692">
        <v>243</v>
      </c>
      <c r="AI692">
        <v>146</v>
      </c>
      <c r="AJ692">
        <v>208</v>
      </c>
      <c r="AK692">
        <v>490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620</v>
      </c>
      <c r="AR692">
        <v>15653</v>
      </c>
      <c r="AS692">
        <v>1</v>
      </c>
      <c r="AT692">
        <v>0</v>
      </c>
      <c r="AU692">
        <v>0</v>
      </c>
      <c r="AV692">
        <v>62</v>
      </c>
      <c r="AW692">
        <v>0</v>
      </c>
      <c r="AX692">
        <v>7610</v>
      </c>
      <c r="AY692">
        <v>0</v>
      </c>
      <c r="AZ692">
        <v>0</v>
      </c>
      <c r="BA692">
        <v>18</v>
      </c>
    </row>
    <row r="693" spans="1:53" x14ac:dyDescent="0.25">
      <c r="A693" t="s">
        <v>906</v>
      </c>
      <c r="B693" t="s">
        <v>903</v>
      </c>
      <c r="C693">
        <v>2009</v>
      </c>
      <c r="D693" t="s">
        <v>904</v>
      </c>
      <c r="E693">
        <v>0</v>
      </c>
      <c r="F693">
        <v>0</v>
      </c>
      <c r="G693">
        <v>0</v>
      </c>
      <c r="H693">
        <v>4780</v>
      </c>
      <c r="I693">
        <v>0</v>
      </c>
      <c r="J693">
        <v>0</v>
      </c>
      <c r="K693">
        <v>0</v>
      </c>
      <c r="L693">
        <v>6735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7663</v>
      </c>
      <c r="V693">
        <v>806</v>
      </c>
      <c r="W693">
        <v>2170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4619</v>
      </c>
      <c r="AE693">
        <v>81342</v>
      </c>
      <c r="AF693">
        <v>0</v>
      </c>
      <c r="AG693">
        <v>0</v>
      </c>
      <c r="AH693">
        <v>261</v>
      </c>
      <c r="AI693">
        <v>143</v>
      </c>
      <c r="AJ693">
        <v>222</v>
      </c>
      <c r="AK693">
        <v>766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1107</v>
      </c>
      <c r="AR693">
        <v>29155</v>
      </c>
      <c r="AS693">
        <v>0</v>
      </c>
      <c r="AT693">
        <v>0</v>
      </c>
      <c r="AU693">
        <v>0</v>
      </c>
      <c r="AV693">
        <v>79</v>
      </c>
      <c r="AW693">
        <v>0</v>
      </c>
      <c r="AX693">
        <v>5873</v>
      </c>
      <c r="AY693">
        <v>0</v>
      </c>
      <c r="AZ693">
        <v>0</v>
      </c>
      <c r="BA693">
        <v>0</v>
      </c>
    </row>
    <row r="694" spans="1:53" x14ac:dyDescent="0.25">
      <c r="A694" t="s">
        <v>907</v>
      </c>
      <c r="B694" t="s">
        <v>903</v>
      </c>
      <c r="C694">
        <v>2010</v>
      </c>
      <c r="D694" t="s">
        <v>904</v>
      </c>
      <c r="E694">
        <v>0</v>
      </c>
      <c r="F694">
        <v>0</v>
      </c>
      <c r="G694">
        <v>0</v>
      </c>
      <c r="H694">
        <v>5176</v>
      </c>
      <c r="I694">
        <v>0</v>
      </c>
      <c r="J694">
        <v>0</v>
      </c>
      <c r="K694">
        <v>0</v>
      </c>
      <c r="L694">
        <v>8819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9559</v>
      </c>
      <c r="V694">
        <v>-203</v>
      </c>
      <c r="W694">
        <v>959</v>
      </c>
      <c r="X694">
        <v>0</v>
      </c>
      <c r="Y694">
        <v>361.94</v>
      </c>
      <c r="Z694">
        <v>0</v>
      </c>
      <c r="AA694">
        <v>0</v>
      </c>
      <c r="AB694">
        <v>0</v>
      </c>
      <c r="AC694">
        <v>0</v>
      </c>
      <c r="AD694">
        <v>4667</v>
      </c>
      <c r="AE694">
        <v>82038</v>
      </c>
      <c r="AF694">
        <v>0</v>
      </c>
      <c r="AG694">
        <v>0</v>
      </c>
      <c r="AH694">
        <v>262</v>
      </c>
      <c r="AI694">
        <v>140</v>
      </c>
      <c r="AJ694">
        <v>220</v>
      </c>
      <c r="AK694">
        <v>962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1140</v>
      </c>
      <c r="AR694">
        <v>28983</v>
      </c>
      <c r="AS694">
        <v>0</v>
      </c>
      <c r="AT694">
        <v>0</v>
      </c>
      <c r="AU694">
        <v>0</v>
      </c>
      <c r="AV694">
        <v>80</v>
      </c>
      <c r="AW694">
        <v>0</v>
      </c>
      <c r="AX694">
        <v>7088</v>
      </c>
      <c r="AY694">
        <v>0</v>
      </c>
      <c r="AZ694">
        <v>0</v>
      </c>
      <c r="BA694">
        <v>0</v>
      </c>
    </row>
    <row r="695" spans="1:53" x14ac:dyDescent="0.25">
      <c r="A695" t="s">
        <v>908</v>
      </c>
      <c r="B695" t="s">
        <v>903</v>
      </c>
      <c r="C695">
        <v>2011</v>
      </c>
      <c r="D695" t="s">
        <v>904</v>
      </c>
      <c r="E695">
        <v>0</v>
      </c>
      <c r="F695">
        <v>0</v>
      </c>
      <c r="G695">
        <v>0</v>
      </c>
      <c r="H695">
        <v>5344</v>
      </c>
      <c r="I695">
        <v>0</v>
      </c>
      <c r="J695">
        <v>0</v>
      </c>
      <c r="K695">
        <v>0</v>
      </c>
      <c r="L695">
        <v>2321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4739</v>
      </c>
      <c r="V695">
        <v>1470</v>
      </c>
      <c r="W695">
        <v>1716</v>
      </c>
      <c r="X695">
        <v>0</v>
      </c>
      <c r="Y695">
        <v>361.94</v>
      </c>
      <c r="Z695">
        <v>0</v>
      </c>
      <c r="AA695">
        <v>0</v>
      </c>
      <c r="AB695">
        <v>0</v>
      </c>
      <c r="AC695">
        <v>0</v>
      </c>
      <c r="AD695">
        <v>4684</v>
      </c>
      <c r="AE695">
        <v>79363</v>
      </c>
      <c r="AF695">
        <v>0</v>
      </c>
      <c r="AG695">
        <v>0</v>
      </c>
      <c r="AH695">
        <v>266</v>
      </c>
      <c r="AI695">
        <v>138</v>
      </c>
      <c r="AJ695">
        <v>226</v>
      </c>
      <c r="AK695">
        <v>378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1345</v>
      </c>
      <c r="AR695">
        <v>33803</v>
      </c>
      <c r="AS695">
        <v>0</v>
      </c>
      <c r="AT695">
        <v>0</v>
      </c>
      <c r="AU695">
        <v>0</v>
      </c>
      <c r="AV695">
        <v>88</v>
      </c>
      <c r="AW695">
        <v>0</v>
      </c>
      <c r="AX695">
        <v>12233</v>
      </c>
      <c r="AY695">
        <v>0</v>
      </c>
      <c r="AZ695">
        <v>0</v>
      </c>
      <c r="BA695">
        <v>0</v>
      </c>
    </row>
    <row r="696" spans="1:53" x14ac:dyDescent="0.25">
      <c r="A696" t="s">
        <v>909</v>
      </c>
      <c r="B696" t="s">
        <v>903</v>
      </c>
      <c r="C696">
        <v>2012</v>
      </c>
      <c r="D696" t="s">
        <v>904</v>
      </c>
      <c r="E696">
        <v>0</v>
      </c>
      <c r="F696">
        <v>0</v>
      </c>
      <c r="G696">
        <v>0</v>
      </c>
      <c r="H696">
        <v>5402</v>
      </c>
      <c r="I696">
        <v>0</v>
      </c>
      <c r="J696">
        <v>0</v>
      </c>
      <c r="K696">
        <v>0</v>
      </c>
      <c r="L696">
        <v>9521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4018</v>
      </c>
      <c r="V696">
        <v>1747</v>
      </c>
      <c r="W696">
        <v>683</v>
      </c>
      <c r="X696">
        <v>0</v>
      </c>
      <c r="Y696">
        <v>361.94</v>
      </c>
      <c r="Z696">
        <v>0</v>
      </c>
      <c r="AA696">
        <v>0</v>
      </c>
      <c r="AB696">
        <v>0</v>
      </c>
      <c r="AC696">
        <v>0</v>
      </c>
      <c r="AD696">
        <v>4684</v>
      </c>
      <c r="AE696">
        <v>76125</v>
      </c>
      <c r="AF696">
        <v>0</v>
      </c>
      <c r="AG696">
        <v>0</v>
      </c>
      <c r="AH696">
        <v>261</v>
      </c>
      <c r="AI696">
        <v>137</v>
      </c>
      <c r="AJ696">
        <v>228</v>
      </c>
      <c r="AK696">
        <v>367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1417</v>
      </c>
      <c r="AR696">
        <v>34519</v>
      </c>
      <c r="AS696">
        <v>0</v>
      </c>
      <c r="AT696">
        <v>0</v>
      </c>
      <c r="AU696">
        <v>0</v>
      </c>
      <c r="AV696">
        <v>91</v>
      </c>
      <c r="AW696">
        <v>0</v>
      </c>
      <c r="AX696">
        <v>14758</v>
      </c>
      <c r="AY696">
        <v>0</v>
      </c>
      <c r="AZ696">
        <v>0</v>
      </c>
      <c r="BA696">
        <v>0</v>
      </c>
    </row>
    <row r="697" spans="1:53" x14ac:dyDescent="0.25">
      <c r="A697" t="s">
        <v>910</v>
      </c>
      <c r="B697" t="s">
        <v>903</v>
      </c>
      <c r="C697">
        <v>2013</v>
      </c>
      <c r="D697" t="s">
        <v>904</v>
      </c>
      <c r="E697">
        <v>0</v>
      </c>
      <c r="F697">
        <v>0</v>
      </c>
      <c r="G697">
        <v>0</v>
      </c>
      <c r="H697">
        <v>5882</v>
      </c>
      <c r="I697">
        <v>0</v>
      </c>
      <c r="J697">
        <v>0</v>
      </c>
      <c r="K697">
        <v>0</v>
      </c>
      <c r="L697">
        <v>5877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4979</v>
      </c>
      <c r="V697">
        <v>1663</v>
      </c>
      <c r="W697">
        <v>1454</v>
      </c>
      <c r="X697">
        <v>0</v>
      </c>
      <c r="Y697">
        <v>394.85</v>
      </c>
      <c r="Z697">
        <v>0</v>
      </c>
      <c r="AA697">
        <v>0</v>
      </c>
      <c r="AB697">
        <v>0</v>
      </c>
      <c r="AC697">
        <v>0</v>
      </c>
      <c r="AD697">
        <v>4747</v>
      </c>
      <c r="AE697">
        <v>80268</v>
      </c>
      <c r="AF697">
        <v>0</v>
      </c>
      <c r="AG697">
        <v>0</v>
      </c>
      <c r="AH697">
        <v>264</v>
      </c>
      <c r="AI697">
        <v>135</v>
      </c>
      <c r="AJ697">
        <v>234</v>
      </c>
      <c r="AK697">
        <v>315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1511</v>
      </c>
      <c r="AR697">
        <v>35832</v>
      </c>
      <c r="AS697">
        <v>0</v>
      </c>
      <c r="AT697">
        <v>0</v>
      </c>
      <c r="AU697">
        <v>0</v>
      </c>
      <c r="AV697">
        <v>99</v>
      </c>
      <c r="AW697">
        <v>0</v>
      </c>
      <c r="AX697">
        <v>13580</v>
      </c>
      <c r="AY697">
        <v>0</v>
      </c>
      <c r="AZ697">
        <v>0</v>
      </c>
      <c r="BA697">
        <v>0</v>
      </c>
    </row>
    <row r="698" spans="1:53" x14ac:dyDescent="0.25">
      <c r="A698" t="s">
        <v>911</v>
      </c>
      <c r="B698" t="s">
        <v>903</v>
      </c>
      <c r="C698">
        <v>2014</v>
      </c>
      <c r="D698" t="s">
        <v>904</v>
      </c>
      <c r="E698">
        <v>0</v>
      </c>
      <c r="F698">
        <v>0</v>
      </c>
      <c r="G698">
        <v>0</v>
      </c>
      <c r="H698">
        <v>6281</v>
      </c>
      <c r="I698">
        <v>0</v>
      </c>
      <c r="J698">
        <v>0</v>
      </c>
      <c r="K698">
        <v>0</v>
      </c>
      <c r="L698">
        <v>4234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7748</v>
      </c>
      <c r="V698">
        <v>-1299</v>
      </c>
      <c r="W698">
        <v>1549</v>
      </c>
      <c r="X698">
        <v>0</v>
      </c>
      <c r="Y698">
        <v>427.75</v>
      </c>
      <c r="Z698">
        <v>0</v>
      </c>
      <c r="AA698">
        <v>0</v>
      </c>
      <c r="AB698">
        <v>0</v>
      </c>
      <c r="AC698">
        <v>0</v>
      </c>
      <c r="AD698">
        <v>4776</v>
      </c>
      <c r="AE698">
        <v>75917</v>
      </c>
      <c r="AF698">
        <v>0</v>
      </c>
      <c r="AG698">
        <v>0</v>
      </c>
      <c r="AH698">
        <v>275</v>
      </c>
      <c r="AI698">
        <v>135</v>
      </c>
      <c r="AJ698">
        <v>242</v>
      </c>
      <c r="AK698">
        <v>383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1713</v>
      </c>
      <c r="AR698">
        <v>40216</v>
      </c>
      <c r="AS698">
        <v>0</v>
      </c>
      <c r="AT698">
        <v>0</v>
      </c>
      <c r="AU698">
        <v>0</v>
      </c>
      <c r="AV698">
        <v>107</v>
      </c>
      <c r="AW698">
        <v>0</v>
      </c>
      <c r="AX698">
        <v>11574</v>
      </c>
      <c r="AY698">
        <v>0</v>
      </c>
      <c r="AZ698">
        <v>0</v>
      </c>
      <c r="BA698">
        <v>0</v>
      </c>
    </row>
    <row r="699" spans="1:53" x14ac:dyDescent="0.25">
      <c r="A699" t="s">
        <v>912</v>
      </c>
      <c r="B699" t="s">
        <v>903</v>
      </c>
      <c r="C699">
        <v>2015</v>
      </c>
      <c r="D699" t="s">
        <v>904</v>
      </c>
      <c r="E699">
        <v>0</v>
      </c>
      <c r="F699">
        <v>0</v>
      </c>
      <c r="G699">
        <v>0</v>
      </c>
      <c r="H699">
        <v>6360</v>
      </c>
      <c r="I699">
        <v>0</v>
      </c>
      <c r="J699">
        <v>0</v>
      </c>
      <c r="K699">
        <v>0</v>
      </c>
      <c r="L699">
        <v>6194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6170</v>
      </c>
      <c r="V699">
        <v>1022</v>
      </c>
      <c r="W699">
        <v>2175</v>
      </c>
      <c r="X699">
        <v>0</v>
      </c>
      <c r="Y699">
        <v>427.75</v>
      </c>
      <c r="Z699">
        <v>0</v>
      </c>
      <c r="AA699">
        <v>0</v>
      </c>
      <c r="AB699">
        <v>0</v>
      </c>
      <c r="AC699">
        <v>0</v>
      </c>
      <c r="AD699">
        <v>4804</v>
      </c>
      <c r="AE699">
        <v>78320</v>
      </c>
      <c r="AF699">
        <v>0</v>
      </c>
      <c r="AG699">
        <v>0</v>
      </c>
      <c r="AH699">
        <v>283</v>
      </c>
      <c r="AI699">
        <v>135</v>
      </c>
      <c r="AJ699">
        <v>253</v>
      </c>
      <c r="AK699">
        <v>989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1799</v>
      </c>
      <c r="AR699">
        <v>40956</v>
      </c>
      <c r="AS699">
        <v>0</v>
      </c>
      <c r="AT699">
        <v>0</v>
      </c>
      <c r="AU699">
        <v>0</v>
      </c>
      <c r="AV699">
        <v>118</v>
      </c>
      <c r="AW699">
        <v>0</v>
      </c>
      <c r="AX699">
        <v>14557</v>
      </c>
      <c r="AY699">
        <v>0</v>
      </c>
      <c r="AZ699">
        <v>0</v>
      </c>
      <c r="BA699">
        <v>0</v>
      </c>
    </row>
    <row r="700" spans="1:53" x14ac:dyDescent="0.25">
      <c r="A700" t="s">
        <v>913</v>
      </c>
      <c r="B700" t="s">
        <v>903</v>
      </c>
      <c r="C700">
        <v>2016</v>
      </c>
      <c r="D700" t="s">
        <v>904</v>
      </c>
      <c r="E700">
        <v>0</v>
      </c>
      <c r="F700">
        <v>0</v>
      </c>
      <c r="G700">
        <v>0</v>
      </c>
      <c r="H700">
        <v>6910</v>
      </c>
      <c r="I700">
        <v>0</v>
      </c>
      <c r="J700">
        <v>0</v>
      </c>
      <c r="K700">
        <v>0</v>
      </c>
      <c r="L700">
        <v>7040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12328</v>
      </c>
      <c r="V700">
        <v>1772</v>
      </c>
      <c r="W700">
        <v>1950</v>
      </c>
      <c r="X700">
        <v>0</v>
      </c>
      <c r="Y700">
        <v>427.75</v>
      </c>
      <c r="Z700">
        <v>0</v>
      </c>
      <c r="AA700">
        <v>0</v>
      </c>
      <c r="AB700">
        <v>0</v>
      </c>
      <c r="AC700">
        <v>0</v>
      </c>
      <c r="AD700">
        <v>4840</v>
      </c>
      <c r="AE700">
        <v>79795</v>
      </c>
      <c r="AF700">
        <v>0</v>
      </c>
      <c r="AG700">
        <v>0</v>
      </c>
      <c r="AH700">
        <v>282</v>
      </c>
      <c r="AI700">
        <v>135</v>
      </c>
      <c r="AJ700">
        <v>257</v>
      </c>
      <c r="AK700">
        <v>441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1825</v>
      </c>
      <c r="AR700">
        <v>39919</v>
      </c>
      <c r="AS700">
        <v>0</v>
      </c>
      <c r="AT700">
        <v>0</v>
      </c>
      <c r="AU700">
        <v>0</v>
      </c>
      <c r="AV700">
        <v>122</v>
      </c>
      <c r="AW700">
        <v>0</v>
      </c>
      <c r="AX700">
        <v>6031</v>
      </c>
      <c r="AY700">
        <v>0</v>
      </c>
      <c r="AZ700">
        <v>0</v>
      </c>
      <c r="BA700">
        <v>0</v>
      </c>
    </row>
    <row r="701" spans="1:53" x14ac:dyDescent="0.25">
      <c r="A701" t="s">
        <v>914</v>
      </c>
      <c r="B701" t="s">
        <v>915</v>
      </c>
      <c r="C701">
        <v>2007</v>
      </c>
      <c r="D701" t="s">
        <v>916</v>
      </c>
      <c r="E701">
        <v>0</v>
      </c>
      <c r="F701">
        <v>0</v>
      </c>
      <c r="G701">
        <v>0</v>
      </c>
      <c r="H701">
        <v>10052</v>
      </c>
      <c r="I701">
        <v>0</v>
      </c>
      <c r="J701">
        <v>1845</v>
      </c>
      <c r="K701">
        <v>4701</v>
      </c>
      <c r="L701">
        <v>19463</v>
      </c>
      <c r="M701">
        <v>0</v>
      </c>
      <c r="N701">
        <v>0</v>
      </c>
      <c r="O701">
        <v>0</v>
      </c>
      <c r="P701">
        <v>0</v>
      </c>
      <c r="Q701">
        <v>370</v>
      </c>
      <c r="R701">
        <v>0</v>
      </c>
      <c r="S701">
        <v>0</v>
      </c>
      <c r="T701">
        <v>0</v>
      </c>
      <c r="U701">
        <v>7914</v>
      </c>
      <c r="V701">
        <v>0</v>
      </c>
      <c r="W701">
        <v>2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11045</v>
      </c>
      <c r="AE701">
        <v>157325</v>
      </c>
      <c r="AF701">
        <v>19171</v>
      </c>
      <c r="AG701">
        <v>0</v>
      </c>
      <c r="AH701">
        <v>853</v>
      </c>
      <c r="AI701">
        <v>660</v>
      </c>
      <c r="AJ701">
        <v>827</v>
      </c>
      <c r="AK701">
        <v>5231</v>
      </c>
      <c r="AL701">
        <v>0</v>
      </c>
      <c r="AM701">
        <v>0</v>
      </c>
      <c r="AN701">
        <v>0</v>
      </c>
      <c r="AO701">
        <v>5</v>
      </c>
      <c r="AP701">
        <v>0</v>
      </c>
      <c r="AQ701">
        <v>524</v>
      </c>
      <c r="AR701">
        <v>9611</v>
      </c>
      <c r="AS701">
        <v>0</v>
      </c>
      <c r="AT701">
        <v>1</v>
      </c>
      <c r="AU701">
        <v>0</v>
      </c>
      <c r="AV701">
        <v>147</v>
      </c>
      <c r="AW701">
        <v>20</v>
      </c>
      <c r="AX701">
        <v>30414</v>
      </c>
      <c r="AY701">
        <v>2610</v>
      </c>
      <c r="AZ701">
        <v>0</v>
      </c>
      <c r="BA701">
        <v>0</v>
      </c>
    </row>
    <row r="702" spans="1:53" x14ac:dyDescent="0.25">
      <c r="A702" t="s">
        <v>917</v>
      </c>
      <c r="B702" t="s">
        <v>915</v>
      </c>
      <c r="C702">
        <v>2008</v>
      </c>
      <c r="D702" t="s">
        <v>916</v>
      </c>
      <c r="E702">
        <v>0</v>
      </c>
      <c r="F702">
        <v>0</v>
      </c>
      <c r="G702">
        <v>0</v>
      </c>
      <c r="H702">
        <v>10991</v>
      </c>
      <c r="I702">
        <v>0</v>
      </c>
      <c r="J702">
        <v>2016</v>
      </c>
      <c r="K702">
        <v>3571</v>
      </c>
      <c r="L702">
        <v>21569</v>
      </c>
      <c r="M702">
        <v>0</v>
      </c>
      <c r="N702">
        <v>0</v>
      </c>
      <c r="O702">
        <v>0</v>
      </c>
      <c r="P702">
        <v>0</v>
      </c>
      <c r="Q702">
        <v>1137</v>
      </c>
      <c r="R702">
        <v>0</v>
      </c>
      <c r="S702">
        <v>0</v>
      </c>
      <c r="T702">
        <v>0</v>
      </c>
      <c r="U702">
        <v>11252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11104</v>
      </c>
      <c r="AE702">
        <v>164656</v>
      </c>
      <c r="AF702">
        <v>20563</v>
      </c>
      <c r="AG702">
        <v>0</v>
      </c>
      <c r="AH702">
        <v>865</v>
      </c>
      <c r="AI702">
        <v>660</v>
      </c>
      <c r="AJ702">
        <v>829</v>
      </c>
      <c r="AK702">
        <v>1444</v>
      </c>
      <c r="AL702">
        <v>304</v>
      </c>
      <c r="AM702">
        <v>0</v>
      </c>
      <c r="AN702">
        <v>0</v>
      </c>
      <c r="AO702">
        <v>0</v>
      </c>
      <c r="AP702">
        <v>0</v>
      </c>
      <c r="AQ702">
        <v>531</v>
      </c>
      <c r="AR702">
        <v>9288</v>
      </c>
      <c r="AS702">
        <v>214</v>
      </c>
      <c r="AT702">
        <v>19</v>
      </c>
      <c r="AU702">
        <v>0</v>
      </c>
      <c r="AV702">
        <v>149</v>
      </c>
      <c r="AW702">
        <v>20</v>
      </c>
      <c r="AX702">
        <v>27250</v>
      </c>
      <c r="AY702">
        <v>2684</v>
      </c>
      <c r="AZ702">
        <v>0</v>
      </c>
      <c r="BA702">
        <v>0</v>
      </c>
    </row>
    <row r="703" spans="1:53" x14ac:dyDescent="0.25">
      <c r="A703" t="s">
        <v>918</v>
      </c>
      <c r="B703" t="s">
        <v>915</v>
      </c>
      <c r="C703">
        <v>2009</v>
      </c>
      <c r="D703" t="s">
        <v>916</v>
      </c>
      <c r="E703">
        <v>0</v>
      </c>
      <c r="F703">
        <v>0</v>
      </c>
      <c r="G703">
        <v>0</v>
      </c>
      <c r="H703">
        <v>11313</v>
      </c>
      <c r="I703">
        <v>0</v>
      </c>
      <c r="J703">
        <v>2018</v>
      </c>
      <c r="K703">
        <v>3600</v>
      </c>
      <c r="L703">
        <v>25566</v>
      </c>
      <c r="M703">
        <v>0</v>
      </c>
      <c r="N703">
        <v>0</v>
      </c>
      <c r="O703">
        <v>0</v>
      </c>
      <c r="P703">
        <v>0</v>
      </c>
      <c r="Q703">
        <v>23</v>
      </c>
      <c r="R703">
        <v>0</v>
      </c>
      <c r="S703">
        <v>0</v>
      </c>
      <c r="T703">
        <v>0</v>
      </c>
      <c r="U703">
        <v>19635</v>
      </c>
      <c r="V703">
        <v>0</v>
      </c>
      <c r="W703">
        <v>3377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11354</v>
      </c>
      <c r="AE703">
        <v>171296</v>
      </c>
      <c r="AF703">
        <v>19176</v>
      </c>
      <c r="AG703">
        <v>0</v>
      </c>
      <c r="AH703">
        <v>870</v>
      </c>
      <c r="AI703">
        <v>663</v>
      </c>
      <c r="AJ703">
        <v>838</v>
      </c>
      <c r="AK703">
        <v>2011</v>
      </c>
      <c r="AL703">
        <v>35</v>
      </c>
      <c r="AM703">
        <v>0</v>
      </c>
      <c r="AN703">
        <v>0</v>
      </c>
      <c r="AO703">
        <v>0</v>
      </c>
      <c r="AP703">
        <v>0</v>
      </c>
      <c r="AQ703">
        <v>569</v>
      </c>
      <c r="AR703">
        <v>11069</v>
      </c>
      <c r="AS703">
        <v>10</v>
      </c>
      <c r="AT703">
        <v>0</v>
      </c>
      <c r="AU703">
        <v>0</v>
      </c>
      <c r="AV703">
        <v>155</v>
      </c>
      <c r="AW703">
        <v>20</v>
      </c>
      <c r="AX703">
        <v>26750</v>
      </c>
      <c r="AY703">
        <v>1757</v>
      </c>
      <c r="AZ703">
        <v>0</v>
      </c>
      <c r="BA703">
        <v>0</v>
      </c>
    </row>
    <row r="704" spans="1:53" x14ac:dyDescent="0.25">
      <c r="A704" t="s">
        <v>919</v>
      </c>
      <c r="B704" t="s">
        <v>915</v>
      </c>
      <c r="C704">
        <v>2010</v>
      </c>
      <c r="D704" t="s">
        <v>916</v>
      </c>
      <c r="E704">
        <v>0</v>
      </c>
      <c r="F704">
        <v>0</v>
      </c>
      <c r="G704">
        <v>0</v>
      </c>
      <c r="H704">
        <v>11735</v>
      </c>
      <c r="I704">
        <v>0</v>
      </c>
      <c r="J704">
        <v>1926</v>
      </c>
      <c r="K704">
        <v>3169</v>
      </c>
      <c r="L704">
        <v>23779</v>
      </c>
      <c r="M704">
        <v>0</v>
      </c>
      <c r="N704">
        <v>0</v>
      </c>
      <c r="O704">
        <v>0</v>
      </c>
      <c r="P704">
        <v>0</v>
      </c>
      <c r="Q704">
        <v>511</v>
      </c>
      <c r="R704">
        <v>0</v>
      </c>
      <c r="S704">
        <v>156</v>
      </c>
      <c r="T704">
        <v>0</v>
      </c>
      <c r="U704">
        <v>16723</v>
      </c>
      <c r="V704">
        <v>0</v>
      </c>
      <c r="W704">
        <v>8300</v>
      </c>
      <c r="X704">
        <v>0</v>
      </c>
      <c r="Y704">
        <v>0</v>
      </c>
      <c r="Z704">
        <v>7988.13</v>
      </c>
      <c r="AA704">
        <v>62.08</v>
      </c>
      <c r="AB704">
        <v>0</v>
      </c>
      <c r="AC704">
        <v>5047.03</v>
      </c>
      <c r="AD704">
        <v>11494</v>
      </c>
      <c r="AE704">
        <v>179383</v>
      </c>
      <c r="AF704">
        <v>19565</v>
      </c>
      <c r="AG704">
        <v>0</v>
      </c>
      <c r="AH704">
        <v>867</v>
      </c>
      <c r="AI704">
        <v>652</v>
      </c>
      <c r="AJ704">
        <v>787</v>
      </c>
      <c r="AK704">
        <v>1378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623</v>
      </c>
      <c r="AR704">
        <v>12481</v>
      </c>
      <c r="AS704">
        <v>0</v>
      </c>
      <c r="AT704">
        <v>0</v>
      </c>
      <c r="AU704">
        <v>0</v>
      </c>
      <c r="AV704">
        <v>117</v>
      </c>
      <c r="AW704">
        <v>18</v>
      </c>
      <c r="AX704">
        <v>32120</v>
      </c>
      <c r="AY704">
        <v>3355</v>
      </c>
      <c r="AZ704">
        <v>0</v>
      </c>
      <c r="BA704">
        <v>0</v>
      </c>
    </row>
    <row r="705" spans="1:53" x14ac:dyDescent="0.25">
      <c r="A705" t="s">
        <v>920</v>
      </c>
      <c r="B705" t="s">
        <v>915</v>
      </c>
      <c r="C705">
        <v>2011</v>
      </c>
      <c r="D705" t="s">
        <v>916</v>
      </c>
      <c r="E705">
        <v>0</v>
      </c>
      <c r="F705">
        <v>0</v>
      </c>
      <c r="G705">
        <v>0</v>
      </c>
      <c r="H705">
        <v>12391</v>
      </c>
      <c r="I705">
        <v>0</v>
      </c>
      <c r="J705">
        <v>2001</v>
      </c>
      <c r="K705">
        <v>2932</v>
      </c>
      <c r="L705">
        <v>19261</v>
      </c>
      <c r="M705">
        <v>0</v>
      </c>
      <c r="N705">
        <v>0</v>
      </c>
      <c r="O705">
        <v>0</v>
      </c>
      <c r="P705">
        <v>0</v>
      </c>
      <c r="Q705">
        <v>828</v>
      </c>
      <c r="R705">
        <v>0</v>
      </c>
      <c r="S705">
        <v>56</v>
      </c>
      <c r="T705">
        <v>0</v>
      </c>
      <c r="U705">
        <v>19395</v>
      </c>
      <c r="V705">
        <v>0</v>
      </c>
      <c r="W705">
        <v>11421</v>
      </c>
      <c r="X705">
        <v>0</v>
      </c>
      <c r="Y705">
        <v>0</v>
      </c>
      <c r="Z705">
        <v>7988.13</v>
      </c>
      <c r="AA705">
        <v>62.08</v>
      </c>
      <c r="AB705">
        <v>0</v>
      </c>
      <c r="AC705">
        <v>5047.03</v>
      </c>
      <c r="AD705">
        <v>11664</v>
      </c>
      <c r="AE705">
        <v>182839</v>
      </c>
      <c r="AF705">
        <v>17619</v>
      </c>
      <c r="AG705">
        <v>0</v>
      </c>
      <c r="AH705">
        <v>865</v>
      </c>
      <c r="AI705">
        <v>652</v>
      </c>
      <c r="AJ705">
        <v>827</v>
      </c>
      <c r="AK705">
        <v>1962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694</v>
      </c>
      <c r="AR705">
        <v>13111</v>
      </c>
      <c r="AS705">
        <v>1172</v>
      </c>
      <c r="AT705">
        <v>2</v>
      </c>
      <c r="AU705">
        <v>0</v>
      </c>
      <c r="AV705">
        <v>155</v>
      </c>
      <c r="AW705">
        <v>20</v>
      </c>
      <c r="AX705">
        <v>32002</v>
      </c>
      <c r="AY705">
        <v>2363</v>
      </c>
      <c r="AZ705">
        <v>0</v>
      </c>
      <c r="BA705">
        <v>0</v>
      </c>
    </row>
    <row r="706" spans="1:53" x14ac:dyDescent="0.25">
      <c r="A706" t="s">
        <v>921</v>
      </c>
      <c r="B706" t="s">
        <v>915</v>
      </c>
      <c r="C706">
        <v>2012</v>
      </c>
      <c r="D706" t="s">
        <v>916</v>
      </c>
      <c r="E706">
        <v>0</v>
      </c>
      <c r="F706">
        <v>0</v>
      </c>
      <c r="G706">
        <v>0</v>
      </c>
      <c r="H706">
        <v>12674</v>
      </c>
      <c r="I706">
        <v>0</v>
      </c>
      <c r="J706">
        <v>1886</v>
      </c>
      <c r="K706">
        <v>9028</v>
      </c>
      <c r="L706">
        <v>18315</v>
      </c>
      <c r="M706">
        <v>0</v>
      </c>
      <c r="N706">
        <v>0</v>
      </c>
      <c r="O706">
        <v>0</v>
      </c>
      <c r="P706">
        <v>0</v>
      </c>
      <c r="Q706">
        <v>951</v>
      </c>
      <c r="R706">
        <v>0</v>
      </c>
      <c r="S706">
        <v>416</v>
      </c>
      <c r="T706">
        <v>0</v>
      </c>
      <c r="U706">
        <v>21785</v>
      </c>
      <c r="V706">
        <v>0</v>
      </c>
      <c r="W706">
        <v>7503</v>
      </c>
      <c r="X706">
        <v>0</v>
      </c>
      <c r="Y706">
        <v>0</v>
      </c>
      <c r="Z706">
        <v>7988.13</v>
      </c>
      <c r="AA706">
        <v>62.08</v>
      </c>
      <c r="AB706">
        <v>0</v>
      </c>
      <c r="AC706">
        <v>5277.36</v>
      </c>
      <c r="AD706">
        <v>11953</v>
      </c>
      <c r="AE706">
        <v>180646</v>
      </c>
      <c r="AF706">
        <v>16525</v>
      </c>
      <c r="AG706">
        <v>0</v>
      </c>
      <c r="AH706">
        <v>867</v>
      </c>
      <c r="AI706">
        <v>663</v>
      </c>
      <c r="AJ706">
        <v>838</v>
      </c>
      <c r="AK706">
        <v>459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736</v>
      </c>
      <c r="AR706">
        <v>13819</v>
      </c>
      <c r="AS706">
        <v>1313</v>
      </c>
      <c r="AT706">
        <v>0</v>
      </c>
      <c r="AU706">
        <v>0</v>
      </c>
      <c r="AV706">
        <v>155</v>
      </c>
      <c r="AW706">
        <v>20</v>
      </c>
      <c r="AX706">
        <v>22135</v>
      </c>
      <c r="AY706">
        <v>2084</v>
      </c>
      <c r="AZ706">
        <v>0</v>
      </c>
      <c r="BA706">
        <v>0</v>
      </c>
    </row>
    <row r="707" spans="1:53" x14ac:dyDescent="0.25">
      <c r="A707" t="s">
        <v>922</v>
      </c>
      <c r="B707" t="s">
        <v>915</v>
      </c>
      <c r="C707">
        <v>2013</v>
      </c>
      <c r="D707" t="s">
        <v>916</v>
      </c>
      <c r="E707">
        <v>0</v>
      </c>
      <c r="F707">
        <v>0</v>
      </c>
      <c r="G707">
        <v>0</v>
      </c>
      <c r="H707">
        <v>12911</v>
      </c>
      <c r="I707">
        <v>0</v>
      </c>
      <c r="J707">
        <v>1891</v>
      </c>
      <c r="K707">
        <v>8552</v>
      </c>
      <c r="L707">
        <v>21970</v>
      </c>
      <c r="M707">
        <v>0</v>
      </c>
      <c r="N707">
        <v>0</v>
      </c>
      <c r="O707">
        <v>0</v>
      </c>
      <c r="P707">
        <v>0</v>
      </c>
      <c r="Q707">
        <v>1205</v>
      </c>
      <c r="R707">
        <v>200</v>
      </c>
      <c r="S707">
        <v>338</v>
      </c>
      <c r="T707">
        <v>0</v>
      </c>
      <c r="U707">
        <v>20323</v>
      </c>
      <c r="V707">
        <v>3247</v>
      </c>
      <c r="W707">
        <v>6819</v>
      </c>
      <c r="X707">
        <v>0</v>
      </c>
      <c r="Y707">
        <v>0</v>
      </c>
      <c r="Z707">
        <v>7988.13</v>
      </c>
      <c r="AA707">
        <v>62.08</v>
      </c>
      <c r="AB707">
        <v>0</v>
      </c>
      <c r="AC707">
        <v>5277.36</v>
      </c>
      <c r="AD707">
        <v>11979</v>
      </c>
      <c r="AE707">
        <v>186564</v>
      </c>
      <c r="AF707">
        <v>14828</v>
      </c>
      <c r="AG707">
        <v>0</v>
      </c>
      <c r="AH707">
        <v>867</v>
      </c>
      <c r="AI707">
        <v>664</v>
      </c>
      <c r="AJ707">
        <v>843</v>
      </c>
      <c r="AK707">
        <v>1235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790</v>
      </c>
      <c r="AR707">
        <v>15002</v>
      </c>
      <c r="AS707">
        <v>182</v>
      </c>
      <c r="AT707">
        <v>0</v>
      </c>
      <c r="AU707">
        <v>0</v>
      </c>
      <c r="AV707">
        <v>159</v>
      </c>
      <c r="AW707">
        <v>20</v>
      </c>
      <c r="AX707">
        <v>24162</v>
      </c>
      <c r="AY707">
        <v>2483</v>
      </c>
      <c r="AZ707">
        <v>0</v>
      </c>
      <c r="BA707">
        <v>0</v>
      </c>
    </row>
    <row r="708" spans="1:53" x14ac:dyDescent="0.25">
      <c r="A708" t="s">
        <v>923</v>
      </c>
      <c r="B708" t="s">
        <v>915</v>
      </c>
      <c r="C708">
        <v>2014</v>
      </c>
      <c r="D708" t="s">
        <v>916</v>
      </c>
      <c r="E708">
        <v>0</v>
      </c>
      <c r="F708">
        <v>0</v>
      </c>
      <c r="G708">
        <v>0</v>
      </c>
      <c r="H708">
        <v>13429</v>
      </c>
      <c r="I708">
        <v>0</v>
      </c>
      <c r="J708">
        <v>1622</v>
      </c>
      <c r="K708">
        <v>0</v>
      </c>
      <c r="L708">
        <v>28396</v>
      </c>
      <c r="M708">
        <v>0</v>
      </c>
      <c r="N708">
        <v>0</v>
      </c>
      <c r="O708">
        <v>0</v>
      </c>
      <c r="P708">
        <v>0</v>
      </c>
      <c r="Q708">
        <v>1349</v>
      </c>
      <c r="R708">
        <v>-92</v>
      </c>
      <c r="S708">
        <v>613</v>
      </c>
      <c r="T708">
        <v>0</v>
      </c>
      <c r="U708">
        <v>23975</v>
      </c>
      <c r="V708">
        <v>-1640</v>
      </c>
      <c r="W708">
        <v>7877</v>
      </c>
      <c r="X708">
        <v>0</v>
      </c>
      <c r="Y708">
        <v>0</v>
      </c>
      <c r="Z708">
        <v>7988.13</v>
      </c>
      <c r="AA708">
        <v>62.08</v>
      </c>
      <c r="AB708">
        <v>0</v>
      </c>
      <c r="AC708">
        <v>5366.64</v>
      </c>
      <c r="AD708">
        <v>12077</v>
      </c>
      <c r="AE708">
        <v>200541</v>
      </c>
      <c r="AF708">
        <v>14428</v>
      </c>
      <c r="AG708">
        <v>0</v>
      </c>
      <c r="AH708">
        <v>869</v>
      </c>
      <c r="AI708">
        <v>665</v>
      </c>
      <c r="AJ708">
        <v>846</v>
      </c>
      <c r="AK708">
        <v>1288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848</v>
      </c>
      <c r="AR708">
        <v>16327</v>
      </c>
      <c r="AS708">
        <v>179</v>
      </c>
      <c r="AT708">
        <v>0</v>
      </c>
      <c r="AU708">
        <v>0</v>
      </c>
      <c r="AV708">
        <v>159</v>
      </c>
      <c r="AW708">
        <v>22</v>
      </c>
      <c r="AX708">
        <v>25337</v>
      </c>
      <c r="AY708">
        <v>2254</v>
      </c>
      <c r="AZ708">
        <v>0</v>
      </c>
      <c r="BA708">
        <v>0</v>
      </c>
    </row>
    <row r="709" spans="1:53" x14ac:dyDescent="0.25">
      <c r="A709" t="s">
        <v>924</v>
      </c>
      <c r="B709" t="s">
        <v>915</v>
      </c>
      <c r="C709">
        <v>2015</v>
      </c>
      <c r="D709" t="s">
        <v>916</v>
      </c>
      <c r="E709">
        <v>0</v>
      </c>
      <c r="F709">
        <v>0</v>
      </c>
      <c r="G709">
        <v>0</v>
      </c>
      <c r="H709">
        <v>13620</v>
      </c>
      <c r="I709">
        <v>0</v>
      </c>
      <c r="J709">
        <v>1016</v>
      </c>
      <c r="K709">
        <v>8708</v>
      </c>
      <c r="L709">
        <v>19067</v>
      </c>
      <c r="M709">
        <v>0</v>
      </c>
      <c r="N709">
        <v>0</v>
      </c>
      <c r="O709">
        <v>0</v>
      </c>
      <c r="P709">
        <v>0</v>
      </c>
      <c r="Q709">
        <v>1570</v>
      </c>
      <c r="R709">
        <v>279</v>
      </c>
      <c r="S709">
        <v>1195</v>
      </c>
      <c r="T709">
        <v>0</v>
      </c>
      <c r="U709">
        <v>27824</v>
      </c>
      <c r="V709">
        <v>4950</v>
      </c>
      <c r="W709">
        <v>12279</v>
      </c>
      <c r="X709">
        <v>0</v>
      </c>
      <c r="Y709">
        <v>0</v>
      </c>
      <c r="Z709">
        <v>7988.13</v>
      </c>
      <c r="AA709">
        <v>62.08</v>
      </c>
      <c r="AB709">
        <v>0</v>
      </c>
      <c r="AC709">
        <v>5366.64</v>
      </c>
      <c r="AD709">
        <v>12293</v>
      </c>
      <c r="AE709">
        <v>207818</v>
      </c>
      <c r="AF709">
        <v>13603</v>
      </c>
      <c r="AG709">
        <v>0</v>
      </c>
      <c r="AH709">
        <v>883</v>
      </c>
      <c r="AI709">
        <v>665</v>
      </c>
      <c r="AJ709">
        <v>859</v>
      </c>
      <c r="AK709">
        <v>1755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1058</v>
      </c>
      <c r="AR709">
        <v>22110</v>
      </c>
      <c r="AS709">
        <v>2075</v>
      </c>
      <c r="AT709">
        <v>0</v>
      </c>
      <c r="AU709">
        <v>0</v>
      </c>
      <c r="AV709">
        <v>170</v>
      </c>
      <c r="AW709">
        <v>24</v>
      </c>
      <c r="AX709">
        <v>19668</v>
      </c>
      <c r="AY709">
        <v>1303</v>
      </c>
      <c r="AZ709">
        <v>0</v>
      </c>
      <c r="BA709">
        <v>0</v>
      </c>
    </row>
    <row r="710" spans="1:53" x14ac:dyDescent="0.25">
      <c r="A710" t="s">
        <v>925</v>
      </c>
      <c r="B710" t="s">
        <v>915</v>
      </c>
      <c r="C710">
        <v>2016</v>
      </c>
      <c r="D710" t="s">
        <v>916</v>
      </c>
      <c r="E710">
        <v>0</v>
      </c>
      <c r="F710">
        <v>0</v>
      </c>
      <c r="G710">
        <v>0</v>
      </c>
      <c r="H710">
        <v>14397</v>
      </c>
      <c r="I710">
        <v>0</v>
      </c>
      <c r="J710">
        <v>944</v>
      </c>
      <c r="K710">
        <v>8990</v>
      </c>
      <c r="L710">
        <v>24935</v>
      </c>
      <c r="M710">
        <v>0</v>
      </c>
      <c r="N710">
        <v>0</v>
      </c>
      <c r="O710">
        <v>0</v>
      </c>
      <c r="P710">
        <v>0</v>
      </c>
      <c r="Q710">
        <v>1818</v>
      </c>
      <c r="R710">
        <v>274</v>
      </c>
      <c r="S710">
        <v>1773</v>
      </c>
      <c r="T710">
        <v>0</v>
      </c>
      <c r="U710">
        <v>33097</v>
      </c>
      <c r="V710">
        <v>4991</v>
      </c>
      <c r="W710">
        <v>14778</v>
      </c>
      <c r="X710">
        <v>0</v>
      </c>
      <c r="Y710">
        <v>0</v>
      </c>
      <c r="Z710">
        <v>7988.13</v>
      </c>
      <c r="AA710">
        <v>62.08</v>
      </c>
      <c r="AB710">
        <v>0</v>
      </c>
      <c r="AC710">
        <v>5366.64</v>
      </c>
      <c r="AD710">
        <v>12564</v>
      </c>
      <c r="AE710">
        <v>232453</v>
      </c>
      <c r="AF710">
        <v>12855</v>
      </c>
      <c r="AG710">
        <v>0</v>
      </c>
      <c r="AH710">
        <v>906</v>
      </c>
      <c r="AI710">
        <v>665</v>
      </c>
      <c r="AJ710">
        <v>874</v>
      </c>
      <c r="AK710">
        <v>4364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1245</v>
      </c>
      <c r="AR710">
        <v>27464</v>
      </c>
      <c r="AS710">
        <v>82</v>
      </c>
      <c r="AT710">
        <v>40</v>
      </c>
      <c r="AU710">
        <v>0</v>
      </c>
      <c r="AV710">
        <v>185</v>
      </c>
      <c r="AW710">
        <v>24</v>
      </c>
      <c r="AX710">
        <v>21428</v>
      </c>
      <c r="AY710">
        <v>2290</v>
      </c>
      <c r="AZ710">
        <v>0</v>
      </c>
      <c r="BA710">
        <v>0</v>
      </c>
    </row>
    <row r="711" spans="1:53" x14ac:dyDescent="0.25">
      <c r="A711" t="s">
        <v>926</v>
      </c>
      <c r="B711" t="s">
        <v>927</v>
      </c>
      <c r="C711">
        <v>2007</v>
      </c>
      <c r="D711" t="s">
        <v>928</v>
      </c>
      <c r="E711">
        <v>0</v>
      </c>
      <c r="F711">
        <v>0</v>
      </c>
      <c r="G711">
        <v>0</v>
      </c>
      <c r="H711">
        <v>5654</v>
      </c>
      <c r="I711">
        <v>0</v>
      </c>
      <c r="J711">
        <v>951</v>
      </c>
      <c r="K711">
        <v>500</v>
      </c>
      <c r="L711">
        <v>4704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2923</v>
      </c>
      <c r="V711">
        <v>333</v>
      </c>
      <c r="W711">
        <v>1216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3351</v>
      </c>
      <c r="AE711">
        <v>85283</v>
      </c>
      <c r="AF711">
        <v>22917</v>
      </c>
      <c r="AG711">
        <v>0</v>
      </c>
      <c r="AH711">
        <v>324</v>
      </c>
      <c r="AI711">
        <v>130</v>
      </c>
      <c r="AJ711">
        <v>210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646</v>
      </c>
      <c r="AR711">
        <v>19556</v>
      </c>
      <c r="AS711">
        <v>0</v>
      </c>
      <c r="AT711">
        <v>0</v>
      </c>
      <c r="AU711">
        <v>0</v>
      </c>
      <c r="AV711">
        <v>80</v>
      </c>
      <c r="AW711">
        <v>0</v>
      </c>
      <c r="AX711">
        <v>4265</v>
      </c>
      <c r="AY711">
        <v>1625</v>
      </c>
      <c r="AZ711">
        <v>0</v>
      </c>
      <c r="BA711">
        <v>0</v>
      </c>
    </row>
    <row r="712" spans="1:53" x14ac:dyDescent="0.25">
      <c r="A712" t="s">
        <v>929</v>
      </c>
      <c r="B712" t="s">
        <v>927</v>
      </c>
      <c r="C712">
        <v>2008</v>
      </c>
      <c r="D712" t="s">
        <v>928</v>
      </c>
      <c r="E712">
        <v>0</v>
      </c>
      <c r="F712">
        <v>0</v>
      </c>
      <c r="G712">
        <v>0</v>
      </c>
      <c r="H712">
        <v>5858</v>
      </c>
      <c r="I712">
        <v>0</v>
      </c>
      <c r="J712">
        <v>981</v>
      </c>
      <c r="K712">
        <v>500</v>
      </c>
      <c r="L712">
        <v>4180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3325</v>
      </c>
      <c r="V712">
        <v>534</v>
      </c>
      <c r="W712">
        <v>1461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3487</v>
      </c>
      <c r="AE712">
        <v>92678</v>
      </c>
      <c r="AF712">
        <v>22991</v>
      </c>
      <c r="AG712">
        <v>0</v>
      </c>
      <c r="AH712">
        <v>328</v>
      </c>
      <c r="AI712">
        <v>128</v>
      </c>
      <c r="AJ712">
        <v>210</v>
      </c>
      <c r="AK712">
        <v>176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646</v>
      </c>
      <c r="AR712">
        <v>25500</v>
      </c>
      <c r="AS712">
        <v>0</v>
      </c>
      <c r="AT712">
        <v>0</v>
      </c>
      <c r="AU712">
        <v>0</v>
      </c>
      <c r="AV712">
        <v>82</v>
      </c>
      <c r="AW712">
        <v>0</v>
      </c>
      <c r="AX712">
        <v>1556</v>
      </c>
      <c r="AY712">
        <v>1314</v>
      </c>
      <c r="AZ712">
        <v>0</v>
      </c>
      <c r="BA712">
        <v>0</v>
      </c>
    </row>
    <row r="713" spans="1:53" x14ac:dyDescent="0.25">
      <c r="A713" t="s">
        <v>930</v>
      </c>
      <c r="B713" t="s">
        <v>927</v>
      </c>
      <c r="C713">
        <v>2009</v>
      </c>
      <c r="D713" t="s">
        <v>928</v>
      </c>
      <c r="E713">
        <v>0</v>
      </c>
      <c r="F713">
        <v>0</v>
      </c>
      <c r="G713">
        <v>0</v>
      </c>
      <c r="H713">
        <v>6122</v>
      </c>
      <c r="I713">
        <v>0</v>
      </c>
      <c r="J713">
        <v>1196</v>
      </c>
      <c r="K713">
        <v>500</v>
      </c>
      <c r="L713">
        <v>3878</v>
      </c>
      <c r="M713">
        <v>0</v>
      </c>
      <c r="N713">
        <v>0</v>
      </c>
      <c r="O713">
        <v>0</v>
      </c>
      <c r="P713">
        <v>0</v>
      </c>
      <c r="Q713">
        <v>922</v>
      </c>
      <c r="R713">
        <v>97</v>
      </c>
      <c r="S713">
        <v>119</v>
      </c>
      <c r="T713">
        <v>0</v>
      </c>
      <c r="U713">
        <v>5157</v>
      </c>
      <c r="V713">
        <v>548</v>
      </c>
      <c r="W713">
        <v>1120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3550</v>
      </c>
      <c r="AE713">
        <v>90057</v>
      </c>
      <c r="AF713">
        <v>22178</v>
      </c>
      <c r="AG713">
        <v>0</v>
      </c>
      <c r="AH713">
        <v>327</v>
      </c>
      <c r="AI713">
        <v>128</v>
      </c>
      <c r="AJ713">
        <v>212</v>
      </c>
      <c r="AK713">
        <v>402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1051</v>
      </c>
      <c r="AR713">
        <v>26322</v>
      </c>
      <c r="AS713">
        <v>42</v>
      </c>
      <c r="AT713">
        <v>0</v>
      </c>
      <c r="AU713">
        <v>0</v>
      </c>
      <c r="AV713">
        <v>84</v>
      </c>
      <c r="AW713">
        <v>0</v>
      </c>
      <c r="AX713">
        <v>1809</v>
      </c>
      <c r="AY713">
        <v>1093</v>
      </c>
      <c r="AZ713">
        <v>0</v>
      </c>
      <c r="BA713">
        <v>15</v>
      </c>
    </row>
    <row r="714" spans="1:53" x14ac:dyDescent="0.25">
      <c r="A714" t="s">
        <v>931</v>
      </c>
      <c r="B714" t="s">
        <v>927</v>
      </c>
      <c r="C714">
        <v>2010</v>
      </c>
      <c r="D714" t="s">
        <v>928</v>
      </c>
      <c r="E714">
        <v>0</v>
      </c>
      <c r="F714">
        <v>0</v>
      </c>
      <c r="G714">
        <v>0</v>
      </c>
      <c r="H714">
        <v>6390</v>
      </c>
      <c r="I714">
        <v>0</v>
      </c>
      <c r="J714">
        <v>950</v>
      </c>
      <c r="K714">
        <v>651</v>
      </c>
      <c r="L714">
        <v>5279</v>
      </c>
      <c r="M714">
        <v>0</v>
      </c>
      <c r="N714">
        <v>0</v>
      </c>
      <c r="O714">
        <v>0</v>
      </c>
      <c r="P714">
        <v>0</v>
      </c>
      <c r="Q714">
        <v>885</v>
      </c>
      <c r="R714">
        <v>106</v>
      </c>
      <c r="S714">
        <v>12</v>
      </c>
      <c r="T714">
        <v>0</v>
      </c>
      <c r="U714">
        <v>4976</v>
      </c>
      <c r="V714">
        <v>616</v>
      </c>
      <c r="W714">
        <v>875</v>
      </c>
      <c r="X714">
        <v>0</v>
      </c>
      <c r="Y714">
        <v>0</v>
      </c>
      <c r="Z714">
        <v>930.46</v>
      </c>
      <c r="AA714">
        <v>143.44</v>
      </c>
      <c r="AB714">
        <v>0</v>
      </c>
      <c r="AC714">
        <v>2502.27</v>
      </c>
      <c r="AD714">
        <v>3610</v>
      </c>
      <c r="AE714">
        <v>86299</v>
      </c>
      <c r="AF714">
        <v>21363</v>
      </c>
      <c r="AG714">
        <v>0</v>
      </c>
      <c r="AH714">
        <v>315</v>
      </c>
      <c r="AI714">
        <v>128</v>
      </c>
      <c r="AJ714">
        <v>213</v>
      </c>
      <c r="AK714">
        <v>395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542</v>
      </c>
      <c r="AR714">
        <v>11103</v>
      </c>
      <c r="AS714">
        <v>0</v>
      </c>
      <c r="AT714">
        <v>0</v>
      </c>
      <c r="AU714">
        <v>0</v>
      </c>
      <c r="AV714">
        <v>85</v>
      </c>
      <c r="AW714">
        <v>0</v>
      </c>
      <c r="AX714">
        <v>2553</v>
      </c>
      <c r="AY714">
        <v>1204</v>
      </c>
      <c r="AZ714">
        <v>0</v>
      </c>
      <c r="BA714">
        <v>0</v>
      </c>
    </row>
    <row r="715" spans="1:53" x14ac:dyDescent="0.25">
      <c r="A715" t="s">
        <v>932</v>
      </c>
      <c r="B715" t="s">
        <v>927</v>
      </c>
      <c r="C715">
        <v>2011</v>
      </c>
      <c r="D715" t="s">
        <v>928</v>
      </c>
      <c r="E715">
        <v>0</v>
      </c>
      <c r="F715">
        <v>0</v>
      </c>
      <c r="G715">
        <v>0</v>
      </c>
      <c r="H715">
        <v>6537</v>
      </c>
      <c r="I715">
        <v>0</v>
      </c>
      <c r="J715">
        <v>999</v>
      </c>
      <c r="K715">
        <v>600</v>
      </c>
      <c r="L715">
        <v>4405</v>
      </c>
      <c r="M715">
        <v>0</v>
      </c>
      <c r="N715">
        <v>0</v>
      </c>
      <c r="O715">
        <v>0</v>
      </c>
      <c r="P715">
        <v>0</v>
      </c>
      <c r="Q715">
        <v>961</v>
      </c>
      <c r="R715">
        <v>103</v>
      </c>
      <c r="S715">
        <v>3</v>
      </c>
      <c r="T715">
        <v>0</v>
      </c>
      <c r="U715">
        <v>5348</v>
      </c>
      <c r="V715">
        <v>596</v>
      </c>
      <c r="W715">
        <v>968</v>
      </c>
      <c r="X715">
        <v>0</v>
      </c>
      <c r="Y715">
        <v>0</v>
      </c>
      <c r="Z715">
        <v>930.46</v>
      </c>
      <c r="AA715">
        <v>143.44</v>
      </c>
      <c r="AB715">
        <v>0</v>
      </c>
      <c r="AC715">
        <v>2502.27</v>
      </c>
      <c r="AD715">
        <v>3650</v>
      </c>
      <c r="AE715">
        <v>83892</v>
      </c>
      <c r="AF715">
        <v>20446</v>
      </c>
      <c r="AG715">
        <v>0</v>
      </c>
      <c r="AH715">
        <v>315</v>
      </c>
      <c r="AI715">
        <v>126</v>
      </c>
      <c r="AJ715">
        <v>219</v>
      </c>
      <c r="AK715">
        <v>248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566</v>
      </c>
      <c r="AR715">
        <v>10851</v>
      </c>
      <c r="AS715">
        <v>0</v>
      </c>
      <c r="AT715">
        <v>0</v>
      </c>
      <c r="AU715">
        <v>0</v>
      </c>
      <c r="AV715">
        <v>93</v>
      </c>
      <c r="AW715">
        <v>0</v>
      </c>
      <c r="AX715">
        <v>5811</v>
      </c>
      <c r="AY715">
        <v>2119</v>
      </c>
      <c r="AZ715">
        <v>0</v>
      </c>
      <c r="BA715">
        <v>0</v>
      </c>
    </row>
    <row r="716" spans="1:53" x14ac:dyDescent="0.25">
      <c r="A716" t="s">
        <v>933</v>
      </c>
      <c r="B716" t="s">
        <v>927</v>
      </c>
      <c r="C716">
        <v>2012</v>
      </c>
      <c r="D716" t="s">
        <v>928</v>
      </c>
      <c r="E716">
        <v>0</v>
      </c>
      <c r="F716">
        <v>0</v>
      </c>
      <c r="G716">
        <v>0</v>
      </c>
      <c r="H716">
        <v>5947</v>
      </c>
      <c r="I716">
        <v>0</v>
      </c>
      <c r="J716">
        <v>999</v>
      </c>
      <c r="K716">
        <v>700</v>
      </c>
      <c r="L716">
        <v>4321</v>
      </c>
      <c r="M716">
        <v>0</v>
      </c>
      <c r="N716">
        <v>0</v>
      </c>
      <c r="O716">
        <v>0</v>
      </c>
      <c r="P716">
        <v>0</v>
      </c>
      <c r="Q716">
        <v>1079</v>
      </c>
      <c r="R716">
        <v>162</v>
      </c>
      <c r="S716">
        <v>27</v>
      </c>
      <c r="T716">
        <v>0</v>
      </c>
      <c r="U716">
        <v>5347</v>
      </c>
      <c r="V716">
        <v>784</v>
      </c>
      <c r="W716">
        <v>864</v>
      </c>
      <c r="X716">
        <v>0</v>
      </c>
      <c r="Y716">
        <v>0</v>
      </c>
      <c r="Z716">
        <v>1810.17</v>
      </c>
      <c r="AA716">
        <v>143.44</v>
      </c>
      <c r="AB716">
        <v>0</v>
      </c>
      <c r="AC716">
        <v>2502.27</v>
      </c>
      <c r="AD716">
        <v>3697</v>
      </c>
      <c r="AE716">
        <v>82157</v>
      </c>
      <c r="AF716">
        <v>20255</v>
      </c>
      <c r="AG716">
        <v>0</v>
      </c>
      <c r="AH716">
        <v>320</v>
      </c>
      <c r="AI716">
        <v>126</v>
      </c>
      <c r="AJ716">
        <v>226</v>
      </c>
      <c r="AK716">
        <v>305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576</v>
      </c>
      <c r="AR716">
        <v>12360</v>
      </c>
      <c r="AS716">
        <v>0</v>
      </c>
      <c r="AT716">
        <v>0</v>
      </c>
      <c r="AU716">
        <v>0</v>
      </c>
      <c r="AV716">
        <v>100</v>
      </c>
      <c r="AW716">
        <v>0</v>
      </c>
      <c r="AX716">
        <v>4835</v>
      </c>
      <c r="AY716">
        <v>2725</v>
      </c>
      <c r="AZ716">
        <v>0</v>
      </c>
      <c r="BA716">
        <v>0</v>
      </c>
    </row>
    <row r="717" spans="1:53" x14ac:dyDescent="0.25">
      <c r="A717" t="s">
        <v>934</v>
      </c>
      <c r="B717" t="s">
        <v>927</v>
      </c>
      <c r="C717">
        <v>2013</v>
      </c>
      <c r="D717" t="s">
        <v>928</v>
      </c>
      <c r="E717">
        <v>0</v>
      </c>
      <c r="F717">
        <v>0</v>
      </c>
      <c r="G717">
        <v>0</v>
      </c>
      <c r="H717">
        <v>5999</v>
      </c>
      <c r="I717">
        <v>0</v>
      </c>
      <c r="J717">
        <v>1022</v>
      </c>
      <c r="K717">
        <v>750</v>
      </c>
      <c r="L717">
        <v>4527</v>
      </c>
      <c r="M717">
        <v>0</v>
      </c>
      <c r="N717">
        <v>0</v>
      </c>
      <c r="O717">
        <v>0</v>
      </c>
      <c r="P717">
        <v>0</v>
      </c>
      <c r="Q717">
        <v>1064</v>
      </c>
      <c r="R717">
        <v>130</v>
      </c>
      <c r="S717">
        <v>108</v>
      </c>
      <c r="T717">
        <v>0</v>
      </c>
      <c r="U717">
        <v>5307</v>
      </c>
      <c r="V717">
        <v>644</v>
      </c>
      <c r="W717">
        <v>1166</v>
      </c>
      <c r="X717">
        <v>0</v>
      </c>
      <c r="Y717">
        <v>0</v>
      </c>
      <c r="Z717">
        <v>1810.17</v>
      </c>
      <c r="AA717">
        <v>277.25</v>
      </c>
      <c r="AB717">
        <v>0</v>
      </c>
      <c r="AC717">
        <v>2575.41</v>
      </c>
      <c r="AD717">
        <v>3731</v>
      </c>
      <c r="AE717">
        <v>80982</v>
      </c>
      <c r="AF717">
        <v>25802</v>
      </c>
      <c r="AG717">
        <v>0</v>
      </c>
      <c r="AH717">
        <v>328</v>
      </c>
      <c r="AI717">
        <v>125</v>
      </c>
      <c r="AJ717">
        <v>221</v>
      </c>
      <c r="AK717">
        <v>323</v>
      </c>
      <c r="AL717">
        <v>0</v>
      </c>
      <c r="AM717">
        <v>0</v>
      </c>
      <c r="AN717">
        <v>0</v>
      </c>
      <c r="AO717">
        <v>1</v>
      </c>
      <c r="AP717">
        <v>29</v>
      </c>
      <c r="AQ717">
        <v>645</v>
      </c>
      <c r="AR717">
        <v>15709</v>
      </c>
      <c r="AS717">
        <v>0</v>
      </c>
      <c r="AT717">
        <v>0</v>
      </c>
      <c r="AU717">
        <v>0</v>
      </c>
      <c r="AV717">
        <v>96</v>
      </c>
      <c r="AW717">
        <v>0</v>
      </c>
      <c r="AX717">
        <v>4342</v>
      </c>
      <c r="AY717">
        <v>1326</v>
      </c>
      <c r="AZ717">
        <v>0</v>
      </c>
      <c r="BA717">
        <v>0</v>
      </c>
    </row>
    <row r="718" spans="1:53" x14ac:dyDescent="0.25">
      <c r="A718" t="s">
        <v>935</v>
      </c>
      <c r="B718" t="s">
        <v>927</v>
      </c>
      <c r="C718">
        <v>2014</v>
      </c>
      <c r="D718" t="s">
        <v>928</v>
      </c>
      <c r="E718">
        <v>0</v>
      </c>
      <c r="F718">
        <v>0</v>
      </c>
      <c r="G718">
        <v>0</v>
      </c>
      <c r="H718">
        <v>6318</v>
      </c>
      <c r="I718">
        <v>0</v>
      </c>
      <c r="J718">
        <v>1206</v>
      </c>
      <c r="K718">
        <v>700</v>
      </c>
      <c r="L718">
        <v>4231</v>
      </c>
      <c r="M718">
        <v>0</v>
      </c>
      <c r="N718">
        <v>0</v>
      </c>
      <c r="O718">
        <v>0</v>
      </c>
      <c r="P718">
        <v>0</v>
      </c>
      <c r="Q718">
        <v>994</v>
      </c>
      <c r="R718">
        <v>151</v>
      </c>
      <c r="S718">
        <v>19</v>
      </c>
      <c r="T718">
        <v>0</v>
      </c>
      <c r="U718">
        <v>5931</v>
      </c>
      <c r="V718">
        <v>952</v>
      </c>
      <c r="W718">
        <v>1105</v>
      </c>
      <c r="X718">
        <v>0</v>
      </c>
      <c r="Y718">
        <v>0</v>
      </c>
      <c r="Z718">
        <v>1810.17</v>
      </c>
      <c r="AA718">
        <v>277.25</v>
      </c>
      <c r="AB718">
        <v>0</v>
      </c>
      <c r="AC718">
        <v>2575.41</v>
      </c>
      <c r="AD718">
        <v>3795</v>
      </c>
      <c r="AE718">
        <v>79303</v>
      </c>
      <c r="AF718">
        <v>24550</v>
      </c>
      <c r="AG718">
        <v>0</v>
      </c>
      <c r="AH718">
        <v>331</v>
      </c>
      <c r="AI718">
        <v>124</v>
      </c>
      <c r="AJ718">
        <v>222</v>
      </c>
      <c r="AK718">
        <v>1122</v>
      </c>
      <c r="AL718">
        <v>0</v>
      </c>
      <c r="AM718">
        <v>0</v>
      </c>
      <c r="AN718">
        <v>0</v>
      </c>
      <c r="AO718">
        <v>1</v>
      </c>
      <c r="AP718">
        <v>28</v>
      </c>
      <c r="AQ718">
        <v>919</v>
      </c>
      <c r="AR718">
        <v>17699</v>
      </c>
      <c r="AS718">
        <v>0</v>
      </c>
      <c r="AT718">
        <v>0</v>
      </c>
      <c r="AU718">
        <v>0</v>
      </c>
      <c r="AV718">
        <v>98</v>
      </c>
      <c r="AW718">
        <v>0</v>
      </c>
      <c r="AX718">
        <v>4148</v>
      </c>
      <c r="AY718">
        <v>1454</v>
      </c>
      <c r="AZ718">
        <v>0</v>
      </c>
      <c r="BA718">
        <v>0</v>
      </c>
    </row>
    <row r="719" spans="1:53" x14ac:dyDescent="0.25">
      <c r="A719" t="s">
        <v>936</v>
      </c>
      <c r="B719" t="s">
        <v>927</v>
      </c>
      <c r="C719">
        <v>2015</v>
      </c>
      <c r="D719" t="s">
        <v>928</v>
      </c>
      <c r="E719">
        <v>0</v>
      </c>
      <c r="F719">
        <v>0</v>
      </c>
      <c r="G719">
        <v>0</v>
      </c>
      <c r="H719">
        <v>7221</v>
      </c>
      <c r="I719">
        <v>0</v>
      </c>
      <c r="J719">
        <v>1237</v>
      </c>
      <c r="K719">
        <v>550</v>
      </c>
      <c r="L719">
        <v>4278</v>
      </c>
      <c r="M719">
        <v>0</v>
      </c>
      <c r="N719">
        <v>0</v>
      </c>
      <c r="O719">
        <v>0</v>
      </c>
      <c r="P719">
        <v>0</v>
      </c>
      <c r="Q719">
        <v>971</v>
      </c>
      <c r="R719">
        <v>84</v>
      </c>
      <c r="S719">
        <v>20</v>
      </c>
      <c r="T719">
        <v>0</v>
      </c>
      <c r="U719">
        <v>5749</v>
      </c>
      <c r="V719">
        <v>544</v>
      </c>
      <c r="W719">
        <v>1166</v>
      </c>
      <c r="X719">
        <v>0</v>
      </c>
      <c r="Y719">
        <v>0</v>
      </c>
      <c r="Z719">
        <v>1810.17</v>
      </c>
      <c r="AA719">
        <v>277.25</v>
      </c>
      <c r="AB719">
        <v>0</v>
      </c>
      <c r="AC719">
        <v>2575.41</v>
      </c>
      <c r="AD719">
        <v>3852</v>
      </c>
      <c r="AE719">
        <v>81967</v>
      </c>
      <c r="AF719">
        <v>24478</v>
      </c>
      <c r="AG719">
        <v>0</v>
      </c>
      <c r="AH719">
        <v>333</v>
      </c>
      <c r="AI719">
        <v>123</v>
      </c>
      <c r="AJ719">
        <v>223</v>
      </c>
      <c r="AK719">
        <v>123</v>
      </c>
      <c r="AL719">
        <v>0</v>
      </c>
      <c r="AM719">
        <v>0</v>
      </c>
      <c r="AN719">
        <v>0</v>
      </c>
      <c r="AO719">
        <v>1</v>
      </c>
      <c r="AP719">
        <v>27</v>
      </c>
      <c r="AQ719">
        <v>986</v>
      </c>
      <c r="AR719">
        <v>18688</v>
      </c>
      <c r="AS719">
        <v>0</v>
      </c>
      <c r="AT719">
        <v>0</v>
      </c>
      <c r="AU719">
        <v>0</v>
      </c>
      <c r="AV719">
        <v>100</v>
      </c>
      <c r="AW719">
        <v>0</v>
      </c>
      <c r="AX719">
        <v>4385</v>
      </c>
      <c r="AY719">
        <v>1362</v>
      </c>
      <c r="AZ719">
        <v>0</v>
      </c>
      <c r="BA719">
        <v>0</v>
      </c>
    </row>
    <row r="720" spans="1:53" x14ac:dyDescent="0.25">
      <c r="A720" t="s">
        <v>937</v>
      </c>
      <c r="B720" t="s">
        <v>927</v>
      </c>
      <c r="C720">
        <v>2016</v>
      </c>
      <c r="D720" t="s">
        <v>928</v>
      </c>
      <c r="E720">
        <v>0</v>
      </c>
      <c r="F720">
        <v>0</v>
      </c>
      <c r="G720">
        <v>0</v>
      </c>
      <c r="H720">
        <v>7605</v>
      </c>
      <c r="I720">
        <v>0</v>
      </c>
      <c r="J720">
        <v>1252</v>
      </c>
      <c r="K720">
        <v>440</v>
      </c>
      <c r="L720">
        <v>4456</v>
      </c>
      <c r="M720">
        <v>0</v>
      </c>
      <c r="N720">
        <v>0</v>
      </c>
      <c r="O720">
        <v>0</v>
      </c>
      <c r="P720">
        <v>0</v>
      </c>
      <c r="Q720">
        <v>1088</v>
      </c>
      <c r="R720">
        <v>126</v>
      </c>
      <c r="S720">
        <v>48</v>
      </c>
      <c r="T720">
        <v>0</v>
      </c>
      <c r="U720">
        <v>6149</v>
      </c>
      <c r="V720">
        <v>738</v>
      </c>
      <c r="W720">
        <v>1357</v>
      </c>
      <c r="X720">
        <v>0</v>
      </c>
      <c r="Y720">
        <v>0</v>
      </c>
      <c r="Z720">
        <v>1810.17</v>
      </c>
      <c r="AA720">
        <v>277.25</v>
      </c>
      <c r="AB720">
        <v>0</v>
      </c>
      <c r="AC720">
        <v>2575.41</v>
      </c>
      <c r="AD720">
        <v>3961</v>
      </c>
      <c r="AE720">
        <v>81146</v>
      </c>
      <c r="AF720">
        <v>23485</v>
      </c>
      <c r="AG720">
        <v>0</v>
      </c>
      <c r="AH720">
        <v>335</v>
      </c>
      <c r="AI720">
        <v>123</v>
      </c>
      <c r="AJ720">
        <v>227</v>
      </c>
      <c r="AK720">
        <v>958</v>
      </c>
      <c r="AL720">
        <v>0</v>
      </c>
      <c r="AM720">
        <v>0</v>
      </c>
      <c r="AN720">
        <v>0</v>
      </c>
      <c r="AO720">
        <v>1</v>
      </c>
      <c r="AP720">
        <v>26</v>
      </c>
      <c r="AQ720">
        <v>1067</v>
      </c>
      <c r="AR720">
        <v>18888</v>
      </c>
      <c r="AS720">
        <v>0</v>
      </c>
      <c r="AT720">
        <v>0</v>
      </c>
      <c r="AU720">
        <v>0</v>
      </c>
      <c r="AV720">
        <v>104</v>
      </c>
      <c r="AW720">
        <v>0</v>
      </c>
      <c r="AX720">
        <v>4637</v>
      </c>
      <c r="AY720">
        <v>1460</v>
      </c>
      <c r="AZ720">
        <v>0</v>
      </c>
      <c r="BA720">
        <v>0</v>
      </c>
    </row>
    <row r="721" spans="1:53" x14ac:dyDescent="0.25">
      <c r="A721" t="s">
        <v>938</v>
      </c>
      <c r="B721" t="s">
        <v>939</v>
      </c>
      <c r="C721">
        <v>2007</v>
      </c>
      <c r="D721" t="s">
        <v>940</v>
      </c>
      <c r="E721">
        <v>0</v>
      </c>
      <c r="F721">
        <v>0</v>
      </c>
      <c r="G721">
        <v>0</v>
      </c>
      <c r="H721">
        <v>1802</v>
      </c>
      <c r="I721">
        <v>0</v>
      </c>
      <c r="J721">
        <v>0</v>
      </c>
      <c r="K721">
        <v>0</v>
      </c>
      <c r="L721">
        <v>3582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547</v>
      </c>
      <c r="V721">
        <v>240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2655</v>
      </c>
      <c r="AE721">
        <v>21165</v>
      </c>
      <c r="AF721">
        <v>0</v>
      </c>
      <c r="AG721">
        <v>0</v>
      </c>
      <c r="AH721">
        <v>166</v>
      </c>
      <c r="AI721">
        <v>91</v>
      </c>
      <c r="AJ721">
        <v>129</v>
      </c>
      <c r="AK721">
        <v>146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552</v>
      </c>
      <c r="AR721">
        <v>13163</v>
      </c>
      <c r="AS721">
        <v>0</v>
      </c>
      <c r="AT721">
        <v>0</v>
      </c>
      <c r="AU721">
        <v>0</v>
      </c>
      <c r="AV721">
        <v>38</v>
      </c>
      <c r="AW721">
        <v>0</v>
      </c>
      <c r="AX721">
        <v>3327</v>
      </c>
      <c r="AY721">
        <v>0</v>
      </c>
      <c r="AZ721">
        <v>0</v>
      </c>
      <c r="BA721">
        <v>0</v>
      </c>
    </row>
    <row r="722" spans="1:53" x14ac:dyDescent="0.25">
      <c r="A722" t="s">
        <v>941</v>
      </c>
      <c r="B722" t="s">
        <v>939</v>
      </c>
      <c r="C722">
        <v>2008</v>
      </c>
      <c r="D722" t="s">
        <v>940</v>
      </c>
      <c r="E722">
        <v>0</v>
      </c>
      <c r="F722">
        <v>0</v>
      </c>
      <c r="G722">
        <v>0</v>
      </c>
      <c r="H722">
        <v>1642</v>
      </c>
      <c r="I722">
        <v>0</v>
      </c>
      <c r="J722">
        <v>0</v>
      </c>
      <c r="K722">
        <v>0</v>
      </c>
      <c r="L722">
        <v>4180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290</v>
      </c>
      <c r="V722">
        <v>160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2670</v>
      </c>
      <c r="AE722">
        <v>20808</v>
      </c>
      <c r="AF722">
        <v>0</v>
      </c>
      <c r="AG722">
        <v>0</v>
      </c>
      <c r="AH722">
        <v>169</v>
      </c>
      <c r="AI722">
        <v>90</v>
      </c>
      <c r="AJ722">
        <v>134</v>
      </c>
      <c r="AK722">
        <v>204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614</v>
      </c>
      <c r="AR722">
        <v>14479</v>
      </c>
      <c r="AS722">
        <v>0</v>
      </c>
      <c r="AT722">
        <v>0</v>
      </c>
      <c r="AU722">
        <v>0</v>
      </c>
      <c r="AV722">
        <v>44</v>
      </c>
      <c r="AW722">
        <v>0</v>
      </c>
      <c r="AX722">
        <v>3596</v>
      </c>
      <c r="AY722">
        <v>0</v>
      </c>
      <c r="AZ722">
        <v>0</v>
      </c>
      <c r="BA722">
        <v>0</v>
      </c>
    </row>
    <row r="723" spans="1:53" x14ac:dyDescent="0.25">
      <c r="A723" t="s">
        <v>942</v>
      </c>
      <c r="B723" t="s">
        <v>939</v>
      </c>
      <c r="C723">
        <v>2009</v>
      </c>
      <c r="D723" t="s">
        <v>940</v>
      </c>
      <c r="E723">
        <v>0</v>
      </c>
      <c r="F723">
        <v>0</v>
      </c>
      <c r="G723">
        <v>0</v>
      </c>
      <c r="H723">
        <v>1542</v>
      </c>
      <c r="I723">
        <v>0</v>
      </c>
      <c r="J723">
        <v>0</v>
      </c>
      <c r="K723">
        <v>0</v>
      </c>
      <c r="L723">
        <v>4136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452</v>
      </c>
      <c r="V723">
        <v>-34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2775</v>
      </c>
      <c r="AE723">
        <v>21296</v>
      </c>
      <c r="AF723">
        <v>0</v>
      </c>
      <c r="AG723">
        <v>0</v>
      </c>
      <c r="AH723">
        <v>175</v>
      </c>
      <c r="AI723">
        <v>90</v>
      </c>
      <c r="AJ723">
        <v>135</v>
      </c>
      <c r="AK723">
        <v>192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731</v>
      </c>
      <c r="AR723">
        <v>17163</v>
      </c>
      <c r="AS723">
        <v>0</v>
      </c>
      <c r="AT723">
        <v>0</v>
      </c>
      <c r="AU723">
        <v>0</v>
      </c>
      <c r="AV723">
        <v>45</v>
      </c>
      <c r="AW723">
        <v>0</v>
      </c>
      <c r="AX723">
        <v>3191</v>
      </c>
      <c r="AY723">
        <v>0</v>
      </c>
      <c r="AZ723">
        <v>0</v>
      </c>
      <c r="BA723">
        <v>0</v>
      </c>
    </row>
    <row r="724" spans="1:53" x14ac:dyDescent="0.25">
      <c r="A724" t="s">
        <v>943</v>
      </c>
      <c r="B724" t="s">
        <v>939</v>
      </c>
      <c r="C724">
        <v>2010</v>
      </c>
      <c r="D724" t="s">
        <v>940</v>
      </c>
      <c r="E724">
        <v>0</v>
      </c>
      <c r="F724">
        <v>0</v>
      </c>
      <c r="G724">
        <v>0</v>
      </c>
      <c r="H724">
        <v>1518</v>
      </c>
      <c r="I724">
        <v>0</v>
      </c>
      <c r="J724">
        <v>0</v>
      </c>
      <c r="K724">
        <v>0</v>
      </c>
      <c r="L724">
        <v>4899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4514</v>
      </c>
      <c r="V724">
        <v>2201</v>
      </c>
      <c r="W724">
        <v>2014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2817</v>
      </c>
      <c r="AE724">
        <v>20288</v>
      </c>
      <c r="AF724">
        <v>0</v>
      </c>
      <c r="AG724">
        <v>0</v>
      </c>
      <c r="AH724">
        <v>175</v>
      </c>
      <c r="AI724">
        <v>89</v>
      </c>
      <c r="AJ724">
        <v>136</v>
      </c>
      <c r="AK724">
        <v>116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744</v>
      </c>
      <c r="AR724">
        <v>16913</v>
      </c>
      <c r="AS724">
        <v>0</v>
      </c>
      <c r="AT724">
        <v>0</v>
      </c>
      <c r="AU724">
        <v>0</v>
      </c>
      <c r="AV724">
        <v>47</v>
      </c>
      <c r="AW724">
        <v>0</v>
      </c>
      <c r="AX724">
        <v>1164</v>
      </c>
      <c r="AY724">
        <v>0</v>
      </c>
      <c r="AZ724">
        <v>0</v>
      </c>
      <c r="BA724">
        <v>0</v>
      </c>
    </row>
    <row r="725" spans="1:53" x14ac:dyDescent="0.25">
      <c r="A725" t="s">
        <v>944</v>
      </c>
      <c r="B725" t="s">
        <v>939</v>
      </c>
      <c r="C725">
        <v>2011</v>
      </c>
      <c r="D725" t="s">
        <v>940</v>
      </c>
      <c r="E725">
        <v>0</v>
      </c>
      <c r="F725">
        <v>0</v>
      </c>
      <c r="G725">
        <v>0</v>
      </c>
      <c r="H725">
        <v>1577</v>
      </c>
      <c r="I725">
        <v>0</v>
      </c>
      <c r="J725">
        <v>0</v>
      </c>
      <c r="K725">
        <v>0</v>
      </c>
      <c r="L725">
        <v>3481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4655</v>
      </c>
      <c r="V725">
        <v>1479</v>
      </c>
      <c r="W725">
        <v>1409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2851</v>
      </c>
      <c r="AE725">
        <v>20907</v>
      </c>
      <c r="AF725">
        <v>0</v>
      </c>
      <c r="AG725">
        <v>0</v>
      </c>
      <c r="AH725">
        <v>176</v>
      </c>
      <c r="AI725">
        <v>90</v>
      </c>
      <c r="AJ725">
        <v>137</v>
      </c>
      <c r="AK725">
        <v>842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777</v>
      </c>
      <c r="AR725">
        <v>17114</v>
      </c>
      <c r="AS725">
        <v>0</v>
      </c>
      <c r="AT725">
        <v>0</v>
      </c>
      <c r="AU725">
        <v>0</v>
      </c>
      <c r="AV725">
        <v>47</v>
      </c>
      <c r="AW725">
        <v>0</v>
      </c>
      <c r="AX725">
        <v>1066</v>
      </c>
      <c r="AY725">
        <v>0</v>
      </c>
      <c r="AZ725">
        <v>0</v>
      </c>
      <c r="BA725">
        <v>0</v>
      </c>
    </row>
    <row r="726" spans="1:53" x14ac:dyDescent="0.25">
      <c r="A726" t="s">
        <v>945</v>
      </c>
      <c r="B726" t="s">
        <v>939</v>
      </c>
      <c r="C726">
        <v>2012</v>
      </c>
      <c r="D726" t="s">
        <v>940</v>
      </c>
      <c r="E726">
        <v>0</v>
      </c>
      <c r="F726">
        <v>0</v>
      </c>
      <c r="G726">
        <v>0</v>
      </c>
      <c r="H726">
        <v>1655</v>
      </c>
      <c r="I726">
        <v>0</v>
      </c>
      <c r="J726">
        <v>0</v>
      </c>
      <c r="K726">
        <v>0</v>
      </c>
      <c r="L726">
        <v>4869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5070</v>
      </c>
      <c r="V726">
        <v>-100</v>
      </c>
      <c r="W726">
        <v>1233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2864</v>
      </c>
      <c r="AE726">
        <v>22070</v>
      </c>
      <c r="AF726">
        <v>0</v>
      </c>
      <c r="AG726">
        <v>0</v>
      </c>
      <c r="AH726">
        <v>177</v>
      </c>
      <c r="AI726">
        <v>90</v>
      </c>
      <c r="AJ726">
        <v>138</v>
      </c>
      <c r="AK726">
        <v>132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789</v>
      </c>
      <c r="AR726">
        <v>16677</v>
      </c>
      <c r="AS726">
        <v>0</v>
      </c>
      <c r="AT726">
        <v>0</v>
      </c>
      <c r="AU726">
        <v>0</v>
      </c>
      <c r="AV726">
        <v>48</v>
      </c>
      <c r="AW726">
        <v>0</v>
      </c>
      <c r="AX726">
        <v>1428</v>
      </c>
      <c r="AY726">
        <v>0</v>
      </c>
      <c r="AZ726">
        <v>0</v>
      </c>
      <c r="BA726">
        <v>0</v>
      </c>
    </row>
    <row r="727" spans="1:53" x14ac:dyDescent="0.25">
      <c r="A727" t="s">
        <v>946</v>
      </c>
      <c r="B727" t="s">
        <v>939</v>
      </c>
      <c r="C727">
        <v>2013</v>
      </c>
      <c r="D727" t="s">
        <v>940</v>
      </c>
      <c r="E727">
        <v>0</v>
      </c>
      <c r="F727">
        <v>0</v>
      </c>
      <c r="G727">
        <v>0</v>
      </c>
      <c r="H727">
        <v>1914</v>
      </c>
      <c r="I727">
        <v>0</v>
      </c>
      <c r="J727">
        <v>0</v>
      </c>
      <c r="K727">
        <v>0</v>
      </c>
      <c r="L727">
        <v>4967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5790</v>
      </c>
      <c r="V727">
        <v>3998</v>
      </c>
      <c r="W727">
        <v>1464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2872</v>
      </c>
      <c r="AE727">
        <v>26138</v>
      </c>
      <c r="AF727">
        <v>0</v>
      </c>
      <c r="AG727">
        <v>0</v>
      </c>
      <c r="AH727">
        <v>173</v>
      </c>
      <c r="AI727">
        <v>89</v>
      </c>
      <c r="AJ727">
        <v>140</v>
      </c>
      <c r="AK727">
        <v>1243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874</v>
      </c>
      <c r="AR727">
        <v>18497</v>
      </c>
      <c r="AS727">
        <v>0</v>
      </c>
      <c r="AT727">
        <v>0</v>
      </c>
      <c r="AU727">
        <v>0</v>
      </c>
      <c r="AV727">
        <v>51</v>
      </c>
      <c r="AW727">
        <v>0</v>
      </c>
      <c r="AX727">
        <v>1084</v>
      </c>
      <c r="AY727">
        <v>0</v>
      </c>
      <c r="AZ727">
        <v>0</v>
      </c>
      <c r="BA727">
        <v>0</v>
      </c>
    </row>
    <row r="728" spans="1:53" x14ac:dyDescent="0.25">
      <c r="A728" t="s">
        <v>947</v>
      </c>
      <c r="B728" t="s">
        <v>939</v>
      </c>
      <c r="C728">
        <v>2014</v>
      </c>
      <c r="D728" t="s">
        <v>940</v>
      </c>
      <c r="E728">
        <v>0</v>
      </c>
      <c r="F728">
        <v>0</v>
      </c>
      <c r="G728">
        <v>0</v>
      </c>
      <c r="H728">
        <v>2023</v>
      </c>
      <c r="I728">
        <v>0</v>
      </c>
      <c r="J728">
        <v>0</v>
      </c>
      <c r="K728">
        <v>0</v>
      </c>
      <c r="L728">
        <v>3705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4999</v>
      </c>
      <c r="V728">
        <v>934</v>
      </c>
      <c r="W728">
        <v>1390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2925</v>
      </c>
      <c r="AE728">
        <v>26492</v>
      </c>
      <c r="AF728">
        <v>0</v>
      </c>
      <c r="AG728">
        <v>0</v>
      </c>
      <c r="AH728">
        <v>180</v>
      </c>
      <c r="AI728">
        <v>89</v>
      </c>
      <c r="AJ728">
        <v>141</v>
      </c>
      <c r="AK728">
        <v>500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937</v>
      </c>
      <c r="AR728">
        <v>19381</v>
      </c>
      <c r="AS728">
        <v>0</v>
      </c>
      <c r="AT728">
        <v>0</v>
      </c>
      <c r="AU728">
        <v>0</v>
      </c>
      <c r="AV728">
        <v>52</v>
      </c>
      <c r="AW728">
        <v>0</v>
      </c>
      <c r="AX728">
        <v>1437</v>
      </c>
      <c r="AY728">
        <v>0</v>
      </c>
      <c r="AZ728">
        <v>0</v>
      </c>
      <c r="BA728">
        <v>0</v>
      </c>
    </row>
    <row r="729" spans="1:53" x14ac:dyDescent="0.25">
      <c r="A729" t="s">
        <v>948</v>
      </c>
      <c r="B729" t="s">
        <v>939</v>
      </c>
      <c r="C729">
        <v>2015</v>
      </c>
      <c r="D729" t="s">
        <v>940</v>
      </c>
      <c r="E729">
        <v>0</v>
      </c>
      <c r="F729">
        <v>0</v>
      </c>
      <c r="G729">
        <v>0</v>
      </c>
      <c r="H729">
        <v>2038</v>
      </c>
      <c r="I729">
        <v>0</v>
      </c>
      <c r="J729">
        <v>0</v>
      </c>
      <c r="K729">
        <v>0</v>
      </c>
      <c r="L729">
        <v>3912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5735</v>
      </c>
      <c r="V729">
        <v>653</v>
      </c>
      <c r="W729">
        <v>1729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2970</v>
      </c>
      <c r="AE729">
        <v>27553</v>
      </c>
      <c r="AF729">
        <v>0</v>
      </c>
      <c r="AG729">
        <v>0</v>
      </c>
      <c r="AH729">
        <v>183</v>
      </c>
      <c r="AI729">
        <v>89</v>
      </c>
      <c r="AJ729">
        <v>144</v>
      </c>
      <c r="AK729">
        <v>608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1014</v>
      </c>
      <c r="AR729">
        <v>20540</v>
      </c>
      <c r="AS729">
        <v>0</v>
      </c>
      <c r="AT729">
        <v>0</v>
      </c>
      <c r="AU729">
        <v>0</v>
      </c>
      <c r="AV729">
        <v>55</v>
      </c>
      <c r="AW729">
        <v>0</v>
      </c>
      <c r="AX729">
        <v>2810</v>
      </c>
      <c r="AY729">
        <v>0</v>
      </c>
      <c r="AZ729">
        <v>0</v>
      </c>
      <c r="BA729">
        <v>0</v>
      </c>
    </row>
    <row r="730" spans="1:53" x14ac:dyDescent="0.25">
      <c r="A730" t="s">
        <v>949</v>
      </c>
      <c r="B730" t="s">
        <v>939</v>
      </c>
      <c r="C730">
        <v>2016</v>
      </c>
      <c r="D730" t="s">
        <v>940</v>
      </c>
      <c r="E730">
        <v>0</v>
      </c>
      <c r="F730">
        <v>0</v>
      </c>
      <c r="G730">
        <v>0</v>
      </c>
      <c r="H730">
        <v>2039</v>
      </c>
      <c r="I730">
        <v>0</v>
      </c>
      <c r="J730">
        <v>0</v>
      </c>
      <c r="K730">
        <v>0</v>
      </c>
      <c r="L730">
        <v>4797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6152</v>
      </c>
      <c r="V730">
        <v>1050</v>
      </c>
      <c r="W730">
        <v>1031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3003</v>
      </c>
      <c r="AE730">
        <v>27807</v>
      </c>
      <c r="AF730">
        <v>0</v>
      </c>
      <c r="AG730">
        <v>0</v>
      </c>
      <c r="AH730">
        <v>188</v>
      </c>
      <c r="AI730">
        <v>89</v>
      </c>
      <c r="AJ730">
        <v>149</v>
      </c>
      <c r="AK730">
        <v>655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1227</v>
      </c>
      <c r="AR730">
        <v>24212</v>
      </c>
      <c r="AS730">
        <v>0</v>
      </c>
      <c r="AT730">
        <v>0</v>
      </c>
      <c r="AU730">
        <v>0</v>
      </c>
      <c r="AV730">
        <v>60</v>
      </c>
      <c r="AW730">
        <v>0</v>
      </c>
      <c r="AX730">
        <v>3845</v>
      </c>
      <c r="AY730">
        <v>0</v>
      </c>
      <c r="AZ730">
        <v>0</v>
      </c>
      <c r="BA730">
        <v>0</v>
      </c>
    </row>
    <row r="731" spans="1:53" x14ac:dyDescent="0.25">
      <c r="A731" t="s">
        <v>950</v>
      </c>
      <c r="B731" t="s">
        <v>951</v>
      </c>
      <c r="C731">
        <v>2007</v>
      </c>
      <c r="D731" t="s">
        <v>952</v>
      </c>
      <c r="E731">
        <v>0</v>
      </c>
      <c r="F731">
        <v>0</v>
      </c>
      <c r="G731">
        <v>0</v>
      </c>
      <c r="H731">
        <v>1171</v>
      </c>
      <c r="I731">
        <v>0</v>
      </c>
      <c r="J731">
        <v>0</v>
      </c>
      <c r="K731">
        <v>0</v>
      </c>
      <c r="L731">
        <v>1449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3476</v>
      </c>
      <c r="V731">
        <v>359</v>
      </c>
      <c r="W731">
        <v>713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999</v>
      </c>
      <c r="AE731">
        <v>21079</v>
      </c>
      <c r="AF731">
        <v>0</v>
      </c>
      <c r="AG731">
        <v>0</v>
      </c>
      <c r="AH731">
        <v>77</v>
      </c>
      <c r="AI731">
        <v>42</v>
      </c>
      <c r="AJ731">
        <v>77</v>
      </c>
      <c r="AK731">
        <v>137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135</v>
      </c>
      <c r="AR731">
        <v>2864</v>
      </c>
      <c r="AS731">
        <v>38</v>
      </c>
      <c r="AT731">
        <v>0</v>
      </c>
      <c r="AU731">
        <v>0</v>
      </c>
      <c r="AV731">
        <v>33</v>
      </c>
      <c r="AW731">
        <v>2</v>
      </c>
      <c r="AX731">
        <v>1054</v>
      </c>
      <c r="AY731">
        <v>0</v>
      </c>
      <c r="AZ731">
        <v>0</v>
      </c>
      <c r="BA731">
        <v>0</v>
      </c>
    </row>
    <row r="732" spans="1:53" x14ac:dyDescent="0.25">
      <c r="A732" t="s">
        <v>953</v>
      </c>
      <c r="B732" t="s">
        <v>951</v>
      </c>
      <c r="C732">
        <v>2008</v>
      </c>
      <c r="D732" t="s">
        <v>952</v>
      </c>
      <c r="E732">
        <v>0</v>
      </c>
      <c r="F732">
        <v>0</v>
      </c>
      <c r="G732">
        <v>0</v>
      </c>
      <c r="H732">
        <v>1188</v>
      </c>
      <c r="I732">
        <v>0</v>
      </c>
      <c r="J732">
        <v>0</v>
      </c>
      <c r="K732">
        <v>0</v>
      </c>
      <c r="L732">
        <v>2179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3804</v>
      </c>
      <c r="V732">
        <v>724</v>
      </c>
      <c r="W732">
        <v>769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1016</v>
      </c>
      <c r="AE732">
        <v>21210</v>
      </c>
      <c r="AF732">
        <v>0</v>
      </c>
      <c r="AG732">
        <v>0</v>
      </c>
      <c r="AH732">
        <v>76</v>
      </c>
      <c r="AI732">
        <v>42</v>
      </c>
      <c r="AJ732">
        <v>77</v>
      </c>
      <c r="AK732">
        <v>121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156</v>
      </c>
      <c r="AR732">
        <v>2811</v>
      </c>
      <c r="AS732">
        <v>32</v>
      </c>
      <c r="AT732">
        <v>0</v>
      </c>
      <c r="AU732">
        <v>0</v>
      </c>
      <c r="AV732">
        <v>33</v>
      </c>
      <c r="AW732">
        <v>2</v>
      </c>
      <c r="AX732">
        <v>1401</v>
      </c>
      <c r="AY732">
        <v>0</v>
      </c>
      <c r="AZ732">
        <v>0</v>
      </c>
      <c r="BA732">
        <v>0</v>
      </c>
    </row>
    <row r="733" spans="1:53" x14ac:dyDescent="0.25">
      <c r="A733" t="s">
        <v>954</v>
      </c>
      <c r="B733" t="s">
        <v>951</v>
      </c>
      <c r="C733">
        <v>2009</v>
      </c>
      <c r="D733" t="s">
        <v>952</v>
      </c>
      <c r="E733">
        <v>0</v>
      </c>
      <c r="F733">
        <v>0</v>
      </c>
      <c r="G733">
        <v>0</v>
      </c>
      <c r="H733">
        <v>1506</v>
      </c>
      <c r="I733">
        <v>0</v>
      </c>
      <c r="J733">
        <v>0</v>
      </c>
      <c r="K733">
        <v>0</v>
      </c>
      <c r="L733">
        <v>1977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4377</v>
      </c>
      <c r="V733">
        <v>549</v>
      </c>
      <c r="W733">
        <v>888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1043</v>
      </c>
      <c r="AE733">
        <v>23522</v>
      </c>
      <c r="AF733">
        <v>0</v>
      </c>
      <c r="AG733">
        <v>0</v>
      </c>
      <c r="AH733">
        <v>84</v>
      </c>
      <c r="AI733">
        <v>49</v>
      </c>
      <c r="AJ733">
        <v>83</v>
      </c>
      <c r="AK733">
        <v>293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167</v>
      </c>
      <c r="AR733">
        <v>3010</v>
      </c>
      <c r="AS733">
        <v>0</v>
      </c>
      <c r="AT733">
        <v>0</v>
      </c>
      <c r="AU733">
        <v>0</v>
      </c>
      <c r="AV733">
        <v>31</v>
      </c>
      <c r="AW733">
        <v>3</v>
      </c>
      <c r="AX733">
        <v>1784</v>
      </c>
      <c r="AY733">
        <v>0</v>
      </c>
      <c r="AZ733">
        <v>0</v>
      </c>
      <c r="BA733">
        <v>0</v>
      </c>
    </row>
    <row r="734" spans="1:53" x14ac:dyDescent="0.25">
      <c r="A734" t="s">
        <v>955</v>
      </c>
      <c r="B734" t="s">
        <v>951</v>
      </c>
      <c r="C734">
        <v>2010</v>
      </c>
      <c r="D734" t="s">
        <v>952</v>
      </c>
      <c r="E734">
        <v>0</v>
      </c>
      <c r="F734">
        <v>0</v>
      </c>
      <c r="G734">
        <v>0</v>
      </c>
      <c r="H734">
        <v>1499</v>
      </c>
      <c r="I734">
        <v>0</v>
      </c>
      <c r="J734">
        <v>0</v>
      </c>
      <c r="K734">
        <v>0</v>
      </c>
      <c r="L734">
        <v>1930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4541</v>
      </c>
      <c r="V734">
        <v>38</v>
      </c>
      <c r="W734">
        <v>963</v>
      </c>
      <c r="X734">
        <v>0</v>
      </c>
      <c r="Y734">
        <v>463.14</v>
      </c>
      <c r="Z734">
        <v>0</v>
      </c>
      <c r="AA734">
        <v>0</v>
      </c>
      <c r="AB734">
        <v>0</v>
      </c>
      <c r="AC734">
        <v>0</v>
      </c>
      <c r="AD734">
        <v>1060</v>
      </c>
      <c r="AE734">
        <v>22684</v>
      </c>
      <c r="AF734">
        <v>0</v>
      </c>
      <c r="AG734">
        <v>0</v>
      </c>
      <c r="AH734">
        <v>85</v>
      </c>
      <c r="AI734">
        <v>51</v>
      </c>
      <c r="AJ734">
        <v>87</v>
      </c>
      <c r="AK734">
        <v>72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155</v>
      </c>
      <c r="AR734">
        <v>3208</v>
      </c>
      <c r="AS734">
        <v>0</v>
      </c>
      <c r="AT734">
        <v>0</v>
      </c>
      <c r="AU734">
        <v>0</v>
      </c>
      <c r="AV734">
        <v>33</v>
      </c>
      <c r="AW734">
        <v>3</v>
      </c>
      <c r="AX734">
        <v>1705</v>
      </c>
      <c r="AY734">
        <v>0</v>
      </c>
      <c r="AZ734">
        <v>0</v>
      </c>
      <c r="BA734">
        <v>0</v>
      </c>
    </row>
    <row r="735" spans="1:53" x14ac:dyDescent="0.25">
      <c r="A735" t="s">
        <v>956</v>
      </c>
      <c r="B735" t="s">
        <v>951</v>
      </c>
      <c r="C735">
        <v>2011</v>
      </c>
      <c r="D735" t="s">
        <v>952</v>
      </c>
      <c r="E735">
        <v>0</v>
      </c>
      <c r="F735">
        <v>0</v>
      </c>
      <c r="G735">
        <v>0</v>
      </c>
      <c r="H735">
        <v>1601</v>
      </c>
      <c r="I735">
        <v>0</v>
      </c>
      <c r="J735">
        <v>0</v>
      </c>
      <c r="K735">
        <v>0</v>
      </c>
      <c r="L735">
        <v>1817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5176</v>
      </c>
      <c r="V735">
        <v>929</v>
      </c>
      <c r="W735">
        <v>1445</v>
      </c>
      <c r="X735">
        <v>0</v>
      </c>
      <c r="Y735">
        <v>463.14</v>
      </c>
      <c r="Z735">
        <v>0</v>
      </c>
      <c r="AA735">
        <v>0</v>
      </c>
      <c r="AB735">
        <v>0</v>
      </c>
      <c r="AC735">
        <v>0</v>
      </c>
      <c r="AD735">
        <v>1086</v>
      </c>
      <c r="AE735">
        <v>24753</v>
      </c>
      <c r="AF735">
        <v>0</v>
      </c>
      <c r="AG735">
        <v>0</v>
      </c>
      <c r="AH735">
        <v>86</v>
      </c>
      <c r="AI735">
        <v>47</v>
      </c>
      <c r="AJ735">
        <v>88</v>
      </c>
      <c r="AK735">
        <v>665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190</v>
      </c>
      <c r="AR735">
        <v>3471</v>
      </c>
      <c r="AS735">
        <v>549</v>
      </c>
      <c r="AT735">
        <v>0</v>
      </c>
      <c r="AU735">
        <v>0</v>
      </c>
      <c r="AV735">
        <v>38</v>
      </c>
      <c r="AW735">
        <v>3</v>
      </c>
      <c r="AX735">
        <v>2111</v>
      </c>
      <c r="AY735">
        <v>0</v>
      </c>
      <c r="AZ735">
        <v>0</v>
      </c>
      <c r="BA735">
        <v>0</v>
      </c>
    </row>
    <row r="736" spans="1:53" x14ac:dyDescent="0.25">
      <c r="A736" t="s">
        <v>957</v>
      </c>
      <c r="B736" t="s">
        <v>951</v>
      </c>
      <c r="C736">
        <v>2012</v>
      </c>
      <c r="D736" t="s">
        <v>952</v>
      </c>
      <c r="E736">
        <v>0</v>
      </c>
      <c r="F736">
        <v>0</v>
      </c>
      <c r="G736">
        <v>0</v>
      </c>
      <c r="H736">
        <v>1830</v>
      </c>
      <c r="I736">
        <v>0</v>
      </c>
      <c r="J736">
        <v>0</v>
      </c>
      <c r="K736">
        <v>0</v>
      </c>
      <c r="L736">
        <v>2340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5261</v>
      </c>
      <c r="V736">
        <v>1039</v>
      </c>
      <c r="W736">
        <v>1724</v>
      </c>
      <c r="X736">
        <v>0</v>
      </c>
      <c r="Y736">
        <v>463.14</v>
      </c>
      <c r="Z736">
        <v>0</v>
      </c>
      <c r="AA736">
        <v>0</v>
      </c>
      <c r="AB736">
        <v>0</v>
      </c>
      <c r="AC736">
        <v>0</v>
      </c>
      <c r="AD736">
        <v>1103</v>
      </c>
      <c r="AE736">
        <v>27761</v>
      </c>
      <c r="AF736">
        <v>0</v>
      </c>
      <c r="AG736">
        <v>0</v>
      </c>
      <c r="AH736">
        <v>91</v>
      </c>
      <c r="AI736">
        <v>49</v>
      </c>
      <c r="AJ736">
        <v>90</v>
      </c>
      <c r="AK736">
        <v>548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179</v>
      </c>
      <c r="AR736">
        <v>3659</v>
      </c>
      <c r="AS736">
        <v>0</v>
      </c>
      <c r="AT736">
        <v>0</v>
      </c>
      <c r="AU736">
        <v>0</v>
      </c>
      <c r="AV736">
        <v>37</v>
      </c>
      <c r="AW736">
        <v>4</v>
      </c>
      <c r="AX736">
        <v>1923</v>
      </c>
      <c r="AY736">
        <v>0</v>
      </c>
      <c r="AZ736">
        <v>0</v>
      </c>
      <c r="BA736">
        <v>0</v>
      </c>
    </row>
    <row r="737" spans="1:53" x14ac:dyDescent="0.25">
      <c r="A737" t="s">
        <v>958</v>
      </c>
      <c r="B737" t="s">
        <v>951</v>
      </c>
      <c r="C737">
        <v>2013</v>
      </c>
      <c r="D737" t="s">
        <v>952</v>
      </c>
      <c r="E737">
        <v>0</v>
      </c>
      <c r="F737">
        <v>0</v>
      </c>
      <c r="G737">
        <v>0</v>
      </c>
      <c r="H737">
        <v>1860</v>
      </c>
      <c r="I737">
        <v>0</v>
      </c>
      <c r="J737">
        <v>0</v>
      </c>
      <c r="K737">
        <v>0</v>
      </c>
      <c r="L737">
        <v>1917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5536</v>
      </c>
      <c r="V737">
        <v>899</v>
      </c>
      <c r="W737">
        <v>1438</v>
      </c>
      <c r="X737">
        <v>0</v>
      </c>
      <c r="Y737">
        <v>463.14</v>
      </c>
      <c r="Z737">
        <v>0</v>
      </c>
      <c r="AA737">
        <v>0</v>
      </c>
      <c r="AB737">
        <v>0</v>
      </c>
      <c r="AC737">
        <v>0</v>
      </c>
      <c r="AD737">
        <v>1114</v>
      </c>
      <c r="AE737">
        <v>30471</v>
      </c>
      <c r="AF737">
        <v>0</v>
      </c>
      <c r="AG737">
        <v>0</v>
      </c>
      <c r="AH737">
        <v>91</v>
      </c>
      <c r="AI737">
        <v>49</v>
      </c>
      <c r="AJ737">
        <v>91</v>
      </c>
      <c r="AK737">
        <v>176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217</v>
      </c>
      <c r="AR737">
        <v>4303</v>
      </c>
      <c r="AS737">
        <v>0</v>
      </c>
      <c r="AT737">
        <v>0</v>
      </c>
      <c r="AU737">
        <v>0</v>
      </c>
      <c r="AV737">
        <v>38</v>
      </c>
      <c r="AW737">
        <v>4</v>
      </c>
      <c r="AX737">
        <v>2295</v>
      </c>
      <c r="AY737">
        <v>0</v>
      </c>
      <c r="AZ737">
        <v>0</v>
      </c>
      <c r="BA737">
        <v>0</v>
      </c>
    </row>
    <row r="738" spans="1:53" x14ac:dyDescent="0.25">
      <c r="A738" t="s">
        <v>959</v>
      </c>
      <c r="B738" t="s">
        <v>951</v>
      </c>
      <c r="C738">
        <v>2014</v>
      </c>
      <c r="D738" t="s">
        <v>952</v>
      </c>
      <c r="E738">
        <v>0</v>
      </c>
      <c r="F738">
        <v>0</v>
      </c>
      <c r="G738">
        <v>0</v>
      </c>
      <c r="H738">
        <v>2043</v>
      </c>
      <c r="I738">
        <v>0</v>
      </c>
      <c r="J738">
        <v>0</v>
      </c>
      <c r="K738">
        <v>0</v>
      </c>
      <c r="L738">
        <v>1312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5496</v>
      </c>
      <c r="V738">
        <v>-318</v>
      </c>
      <c r="W738">
        <v>1626</v>
      </c>
      <c r="X738">
        <v>0</v>
      </c>
      <c r="Y738">
        <v>463.14</v>
      </c>
      <c r="Z738">
        <v>0</v>
      </c>
      <c r="AA738">
        <v>0</v>
      </c>
      <c r="AB738">
        <v>0</v>
      </c>
      <c r="AC738">
        <v>0</v>
      </c>
      <c r="AD738">
        <v>1135</v>
      </c>
      <c r="AE738">
        <v>32552</v>
      </c>
      <c r="AF738">
        <v>0</v>
      </c>
      <c r="AG738">
        <v>0</v>
      </c>
      <c r="AH738">
        <v>94</v>
      </c>
      <c r="AI738">
        <v>49</v>
      </c>
      <c r="AJ738">
        <v>91</v>
      </c>
      <c r="AK738">
        <v>610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243</v>
      </c>
      <c r="AR738">
        <v>4634</v>
      </c>
      <c r="AS738">
        <v>84</v>
      </c>
      <c r="AT738">
        <v>0</v>
      </c>
      <c r="AU738">
        <v>0</v>
      </c>
      <c r="AV738">
        <v>38</v>
      </c>
      <c r="AW738">
        <v>4</v>
      </c>
      <c r="AX738">
        <v>2233</v>
      </c>
      <c r="AY738">
        <v>0</v>
      </c>
      <c r="AZ738">
        <v>0</v>
      </c>
      <c r="BA738">
        <v>0</v>
      </c>
    </row>
    <row r="739" spans="1:53" x14ac:dyDescent="0.25">
      <c r="A739" t="s">
        <v>960</v>
      </c>
      <c r="B739" t="s">
        <v>951</v>
      </c>
      <c r="C739">
        <v>2015</v>
      </c>
      <c r="D739" t="s">
        <v>952</v>
      </c>
      <c r="E739">
        <v>0</v>
      </c>
      <c r="F739">
        <v>0</v>
      </c>
      <c r="G739">
        <v>0</v>
      </c>
      <c r="H739">
        <v>2129</v>
      </c>
      <c r="I739">
        <v>0</v>
      </c>
      <c r="J739">
        <v>0</v>
      </c>
      <c r="K739">
        <v>0</v>
      </c>
      <c r="L739">
        <v>2829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6105</v>
      </c>
      <c r="V739">
        <v>1484</v>
      </c>
      <c r="W739">
        <v>1672</v>
      </c>
      <c r="X739">
        <v>0</v>
      </c>
      <c r="Y739">
        <v>463.14</v>
      </c>
      <c r="Z739">
        <v>0</v>
      </c>
      <c r="AA739">
        <v>0</v>
      </c>
      <c r="AB739">
        <v>0</v>
      </c>
      <c r="AC739">
        <v>0</v>
      </c>
      <c r="AD739">
        <v>1150</v>
      </c>
      <c r="AE739">
        <v>33085</v>
      </c>
      <c r="AF739">
        <v>0</v>
      </c>
      <c r="AG739">
        <v>0</v>
      </c>
      <c r="AH739">
        <v>94</v>
      </c>
      <c r="AI739">
        <v>43</v>
      </c>
      <c r="AJ739">
        <v>82</v>
      </c>
      <c r="AK739">
        <v>209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231</v>
      </c>
      <c r="AR739">
        <v>4727</v>
      </c>
      <c r="AS739">
        <v>33</v>
      </c>
      <c r="AT739">
        <v>0</v>
      </c>
      <c r="AU739">
        <v>0</v>
      </c>
      <c r="AV739">
        <v>36</v>
      </c>
      <c r="AW739">
        <v>3</v>
      </c>
      <c r="AX739">
        <v>1895</v>
      </c>
      <c r="AY739">
        <v>0</v>
      </c>
      <c r="AZ739">
        <v>0</v>
      </c>
      <c r="BA739">
        <v>0</v>
      </c>
    </row>
    <row r="740" spans="1:53" x14ac:dyDescent="0.25">
      <c r="A740" t="s">
        <v>961</v>
      </c>
      <c r="B740" t="s">
        <v>951</v>
      </c>
      <c r="C740">
        <v>2016</v>
      </c>
      <c r="D740" t="s">
        <v>952</v>
      </c>
      <c r="E740">
        <v>0</v>
      </c>
      <c r="F740">
        <v>0</v>
      </c>
      <c r="G740">
        <v>0</v>
      </c>
      <c r="H740">
        <v>2139</v>
      </c>
      <c r="I740">
        <v>0</v>
      </c>
      <c r="J740">
        <v>0</v>
      </c>
      <c r="K740">
        <v>0</v>
      </c>
      <c r="L740">
        <v>1970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6224</v>
      </c>
      <c r="V740">
        <v>1102</v>
      </c>
      <c r="W740">
        <v>1446</v>
      </c>
      <c r="X740">
        <v>0</v>
      </c>
      <c r="Y740">
        <v>463.14</v>
      </c>
      <c r="Z740">
        <v>0</v>
      </c>
      <c r="AA740">
        <v>0</v>
      </c>
      <c r="AB740">
        <v>0</v>
      </c>
      <c r="AC740">
        <v>0</v>
      </c>
      <c r="AD740">
        <v>1160</v>
      </c>
      <c r="AE740">
        <v>32623</v>
      </c>
      <c r="AF740">
        <v>0</v>
      </c>
      <c r="AG740">
        <v>0</v>
      </c>
      <c r="AH740">
        <v>94</v>
      </c>
      <c r="AI740">
        <v>45</v>
      </c>
      <c r="AJ740">
        <v>86</v>
      </c>
      <c r="AK740">
        <v>194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269</v>
      </c>
      <c r="AR740">
        <v>5709</v>
      </c>
      <c r="AS740">
        <v>249</v>
      </c>
      <c r="AT740">
        <v>0</v>
      </c>
      <c r="AU740">
        <v>0</v>
      </c>
      <c r="AV740">
        <v>38</v>
      </c>
      <c r="AW740">
        <v>3</v>
      </c>
      <c r="AX740">
        <v>2111</v>
      </c>
      <c r="AY740">
        <v>0</v>
      </c>
      <c r="AZ740">
        <v>0</v>
      </c>
      <c r="BA740">
        <v>0</v>
      </c>
    </row>
    <row r="741" spans="1:53" x14ac:dyDescent="0.25">
      <c r="A741" t="s">
        <v>962</v>
      </c>
      <c r="B741" t="s">
        <v>963</v>
      </c>
      <c r="C741">
        <v>2007</v>
      </c>
      <c r="D741" t="s">
        <v>964</v>
      </c>
      <c r="E741">
        <v>0</v>
      </c>
      <c r="F741">
        <v>0</v>
      </c>
      <c r="G741">
        <v>0</v>
      </c>
      <c r="H741">
        <v>2805</v>
      </c>
      <c r="I741">
        <v>0</v>
      </c>
      <c r="J741">
        <v>0</v>
      </c>
      <c r="K741">
        <v>0</v>
      </c>
      <c r="L741">
        <v>3630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3961</v>
      </c>
      <c r="V741">
        <v>117</v>
      </c>
      <c r="W741">
        <v>341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3445</v>
      </c>
      <c r="AE741">
        <v>50645</v>
      </c>
      <c r="AF741">
        <v>0</v>
      </c>
      <c r="AG741">
        <v>0</v>
      </c>
      <c r="AH741">
        <v>132</v>
      </c>
      <c r="AI741">
        <v>31</v>
      </c>
      <c r="AJ741">
        <v>108</v>
      </c>
      <c r="AK741">
        <v>383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58</v>
      </c>
      <c r="AR741">
        <v>1513</v>
      </c>
      <c r="AS741">
        <v>0</v>
      </c>
      <c r="AT741">
        <v>0</v>
      </c>
      <c r="AU741">
        <v>0</v>
      </c>
      <c r="AV741">
        <v>72</v>
      </c>
      <c r="AW741">
        <v>5</v>
      </c>
      <c r="AX741">
        <v>4143</v>
      </c>
      <c r="AY741">
        <v>0</v>
      </c>
      <c r="AZ741">
        <v>0</v>
      </c>
      <c r="BA741">
        <v>0</v>
      </c>
    </row>
    <row r="742" spans="1:53" x14ac:dyDescent="0.25">
      <c r="A742" t="s">
        <v>965</v>
      </c>
      <c r="B742" t="s">
        <v>963</v>
      </c>
      <c r="C742">
        <v>2008</v>
      </c>
      <c r="D742" t="s">
        <v>964</v>
      </c>
      <c r="E742">
        <v>0</v>
      </c>
      <c r="F742">
        <v>0</v>
      </c>
      <c r="G742">
        <v>0</v>
      </c>
      <c r="H742">
        <v>2792</v>
      </c>
      <c r="I742">
        <v>0</v>
      </c>
      <c r="J742">
        <v>0</v>
      </c>
      <c r="K742">
        <v>0</v>
      </c>
      <c r="L742">
        <v>4084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4305</v>
      </c>
      <c r="V742">
        <v>417</v>
      </c>
      <c r="W742">
        <v>486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3439</v>
      </c>
      <c r="AE742">
        <v>51613</v>
      </c>
      <c r="AF742">
        <v>0</v>
      </c>
      <c r="AG742">
        <v>0</v>
      </c>
      <c r="AH742">
        <v>136</v>
      </c>
      <c r="AI742">
        <v>55</v>
      </c>
      <c r="AJ742">
        <v>134</v>
      </c>
      <c r="AK742">
        <v>713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75</v>
      </c>
      <c r="AR742">
        <v>1988</v>
      </c>
      <c r="AS742">
        <v>10</v>
      </c>
      <c r="AT742">
        <v>0</v>
      </c>
      <c r="AU742">
        <v>0</v>
      </c>
      <c r="AV742">
        <v>75</v>
      </c>
      <c r="AW742">
        <v>4</v>
      </c>
      <c r="AX742">
        <v>5142</v>
      </c>
      <c r="AY742">
        <v>0</v>
      </c>
      <c r="AZ742">
        <v>0</v>
      </c>
      <c r="BA742">
        <v>0</v>
      </c>
    </row>
    <row r="743" spans="1:53" x14ac:dyDescent="0.25">
      <c r="A743" t="s">
        <v>966</v>
      </c>
      <c r="B743" t="s">
        <v>963</v>
      </c>
      <c r="C743">
        <v>2009</v>
      </c>
      <c r="D743" t="s">
        <v>964</v>
      </c>
      <c r="E743">
        <v>0</v>
      </c>
      <c r="F743">
        <v>0</v>
      </c>
      <c r="G743">
        <v>0</v>
      </c>
      <c r="H743">
        <v>3607</v>
      </c>
      <c r="I743">
        <v>0</v>
      </c>
      <c r="J743">
        <v>0</v>
      </c>
      <c r="K743">
        <v>0</v>
      </c>
      <c r="L743">
        <v>4776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4952</v>
      </c>
      <c r="V743">
        <v>839</v>
      </c>
      <c r="W743">
        <v>852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3495</v>
      </c>
      <c r="AE743">
        <v>50203</v>
      </c>
      <c r="AF743">
        <v>0</v>
      </c>
      <c r="AG743">
        <v>0</v>
      </c>
      <c r="AH743">
        <v>136</v>
      </c>
      <c r="AI743">
        <v>55</v>
      </c>
      <c r="AJ743">
        <v>138</v>
      </c>
      <c r="AK743">
        <v>1115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126</v>
      </c>
      <c r="AR743">
        <v>3220</v>
      </c>
      <c r="AS743">
        <v>0</v>
      </c>
      <c r="AT743">
        <v>0</v>
      </c>
      <c r="AU743">
        <v>0</v>
      </c>
      <c r="AV743">
        <v>79</v>
      </c>
      <c r="AW743">
        <v>4</v>
      </c>
      <c r="AX743">
        <v>7333</v>
      </c>
      <c r="AY743">
        <v>0</v>
      </c>
      <c r="AZ743">
        <v>0</v>
      </c>
      <c r="BA743">
        <v>0</v>
      </c>
    </row>
    <row r="744" spans="1:53" x14ac:dyDescent="0.25">
      <c r="A744" t="s">
        <v>967</v>
      </c>
      <c r="B744" t="s">
        <v>963</v>
      </c>
      <c r="C744">
        <v>2010</v>
      </c>
      <c r="D744" t="s">
        <v>964</v>
      </c>
      <c r="E744">
        <v>0</v>
      </c>
      <c r="F744">
        <v>0</v>
      </c>
      <c r="G744">
        <v>0</v>
      </c>
      <c r="H744">
        <v>3922</v>
      </c>
      <c r="I744">
        <v>0</v>
      </c>
      <c r="J744">
        <v>0</v>
      </c>
      <c r="K744">
        <v>0</v>
      </c>
      <c r="L744">
        <v>10071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5738</v>
      </c>
      <c r="V744">
        <v>863</v>
      </c>
      <c r="W744">
        <v>1339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3449</v>
      </c>
      <c r="AE744">
        <v>56697</v>
      </c>
      <c r="AF744">
        <v>0</v>
      </c>
      <c r="AG744">
        <v>0</v>
      </c>
      <c r="AH744">
        <v>137</v>
      </c>
      <c r="AI744">
        <v>54</v>
      </c>
      <c r="AJ744">
        <v>144</v>
      </c>
      <c r="AK744">
        <v>158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200</v>
      </c>
      <c r="AR744">
        <v>5410</v>
      </c>
      <c r="AS744">
        <v>0</v>
      </c>
      <c r="AT744">
        <v>0</v>
      </c>
      <c r="AU744">
        <v>0</v>
      </c>
      <c r="AV744">
        <v>86</v>
      </c>
      <c r="AW744">
        <v>4</v>
      </c>
      <c r="AX744">
        <v>5934</v>
      </c>
      <c r="AY744">
        <v>0</v>
      </c>
      <c r="AZ744">
        <v>0</v>
      </c>
      <c r="BA744">
        <v>0</v>
      </c>
    </row>
    <row r="745" spans="1:53" x14ac:dyDescent="0.25">
      <c r="A745" t="s">
        <v>968</v>
      </c>
      <c r="B745" t="s">
        <v>963</v>
      </c>
      <c r="C745">
        <v>2011</v>
      </c>
      <c r="D745" t="s">
        <v>964</v>
      </c>
      <c r="E745">
        <v>0</v>
      </c>
      <c r="F745">
        <v>0</v>
      </c>
      <c r="G745">
        <v>0</v>
      </c>
      <c r="H745">
        <v>3486</v>
      </c>
      <c r="I745">
        <v>0</v>
      </c>
      <c r="J745">
        <v>0</v>
      </c>
      <c r="K745">
        <v>0</v>
      </c>
      <c r="L745">
        <v>5807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6466</v>
      </c>
      <c r="V745">
        <v>1254</v>
      </c>
      <c r="W745">
        <v>1273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3468</v>
      </c>
      <c r="AE745">
        <v>59809</v>
      </c>
      <c r="AF745">
        <v>0</v>
      </c>
      <c r="AG745">
        <v>0</v>
      </c>
      <c r="AH745">
        <v>136</v>
      </c>
      <c r="AI745">
        <v>56</v>
      </c>
      <c r="AJ745">
        <v>146</v>
      </c>
      <c r="AK745">
        <v>630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303</v>
      </c>
      <c r="AR745">
        <v>7936</v>
      </c>
      <c r="AS745">
        <v>0</v>
      </c>
      <c r="AT745">
        <v>0</v>
      </c>
      <c r="AU745">
        <v>0</v>
      </c>
      <c r="AV745">
        <v>86</v>
      </c>
      <c r="AW745">
        <v>4</v>
      </c>
      <c r="AX745">
        <v>7207</v>
      </c>
      <c r="AY745">
        <v>0</v>
      </c>
      <c r="AZ745">
        <v>0</v>
      </c>
      <c r="BA745">
        <v>0</v>
      </c>
    </row>
    <row r="746" spans="1:53" x14ac:dyDescent="0.25">
      <c r="A746" t="s">
        <v>969</v>
      </c>
      <c r="B746" t="s">
        <v>963</v>
      </c>
      <c r="C746">
        <v>2012</v>
      </c>
      <c r="D746" t="s">
        <v>964</v>
      </c>
      <c r="E746">
        <v>0</v>
      </c>
      <c r="F746">
        <v>0</v>
      </c>
      <c r="G746">
        <v>0</v>
      </c>
      <c r="H746">
        <v>3573</v>
      </c>
      <c r="I746">
        <v>0</v>
      </c>
      <c r="J746">
        <v>0</v>
      </c>
      <c r="K746">
        <v>0</v>
      </c>
      <c r="L746">
        <v>4981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6391</v>
      </c>
      <c r="V746">
        <v>959</v>
      </c>
      <c r="W746">
        <v>1167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3478</v>
      </c>
      <c r="AE746">
        <v>60928</v>
      </c>
      <c r="AF746">
        <v>0</v>
      </c>
      <c r="AG746">
        <v>0</v>
      </c>
      <c r="AH746">
        <v>136</v>
      </c>
      <c r="AI746">
        <v>56</v>
      </c>
      <c r="AJ746">
        <v>146</v>
      </c>
      <c r="AK746">
        <v>253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308</v>
      </c>
      <c r="AR746">
        <v>7805</v>
      </c>
      <c r="AS746">
        <v>0</v>
      </c>
      <c r="AT746">
        <v>0</v>
      </c>
      <c r="AU746">
        <v>0</v>
      </c>
      <c r="AV746">
        <v>86</v>
      </c>
      <c r="AW746">
        <v>4</v>
      </c>
      <c r="AX746">
        <v>8164</v>
      </c>
      <c r="AY746">
        <v>0</v>
      </c>
      <c r="AZ746">
        <v>0</v>
      </c>
      <c r="BA746">
        <v>0</v>
      </c>
    </row>
    <row r="747" spans="1:53" x14ac:dyDescent="0.25">
      <c r="A747" t="s">
        <v>970</v>
      </c>
      <c r="B747" t="s">
        <v>963</v>
      </c>
      <c r="C747">
        <v>2013</v>
      </c>
      <c r="D747" t="s">
        <v>964</v>
      </c>
      <c r="E747">
        <v>0</v>
      </c>
      <c r="F747">
        <v>0</v>
      </c>
      <c r="G747">
        <v>0</v>
      </c>
      <c r="H747">
        <v>3505</v>
      </c>
      <c r="I747">
        <v>0</v>
      </c>
      <c r="J747">
        <v>0</v>
      </c>
      <c r="K747">
        <v>0</v>
      </c>
      <c r="L747">
        <v>6432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6762</v>
      </c>
      <c r="V747">
        <v>1050</v>
      </c>
      <c r="W747">
        <v>1336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3580</v>
      </c>
      <c r="AE747">
        <v>60631</v>
      </c>
      <c r="AF747">
        <v>0</v>
      </c>
      <c r="AG747">
        <v>0</v>
      </c>
      <c r="AH747">
        <v>137</v>
      </c>
      <c r="AI747">
        <v>56</v>
      </c>
      <c r="AJ747">
        <v>146</v>
      </c>
      <c r="AK747">
        <v>214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353</v>
      </c>
      <c r="AR747">
        <v>8662</v>
      </c>
      <c r="AS747">
        <v>0</v>
      </c>
      <c r="AT747">
        <v>0</v>
      </c>
      <c r="AU747">
        <v>0</v>
      </c>
      <c r="AV747">
        <v>86</v>
      </c>
      <c r="AW747">
        <v>4</v>
      </c>
      <c r="AX747">
        <v>7186</v>
      </c>
      <c r="AY747">
        <v>0</v>
      </c>
      <c r="AZ747">
        <v>0</v>
      </c>
      <c r="BA747">
        <v>0</v>
      </c>
    </row>
    <row r="748" spans="1:53" x14ac:dyDescent="0.25">
      <c r="A748" t="s">
        <v>971</v>
      </c>
      <c r="B748" t="s">
        <v>963</v>
      </c>
      <c r="C748">
        <v>2014</v>
      </c>
      <c r="D748" t="s">
        <v>964</v>
      </c>
      <c r="E748">
        <v>0</v>
      </c>
      <c r="F748">
        <v>0</v>
      </c>
      <c r="G748">
        <v>0</v>
      </c>
      <c r="H748">
        <v>3667</v>
      </c>
      <c r="I748">
        <v>0</v>
      </c>
      <c r="J748">
        <v>0</v>
      </c>
      <c r="K748">
        <v>0</v>
      </c>
      <c r="L748">
        <v>3962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8721</v>
      </c>
      <c r="V748">
        <v>1540</v>
      </c>
      <c r="W748">
        <v>1607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3585</v>
      </c>
      <c r="AE748">
        <v>60326</v>
      </c>
      <c r="AF748">
        <v>0</v>
      </c>
      <c r="AG748">
        <v>0</v>
      </c>
      <c r="AH748">
        <v>135</v>
      </c>
      <c r="AI748">
        <v>55</v>
      </c>
      <c r="AJ748">
        <v>146</v>
      </c>
      <c r="AK748">
        <v>288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402</v>
      </c>
      <c r="AR748">
        <v>9756</v>
      </c>
      <c r="AS748">
        <v>0</v>
      </c>
      <c r="AT748">
        <v>0</v>
      </c>
      <c r="AU748">
        <v>0</v>
      </c>
      <c r="AV748">
        <v>87</v>
      </c>
      <c r="AW748">
        <v>4</v>
      </c>
      <c r="AX748">
        <v>7226</v>
      </c>
      <c r="AY748">
        <v>0</v>
      </c>
      <c r="AZ748">
        <v>0</v>
      </c>
      <c r="BA748">
        <v>0</v>
      </c>
    </row>
    <row r="749" spans="1:53" x14ac:dyDescent="0.25">
      <c r="A749" t="s">
        <v>972</v>
      </c>
      <c r="B749" t="s">
        <v>963</v>
      </c>
      <c r="C749">
        <v>2015</v>
      </c>
      <c r="D749" t="s">
        <v>964</v>
      </c>
      <c r="E749">
        <v>0</v>
      </c>
      <c r="F749">
        <v>0</v>
      </c>
      <c r="G749">
        <v>0</v>
      </c>
      <c r="H749">
        <v>3861</v>
      </c>
      <c r="I749">
        <v>0</v>
      </c>
      <c r="J749">
        <v>0</v>
      </c>
      <c r="K749">
        <v>0</v>
      </c>
      <c r="L749">
        <v>5672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6691</v>
      </c>
      <c r="V749">
        <v>-50</v>
      </c>
      <c r="W749">
        <v>3021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3571</v>
      </c>
      <c r="AE749">
        <v>60790</v>
      </c>
      <c r="AF749">
        <v>0</v>
      </c>
      <c r="AG749">
        <v>0</v>
      </c>
      <c r="AH749">
        <v>135</v>
      </c>
      <c r="AI749">
        <v>56</v>
      </c>
      <c r="AJ749">
        <v>148</v>
      </c>
      <c r="AK749">
        <v>354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466</v>
      </c>
      <c r="AR749">
        <v>11338</v>
      </c>
      <c r="AS749">
        <v>0</v>
      </c>
      <c r="AT749">
        <v>0</v>
      </c>
      <c r="AU749">
        <v>0</v>
      </c>
      <c r="AV749">
        <v>88</v>
      </c>
      <c r="AW749">
        <v>4</v>
      </c>
      <c r="AX749">
        <v>8661</v>
      </c>
      <c r="AY749">
        <v>0</v>
      </c>
      <c r="AZ749">
        <v>0</v>
      </c>
      <c r="BA749">
        <v>0</v>
      </c>
    </row>
    <row r="750" spans="1:53" x14ac:dyDescent="0.25">
      <c r="A750" t="s">
        <v>973</v>
      </c>
      <c r="B750" t="s">
        <v>963</v>
      </c>
      <c r="C750">
        <v>2016</v>
      </c>
      <c r="D750" t="s">
        <v>964</v>
      </c>
      <c r="E750">
        <v>0</v>
      </c>
      <c r="F750">
        <v>0</v>
      </c>
      <c r="G750">
        <v>0</v>
      </c>
      <c r="H750">
        <v>4099</v>
      </c>
      <c r="I750">
        <v>0</v>
      </c>
      <c r="J750">
        <v>0</v>
      </c>
      <c r="K750">
        <v>0</v>
      </c>
      <c r="L750">
        <v>6231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6226</v>
      </c>
      <c r="V750">
        <v>1501</v>
      </c>
      <c r="W750">
        <v>1341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3574</v>
      </c>
      <c r="AE750">
        <v>61800</v>
      </c>
      <c r="AF750">
        <v>0</v>
      </c>
      <c r="AG750">
        <v>0</v>
      </c>
      <c r="AH750">
        <v>134</v>
      </c>
      <c r="AI750">
        <v>65</v>
      </c>
      <c r="AJ750">
        <v>153</v>
      </c>
      <c r="AK750">
        <v>238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539</v>
      </c>
      <c r="AR750">
        <v>13109</v>
      </c>
      <c r="AS750">
        <v>0</v>
      </c>
      <c r="AT750">
        <v>0</v>
      </c>
      <c r="AU750">
        <v>0</v>
      </c>
      <c r="AV750">
        <v>84</v>
      </c>
      <c r="AW750">
        <v>4</v>
      </c>
      <c r="AX750">
        <v>7186</v>
      </c>
      <c r="AY750">
        <v>0</v>
      </c>
      <c r="AZ750">
        <v>0</v>
      </c>
      <c r="BA750">
        <v>0</v>
      </c>
    </row>
    <row r="751" spans="1:53" x14ac:dyDescent="0.25">
      <c r="A751" t="s">
        <v>974</v>
      </c>
      <c r="B751" t="s">
        <v>975</v>
      </c>
      <c r="C751">
        <v>2007</v>
      </c>
      <c r="D751" t="s">
        <v>976</v>
      </c>
      <c r="E751">
        <v>0</v>
      </c>
      <c r="F751">
        <v>0</v>
      </c>
      <c r="G751">
        <v>0</v>
      </c>
      <c r="H751">
        <v>3539</v>
      </c>
      <c r="I751">
        <v>0</v>
      </c>
      <c r="J751">
        <v>612</v>
      </c>
      <c r="K751">
        <v>5000</v>
      </c>
      <c r="L751">
        <v>7119</v>
      </c>
      <c r="M751">
        <v>0</v>
      </c>
      <c r="N751">
        <v>0</v>
      </c>
      <c r="O751">
        <v>0</v>
      </c>
      <c r="P751">
        <v>0</v>
      </c>
      <c r="Q751">
        <v>500</v>
      </c>
      <c r="R751">
        <v>80</v>
      </c>
      <c r="S751">
        <v>0</v>
      </c>
      <c r="T751">
        <v>0</v>
      </c>
      <c r="U751">
        <v>8373</v>
      </c>
      <c r="V751">
        <v>1055</v>
      </c>
      <c r="W751">
        <v>1652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3491</v>
      </c>
      <c r="AE751">
        <v>62611</v>
      </c>
      <c r="AF751">
        <v>8057</v>
      </c>
      <c r="AG751">
        <v>0</v>
      </c>
      <c r="AH751">
        <v>303</v>
      </c>
      <c r="AI751">
        <v>261</v>
      </c>
      <c r="AJ751">
        <v>330</v>
      </c>
      <c r="AK751">
        <v>663</v>
      </c>
      <c r="AL751">
        <v>0</v>
      </c>
      <c r="AM751">
        <v>0</v>
      </c>
      <c r="AN751">
        <v>0</v>
      </c>
      <c r="AO751">
        <v>130</v>
      </c>
      <c r="AP751">
        <v>1629</v>
      </c>
      <c r="AQ751">
        <v>1026</v>
      </c>
      <c r="AR751">
        <v>18410</v>
      </c>
      <c r="AS751">
        <v>0</v>
      </c>
      <c r="AT751">
        <v>0</v>
      </c>
      <c r="AU751">
        <v>0</v>
      </c>
      <c r="AV751">
        <v>64</v>
      </c>
      <c r="AW751">
        <v>5</v>
      </c>
      <c r="AX751">
        <v>3857</v>
      </c>
      <c r="AY751">
        <v>295</v>
      </c>
      <c r="AZ751">
        <v>0</v>
      </c>
      <c r="BA751">
        <v>0</v>
      </c>
    </row>
    <row r="752" spans="1:53" x14ac:dyDescent="0.25">
      <c r="A752" t="s">
        <v>977</v>
      </c>
      <c r="B752" t="s">
        <v>975</v>
      </c>
      <c r="C752">
        <v>2008</v>
      </c>
      <c r="D752" t="s">
        <v>976</v>
      </c>
      <c r="E752">
        <v>0</v>
      </c>
      <c r="F752">
        <v>0</v>
      </c>
      <c r="G752">
        <v>0</v>
      </c>
      <c r="H752">
        <v>3841</v>
      </c>
      <c r="I752">
        <v>0</v>
      </c>
      <c r="J752">
        <v>678</v>
      </c>
      <c r="K752">
        <v>3000</v>
      </c>
      <c r="L752">
        <v>5759</v>
      </c>
      <c r="M752">
        <v>0</v>
      </c>
      <c r="N752">
        <v>0</v>
      </c>
      <c r="O752">
        <v>0</v>
      </c>
      <c r="P752">
        <v>0</v>
      </c>
      <c r="Q752">
        <v>550</v>
      </c>
      <c r="R752">
        <v>80</v>
      </c>
      <c r="S752">
        <v>0</v>
      </c>
      <c r="T752">
        <v>0</v>
      </c>
      <c r="U752">
        <v>8535</v>
      </c>
      <c r="V752">
        <v>1135</v>
      </c>
      <c r="W752">
        <v>2038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3551</v>
      </c>
      <c r="AE752">
        <v>66461</v>
      </c>
      <c r="AF752">
        <v>7884</v>
      </c>
      <c r="AG752">
        <v>0</v>
      </c>
      <c r="AH752">
        <v>301</v>
      </c>
      <c r="AI752">
        <v>261</v>
      </c>
      <c r="AJ752">
        <v>334</v>
      </c>
      <c r="AK752">
        <v>549</v>
      </c>
      <c r="AL752">
        <v>82</v>
      </c>
      <c r="AM752">
        <v>0</v>
      </c>
      <c r="AN752">
        <v>0</v>
      </c>
      <c r="AO752">
        <v>159</v>
      </c>
      <c r="AP752">
        <v>2192</v>
      </c>
      <c r="AQ752">
        <v>1176</v>
      </c>
      <c r="AR752">
        <v>21890</v>
      </c>
      <c r="AS752">
        <v>0</v>
      </c>
      <c r="AT752">
        <v>0</v>
      </c>
      <c r="AU752">
        <v>0</v>
      </c>
      <c r="AV752">
        <v>68</v>
      </c>
      <c r="AW752">
        <v>5</v>
      </c>
      <c r="AX752">
        <v>4520</v>
      </c>
      <c r="AY752">
        <v>845</v>
      </c>
      <c r="AZ752">
        <v>0</v>
      </c>
      <c r="BA752">
        <v>0</v>
      </c>
    </row>
    <row r="753" spans="1:53" x14ac:dyDescent="0.25">
      <c r="A753" t="s">
        <v>978</v>
      </c>
      <c r="B753" t="s">
        <v>975</v>
      </c>
      <c r="C753">
        <v>2009</v>
      </c>
      <c r="D753" t="s">
        <v>976</v>
      </c>
      <c r="E753">
        <v>0</v>
      </c>
      <c r="F753">
        <v>0</v>
      </c>
      <c r="G753">
        <v>0</v>
      </c>
      <c r="H753">
        <v>3873</v>
      </c>
      <c r="I753">
        <v>0</v>
      </c>
      <c r="J753">
        <v>674</v>
      </c>
      <c r="K753">
        <v>4000</v>
      </c>
      <c r="L753">
        <v>7103</v>
      </c>
      <c r="M753">
        <v>0</v>
      </c>
      <c r="N753">
        <v>0</v>
      </c>
      <c r="O753">
        <v>0</v>
      </c>
      <c r="P753">
        <v>0</v>
      </c>
      <c r="Q753">
        <v>600</v>
      </c>
      <c r="R753">
        <v>75</v>
      </c>
      <c r="S753">
        <v>0</v>
      </c>
      <c r="T753">
        <v>0</v>
      </c>
      <c r="U753">
        <v>9318</v>
      </c>
      <c r="V753">
        <v>1011</v>
      </c>
      <c r="W753">
        <v>1681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3578</v>
      </c>
      <c r="AE753">
        <v>65663</v>
      </c>
      <c r="AF753">
        <v>7192</v>
      </c>
      <c r="AG753">
        <v>0</v>
      </c>
      <c r="AH753">
        <v>309</v>
      </c>
      <c r="AI753">
        <v>263</v>
      </c>
      <c r="AJ753">
        <v>339</v>
      </c>
      <c r="AK753">
        <v>1413</v>
      </c>
      <c r="AL753">
        <v>0</v>
      </c>
      <c r="AM753">
        <v>0</v>
      </c>
      <c r="AN753">
        <v>0</v>
      </c>
      <c r="AO753">
        <v>0</v>
      </c>
      <c r="AP753">
        <v>3508</v>
      </c>
      <c r="AQ753">
        <v>1463</v>
      </c>
      <c r="AR753">
        <v>29392</v>
      </c>
      <c r="AS753">
        <v>0</v>
      </c>
      <c r="AT753">
        <v>0</v>
      </c>
      <c r="AU753">
        <v>0</v>
      </c>
      <c r="AV753">
        <v>71</v>
      </c>
      <c r="AW753">
        <v>5</v>
      </c>
      <c r="AX753">
        <v>6195</v>
      </c>
      <c r="AY753">
        <v>938</v>
      </c>
      <c r="AZ753">
        <v>0</v>
      </c>
      <c r="BA753">
        <v>0</v>
      </c>
    </row>
    <row r="754" spans="1:53" x14ac:dyDescent="0.25">
      <c r="A754" t="s">
        <v>979</v>
      </c>
      <c r="B754" t="s">
        <v>975</v>
      </c>
      <c r="C754">
        <v>2010</v>
      </c>
      <c r="D754" t="s">
        <v>976</v>
      </c>
      <c r="E754">
        <v>0</v>
      </c>
      <c r="F754">
        <v>0</v>
      </c>
      <c r="G754">
        <v>0</v>
      </c>
      <c r="H754">
        <v>4492</v>
      </c>
      <c r="I754">
        <v>0</v>
      </c>
      <c r="J754">
        <v>710</v>
      </c>
      <c r="K754">
        <v>4000</v>
      </c>
      <c r="L754">
        <v>5095</v>
      </c>
      <c r="M754">
        <v>0</v>
      </c>
      <c r="N754">
        <v>0</v>
      </c>
      <c r="O754">
        <v>0</v>
      </c>
      <c r="P754">
        <v>0</v>
      </c>
      <c r="Q754">
        <v>600</v>
      </c>
      <c r="R754">
        <v>85</v>
      </c>
      <c r="S754">
        <v>0</v>
      </c>
      <c r="T754">
        <v>0</v>
      </c>
      <c r="U754">
        <v>9981</v>
      </c>
      <c r="V754">
        <v>960</v>
      </c>
      <c r="W754">
        <v>609</v>
      </c>
      <c r="X754">
        <v>0</v>
      </c>
      <c r="Y754">
        <v>0</v>
      </c>
      <c r="Z754">
        <v>4187.16</v>
      </c>
      <c r="AA754">
        <v>86.92</v>
      </c>
      <c r="AB754">
        <v>0</v>
      </c>
      <c r="AC754">
        <v>1994.59</v>
      </c>
      <c r="AD754">
        <v>3589</v>
      </c>
      <c r="AE754">
        <v>69206</v>
      </c>
      <c r="AF754">
        <v>7995</v>
      </c>
      <c r="AG754">
        <v>0</v>
      </c>
      <c r="AH754">
        <v>311</v>
      </c>
      <c r="AI754">
        <v>265</v>
      </c>
      <c r="AJ754">
        <v>342</v>
      </c>
      <c r="AK754">
        <v>1078</v>
      </c>
      <c r="AL754">
        <v>456</v>
      </c>
      <c r="AM754">
        <v>0</v>
      </c>
      <c r="AN754">
        <v>0</v>
      </c>
      <c r="AO754">
        <v>261</v>
      </c>
      <c r="AP754">
        <v>4975</v>
      </c>
      <c r="AQ754">
        <v>1588</v>
      </c>
      <c r="AR754">
        <v>31477</v>
      </c>
      <c r="AS754">
        <v>0</v>
      </c>
      <c r="AT754">
        <v>0</v>
      </c>
      <c r="AU754">
        <v>0</v>
      </c>
      <c r="AV754">
        <v>72</v>
      </c>
      <c r="AW754">
        <v>5</v>
      </c>
      <c r="AX754">
        <v>7341</v>
      </c>
      <c r="AY754">
        <v>955</v>
      </c>
      <c r="AZ754">
        <v>0</v>
      </c>
      <c r="BA754">
        <v>0</v>
      </c>
    </row>
    <row r="755" spans="1:53" x14ac:dyDescent="0.25">
      <c r="A755" t="s">
        <v>980</v>
      </c>
      <c r="B755" t="s">
        <v>975</v>
      </c>
      <c r="C755">
        <v>2011</v>
      </c>
      <c r="D755" t="s">
        <v>976</v>
      </c>
      <c r="E755">
        <v>0</v>
      </c>
      <c r="F755">
        <v>0</v>
      </c>
      <c r="G755">
        <v>0</v>
      </c>
      <c r="H755">
        <v>4208</v>
      </c>
      <c r="I755">
        <v>0</v>
      </c>
      <c r="J755">
        <v>658</v>
      </c>
      <c r="K755">
        <v>4722</v>
      </c>
      <c r="L755">
        <v>5821</v>
      </c>
      <c r="M755">
        <v>0</v>
      </c>
      <c r="N755">
        <v>0</v>
      </c>
      <c r="O755">
        <v>0</v>
      </c>
      <c r="P755">
        <v>0</v>
      </c>
      <c r="Q755">
        <v>500</v>
      </c>
      <c r="R755">
        <v>100</v>
      </c>
      <c r="S755">
        <v>0</v>
      </c>
      <c r="T755">
        <v>100</v>
      </c>
      <c r="U755">
        <v>10656</v>
      </c>
      <c r="V755">
        <v>1120</v>
      </c>
      <c r="W755">
        <v>2850</v>
      </c>
      <c r="X755">
        <v>3723</v>
      </c>
      <c r="Y755">
        <v>0</v>
      </c>
      <c r="Z755">
        <v>4187.16</v>
      </c>
      <c r="AA755">
        <v>86.92</v>
      </c>
      <c r="AB755">
        <v>0</v>
      </c>
      <c r="AC755">
        <v>1994.59</v>
      </c>
      <c r="AD755">
        <v>3605</v>
      </c>
      <c r="AE755">
        <v>70614</v>
      </c>
      <c r="AF755">
        <v>8655</v>
      </c>
      <c r="AG755">
        <v>0</v>
      </c>
      <c r="AH755">
        <v>313</v>
      </c>
      <c r="AI755">
        <v>258</v>
      </c>
      <c r="AJ755">
        <v>346</v>
      </c>
      <c r="AK755">
        <v>549</v>
      </c>
      <c r="AL755">
        <v>464</v>
      </c>
      <c r="AM755">
        <v>0</v>
      </c>
      <c r="AN755">
        <v>0</v>
      </c>
      <c r="AO755">
        <v>291</v>
      </c>
      <c r="AP755">
        <v>4825</v>
      </c>
      <c r="AQ755">
        <v>1676</v>
      </c>
      <c r="AR755">
        <v>33009</v>
      </c>
      <c r="AS755">
        <v>0</v>
      </c>
      <c r="AT755">
        <v>0</v>
      </c>
      <c r="AU755">
        <v>0</v>
      </c>
      <c r="AV755">
        <v>83</v>
      </c>
      <c r="AW755">
        <v>5</v>
      </c>
      <c r="AX755">
        <v>6934</v>
      </c>
      <c r="AY755">
        <v>607</v>
      </c>
      <c r="AZ755">
        <v>0</v>
      </c>
      <c r="BA755">
        <v>0</v>
      </c>
    </row>
    <row r="756" spans="1:53" x14ac:dyDescent="0.25">
      <c r="A756" t="s">
        <v>981</v>
      </c>
      <c r="B756" t="s">
        <v>975</v>
      </c>
      <c r="C756">
        <v>2012</v>
      </c>
      <c r="D756" t="s">
        <v>976</v>
      </c>
      <c r="E756">
        <v>0</v>
      </c>
      <c r="F756">
        <v>0</v>
      </c>
      <c r="G756">
        <v>0</v>
      </c>
      <c r="H756">
        <v>4343</v>
      </c>
      <c r="I756">
        <v>0</v>
      </c>
      <c r="J756">
        <v>747</v>
      </c>
      <c r="K756">
        <v>5577</v>
      </c>
      <c r="L756">
        <v>7999</v>
      </c>
      <c r="M756">
        <v>0</v>
      </c>
      <c r="N756">
        <v>0</v>
      </c>
      <c r="O756">
        <v>0</v>
      </c>
      <c r="P756">
        <v>0</v>
      </c>
      <c r="Q756">
        <v>500</v>
      </c>
      <c r="R756">
        <v>300</v>
      </c>
      <c r="S756">
        <v>0</v>
      </c>
      <c r="T756">
        <v>0</v>
      </c>
      <c r="U756">
        <v>12332</v>
      </c>
      <c r="V756">
        <v>2078</v>
      </c>
      <c r="W756">
        <v>1397</v>
      </c>
      <c r="X756">
        <v>0</v>
      </c>
      <c r="Y756">
        <v>0</v>
      </c>
      <c r="Z756">
        <v>4187.16</v>
      </c>
      <c r="AA756">
        <v>86.92</v>
      </c>
      <c r="AB756">
        <v>0</v>
      </c>
      <c r="AC756">
        <v>1994.59</v>
      </c>
      <c r="AD756">
        <v>3658</v>
      </c>
      <c r="AE756">
        <v>70829</v>
      </c>
      <c r="AF756">
        <v>10027</v>
      </c>
      <c r="AG756">
        <v>0</v>
      </c>
      <c r="AH756">
        <v>318</v>
      </c>
      <c r="AI756">
        <v>251</v>
      </c>
      <c r="AJ756">
        <v>342</v>
      </c>
      <c r="AK756">
        <v>1819</v>
      </c>
      <c r="AL756">
        <v>130</v>
      </c>
      <c r="AM756">
        <v>0</v>
      </c>
      <c r="AN756">
        <v>0</v>
      </c>
      <c r="AO756">
        <v>223</v>
      </c>
      <c r="AP756">
        <v>4602</v>
      </c>
      <c r="AQ756">
        <v>1695</v>
      </c>
      <c r="AR756">
        <v>33304</v>
      </c>
      <c r="AS756">
        <v>0</v>
      </c>
      <c r="AT756">
        <v>0</v>
      </c>
      <c r="AU756">
        <v>0</v>
      </c>
      <c r="AV756">
        <v>87</v>
      </c>
      <c r="AW756">
        <v>4</v>
      </c>
      <c r="AX756">
        <v>6923</v>
      </c>
      <c r="AY756">
        <v>1065</v>
      </c>
      <c r="AZ756">
        <v>0</v>
      </c>
      <c r="BA756">
        <v>0</v>
      </c>
    </row>
    <row r="757" spans="1:53" x14ac:dyDescent="0.25">
      <c r="A757" t="s">
        <v>982</v>
      </c>
      <c r="B757" t="s">
        <v>975</v>
      </c>
      <c r="C757">
        <v>2013</v>
      </c>
      <c r="D757" t="s">
        <v>976</v>
      </c>
      <c r="E757">
        <v>0</v>
      </c>
      <c r="F757">
        <v>0</v>
      </c>
      <c r="G757">
        <v>0</v>
      </c>
      <c r="H757">
        <v>4860</v>
      </c>
      <c r="I757">
        <v>0</v>
      </c>
      <c r="J757">
        <v>664</v>
      </c>
      <c r="K757">
        <v>3832</v>
      </c>
      <c r="L757">
        <v>6191</v>
      </c>
      <c r="M757">
        <v>0</v>
      </c>
      <c r="N757">
        <v>0</v>
      </c>
      <c r="O757">
        <v>0</v>
      </c>
      <c r="P757">
        <v>0</v>
      </c>
      <c r="Q757">
        <v>250</v>
      </c>
      <c r="R757">
        <v>250</v>
      </c>
      <c r="S757">
        <v>0</v>
      </c>
      <c r="T757">
        <v>0</v>
      </c>
      <c r="U757">
        <v>10819</v>
      </c>
      <c r="V757">
        <v>3156</v>
      </c>
      <c r="W757">
        <v>1838</v>
      </c>
      <c r="X757">
        <v>0</v>
      </c>
      <c r="Y757">
        <v>0</v>
      </c>
      <c r="Z757">
        <v>4187.16</v>
      </c>
      <c r="AA757">
        <v>86.92</v>
      </c>
      <c r="AB757">
        <v>0</v>
      </c>
      <c r="AC757">
        <v>2295.42</v>
      </c>
      <c r="AD757">
        <v>3703</v>
      </c>
      <c r="AE757">
        <v>77040</v>
      </c>
      <c r="AF757">
        <v>8661</v>
      </c>
      <c r="AG757">
        <v>0</v>
      </c>
      <c r="AH757">
        <v>323</v>
      </c>
      <c r="AI757">
        <v>251</v>
      </c>
      <c r="AJ757">
        <v>345</v>
      </c>
      <c r="AK757">
        <v>1137</v>
      </c>
      <c r="AL757">
        <v>302</v>
      </c>
      <c r="AM757">
        <v>0</v>
      </c>
      <c r="AN757">
        <v>0</v>
      </c>
      <c r="AO757">
        <v>223</v>
      </c>
      <c r="AP757">
        <v>4379</v>
      </c>
      <c r="AQ757">
        <v>1773</v>
      </c>
      <c r="AR757">
        <v>34803</v>
      </c>
      <c r="AS757">
        <v>0</v>
      </c>
      <c r="AT757">
        <v>0</v>
      </c>
      <c r="AU757">
        <v>0</v>
      </c>
      <c r="AV757">
        <v>90</v>
      </c>
      <c r="AW757">
        <v>4</v>
      </c>
      <c r="AX757">
        <v>8582</v>
      </c>
      <c r="AY757">
        <v>831</v>
      </c>
      <c r="AZ757">
        <v>0</v>
      </c>
      <c r="BA757">
        <v>0</v>
      </c>
    </row>
    <row r="758" spans="1:53" x14ac:dyDescent="0.25">
      <c r="A758" t="s">
        <v>983</v>
      </c>
      <c r="B758" t="s">
        <v>975</v>
      </c>
      <c r="C758">
        <v>2014</v>
      </c>
      <c r="D758" t="s">
        <v>976</v>
      </c>
      <c r="E758">
        <v>0</v>
      </c>
      <c r="F758">
        <v>0</v>
      </c>
      <c r="G758">
        <v>0</v>
      </c>
      <c r="H758">
        <v>5331</v>
      </c>
      <c r="I758">
        <v>0</v>
      </c>
      <c r="J758">
        <v>691</v>
      </c>
      <c r="K758">
        <v>3419</v>
      </c>
      <c r="L758">
        <v>4676</v>
      </c>
      <c r="M758">
        <v>0</v>
      </c>
      <c r="N758">
        <v>0</v>
      </c>
      <c r="O758">
        <v>0</v>
      </c>
      <c r="P758">
        <v>0</v>
      </c>
      <c r="Q758">
        <v>600</v>
      </c>
      <c r="R758">
        <v>300</v>
      </c>
      <c r="S758">
        <v>0</v>
      </c>
      <c r="T758">
        <v>0</v>
      </c>
      <c r="U758">
        <v>9424</v>
      </c>
      <c r="V758">
        <v>4016</v>
      </c>
      <c r="W758">
        <v>2462</v>
      </c>
      <c r="X758">
        <v>0</v>
      </c>
      <c r="Y758">
        <v>0</v>
      </c>
      <c r="Z758">
        <v>4187.16</v>
      </c>
      <c r="AA758">
        <v>86.92</v>
      </c>
      <c r="AB758">
        <v>0</v>
      </c>
      <c r="AC758">
        <v>2201.41</v>
      </c>
      <c r="AD758">
        <v>3815</v>
      </c>
      <c r="AE758">
        <v>78349</v>
      </c>
      <c r="AF758">
        <v>8457</v>
      </c>
      <c r="AG758">
        <v>0</v>
      </c>
      <c r="AH758">
        <v>344</v>
      </c>
      <c r="AI758">
        <v>249</v>
      </c>
      <c r="AJ758">
        <v>350</v>
      </c>
      <c r="AK758">
        <v>2187</v>
      </c>
      <c r="AL758">
        <v>66</v>
      </c>
      <c r="AM758">
        <v>0</v>
      </c>
      <c r="AN758">
        <v>0</v>
      </c>
      <c r="AO758">
        <v>223</v>
      </c>
      <c r="AP758">
        <v>4156</v>
      </c>
      <c r="AQ758">
        <v>1876</v>
      </c>
      <c r="AR758">
        <v>36474</v>
      </c>
      <c r="AS758">
        <v>0</v>
      </c>
      <c r="AT758">
        <v>0</v>
      </c>
      <c r="AU758">
        <v>0</v>
      </c>
      <c r="AV758">
        <v>97</v>
      </c>
      <c r="AW758">
        <v>4</v>
      </c>
      <c r="AX758">
        <v>6235</v>
      </c>
      <c r="AY758">
        <v>511</v>
      </c>
      <c r="AZ758">
        <v>0</v>
      </c>
      <c r="BA758">
        <v>0</v>
      </c>
    </row>
    <row r="759" spans="1:53" x14ac:dyDescent="0.25">
      <c r="A759" t="s">
        <v>984</v>
      </c>
      <c r="B759" t="s">
        <v>975</v>
      </c>
      <c r="C759">
        <v>2015</v>
      </c>
      <c r="D759" t="s">
        <v>976</v>
      </c>
      <c r="E759">
        <v>0</v>
      </c>
      <c r="F759">
        <v>0</v>
      </c>
      <c r="G759">
        <v>0</v>
      </c>
      <c r="H759">
        <v>5652</v>
      </c>
      <c r="I759">
        <v>0</v>
      </c>
      <c r="J759">
        <v>692</v>
      </c>
      <c r="K759">
        <v>2860</v>
      </c>
      <c r="L759">
        <v>6329</v>
      </c>
      <c r="M759">
        <v>0</v>
      </c>
      <c r="N759">
        <v>0</v>
      </c>
      <c r="O759">
        <v>0</v>
      </c>
      <c r="P759">
        <v>0</v>
      </c>
      <c r="Q759">
        <v>197</v>
      </c>
      <c r="R759">
        <v>23</v>
      </c>
      <c r="S759">
        <v>0</v>
      </c>
      <c r="T759">
        <v>0</v>
      </c>
      <c r="U759">
        <v>14028</v>
      </c>
      <c r="V759">
        <v>1796</v>
      </c>
      <c r="W759">
        <v>3539</v>
      </c>
      <c r="X759">
        <v>0</v>
      </c>
      <c r="Y759">
        <v>0</v>
      </c>
      <c r="Z759">
        <v>4232.1400000000003</v>
      </c>
      <c r="AA759">
        <v>86.92</v>
      </c>
      <c r="AB759">
        <v>0</v>
      </c>
      <c r="AC759">
        <v>2055.69</v>
      </c>
      <c r="AD759">
        <v>3878</v>
      </c>
      <c r="AE759">
        <v>90641</v>
      </c>
      <c r="AF759">
        <v>8130</v>
      </c>
      <c r="AG759">
        <v>0</v>
      </c>
      <c r="AH759">
        <v>329</v>
      </c>
      <c r="AI759">
        <v>246</v>
      </c>
      <c r="AJ759">
        <v>348</v>
      </c>
      <c r="AK759">
        <v>1823</v>
      </c>
      <c r="AL759">
        <v>465</v>
      </c>
      <c r="AM759">
        <v>0</v>
      </c>
      <c r="AN759">
        <v>0</v>
      </c>
      <c r="AO759">
        <v>223</v>
      </c>
      <c r="AP759">
        <v>3776</v>
      </c>
      <c r="AQ759">
        <v>1912</v>
      </c>
      <c r="AR759">
        <v>36376</v>
      </c>
      <c r="AS759">
        <v>0</v>
      </c>
      <c r="AT759">
        <v>0</v>
      </c>
      <c r="AU759">
        <v>0</v>
      </c>
      <c r="AV759">
        <v>98</v>
      </c>
      <c r="AW759">
        <v>4</v>
      </c>
      <c r="AX759">
        <v>10330</v>
      </c>
      <c r="AY759">
        <v>586</v>
      </c>
      <c r="AZ759">
        <v>0</v>
      </c>
      <c r="BA759">
        <v>0</v>
      </c>
    </row>
    <row r="760" spans="1:53" x14ac:dyDescent="0.25">
      <c r="A760" t="s">
        <v>985</v>
      </c>
      <c r="B760" t="s">
        <v>975</v>
      </c>
      <c r="C760">
        <v>2016</v>
      </c>
      <c r="D760" t="s">
        <v>976</v>
      </c>
      <c r="E760">
        <v>0</v>
      </c>
      <c r="F760">
        <v>0</v>
      </c>
      <c r="G760">
        <v>0</v>
      </c>
      <c r="H760">
        <v>6317</v>
      </c>
      <c r="I760">
        <v>0</v>
      </c>
      <c r="J760">
        <v>685</v>
      </c>
      <c r="K760">
        <v>1548</v>
      </c>
      <c r="L760">
        <v>6193</v>
      </c>
      <c r="M760">
        <v>0</v>
      </c>
      <c r="N760">
        <v>0</v>
      </c>
      <c r="O760">
        <v>0</v>
      </c>
      <c r="P760">
        <v>0</v>
      </c>
      <c r="Q760">
        <v>339</v>
      </c>
      <c r="R760">
        <v>53</v>
      </c>
      <c r="S760">
        <v>274</v>
      </c>
      <c r="T760">
        <v>0</v>
      </c>
      <c r="U760">
        <v>14395</v>
      </c>
      <c r="V760">
        <v>2243</v>
      </c>
      <c r="W760">
        <v>3170</v>
      </c>
      <c r="X760">
        <v>0</v>
      </c>
      <c r="Y760">
        <v>0</v>
      </c>
      <c r="Z760">
        <v>4232.1400000000003</v>
      </c>
      <c r="AA760">
        <v>86.92</v>
      </c>
      <c r="AB760">
        <v>0</v>
      </c>
      <c r="AC760">
        <v>2055.69</v>
      </c>
      <c r="AD760">
        <v>3921</v>
      </c>
      <c r="AE760">
        <v>89839</v>
      </c>
      <c r="AF760">
        <v>8964</v>
      </c>
      <c r="AG760">
        <v>0</v>
      </c>
      <c r="AH760">
        <v>330</v>
      </c>
      <c r="AI760">
        <v>245</v>
      </c>
      <c r="AJ760">
        <v>349</v>
      </c>
      <c r="AK760">
        <v>1410</v>
      </c>
      <c r="AL760">
        <v>0</v>
      </c>
      <c r="AM760">
        <v>0</v>
      </c>
      <c r="AN760">
        <v>0</v>
      </c>
      <c r="AO760">
        <v>158</v>
      </c>
      <c r="AP760">
        <v>3618</v>
      </c>
      <c r="AQ760">
        <v>2254</v>
      </c>
      <c r="AR760">
        <v>36126</v>
      </c>
      <c r="AS760">
        <v>63</v>
      </c>
      <c r="AT760">
        <v>0</v>
      </c>
      <c r="AU760">
        <v>0</v>
      </c>
      <c r="AV760">
        <v>100</v>
      </c>
      <c r="AW760">
        <v>4</v>
      </c>
      <c r="AX760">
        <v>7031</v>
      </c>
      <c r="AY760">
        <v>883</v>
      </c>
      <c r="AZ760">
        <v>0</v>
      </c>
      <c r="BA760">
        <v>0</v>
      </c>
    </row>
    <row r="761" spans="1:53" x14ac:dyDescent="0.25">
      <c r="A761" t="s">
        <v>986</v>
      </c>
      <c r="B761" t="s">
        <v>987</v>
      </c>
      <c r="C761">
        <v>2007</v>
      </c>
      <c r="D761" t="s">
        <v>988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273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2727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</row>
    <row r="762" spans="1:53" x14ac:dyDescent="0.25">
      <c r="A762" t="s">
        <v>989</v>
      </c>
      <c r="B762" t="s">
        <v>987</v>
      </c>
      <c r="C762">
        <v>2008</v>
      </c>
      <c r="D762" t="s">
        <v>988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273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2454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</row>
    <row r="763" spans="1:53" x14ac:dyDescent="0.25">
      <c r="A763" t="s">
        <v>990</v>
      </c>
      <c r="B763" t="s">
        <v>987</v>
      </c>
      <c r="C763">
        <v>2009</v>
      </c>
      <c r="D763" t="s">
        <v>988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273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2181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</row>
    <row r="764" spans="1:53" x14ac:dyDescent="0.25">
      <c r="A764" t="s">
        <v>991</v>
      </c>
      <c r="B764" t="s">
        <v>987</v>
      </c>
      <c r="C764">
        <v>2010</v>
      </c>
      <c r="D764" t="s">
        <v>988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272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540.73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1909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</row>
    <row r="765" spans="1:53" x14ac:dyDescent="0.25">
      <c r="A765" t="s">
        <v>992</v>
      </c>
      <c r="B765" t="s">
        <v>987</v>
      </c>
      <c r="C765">
        <v>2011</v>
      </c>
      <c r="D765" t="s">
        <v>988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273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540.73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1636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</row>
    <row r="766" spans="1:53" x14ac:dyDescent="0.25">
      <c r="A766" t="s">
        <v>993</v>
      </c>
      <c r="B766" t="s">
        <v>987</v>
      </c>
      <c r="C766">
        <v>2012</v>
      </c>
      <c r="D766" t="s">
        <v>988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273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540.73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1363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</row>
    <row r="767" spans="1:53" x14ac:dyDescent="0.25">
      <c r="A767" t="s">
        <v>994</v>
      </c>
      <c r="B767" t="s">
        <v>987</v>
      </c>
      <c r="C767">
        <v>2013</v>
      </c>
      <c r="D767" t="s">
        <v>988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273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540.73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1090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</row>
    <row r="768" spans="1:53" x14ac:dyDescent="0.25">
      <c r="A768" t="s">
        <v>995</v>
      </c>
      <c r="B768" t="s">
        <v>987</v>
      </c>
      <c r="C768">
        <v>2014</v>
      </c>
      <c r="D768" t="s">
        <v>988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272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540.73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818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</row>
    <row r="769" spans="1:53" x14ac:dyDescent="0.25">
      <c r="A769" t="s">
        <v>996</v>
      </c>
      <c r="B769" t="s">
        <v>987</v>
      </c>
      <c r="C769">
        <v>2015</v>
      </c>
      <c r="D769" t="s">
        <v>988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273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540.73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545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</row>
    <row r="770" spans="1:53" x14ac:dyDescent="0.25">
      <c r="A770" t="s">
        <v>997</v>
      </c>
      <c r="B770" t="s">
        <v>987</v>
      </c>
      <c r="C770">
        <v>2016</v>
      </c>
      <c r="D770" t="s">
        <v>988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273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540.73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272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</row>
    <row r="771" spans="1:53" x14ac:dyDescent="0.25">
      <c r="A771" t="s">
        <v>998</v>
      </c>
      <c r="B771" t="s">
        <v>999</v>
      </c>
      <c r="C771">
        <v>2007</v>
      </c>
      <c r="D771" t="s">
        <v>1000</v>
      </c>
      <c r="E771">
        <v>0</v>
      </c>
      <c r="F771">
        <v>0</v>
      </c>
      <c r="G771">
        <v>0</v>
      </c>
      <c r="H771">
        <v>3248</v>
      </c>
      <c r="I771">
        <v>0</v>
      </c>
      <c r="J771">
        <v>2234</v>
      </c>
      <c r="K771">
        <v>4423</v>
      </c>
      <c r="L771">
        <v>6634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1008</v>
      </c>
      <c r="V771">
        <v>0</v>
      </c>
      <c r="W771">
        <v>395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3636</v>
      </c>
      <c r="AE771">
        <v>38985</v>
      </c>
      <c r="AF771">
        <v>27786</v>
      </c>
      <c r="AG771">
        <v>0</v>
      </c>
      <c r="AH771">
        <v>214</v>
      </c>
      <c r="AI771">
        <v>210</v>
      </c>
      <c r="AJ771">
        <v>271</v>
      </c>
      <c r="AK771">
        <v>147</v>
      </c>
      <c r="AL771">
        <v>276</v>
      </c>
      <c r="AM771">
        <v>0</v>
      </c>
      <c r="AN771">
        <v>0</v>
      </c>
      <c r="AO771">
        <v>247</v>
      </c>
      <c r="AP771">
        <v>6174</v>
      </c>
      <c r="AQ771">
        <v>255</v>
      </c>
      <c r="AR771">
        <v>2600</v>
      </c>
      <c r="AS771">
        <v>0</v>
      </c>
      <c r="AT771">
        <v>0</v>
      </c>
      <c r="AU771">
        <v>0</v>
      </c>
      <c r="AV771">
        <v>60</v>
      </c>
      <c r="AW771">
        <v>1</v>
      </c>
      <c r="AX771">
        <v>7087</v>
      </c>
      <c r="AY771">
        <v>999</v>
      </c>
      <c r="AZ771">
        <v>0</v>
      </c>
      <c r="BA771">
        <v>0</v>
      </c>
    </row>
    <row r="772" spans="1:53" x14ac:dyDescent="0.25">
      <c r="A772" t="s">
        <v>1001</v>
      </c>
      <c r="B772" t="s">
        <v>999</v>
      </c>
      <c r="C772">
        <v>2008</v>
      </c>
      <c r="D772" t="s">
        <v>1000</v>
      </c>
      <c r="E772">
        <v>0</v>
      </c>
      <c r="F772">
        <v>0</v>
      </c>
      <c r="G772">
        <v>0</v>
      </c>
      <c r="H772">
        <v>3413</v>
      </c>
      <c r="I772">
        <v>0</v>
      </c>
      <c r="J772">
        <v>2057</v>
      </c>
      <c r="K772">
        <v>4150</v>
      </c>
      <c r="L772">
        <v>6224</v>
      </c>
      <c r="M772">
        <v>0</v>
      </c>
      <c r="N772">
        <v>0</v>
      </c>
      <c r="O772">
        <v>0</v>
      </c>
      <c r="P772">
        <v>0</v>
      </c>
      <c r="Q772">
        <v>331</v>
      </c>
      <c r="R772">
        <v>0</v>
      </c>
      <c r="S772">
        <v>0</v>
      </c>
      <c r="T772">
        <v>0</v>
      </c>
      <c r="U772">
        <v>662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3555</v>
      </c>
      <c r="AE772">
        <v>40954</v>
      </c>
      <c r="AF772">
        <v>26374</v>
      </c>
      <c r="AG772">
        <v>0</v>
      </c>
      <c r="AH772">
        <v>219</v>
      </c>
      <c r="AI772">
        <v>210</v>
      </c>
      <c r="AJ772">
        <v>273</v>
      </c>
      <c r="AK772">
        <v>1926</v>
      </c>
      <c r="AL772">
        <v>1133</v>
      </c>
      <c r="AM772">
        <v>0</v>
      </c>
      <c r="AN772">
        <v>0</v>
      </c>
      <c r="AO772">
        <v>247</v>
      </c>
      <c r="AP772">
        <v>5927</v>
      </c>
      <c r="AQ772">
        <v>255</v>
      </c>
      <c r="AR772">
        <v>2345</v>
      </c>
      <c r="AS772">
        <v>0</v>
      </c>
      <c r="AT772">
        <v>0</v>
      </c>
      <c r="AU772">
        <v>0</v>
      </c>
      <c r="AV772">
        <v>62</v>
      </c>
      <c r="AW772">
        <v>1</v>
      </c>
      <c r="AX772">
        <v>13263</v>
      </c>
      <c r="AY772">
        <v>1408</v>
      </c>
      <c r="AZ772">
        <v>0</v>
      </c>
      <c r="BA772">
        <v>0</v>
      </c>
    </row>
    <row r="773" spans="1:53" x14ac:dyDescent="0.25">
      <c r="A773" t="s">
        <v>1002</v>
      </c>
      <c r="B773" t="s">
        <v>999</v>
      </c>
      <c r="C773">
        <v>2009</v>
      </c>
      <c r="D773" t="s">
        <v>1000</v>
      </c>
      <c r="E773">
        <v>0</v>
      </c>
      <c r="F773">
        <v>0</v>
      </c>
      <c r="G773">
        <v>0</v>
      </c>
      <c r="H773">
        <v>3440</v>
      </c>
      <c r="I773">
        <v>0</v>
      </c>
      <c r="J773">
        <v>1773</v>
      </c>
      <c r="K773">
        <v>3664</v>
      </c>
      <c r="L773">
        <v>5496</v>
      </c>
      <c r="M773">
        <v>0</v>
      </c>
      <c r="N773">
        <v>0</v>
      </c>
      <c r="O773">
        <v>0</v>
      </c>
      <c r="P773">
        <v>0</v>
      </c>
      <c r="Q773">
        <v>353</v>
      </c>
      <c r="R773">
        <v>0</v>
      </c>
      <c r="S773">
        <v>295</v>
      </c>
      <c r="T773">
        <v>0</v>
      </c>
      <c r="U773">
        <v>2736</v>
      </c>
      <c r="V773">
        <v>0</v>
      </c>
      <c r="W773">
        <v>1621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3544</v>
      </c>
      <c r="AE773">
        <v>48255</v>
      </c>
      <c r="AF773">
        <v>24365</v>
      </c>
      <c r="AG773">
        <v>0</v>
      </c>
      <c r="AH773">
        <v>219</v>
      </c>
      <c r="AI773">
        <v>196</v>
      </c>
      <c r="AJ773">
        <v>266</v>
      </c>
      <c r="AK773">
        <v>244</v>
      </c>
      <c r="AL773">
        <v>1085</v>
      </c>
      <c r="AM773">
        <v>0</v>
      </c>
      <c r="AN773">
        <v>0</v>
      </c>
      <c r="AO773">
        <v>247</v>
      </c>
      <c r="AP773">
        <v>5680</v>
      </c>
      <c r="AQ773">
        <v>147</v>
      </c>
      <c r="AR773">
        <v>2502</v>
      </c>
      <c r="AS773">
        <v>0</v>
      </c>
      <c r="AT773">
        <v>0</v>
      </c>
      <c r="AU773">
        <v>0</v>
      </c>
      <c r="AV773">
        <v>69</v>
      </c>
      <c r="AW773">
        <v>1</v>
      </c>
      <c r="AX773">
        <v>12339</v>
      </c>
      <c r="AY773">
        <v>1412</v>
      </c>
      <c r="AZ773">
        <v>0</v>
      </c>
      <c r="BA773">
        <v>0</v>
      </c>
    </row>
    <row r="774" spans="1:53" x14ac:dyDescent="0.25">
      <c r="A774" t="s">
        <v>1003</v>
      </c>
      <c r="B774" t="s">
        <v>999</v>
      </c>
      <c r="C774">
        <v>2010</v>
      </c>
      <c r="D774" t="s">
        <v>1000</v>
      </c>
      <c r="E774">
        <v>0</v>
      </c>
      <c r="F774">
        <v>0</v>
      </c>
      <c r="G774">
        <v>0</v>
      </c>
      <c r="H774">
        <v>4068</v>
      </c>
      <c r="I774">
        <v>0</v>
      </c>
      <c r="J774">
        <v>1761</v>
      </c>
      <c r="K774">
        <v>3725</v>
      </c>
      <c r="L774">
        <v>5587</v>
      </c>
      <c r="M774">
        <v>0</v>
      </c>
      <c r="N774">
        <v>0</v>
      </c>
      <c r="O774">
        <v>0</v>
      </c>
      <c r="P774">
        <v>0</v>
      </c>
      <c r="Q774">
        <v>287</v>
      </c>
      <c r="R774">
        <v>0</v>
      </c>
      <c r="S774">
        <v>130</v>
      </c>
      <c r="T774">
        <v>0</v>
      </c>
      <c r="U774">
        <v>2440</v>
      </c>
      <c r="V774">
        <v>0</v>
      </c>
      <c r="W774">
        <v>744</v>
      </c>
      <c r="X774">
        <v>0</v>
      </c>
      <c r="Y774">
        <v>0</v>
      </c>
      <c r="Z774">
        <v>12933.27</v>
      </c>
      <c r="AA774">
        <v>687.02</v>
      </c>
      <c r="AB774">
        <v>316.08</v>
      </c>
      <c r="AC774">
        <v>4721.26</v>
      </c>
      <c r="AD774">
        <v>3527</v>
      </c>
      <c r="AE774">
        <v>48565</v>
      </c>
      <c r="AF774">
        <v>23170</v>
      </c>
      <c r="AG774">
        <v>0</v>
      </c>
      <c r="AH774">
        <v>220</v>
      </c>
      <c r="AI774">
        <v>189</v>
      </c>
      <c r="AJ774">
        <v>259</v>
      </c>
      <c r="AK774">
        <v>796</v>
      </c>
      <c r="AL774">
        <v>419</v>
      </c>
      <c r="AM774">
        <v>0</v>
      </c>
      <c r="AN774">
        <v>0</v>
      </c>
      <c r="AO774">
        <v>247</v>
      </c>
      <c r="AP774">
        <v>5433</v>
      </c>
      <c r="AQ774">
        <v>122</v>
      </c>
      <c r="AR774">
        <v>2681</v>
      </c>
      <c r="AS774">
        <v>0</v>
      </c>
      <c r="AT774">
        <v>0</v>
      </c>
      <c r="AU774">
        <v>0</v>
      </c>
      <c r="AV774">
        <v>69</v>
      </c>
      <c r="AW774">
        <v>1</v>
      </c>
      <c r="AX774">
        <v>12730</v>
      </c>
      <c r="AY774">
        <v>1618</v>
      </c>
      <c r="AZ774">
        <v>0</v>
      </c>
      <c r="BA774">
        <v>0</v>
      </c>
    </row>
    <row r="775" spans="1:53" x14ac:dyDescent="0.25">
      <c r="A775" t="s">
        <v>1004</v>
      </c>
      <c r="B775" t="s">
        <v>999</v>
      </c>
      <c r="C775">
        <v>2011</v>
      </c>
      <c r="D775" t="s">
        <v>1000</v>
      </c>
      <c r="E775">
        <v>0</v>
      </c>
      <c r="F775">
        <v>0</v>
      </c>
      <c r="G775">
        <v>0</v>
      </c>
      <c r="H775">
        <v>4105</v>
      </c>
      <c r="I775">
        <v>0</v>
      </c>
      <c r="J775">
        <v>1775</v>
      </c>
      <c r="K775">
        <v>3419</v>
      </c>
      <c r="L775">
        <v>5129</v>
      </c>
      <c r="M775">
        <v>0</v>
      </c>
      <c r="N775">
        <v>0</v>
      </c>
      <c r="O775">
        <v>0</v>
      </c>
      <c r="P775">
        <v>0</v>
      </c>
      <c r="Q775">
        <v>345</v>
      </c>
      <c r="R775">
        <v>0</v>
      </c>
      <c r="S775">
        <v>323</v>
      </c>
      <c r="T775">
        <v>0</v>
      </c>
      <c r="U775">
        <v>3138</v>
      </c>
      <c r="V775">
        <v>0</v>
      </c>
      <c r="W775">
        <v>979</v>
      </c>
      <c r="X775">
        <v>0</v>
      </c>
      <c r="Y775">
        <v>0</v>
      </c>
      <c r="Z775">
        <v>12928.13</v>
      </c>
      <c r="AA775">
        <v>687.02</v>
      </c>
      <c r="AB775">
        <v>316.08</v>
      </c>
      <c r="AC775">
        <v>4721.26</v>
      </c>
      <c r="AD775">
        <v>3810</v>
      </c>
      <c r="AE775">
        <v>48237</v>
      </c>
      <c r="AF775">
        <v>20692</v>
      </c>
      <c r="AG775">
        <v>0</v>
      </c>
      <c r="AH775">
        <v>220</v>
      </c>
      <c r="AI775">
        <v>192</v>
      </c>
      <c r="AJ775">
        <v>265</v>
      </c>
      <c r="AK775">
        <v>1252</v>
      </c>
      <c r="AL775">
        <v>1422</v>
      </c>
      <c r="AM775">
        <v>0</v>
      </c>
      <c r="AN775">
        <v>0</v>
      </c>
      <c r="AO775">
        <v>247</v>
      </c>
      <c r="AP775">
        <v>14338</v>
      </c>
      <c r="AQ775">
        <v>160</v>
      </c>
      <c r="AR775">
        <v>3203</v>
      </c>
      <c r="AS775">
        <v>25</v>
      </c>
      <c r="AT775">
        <v>0</v>
      </c>
      <c r="AU775">
        <v>0</v>
      </c>
      <c r="AV775">
        <v>72</v>
      </c>
      <c r="AW775">
        <v>1</v>
      </c>
      <c r="AX775">
        <v>12149</v>
      </c>
      <c r="AY775">
        <v>1389</v>
      </c>
      <c r="AZ775">
        <v>0</v>
      </c>
      <c r="BA775">
        <v>0</v>
      </c>
    </row>
    <row r="776" spans="1:53" x14ac:dyDescent="0.25">
      <c r="A776" t="s">
        <v>1005</v>
      </c>
      <c r="B776" t="s">
        <v>999</v>
      </c>
      <c r="C776">
        <v>2012</v>
      </c>
      <c r="D776" t="s">
        <v>1000</v>
      </c>
      <c r="E776">
        <v>0</v>
      </c>
      <c r="F776">
        <v>0</v>
      </c>
      <c r="G776">
        <v>0</v>
      </c>
      <c r="H776">
        <v>4347</v>
      </c>
      <c r="I776">
        <v>0</v>
      </c>
      <c r="J776">
        <v>1684</v>
      </c>
      <c r="K776">
        <v>3749</v>
      </c>
      <c r="L776">
        <v>5624</v>
      </c>
      <c r="M776">
        <v>0</v>
      </c>
      <c r="N776">
        <v>0</v>
      </c>
      <c r="O776">
        <v>0</v>
      </c>
      <c r="P776">
        <v>0</v>
      </c>
      <c r="Q776">
        <v>713</v>
      </c>
      <c r="R776">
        <v>0</v>
      </c>
      <c r="S776">
        <v>825</v>
      </c>
      <c r="T776">
        <v>0</v>
      </c>
      <c r="U776">
        <v>3165</v>
      </c>
      <c r="V776">
        <v>0</v>
      </c>
      <c r="W776">
        <v>1177</v>
      </c>
      <c r="X776">
        <v>0</v>
      </c>
      <c r="Y776">
        <v>0</v>
      </c>
      <c r="Z776">
        <v>16479.13</v>
      </c>
      <c r="AA776">
        <v>856.91</v>
      </c>
      <c r="AB776">
        <v>316.08</v>
      </c>
      <c r="AC776">
        <v>4909.29</v>
      </c>
      <c r="AD776">
        <v>3567</v>
      </c>
      <c r="AE776">
        <v>51351</v>
      </c>
      <c r="AF776">
        <v>57643</v>
      </c>
      <c r="AG776">
        <v>0</v>
      </c>
      <c r="AH776">
        <v>220</v>
      </c>
      <c r="AI776">
        <v>192</v>
      </c>
      <c r="AJ776">
        <v>270</v>
      </c>
      <c r="AK776">
        <v>503</v>
      </c>
      <c r="AL776">
        <v>1386</v>
      </c>
      <c r="AM776">
        <v>0</v>
      </c>
      <c r="AN776">
        <v>0</v>
      </c>
      <c r="AO776">
        <v>509</v>
      </c>
      <c r="AP776">
        <v>17908</v>
      </c>
      <c r="AQ776">
        <v>210</v>
      </c>
      <c r="AR776">
        <v>2993</v>
      </c>
      <c r="AS776">
        <v>21</v>
      </c>
      <c r="AT776">
        <v>0</v>
      </c>
      <c r="AU776">
        <v>0</v>
      </c>
      <c r="AV776">
        <v>77</v>
      </c>
      <c r="AW776">
        <v>1</v>
      </c>
      <c r="AX776">
        <v>12778</v>
      </c>
      <c r="AY776">
        <v>1737</v>
      </c>
      <c r="AZ776">
        <v>0</v>
      </c>
      <c r="BA776">
        <v>0</v>
      </c>
    </row>
    <row r="777" spans="1:53" x14ac:dyDescent="0.25">
      <c r="A777" t="s">
        <v>1006</v>
      </c>
      <c r="B777" t="s">
        <v>999</v>
      </c>
      <c r="C777">
        <v>2013</v>
      </c>
      <c r="D777" t="s">
        <v>1000</v>
      </c>
      <c r="E777">
        <v>0</v>
      </c>
      <c r="F777">
        <v>0</v>
      </c>
      <c r="G777">
        <v>0</v>
      </c>
      <c r="H777">
        <v>4254</v>
      </c>
      <c r="I777">
        <v>0</v>
      </c>
      <c r="J777">
        <v>3003</v>
      </c>
      <c r="K777">
        <v>3199</v>
      </c>
      <c r="L777">
        <v>4799</v>
      </c>
      <c r="M777">
        <v>0</v>
      </c>
      <c r="N777">
        <v>0</v>
      </c>
      <c r="O777">
        <v>0</v>
      </c>
      <c r="P777">
        <v>0</v>
      </c>
      <c r="Q777">
        <v>434</v>
      </c>
      <c r="R777">
        <v>604</v>
      </c>
      <c r="S777">
        <v>272</v>
      </c>
      <c r="T777">
        <v>0</v>
      </c>
      <c r="U777">
        <v>3082</v>
      </c>
      <c r="V777">
        <v>3903</v>
      </c>
      <c r="W777">
        <v>1593</v>
      </c>
      <c r="X777">
        <v>0</v>
      </c>
      <c r="Y777">
        <v>0</v>
      </c>
      <c r="Z777">
        <v>16484.27</v>
      </c>
      <c r="AA777">
        <v>856.91</v>
      </c>
      <c r="AB777">
        <v>316.08</v>
      </c>
      <c r="AC777">
        <v>4909.29</v>
      </c>
      <c r="AD777">
        <v>3588</v>
      </c>
      <c r="AE777">
        <v>59204</v>
      </c>
      <c r="AF777">
        <v>56774</v>
      </c>
      <c r="AG777">
        <v>0</v>
      </c>
      <c r="AH777">
        <v>220</v>
      </c>
      <c r="AI777">
        <v>189</v>
      </c>
      <c r="AJ777">
        <v>270</v>
      </c>
      <c r="AK777">
        <v>993</v>
      </c>
      <c r="AL777">
        <v>2594</v>
      </c>
      <c r="AM777">
        <v>0</v>
      </c>
      <c r="AN777">
        <v>0</v>
      </c>
      <c r="AO777">
        <v>625</v>
      </c>
      <c r="AP777">
        <v>17283</v>
      </c>
      <c r="AQ777">
        <v>210</v>
      </c>
      <c r="AR777">
        <v>2783</v>
      </c>
      <c r="AS777">
        <v>86</v>
      </c>
      <c r="AT777">
        <v>0</v>
      </c>
      <c r="AU777">
        <v>0</v>
      </c>
      <c r="AV777">
        <v>80</v>
      </c>
      <c r="AW777">
        <v>1</v>
      </c>
      <c r="AX777">
        <v>10547</v>
      </c>
      <c r="AY777">
        <v>2165</v>
      </c>
      <c r="AZ777">
        <v>0</v>
      </c>
      <c r="BA777">
        <v>0</v>
      </c>
    </row>
    <row r="778" spans="1:53" x14ac:dyDescent="0.25">
      <c r="A778" t="s">
        <v>1007</v>
      </c>
      <c r="B778" t="s">
        <v>999</v>
      </c>
      <c r="C778">
        <v>2014</v>
      </c>
      <c r="D778" t="s">
        <v>1000</v>
      </c>
      <c r="E778">
        <v>0</v>
      </c>
      <c r="F778">
        <v>0</v>
      </c>
      <c r="G778">
        <v>0</v>
      </c>
      <c r="H778">
        <v>4425</v>
      </c>
      <c r="I778">
        <v>0</v>
      </c>
      <c r="J778">
        <v>3017</v>
      </c>
      <c r="K778">
        <v>3026</v>
      </c>
      <c r="L778">
        <v>4538</v>
      </c>
      <c r="M778">
        <v>0</v>
      </c>
      <c r="N778">
        <v>0</v>
      </c>
      <c r="O778">
        <v>0</v>
      </c>
      <c r="P778">
        <v>0</v>
      </c>
      <c r="Q778">
        <v>12</v>
      </c>
      <c r="R778">
        <v>552</v>
      </c>
      <c r="S778">
        <v>360</v>
      </c>
      <c r="T778">
        <v>0</v>
      </c>
      <c r="U778">
        <v>1056</v>
      </c>
      <c r="V778">
        <v>3564</v>
      </c>
      <c r="W778">
        <v>1172</v>
      </c>
      <c r="X778">
        <v>0</v>
      </c>
      <c r="Y778">
        <v>0</v>
      </c>
      <c r="Z778">
        <v>16495.75</v>
      </c>
      <c r="AA778">
        <v>856.91</v>
      </c>
      <c r="AB778">
        <v>316.08</v>
      </c>
      <c r="AC778">
        <v>4928.79</v>
      </c>
      <c r="AD778">
        <v>3567</v>
      </c>
      <c r="AE778">
        <v>60710</v>
      </c>
      <c r="AF778">
        <v>60424</v>
      </c>
      <c r="AG778">
        <v>0</v>
      </c>
      <c r="AH778">
        <v>220</v>
      </c>
      <c r="AI778">
        <v>189</v>
      </c>
      <c r="AJ778">
        <v>282</v>
      </c>
      <c r="AK778">
        <v>720</v>
      </c>
      <c r="AL778">
        <v>280</v>
      </c>
      <c r="AM778">
        <v>0</v>
      </c>
      <c r="AN778">
        <v>0</v>
      </c>
      <c r="AO778">
        <v>625</v>
      </c>
      <c r="AP778">
        <v>16658</v>
      </c>
      <c r="AQ778">
        <v>210</v>
      </c>
      <c r="AR778">
        <v>2573</v>
      </c>
      <c r="AS778">
        <v>0</v>
      </c>
      <c r="AT778">
        <v>0</v>
      </c>
      <c r="AU778">
        <v>0</v>
      </c>
      <c r="AV778">
        <v>92</v>
      </c>
      <c r="AW778">
        <v>1</v>
      </c>
      <c r="AX778">
        <v>11261</v>
      </c>
      <c r="AY778">
        <v>3861</v>
      </c>
      <c r="AZ778">
        <v>0</v>
      </c>
      <c r="BA778">
        <v>0</v>
      </c>
    </row>
    <row r="779" spans="1:53" x14ac:dyDescent="0.25">
      <c r="A779" t="s">
        <v>1008</v>
      </c>
      <c r="B779" t="s">
        <v>999</v>
      </c>
      <c r="C779">
        <v>2015</v>
      </c>
      <c r="D779" t="s">
        <v>1000</v>
      </c>
      <c r="E779">
        <v>0</v>
      </c>
      <c r="F779">
        <v>0</v>
      </c>
      <c r="G779">
        <v>0</v>
      </c>
      <c r="H779">
        <v>5743</v>
      </c>
      <c r="I779">
        <v>0</v>
      </c>
      <c r="J779">
        <v>3178</v>
      </c>
      <c r="K779">
        <v>2833</v>
      </c>
      <c r="L779">
        <v>4250</v>
      </c>
      <c r="M779">
        <v>0</v>
      </c>
      <c r="N779">
        <v>0</v>
      </c>
      <c r="O779">
        <v>0</v>
      </c>
      <c r="P779">
        <v>0</v>
      </c>
      <c r="Q779">
        <v>1010</v>
      </c>
      <c r="R779">
        <v>18</v>
      </c>
      <c r="S779">
        <v>12</v>
      </c>
      <c r="T779">
        <v>0</v>
      </c>
      <c r="U779">
        <v>6454</v>
      </c>
      <c r="V779">
        <v>115</v>
      </c>
      <c r="W779">
        <v>1656</v>
      </c>
      <c r="X779">
        <v>0</v>
      </c>
      <c r="Y779">
        <v>0</v>
      </c>
      <c r="Z779">
        <v>16495.75</v>
      </c>
      <c r="AA779">
        <v>856.91</v>
      </c>
      <c r="AB779">
        <v>316.08</v>
      </c>
      <c r="AC779">
        <v>4761.96</v>
      </c>
      <c r="AD779">
        <v>3628</v>
      </c>
      <c r="AE779">
        <v>58463</v>
      </c>
      <c r="AF779">
        <v>58225</v>
      </c>
      <c r="AG779">
        <v>0</v>
      </c>
      <c r="AH779">
        <v>220</v>
      </c>
      <c r="AI779">
        <v>189</v>
      </c>
      <c r="AJ779">
        <v>282</v>
      </c>
      <c r="AK779">
        <v>2077</v>
      </c>
      <c r="AL779">
        <v>1104</v>
      </c>
      <c r="AM779">
        <v>0</v>
      </c>
      <c r="AN779">
        <v>0</v>
      </c>
      <c r="AO779">
        <v>625</v>
      </c>
      <c r="AP779">
        <v>16033</v>
      </c>
      <c r="AQ779">
        <v>210</v>
      </c>
      <c r="AR779">
        <v>2363</v>
      </c>
      <c r="AS779">
        <v>0</v>
      </c>
      <c r="AT779">
        <v>0</v>
      </c>
      <c r="AU779">
        <v>0</v>
      </c>
      <c r="AV779">
        <v>92</v>
      </c>
      <c r="AW779">
        <v>1</v>
      </c>
      <c r="AX779">
        <v>8717</v>
      </c>
      <c r="AY779">
        <v>1992</v>
      </c>
      <c r="AZ779">
        <v>0</v>
      </c>
      <c r="BA779">
        <v>0</v>
      </c>
    </row>
    <row r="780" spans="1:53" x14ac:dyDescent="0.25">
      <c r="A780" t="s">
        <v>1009</v>
      </c>
      <c r="B780" t="s">
        <v>999</v>
      </c>
      <c r="C780">
        <v>2016</v>
      </c>
      <c r="D780" t="s">
        <v>1000</v>
      </c>
      <c r="E780">
        <v>0</v>
      </c>
      <c r="F780">
        <v>0</v>
      </c>
      <c r="G780">
        <v>0</v>
      </c>
      <c r="H780">
        <v>5502</v>
      </c>
      <c r="I780">
        <v>0</v>
      </c>
      <c r="J780">
        <v>3093</v>
      </c>
      <c r="K780">
        <v>2877</v>
      </c>
      <c r="L780">
        <v>4315</v>
      </c>
      <c r="M780">
        <v>0</v>
      </c>
      <c r="N780">
        <v>0</v>
      </c>
      <c r="O780">
        <v>0</v>
      </c>
      <c r="P780">
        <v>0</v>
      </c>
      <c r="Q780">
        <v>968</v>
      </c>
      <c r="R780">
        <v>-272</v>
      </c>
      <c r="S780">
        <v>12</v>
      </c>
      <c r="T780">
        <v>0</v>
      </c>
      <c r="U780">
        <v>10962</v>
      </c>
      <c r="V780">
        <v>-3077</v>
      </c>
      <c r="W780">
        <v>1818</v>
      </c>
      <c r="X780">
        <v>0</v>
      </c>
      <c r="Y780">
        <v>0</v>
      </c>
      <c r="Z780">
        <v>16495.75</v>
      </c>
      <c r="AA780">
        <v>856.91</v>
      </c>
      <c r="AB780">
        <v>316.08</v>
      </c>
      <c r="AC780">
        <v>4761.96</v>
      </c>
      <c r="AD780">
        <v>3649</v>
      </c>
      <c r="AE780">
        <v>64656</v>
      </c>
      <c r="AF780">
        <v>54182</v>
      </c>
      <c r="AG780">
        <v>0</v>
      </c>
      <c r="AH780">
        <v>222</v>
      </c>
      <c r="AI780">
        <v>189</v>
      </c>
      <c r="AJ780">
        <v>290</v>
      </c>
      <c r="AK780">
        <v>353</v>
      </c>
      <c r="AL780">
        <v>345</v>
      </c>
      <c r="AM780">
        <v>0</v>
      </c>
      <c r="AN780">
        <v>0</v>
      </c>
      <c r="AO780">
        <v>625</v>
      </c>
      <c r="AP780">
        <v>15408</v>
      </c>
      <c r="AQ780">
        <v>210</v>
      </c>
      <c r="AR780">
        <v>3807</v>
      </c>
      <c r="AS780">
        <v>0</v>
      </c>
      <c r="AT780">
        <v>0</v>
      </c>
      <c r="AU780">
        <v>0</v>
      </c>
      <c r="AV780">
        <v>100</v>
      </c>
      <c r="AW780">
        <v>1</v>
      </c>
      <c r="AX780">
        <v>6063</v>
      </c>
      <c r="AY780">
        <v>877</v>
      </c>
      <c r="AZ780">
        <v>0</v>
      </c>
      <c r="BA780">
        <v>0</v>
      </c>
    </row>
    <row r="781" spans="1:53" x14ac:dyDescent="0.25">
      <c r="A781" t="s">
        <v>1010</v>
      </c>
      <c r="B781" t="s">
        <v>1011</v>
      </c>
      <c r="C781">
        <v>2007</v>
      </c>
      <c r="D781" t="s">
        <v>1012</v>
      </c>
      <c r="E781">
        <v>0</v>
      </c>
      <c r="F781">
        <v>0</v>
      </c>
      <c r="G781">
        <v>0</v>
      </c>
      <c r="H781">
        <v>14878</v>
      </c>
      <c r="I781">
        <v>7</v>
      </c>
      <c r="J781">
        <v>7210</v>
      </c>
      <c r="K781">
        <v>9873</v>
      </c>
      <c r="L781">
        <v>37139</v>
      </c>
      <c r="M781">
        <v>0</v>
      </c>
      <c r="N781">
        <v>0</v>
      </c>
      <c r="O781">
        <v>0</v>
      </c>
      <c r="P781">
        <v>0</v>
      </c>
      <c r="Q781">
        <v>1940</v>
      </c>
      <c r="R781">
        <v>391</v>
      </c>
      <c r="S781">
        <v>10</v>
      </c>
      <c r="T781">
        <v>0</v>
      </c>
      <c r="U781">
        <v>6137</v>
      </c>
      <c r="V781">
        <v>1316</v>
      </c>
      <c r="W781">
        <v>20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15526</v>
      </c>
      <c r="AE781">
        <v>219469</v>
      </c>
      <c r="AF781">
        <v>123650</v>
      </c>
      <c r="AG781">
        <v>0</v>
      </c>
      <c r="AH781">
        <v>1027</v>
      </c>
      <c r="AI781">
        <v>1097</v>
      </c>
      <c r="AJ781">
        <v>1273</v>
      </c>
      <c r="AK781">
        <v>4548</v>
      </c>
      <c r="AL781">
        <v>89</v>
      </c>
      <c r="AM781">
        <v>0</v>
      </c>
      <c r="AN781">
        <v>0</v>
      </c>
      <c r="AO781">
        <v>0</v>
      </c>
      <c r="AP781">
        <v>0</v>
      </c>
      <c r="AQ781">
        <v>1536</v>
      </c>
      <c r="AR781">
        <v>29860</v>
      </c>
      <c r="AS781">
        <v>6394</v>
      </c>
      <c r="AT781">
        <v>0</v>
      </c>
      <c r="AU781">
        <v>2</v>
      </c>
      <c r="AV781">
        <v>176</v>
      </c>
      <c r="AW781">
        <v>0</v>
      </c>
      <c r="AX781">
        <v>39363</v>
      </c>
      <c r="AY781">
        <v>7562</v>
      </c>
      <c r="AZ781">
        <v>530</v>
      </c>
      <c r="BA781">
        <v>0</v>
      </c>
    </row>
    <row r="782" spans="1:53" x14ac:dyDescent="0.25">
      <c r="A782" t="s">
        <v>1013</v>
      </c>
      <c r="B782" t="s">
        <v>1011</v>
      </c>
      <c r="C782">
        <v>2008</v>
      </c>
      <c r="D782" t="s">
        <v>1012</v>
      </c>
      <c r="E782">
        <v>0</v>
      </c>
      <c r="F782">
        <v>0</v>
      </c>
      <c r="G782">
        <v>0</v>
      </c>
      <c r="H782">
        <v>13958</v>
      </c>
      <c r="I782">
        <v>425</v>
      </c>
      <c r="J782">
        <v>6638</v>
      </c>
      <c r="K782">
        <v>10405</v>
      </c>
      <c r="L782">
        <v>39140</v>
      </c>
      <c r="M782">
        <v>0</v>
      </c>
      <c r="N782">
        <v>0</v>
      </c>
      <c r="O782">
        <v>0</v>
      </c>
      <c r="P782">
        <v>0</v>
      </c>
      <c r="Q782">
        <v>2237</v>
      </c>
      <c r="R782">
        <v>0</v>
      </c>
      <c r="S782">
        <v>5</v>
      </c>
      <c r="T782">
        <v>0</v>
      </c>
      <c r="U782">
        <v>5640</v>
      </c>
      <c r="V782">
        <v>0</v>
      </c>
      <c r="W782">
        <v>19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15591</v>
      </c>
      <c r="AE782">
        <v>228703</v>
      </c>
      <c r="AF782">
        <v>113456</v>
      </c>
      <c r="AG782">
        <v>0</v>
      </c>
      <c r="AH782">
        <v>1084</v>
      </c>
      <c r="AI782">
        <v>1021</v>
      </c>
      <c r="AJ782">
        <v>1202</v>
      </c>
      <c r="AK782">
        <v>3583</v>
      </c>
      <c r="AL782">
        <v>1296</v>
      </c>
      <c r="AM782">
        <v>13</v>
      </c>
      <c r="AN782">
        <v>0</v>
      </c>
      <c r="AO782">
        <v>0</v>
      </c>
      <c r="AP782">
        <v>4093</v>
      </c>
      <c r="AQ782">
        <v>1706</v>
      </c>
      <c r="AR782">
        <v>39890</v>
      </c>
      <c r="AS782">
        <v>652</v>
      </c>
      <c r="AT782">
        <v>0</v>
      </c>
      <c r="AU782">
        <v>0</v>
      </c>
      <c r="AV782">
        <v>181</v>
      </c>
      <c r="AW782">
        <v>0</v>
      </c>
      <c r="AX782">
        <v>44625</v>
      </c>
      <c r="AY782">
        <v>14439</v>
      </c>
      <c r="AZ782">
        <v>235</v>
      </c>
      <c r="BA782">
        <v>0</v>
      </c>
    </row>
    <row r="783" spans="1:53" x14ac:dyDescent="0.25">
      <c r="A783" t="s">
        <v>1014</v>
      </c>
      <c r="B783" t="s">
        <v>1011</v>
      </c>
      <c r="C783">
        <v>2009</v>
      </c>
      <c r="D783" t="s">
        <v>1012</v>
      </c>
      <c r="E783">
        <v>0</v>
      </c>
      <c r="F783">
        <v>0</v>
      </c>
      <c r="G783">
        <v>0</v>
      </c>
      <c r="H783">
        <v>14735</v>
      </c>
      <c r="I783">
        <v>0</v>
      </c>
      <c r="J783">
        <v>7944</v>
      </c>
      <c r="K783">
        <v>16613</v>
      </c>
      <c r="L783">
        <v>41103</v>
      </c>
      <c r="M783">
        <v>0</v>
      </c>
      <c r="N783">
        <v>0</v>
      </c>
      <c r="O783">
        <v>0</v>
      </c>
      <c r="P783">
        <v>0</v>
      </c>
      <c r="Q783">
        <v>2434</v>
      </c>
      <c r="R783">
        <v>0</v>
      </c>
      <c r="S783">
        <v>92</v>
      </c>
      <c r="T783">
        <v>0</v>
      </c>
      <c r="U783">
        <v>6313</v>
      </c>
      <c r="V783">
        <v>0</v>
      </c>
      <c r="W783">
        <v>37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15673</v>
      </c>
      <c r="AE783">
        <v>244577</v>
      </c>
      <c r="AF783">
        <v>127551</v>
      </c>
      <c r="AG783">
        <v>0</v>
      </c>
      <c r="AH783">
        <v>1100</v>
      </c>
      <c r="AI783">
        <v>1054</v>
      </c>
      <c r="AJ783">
        <v>1244</v>
      </c>
      <c r="AK783">
        <v>3051</v>
      </c>
      <c r="AL783">
        <v>1795</v>
      </c>
      <c r="AM783">
        <v>0</v>
      </c>
      <c r="AN783">
        <v>0</v>
      </c>
      <c r="AO783">
        <v>121</v>
      </c>
      <c r="AP783">
        <v>23766</v>
      </c>
      <c r="AQ783">
        <v>2081</v>
      </c>
      <c r="AR783">
        <v>46160</v>
      </c>
      <c r="AS783">
        <v>0</v>
      </c>
      <c r="AT783">
        <v>0</v>
      </c>
      <c r="AU783">
        <v>0</v>
      </c>
      <c r="AV783">
        <v>187</v>
      </c>
      <c r="AW783">
        <v>3</v>
      </c>
      <c r="AX783">
        <v>48329</v>
      </c>
      <c r="AY783">
        <v>13679</v>
      </c>
      <c r="AZ783">
        <v>21</v>
      </c>
      <c r="BA783">
        <v>207</v>
      </c>
    </row>
    <row r="784" spans="1:53" x14ac:dyDescent="0.25">
      <c r="A784" t="s">
        <v>1015</v>
      </c>
      <c r="B784" t="s">
        <v>1011</v>
      </c>
      <c r="C784">
        <v>2010</v>
      </c>
      <c r="D784" t="s">
        <v>1012</v>
      </c>
      <c r="E784">
        <v>0</v>
      </c>
      <c r="F784">
        <v>0</v>
      </c>
      <c r="G784">
        <v>0</v>
      </c>
      <c r="H784">
        <v>15427</v>
      </c>
      <c r="I784">
        <v>0</v>
      </c>
      <c r="J784">
        <v>8268</v>
      </c>
      <c r="K784">
        <v>11125</v>
      </c>
      <c r="L784">
        <v>41856</v>
      </c>
      <c r="M784">
        <v>0</v>
      </c>
      <c r="N784">
        <v>0</v>
      </c>
      <c r="O784">
        <v>0</v>
      </c>
      <c r="P784">
        <v>0</v>
      </c>
      <c r="Q784">
        <v>2413</v>
      </c>
      <c r="R784">
        <v>0</v>
      </c>
      <c r="S784">
        <v>20</v>
      </c>
      <c r="T784">
        <v>0</v>
      </c>
      <c r="U784">
        <v>7811</v>
      </c>
      <c r="V784">
        <v>0</v>
      </c>
      <c r="W784">
        <v>553</v>
      </c>
      <c r="X784">
        <v>0</v>
      </c>
      <c r="Y784">
        <v>0</v>
      </c>
      <c r="Z784">
        <v>49170</v>
      </c>
      <c r="AA784">
        <v>30.47</v>
      </c>
      <c r="AB784">
        <v>0</v>
      </c>
      <c r="AC784">
        <v>18617.25</v>
      </c>
      <c r="AD784">
        <v>15880</v>
      </c>
      <c r="AE784">
        <v>262895</v>
      </c>
      <c r="AF784">
        <v>157321</v>
      </c>
      <c r="AG784">
        <v>0</v>
      </c>
      <c r="AH784">
        <v>1105</v>
      </c>
      <c r="AI784">
        <v>1060</v>
      </c>
      <c r="AJ784">
        <v>1256</v>
      </c>
      <c r="AK784">
        <v>3333</v>
      </c>
      <c r="AL784">
        <v>821</v>
      </c>
      <c r="AM784">
        <v>0</v>
      </c>
      <c r="AN784">
        <v>0</v>
      </c>
      <c r="AO784">
        <v>477</v>
      </c>
      <c r="AP784">
        <v>26073</v>
      </c>
      <c r="AQ784">
        <v>2365</v>
      </c>
      <c r="AR784">
        <v>47750</v>
      </c>
      <c r="AS784">
        <v>566</v>
      </c>
      <c r="AT784">
        <v>0</v>
      </c>
      <c r="AU784">
        <v>0</v>
      </c>
      <c r="AV784">
        <v>193</v>
      </c>
      <c r="AW784">
        <v>3</v>
      </c>
      <c r="AX784">
        <v>50489</v>
      </c>
      <c r="AY784">
        <v>11449</v>
      </c>
      <c r="AZ784">
        <v>1</v>
      </c>
      <c r="BA784">
        <v>343</v>
      </c>
    </row>
    <row r="785" spans="1:53" x14ac:dyDescent="0.25">
      <c r="A785" t="s">
        <v>1016</v>
      </c>
      <c r="B785" t="s">
        <v>1011</v>
      </c>
      <c r="C785">
        <v>2011</v>
      </c>
      <c r="D785" t="s">
        <v>1012</v>
      </c>
      <c r="E785">
        <v>0</v>
      </c>
      <c r="F785">
        <v>0</v>
      </c>
      <c r="G785">
        <v>0</v>
      </c>
      <c r="H785">
        <v>16532</v>
      </c>
      <c r="I785">
        <v>0</v>
      </c>
      <c r="J785">
        <v>10331</v>
      </c>
      <c r="K785">
        <v>17929</v>
      </c>
      <c r="L785">
        <v>34602</v>
      </c>
      <c r="M785">
        <v>0</v>
      </c>
      <c r="N785">
        <v>0</v>
      </c>
      <c r="O785">
        <v>0</v>
      </c>
      <c r="P785">
        <v>0</v>
      </c>
      <c r="Q785">
        <v>2562</v>
      </c>
      <c r="R785">
        <v>0</v>
      </c>
      <c r="S785">
        <v>0</v>
      </c>
      <c r="T785">
        <v>0</v>
      </c>
      <c r="U785">
        <v>9374</v>
      </c>
      <c r="V785">
        <v>0</v>
      </c>
      <c r="W785">
        <v>703</v>
      </c>
      <c r="X785">
        <v>0</v>
      </c>
      <c r="Y785">
        <v>0</v>
      </c>
      <c r="Z785">
        <v>42422.31</v>
      </c>
      <c r="AA785">
        <v>30.47</v>
      </c>
      <c r="AB785">
        <v>0</v>
      </c>
      <c r="AC785">
        <v>18518.54</v>
      </c>
      <c r="AD785">
        <v>15991</v>
      </c>
      <c r="AE785">
        <v>299753</v>
      </c>
      <c r="AF785">
        <v>197754</v>
      </c>
      <c r="AG785">
        <v>0</v>
      </c>
      <c r="AH785">
        <v>1112</v>
      </c>
      <c r="AI785">
        <v>1044</v>
      </c>
      <c r="AJ785">
        <v>1245</v>
      </c>
      <c r="AK785">
        <v>5611</v>
      </c>
      <c r="AL785">
        <v>445</v>
      </c>
      <c r="AM785">
        <v>0</v>
      </c>
      <c r="AN785">
        <v>0</v>
      </c>
      <c r="AO785">
        <v>532</v>
      </c>
      <c r="AP785">
        <v>25541</v>
      </c>
      <c r="AQ785">
        <v>2498</v>
      </c>
      <c r="AR785">
        <v>48985</v>
      </c>
      <c r="AS785">
        <v>1217</v>
      </c>
      <c r="AT785">
        <v>0</v>
      </c>
      <c r="AU785">
        <v>0</v>
      </c>
      <c r="AV785">
        <v>198</v>
      </c>
      <c r="AW785">
        <v>3</v>
      </c>
      <c r="AX785">
        <v>64013</v>
      </c>
      <c r="AY785">
        <v>10337</v>
      </c>
      <c r="AZ785">
        <v>0</v>
      </c>
      <c r="BA785">
        <v>297</v>
      </c>
    </row>
    <row r="786" spans="1:53" x14ac:dyDescent="0.25">
      <c r="A786" t="s">
        <v>1017</v>
      </c>
      <c r="B786" t="s">
        <v>1011</v>
      </c>
      <c r="C786">
        <v>2012</v>
      </c>
      <c r="D786" t="s">
        <v>1012</v>
      </c>
      <c r="E786">
        <v>0</v>
      </c>
      <c r="F786">
        <v>0</v>
      </c>
      <c r="G786">
        <v>0</v>
      </c>
      <c r="H786">
        <v>18082</v>
      </c>
      <c r="I786">
        <v>0</v>
      </c>
      <c r="J786">
        <v>11004</v>
      </c>
      <c r="K786">
        <v>20629</v>
      </c>
      <c r="L786">
        <v>39813</v>
      </c>
      <c r="M786">
        <v>0</v>
      </c>
      <c r="N786">
        <v>0</v>
      </c>
      <c r="O786">
        <v>0</v>
      </c>
      <c r="P786">
        <v>0</v>
      </c>
      <c r="Q786">
        <v>2577</v>
      </c>
      <c r="R786">
        <v>0</v>
      </c>
      <c r="S786">
        <v>86</v>
      </c>
      <c r="T786">
        <v>0</v>
      </c>
      <c r="U786">
        <v>8845</v>
      </c>
      <c r="V786">
        <v>0</v>
      </c>
      <c r="W786">
        <v>687</v>
      </c>
      <c r="X786">
        <v>0</v>
      </c>
      <c r="Y786">
        <v>0</v>
      </c>
      <c r="Z786">
        <v>42422.31</v>
      </c>
      <c r="AA786">
        <v>30.47</v>
      </c>
      <c r="AB786">
        <v>0</v>
      </c>
      <c r="AC786">
        <v>18622.18</v>
      </c>
      <c r="AD786">
        <v>16255</v>
      </c>
      <c r="AE786">
        <v>321053</v>
      </c>
      <c r="AF786">
        <v>194699</v>
      </c>
      <c r="AG786">
        <v>0</v>
      </c>
      <c r="AH786">
        <v>1132</v>
      </c>
      <c r="AI786">
        <v>1046</v>
      </c>
      <c r="AJ786">
        <v>1249</v>
      </c>
      <c r="AK786">
        <v>2719</v>
      </c>
      <c r="AL786">
        <v>134</v>
      </c>
      <c r="AM786">
        <v>0</v>
      </c>
      <c r="AN786">
        <v>0</v>
      </c>
      <c r="AO786">
        <v>532</v>
      </c>
      <c r="AP786">
        <v>25009</v>
      </c>
      <c r="AQ786">
        <v>2633</v>
      </c>
      <c r="AR786">
        <v>54748</v>
      </c>
      <c r="AS786">
        <v>299</v>
      </c>
      <c r="AT786">
        <v>0</v>
      </c>
      <c r="AU786">
        <v>0</v>
      </c>
      <c r="AV786">
        <v>200</v>
      </c>
      <c r="AW786">
        <v>3</v>
      </c>
      <c r="AX786">
        <v>56337</v>
      </c>
      <c r="AY786">
        <v>8786</v>
      </c>
      <c r="AZ786">
        <v>0</v>
      </c>
      <c r="BA786">
        <v>218</v>
      </c>
    </row>
    <row r="787" spans="1:53" x14ac:dyDescent="0.25">
      <c r="A787" t="s">
        <v>1018</v>
      </c>
      <c r="B787" t="s">
        <v>1011</v>
      </c>
      <c r="C787">
        <v>2013</v>
      </c>
      <c r="D787" t="s">
        <v>1012</v>
      </c>
      <c r="E787">
        <v>0</v>
      </c>
      <c r="F787">
        <v>0</v>
      </c>
      <c r="G787">
        <v>0</v>
      </c>
      <c r="H787">
        <v>18670</v>
      </c>
      <c r="I787">
        <v>0</v>
      </c>
      <c r="J787">
        <v>11114</v>
      </c>
      <c r="K787">
        <v>19535</v>
      </c>
      <c r="L787">
        <v>37702</v>
      </c>
      <c r="M787">
        <v>0</v>
      </c>
      <c r="N787">
        <v>0</v>
      </c>
      <c r="O787">
        <v>0</v>
      </c>
      <c r="P787">
        <v>0</v>
      </c>
      <c r="Q787">
        <v>2768</v>
      </c>
      <c r="R787">
        <v>2879</v>
      </c>
      <c r="S787">
        <v>0</v>
      </c>
      <c r="T787">
        <v>0</v>
      </c>
      <c r="U787">
        <v>9151</v>
      </c>
      <c r="V787">
        <v>11669</v>
      </c>
      <c r="W787">
        <v>517</v>
      </c>
      <c r="X787">
        <v>0</v>
      </c>
      <c r="Y787">
        <v>0</v>
      </c>
      <c r="Z787">
        <v>42422.31</v>
      </c>
      <c r="AA787">
        <v>30.47</v>
      </c>
      <c r="AB787">
        <v>0</v>
      </c>
      <c r="AC787">
        <v>18720.900000000001</v>
      </c>
      <c r="AD787">
        <v>16396</v>
      </c>
      <c r="AE787">
        <v>353373</v>
      </c>
      <c r="AF787">
        <v>200247</v>
      </c>
      <c r="AG787">
        <v>0</v>
      </c>
      <c r="AH787">
        <v>1139</v>
      </c>
      <c r="AI787">
        <v>1050</v>
      </c>
      <c r="AJ787">
        <v>1257</v>
      </c>
      <c r="AK787">
        <v>3481</v>
      </c>
      <c r="AL787">
        <v>2756</v>
      </c>
      <c r="AM787">
        <v>0</v>
      </c>
      <c r="AN787">
        <v>0</v>
      </c>
      <c r="AO787">
        <v>532</v>
      </c>
      <c r="AP787">
        <v>24477</v>
      </c>
      <c r="AQ787">
        <v>2919</v>
      </c>
      <c r="AR787">
        <v>57003</v>
      </c>
      <c r="AS787">
        <v>694</v>
      </c>
      <c r="AT787">
        <v>0</v>
      </c>
      <c r="AU787">
        <v>0</v>
      </c>
      <c r="AV787">
        <v>204</v>
      </c>
      <c r="AW787">
        <v>3</v>
      </c>
      <c r="AX787">
        <v>59702</v>
      </c>
      <c r="AY787">
        <v>11523</v>
      </c>
      <c r="AZ787">
        <v>0</v>
      </c>
      <c r="BA787">
        <v>151</v>
      </c>
    </row>
    <row r="788" spans="1:53" x14ac:dyDescent="0.25">
      <c r="A788" t="s">
        <v>1019</v>
      </c>
      <c r="B788" t="s">
        <v>1011</v>
      </c>
      <c r="C788">
        <v>2014</v>
      </c>
      <c r="D788" t="s">
        <v>1012</v>
      </c>
      <c r="E788">
        <v>0</v>
      </c>
      <c r="F788">
        <v>0</v>
      </c>
      <c r="G788">
        <v>0</v>
      </c>
      <c r="H788">
        <v>18141</v>
      </c>
      <c r="I788">
        <v>0</v>
      </c>
      <c r="J788">
        <v>10178</v>
      </c>
      <c r="K788">
        <v>18933</v>
      </c>
      <c r="L788">
        <v>36541</v>
      </c>
      <c r="M788">
        <v>0</v>
      </c>
      <c r="N788">
        <v>0</v>
      </c>
      <c r="O788">
        <v>0</v>
      </c>
      <c r="P788">
        <v>0</v>
      </c>
      <c r="Q788">
        <v>4762</v>
      </c>
      <c r="R788">
        <v>618</v>
      </c>
      <c r="S788">
        <v>1422</v>
      </c>
      <c r="T788">
        <v>0</v>
      </c>
      <c r="U788">
        <v>8810</v>
      </c>
      <c r="V788">
        <v>2110</v>
      </c>
      <c r="W788">
        <v>932</v>
      </c>
      <c r="X788">
        <v>0</v>
      </c>
      <c r="Y788">
        <v>0</v>
      </c>
      <c r="Z788">
        <v>36708.5</v>
      </c>
      <c r="AA788">
        <v>30.47</v>
      </c>
      <c r="AB788">
        <v>0</v>
      </c>
      <c r="AC788">
        <v>19074.72</v>
      </c>
      <c r="AD788">
        <v>16472</v>
      </c>
      <c r="AE788">
        <v>383985</v>
      </c>
      <c r="AF788">
        <v>262297</v>
      </c>
      <c r="AG788">
        <v>0</v>
      </c>
      <c r="AH788">
        <v>1159</v>
      </c>
      <c r="AI788">
        <v>1059</v>
      </c>
      <c r="AJ788">
        <v>1290</v>
      </c>
      <c r="AK788">
        <v>4921</v>
      </c>
      <c r="AL788">
        <v>2211</v>
      </c>
      <c r="AM788">
        <v>0</v>
      </c>
      <c r="AN788">
        <v>0</v>
      </c>
      <c r="AO788">
        <v>532</v>
      </c>
      <c r="AP788">
        <v>23945</v>
      </c>
      <c r="AQ788">
        <v>3099</v>
      </c>
      <c r="AR788">
        <v>59854</v>
      </c>
      <c r="AS788">
        <v>268</v>
      </c>
      <c r="AT788">
        <v>0</v>
      </c>
      <c r="AU788">
        <v>0</v>
      </c>
      <c r="AV788">
        <v>228</v>
      </c>
      <c r="AW788">
        <v>3</v>
      </c>
      <c r="AX788">
        <v>55071</v>
      </c>
      <c r="AY788">
        <v>8753</v>
      </c>
      <c r="AZ788">
        <v>0</v>
      </c>
      <c r="BA788">
        <v>242</v>
      </c>
    </row>
    <row r="789" spans="1:53" x14ac:dyDescent="0.25">
      <c r="A789" t="s">
        <v>1020</v>
      </c>
      <c r="B789" t="s">
        <v>1011</v>
      </c>
      <c r="C789">
        <v>2015</v>
      </c>
      <c r="D789" t="s">
        <v>1012</v>
      </c>
      <c r="E789">
        <v>0</v>
      </c>
      <c r="F789">
        <v>0</v>
      </c>
      <c r="G789">
        <v>0</v>
      </c>
      <c r="H789">
        <v>19372</v>
      </c>
      <c r="I789">
        <v>0</v>
      </c>
      <c r="J789">
        <v>13031</v>
      </c>
      <c r="K789">
        <v>18088</v>
      </c>
      <c r="L789">
        <v>34911</v>
      </c>
      <c r="M789">
        <v>0</v>
      </c>
      <c r="N789">
        <v>0</v>
      </c>
      <c r="O789">
        <v>0</v>
      </c>
      <c r="P789">
        <v>0</v>
      </c>
      <c r="Q789">
        <v>5435</v>
      </c>
      <c r="R789">
        <v>-2627</v>
      </c>
      <c r="S789">
        <v>1903</v>
      </c>
      <c r="T789">
        <v>0</v>
      </c>
      <c r="U789">
        <v>10143</v>
      </c>
      <c r="V789">
        <v>-6421</v>
      </c>
      <c r="W789">
        <v>2072</v>
      </c>
      <c r="X789">
        <v>0</v>
      </c>
      <c r="Y789">
        <v>0</v>
      </c>
      <c r="Z789">
        <v>37993.379999999997</v>
      </c>
      <c r="AA789">
        <v>30.47</v>
      </c>
      <c r="AB789">
        <v>0</v>
      </c>
      <c r="AC789">
        <v>19627.41</v>
      </c>
      <c r="AD789">
        <v>16611</v>
      </c>
      <c r="AE789">
        <v>421137</v>
      </c>
      <c r="AF789">
        <v>279798</v>
      </c>
      <c r="AG789">
        <v>0</v>
      </c>
      <c r="AH789">
        <v>1162</v>
      </c>
      <c r="AI789">
        <v>1057</v>
      </c>
      <c r="AJ789">
        <v>1295</v>
      </c>
      <c r="AK789">
        <v>4230</v>
      </c>
      <c r="AL789">
        <v>886</v>
      </c>
      <c r="AM789">
        <v>0</v>
      </c>
      <c r="AN789">
        <v>0</v>
      </c>
      <c r="AO789">
        <v>532</v>
      </c>
      <c r="AP789">
        <v>23413</v>
      </c>
      <c r="AQ789">
        <v>3001</v>
      </c>
      <c r="AR789">
        <v>64722</v>
      </c>
      <c r="AS789">
        <v>135</v>
      </c>
      <c r="AT789">
        <v>0</v>
      </c>
      <c r="AU789">
        <v>0</v>
      </c>
      <c r="AV789">
        <v>235</v>
      </c>
      <c r="AW789">
        <v>3</v>
      </c>
      <c r="AX789">
        <v>44600</v>
      </c>
      <c r="AY789">
        <v>8585</v>
      </c>
      <c r="AZ789">
        <v>0</v>
      </c>
      <c r="BA789">
        <v>246</v>
      </c>
    </row>
    <row r="790" spans="1:53" x14ac:dyDescent="0.25">
      <c r="A790" t="s">
        <v>1021</v>
      </c>
      <c r="B790" t="s">
        <v>1011</v>
      </c>
      <c r="C790">
        <v>2016</v>
      </c>
      <c r="D790" t="s">
        <v>1012</v>
      </c>
      <c r="E790">
        <v>0</v>
      </c>
      <c r="F790">
        <v>0</v>
      </c>
      <c r="G790">
        <v>0</v>
      </c>
      <c r="H790">
        <v>21299</v>
      </c>
      <c r="I790">
        <v>0</v>
      </c>
      <c r="J790">
        <v>14154</v>
      </c>
      <c r="K790">
        <v>15339</v>
      </c>
      <c r="L790">
        <v>27558</v>
      </c>
      <c r="M790">
        <v>0</v>
      </c>
      <c r="N790">
        <v>0</v>
      </c>
      <c r="O790">
        <v>0</v>
      </c>
      <c r="P790">
        <v>0</v>
      </c>
      <c r="Q790">
        <v>7301</v>
      </c>
      <c r="R790">
        <v>752</v>
      </c>
      <c r="S790">
        <v>281</v>
      </c>
      <c r="T790">
        <v>1720</v>
      </c>
      <c r="U790">
        <v>16413</v>
      </c>
      <c r="V790">
        <v>1303</v>
      </c>
      <c r="W790">
        <v>3236</v>
      </c>
      <c r="X790">
        <v>2980</v>
      </c>
      <c r="Y790">
        <v>0</v>
      </c>
      <c r="Z790">
        <v>39288.69</v>
      </c>
      <c r="AA790">
        <v>30.47</v>
      </c>
      <c r="AB790">
        <v>0</v>
      </c>
      <c r="AC790">
        <v>22956.18</v>
      </c>
      <c r="AD790">
        <v>16749</v>
      </c>
      <c r="AE790">
        <v>454650</v>
      </c>
      <c r="AF790">
        <v>361848</v>
      </c>
      <c r="AG790">
        <v>0</v>
      </c>
      <c r="AH790">
        <v>1171</v>
      </c>
      <c r="AI790">
        <v>1059</v>
      </c>
      <c r="AJ790">
        <v>1312</v>
      </c>
      <c r="AK790">
        <v>7990</v>
      </c>
      <c r="AL790">
        <v>1971</v>
      </c>
      <c r="AM790">
        <v>0</v>
      </c>
      <c r="AN790">
        <v>0</v>
      </c>
      <c r="AO790">
        <v>532</v>
      </c>
      <c r="AP790">
        <v>30428</v>
      </c>
      <c r="AQ790">
        <v>3226</v>
      </c>
      <c r="AR790">
        <v>70976</v>
      </c>
      <c r="AS790">
        <v>0</v>
      </c>
      <c r="AT790">
        <v>0</v>
      </c>
      <c r="AU790">
        <v>0</v>
      </c>
      <c r="AV790">
        <v>250</v>
      </c>
      <c r="AW790">
        <v>3</v>
      </c>
      <c r="AX790">
        <v>48806</v>
      </c>
      <c r="AY790">
        <v>6367</v>
      </c>
      <c r="AZ790">
        <v>0</v>
      </c>
      <c r="BA790">
        <v>223</v>
      </c>
    </row>
    <row r="791" spans="1:53" x14ac:dyDescent="0.25">
      <c r="A791" t="s">
        <v>1022</v>
      </c>
      <c r="B791" t="s">
        <v>105</v>
      </c>
      <c r="C791">
        <v>2007</v>
      </c>
      <c r="D791" t="s">
        <v>106</v>
      </c>
      <c r="E791">
        <v>0</v>
      </c>
      <c r="F791">
        <v>0</v>
      </c>
      <c r="G791">
        <v>0</v>
      </c>
      <c r="H791">
        <v>11301</v>
      </c>
      <c r="I791">
        <v>0</v>
      </c>
      <c r="J791">
        <v>2886</v>
      </c>
      <c r="K791">
        <v>4665</v>
      </c>
      <c r="L791">
        <v>32203</v>
      </c>
      <c r="M791">
        <v>0</v>
      </c>
      <c r="N791">
        <v>0</v>
      </c>
      <c r="O791">
        <v>0</v>
      </c>
      <c r="P791">
        <v>0</v>
      </c>
      <c r="Q791">
        <v>999</v>
      </c>
      <c r="R791">
        <v>227</v>
      </c>
      <c r="S791">
        <v>0</v>
      </c>
      <c r="T791">
        <v>0</v>
      </c>
      <c r="U791">
        <v>27626</v>
      </c>
      <c r="V791">
        <v>6237</v>
      </c>
      <c r="W791">
        <v>6886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20164</v>
      </c>
      <c r="AE791">
        <v>202869</v>
      </c>
      <c r="AF791">
        <v>37053</v>
      </c>
      <c r="AG791">
        <v>0</v>
      </c>
      <c r="AH791">
        <v>1437</v>
      </c>
      <c r="AI791">
        <v>603</v>
      </c>
      <c r="AJ791">
        <v>1025</v>
      </c>
      <c r="AK791">
        <v>4375</v>
      </c>
      <c r="AL791">
        <v>518</v>
      </c>
      <c r="AM791">
        <v>0</v>
      </c>
      <c r="AN791">
        <v>0</v>
      </c>
      <c r="AO791">
        <v>0</v>
      </c>
      <c r="AP791">
        <v>0</v>
      </c>
      <c r="AQ791">
        <v>5668</v>
      </c>
      <c r="AR791">
        <v>101822</v>
      </c>
      <c r="AS791">
        <v>616</v>
      </c>
      <c r="AT791">
        <v>158</v>
      </c>
      <c r="AU791">
        <v>0</v>
      </c>
      <c r="AV791">
        <v>420</v>
      </c>
      <c r="AW791">
        <v>2</v>
      </c>
      <c r="AX791">
        <v>16861</v>
      </c>
      <c r="AY791">
        <v>3648</v>
      </c>
      <c r="AZ791">
        <v>0</v>
      </c>
      <c r="BA791">
        <v>0</v>
      </c>
    </row>
    <row r="792" spans="1:53" x14ac:dyDescent="0.25">
      <c r="A792" t="s">
        <v>1023</v>
      </c>
      <c r="B792" t="s">
        <v>105</v>
      </c>
      <c r="C792">
        <v>2008</v>
      </c>
      <c r="D792" t="s">
        <v>106</v>
      </c>
      <c r="E792">
        <v>0</v>
      </c>
      <c r="F792">
        <v>0</v>
      </c>
      <c r="G792">
        <v>0</v>
      </c>
      <c r="H792">
        <v>12558</v>
      </c>
      <c r="I792">
        <v>0</v>
      </c>
      <c r="J792">
        <v>2897</v>
      </c>
      <c r="K792">
        <v>4720</v>
      </c>
      <c r="L792">
        <v>33050</v>
      </c>
      <c r="M792">
        <v>0</v>
      </c>
      <c r="N792">
        <v>0</v>
      </c>
      <c r="O792">
        <v>0</v>
      </c>
      <c r="P792">
        <v>0</v>
      </c>
      <c r="Q792">
        <v>2051</v>
      </c>
      <c r="R792">
        <v>304</v>
      </c>
      <c r="S792">
        <v>0</v>
      </c>
      <c r="T792">
        <v>0</v>
      </c>
      <c r="U792">
        <v>26474</v>
      </c>
      <c r="V792">
        <v>3900</v>
      </c>
      <c r="W792">
        <v>6730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20642</v>
      </c>
      <c r="AE792">
        <v>210517</v>
      </c>
      <c r="AF792">
        <v>36028</v>
      </c>
      <c r="AG792">
        <v>0</v>
      </c>
      <c r="AH792">
        <v>1494</v>
      </c>
      <c r="AI792">
        <v>589</v>
      </c>
      <c r="AJ792">
        <v>1035</v>
      </c>
      <c r="AK792">
        <v>3590</v>
      </c>
      <c r="AL792">
        <v>2399</v>
      </c>
      <c r="AM792">
        <v>0</v>
      </c>
      <c r="AN792">
        <v>0</v>
      </c>
      <c r="AO792">
        <v>0</v>
      </c>
      <c r="AP792">
        <v>0</v>
      </c>
      <c r="AQ792">
        <v>6449</v>
      </c>
      <c r="AR792">
        <v>118102</v>
      </c>
      <c r="AS792">
        <v>534</v>
      </c>
      <c r="AT792">
        <v>0</v>
      </c>
      <c r="AU792">
        <v>0</v>
      </c>
      <c r="AV792">
        <v>446</v>
      </c>
      <c r="AW792">
        <v>0</v>
      </c>
      <c r="AX792">
        <v>22052</v>
      </c>
      <c r="AY792">
        <v>4036</v>
      </c>
      <c r="AZ792">
        <v>0</v>
      </c>
      <c r="BA792">
        <v>0</v>
      </c>
    </row>
    <row r="793" spans="1:53" x14ac:dyDescent="0.25">
      <c r="A793" t="s">
        <v>1024</v>
      </c>
      <c r="B793" t="s">
        <v>105</v>
      </c>
      <c r="C793">
        <v>2009</v>
      </c>
      <c r="D793" t="s">
        <v>106</v>
      </c>
      <c r="E793">
        <v>0</v>
      </c>
      <c r="F793">
        <v>0</v>
      </c>
      <c r="G793">
        <v>0</v>
      </c>
      <c r="H793">
        <v>13292</v>
      </c>
      <c r="I793">
        <v>0</v>
      </c>
      <c r="J793">
        <v>2900</v>
      </c>
      <c r="K793">
        <v>4697</v>
      </c>
      <c r="L793">
        <v>32876</v>
      </c>
      <c r="M793">
        <v>0</v>
      </c>
      <c r="N793">
        <v>0</v>
      </c>
      <c r="O793">
        <v>0</v>
      </c>
      <c r="P793">
        <v>0</v>
      </c>
      <c r="Q793">
        <v>309</v>
      </c>
      <c r="R793">
        <v>41</v>
      </c>
      <c r="S793">
        <v>0</v>
      </c>
      <c r="T793">
        <v>0</v>
      </c>
      <c r="U793">
        <v>9911</v>
      </c>
      <c r="V793">
        <v>1313</v>
      </c>
      <c r="W793">
        <v>6310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21002</v>
      </c>
      <c r="AE793">
        <v>206393</v>
      </c>
      <c r="AF793">
        <v>38598</v>
      </c>
      <c r="AG793">
        <v>0</v>
      </c>
      <c r="AH793">
        <v>1514</v>
      </c>
      <c r="AI793">
        <v>584</v>
      </c>
      <c r="AJ793">
        <v>1060</v>
      </c>
      <c r="AK793">
        <v>2653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5042</v>
      </c>
      <c r="AR793">
        <v>122671</v>
      </c>
      <c r="AS793">
        <v>586</v>
      </c>
      <c r="AT793">
        <v>0</v>
      </c>
      <c r="AU793">
        <v>0</v>
      </c>
      <c r="AV793">
        <v>476</v>
      </c>
      <c r="AW793">
        <v>0</v>
      </c>
      <c r="AX793">
        <v>43632</v>
      </c>
      <c r="AY793">
        <v>4750</v>
      </c>
      <c r="AZ793">
        <v>0</v>
      </c>
      <c r="BA793">
        <v>0</v>
      </c>
    </row>
    <row r="794" spans="1:53" x14ac:dyDescent="0.25">
      <c r="A794" t="s">
        <v>1025</v>
      </c>
      <c r="B794" t="s">
        <v>105</v>
      </c>
      <c r="C794">
        <v>2010</v>
      </c>
      <c r="D794" t="s">
        <v>106</v>
      </c>
      <c r="E794">
        <v>0</v>
      </c>
      <c r="F794">
        <v>0</v>
      </c>
      <c r="G794">
        <v>0</v>
      </c>
      <c r="H794">
        <v>14406</v>
      </c>
      <c r="I794">
        <v>0</v>
      </c>
      <c r="J794">
        <v>3116</v>
      </c>
      <c r="K794">
        <v>3621.3</v>
      </c>
      <c r="L794">
        <v>41664</v>
      </c>
      <c r="M794">
        <v>0</v>
      </c>
      <c r="N794">
        <v>0</v>
      </c>
      <c r="O794">
        <v>0</v>
      </c>
      <c r="P794">
        <v>0</v>
      </c>
      <c r="Q794">
        <v>1198</v>
      </c>
      <c r="R794">
        <v>-60</v>
      </c>
      <c r="S794">
        <v>0</v>
      </c>
      <c r="T794">
        <v>0</v>
      </c>
      <c r="U794">
        <v>15234</v>
      </c>
      <c r="V794">
        <v>-766</v>
      </c>
      <c r="W794">
        <v>5715</v>
      </c>
      <c r="X794">
        <v>0</v>
      </c>
      <c r="Y794">
        <v>0</v>
      </c>
      <c r="Z794">
        <v>7612.09</v>
      </c>
      <c r="AA794">
        <v>132.66</v>
      </c>
      <c r="AB794">
        <v>0</v>
      </c>
      <c r="AC794">
        <v>8714.1200000000008</v>
      </c>
      <c r="AD794">
        <v>21577</v>
      </c>
      <c r="AE794">
        <v>207547</v>
      </c>
      <c r="AF794">
        <v>41975</v>
      </c>
      <c r="AG794">
        <v>0</v>
      </c>
      <c r="AH794">
        <v>1522</v>
      </c>
      <c r="AI794">
        <v>582</v>
      </c>
      <c r="AJ794">
        <v>1074</v>
      </c>
      <c r="AK794">
        <v>888</v>
      </c>
      <c r="AL794">
        <v>1571</v>
      </c>
      <c r="AM794">
        <v>0</v>
      </c>
      <c r="AN794">
        <v>0</v>
      </c>
      <c r="AO794">
        <v>0</v>
      </c>
      <c r="AP794">
        <v>0</v>
      </c>
      <c r="AQ794">
        <v>7629</v>
      </c>
      <c r="AR794">
        <v>161234</v>
      </c>
      <c r="AS794">
        <v>0</v>
      </c>
      <c r="AT794">
        <v>0</v>
      </c>
      <c r="AU794">
        <v>0</v>
      </c>
      <c r="AV794">
        <v>490</v>
      </c>
      <c r="AW794">
        <v>2</v>
      </c>
      <c r="AX794">
        <v>34257</v>
      </c>
      <c r="AY794">
        <v>4392</v>
      </c>
      <c r="AZ794">
        <v>340</v>
      </c>
      <c r="BA794">
        <v>0</v>
      </c>
    </row>
    <row r="795" spans="1:53" x14ac:dyDescent="0.25">
      <c r="A795" t="s">
        <v>1026</v>
      </c>
      <c r="B795" t="s">
        <v>105</v>
      </c>
      <c r="C795">
        <v>2011</v>
      </c>
      <c r="D795" t="s">
        <v>106</v>
      </c>
      <c r="E795">
        <v>0</v>
      </c>
      <c r="F795">
        <v>0</v>
      </c>
      <c r="G795">
        <v>0</v>
      </c>
      <c r="H795">
        <v>16255</v>
      </c>
      <c r="I795">
        <v>0</v>
      </c>
      <c r="J795">
        <v>3342</v>
      </c>
      <c r="K795">
        <v>3314</v>
      </c>
      <c r="L795">
        <v>30277.31</v>
      </c>
      <c r="M795">
        <v>0</v>
      </c>
      <c r="N795">
        <v>0</v>
      </c>
      <c r="O795">
        <v>0</v>
      </c>
      <c r="P795">
        <v>0</v>
      </c>
      <c r="Q795">
        <v>457</v>
      </c>
      <c r="R795">
        <v>84</v>
      </c>
      <c r="S795">
        <v>0</v>
      </c>
      <c r="T795">
        <v>0</v>
      </c>
      <c r="U795">
        <v>16917</v>
      </c>
      <c r="V795">
        <v>3225</v>
      </c>
      <c r="W795">
        <v>5127</v>
      </c>
      <c r="X795">
        <v>0</v>
      </c>
      <c r="Y795">
        <v>65.8</v>
      </c>
      <c r="Z795">
        <v>7612.09</v>
      </c>
      <c r="AA795">
        <v>339.11</v>
      </c>
      <c r="AB795">
        <v>0</v>
      </c>
      <c r="AC795">
        <v>8688.68</v>
      </c>
      <c r="AD795">
        <v>21998</v>
      </c>
      <c r="AE795">
        <v>211367</v>
      </c>
      <c r="AF795">
        <v>42306</v>
      </c>
      <c r="AG795">
        <v>0</v>
      </c>
      <c r="AH795">
        <v>1566</v>
      </c>
      <c r="AI795">
        <v>577</v>
      </c>
      <c r="AJ795">
        <v>1099</v>
      </c>
      <c r="AK795">
        <v>3193</v>
      </c>
      <c r="AL795">
        <v>2540</v>
      </c>
      <c r="AM795">
        <v>0</v>
      </c>
      <c r="AN795">
        <v>0</v>
      </c>
      <c r="AO795">
        <v>16</v>
      </c>
      <c r="AP795">
        <v>535</v>
      </c>
      <c r="AQ795">
        <v>8797</v>
      </c>
      <c r="AR795">
        <v>171749</v>
      </c>
      <c r="AS795">
        <v>0</v>
      </c>
      <c r="AT795">
        <v>0</v>
      </c>
      <c r="AU795">
        <v>0</v>
      </c>
      <c r="AV795">
        <v>520</v>
      </c>
      <c r="AW795">
        <v>2</v>
      </c>
      <c r="AX795">
        <v>40755</v>
      </c>
      <c r="AY795">
        <v>3987</v>
      </c>
      <c r="AZ795">
        <v>653</v>
      </c>
      <c r="BA795">
        <v>0</v>
      </c>
    </row>
    <row r="796" spans="1:53" x14ac:dyDescent="0.25">
      <c r="A796" t="s">
        <v>1027</v>
      </c>
      <c r="B796" t="s">
        <v>105</v>
      </c>
      <c r="C796">
        <v>2012</v>
      </c>
      <c r="D796" t="s">
        <v>106</v>
      </c>
      <c r="E796">
        <v>0</v>
      </c>
      <c r="F796">
        <v>0</v>
      </c>
      <c r="G796">
        <v>0</v>
      </c>
      <c r="H796">
        <v>16006</v>
      </c>
      <c r="I796">
        <v>0</v>
      </c>
      <c r="J796">
        <v>3355</v>
      </c>
      <c r="K796">
        <v>4881</v>
      </c>
      <c r="L796">
        <v>32281</v>
      </c>
      <c r="M796">
        <v>0</v>
      </c>
      <c r="N796">
        <v>0</v>
      </c>
      <c r="O796">
        <v>0</v>
      </c>
      <c r="P796">
        <v>0</v>
      </c>
      <c r="Q796">
        <v>460</v>
      </c>
      <c r="R796">
        <v>85</v>
      </c>
      <c r="S796">
        <v>0</v>
      </c>
      <c r="T796">
        <v>0</v>
      </c>
      <c r="U796">
        <v>17912</v>
      </c>
      <c r="V796">
        <v>4350</v>
      </c>
      <c r="W796">
        <v>8249</v>
      </c>
      <c r="X796">
        <v>0</v>
      </c>
      <c r="Y796">
        <v>0</v>
      </c>
      <c r="Z796">
        <v>7612.09</v>
      </c>
      <c r="AA796">
        <v>339.11</v>
      </c>
      <c r="AB796">
        <v>0</v>
      </c>
      <c r="AC796">
        <v>8883.7000000000007</v>
      </c>
      <c r="AD796">
        <v>22268</v>
      </c>
      <c r="AE796">
        <v>216581</v>
      </c>
      <c r="AF796">
        <v>50228</v>
      </c>
      <c r="AG796">
        <v>0</v>
      </c>
      <c r="AH796">
        <v>1600</v>
      </c>
      <c r="AI796">
        <v>576</v>
      </c>
      <c r="AJ796">
        <v>1126</v>
      </c>
      <c r="AK796">
        <v>1691</v>
      </c>
      <c r="AL796">
        <v>416</v>
      </c>
      <c r="AM796">
        <v>0</v>
      </c>
      <c r="AN796">
        <v>0</v>
      </c>
      <c r="AO796">
        <v>16</v>
      </c>
      <c r="AP796">
        <v>519</v>
      </c>
      <c r="AQ796">
        <v>9242</v>
      </c>
      <c r="AR796">
        <v>179605</v>
      </c>
      <c r="AS796">
        <v>0</v>
      </c>
      <c r="AT796">
        <v>0</v>
      </c>
      <c r="AU796">
        <v>0</v>
      </c>
      <c r="AV796">
        <v>545</v>
      </c>
      <c r="AW796">
        <v>5</v>
      </c>
      <c r="AX796">
        <v>44109</v>
      </c>
      <c r="AY796">
        <v>5699</v>
      </c>
      <c r="AZ796">
        <v>430</v>
      </c>
      <c r="BA796">
        <v>0</v>
      </c>
    </row>
    <row r="797" spans="1:53" x14ac:dyDescent="0.25">
      <c r="A797" t="s">
        <v>1028</v>
      </c>
      <c r="B797" t="s">
        <v>105</v>
      </c>
      <c r="C797">
        <v>2013</v>
      </c>
      <c r="D797" t="s">
        <v>106</v>
      </c>
      <c r="E797">
        <v>0</v>
      </c>
      <c r="F797">
        <v>0</v>
      </c>
      <c r="G797">
        <v>0</v>
      </c>
      <c r="H797">
        <v>16439</v>
      </c>
      <c r="I797">
        <v>0</v>
      </c>
      <c r="J797">
        <v>3662</v>
      </c>
      <c r="K797">
        <v>5080</v>
      </c>
      <c r="L797">
        <v>34921</v>
      </c>
      <c r="M797">
        <v>0</v>
      </c>
      <c r="N797">
        <v>0</v>
      </c>
      <c r="O797">
        <v>0</v>
      </c>
      <c r="P797">
        <v>0</v>
      </c>
      <c r="Q797">
        <v>800</v>
      </c>
      <c r="R797">
        <v>198</v>
      </c>
      <c r="S797">
        <v>0</v>
      </c>
      <c r="T797">
        <v>0</v>
      </c>
      <c r="U797">
        <v>19785</v>
      </c>
      <c r="V797">
        <v>3056</v>
      </c>
      <c r="W797">
        <v>4628</v>
      </c>
      <c r="X797">
        <v>0</v>
      </c>
      <c r="Y797">
        <v>0</v>
      </c>
      <c r="Z797">
        <v>7612.09</v>
      </c>
      <c r="AA797">
        <v>339.11</v>
      </c>
      <c r="AB797">
        <v>0</v>
      </c>
      <c r="AC797">
        <v>9663.2199999999993</v>
      </c>
      <c r="AD797">
        <v>22591</v>
      </c>
      <c r="AE797">
        <v>216982</v>
      </c>
      <c r="AF797">
        <v>58633</v>
      </c>
      <c r="AG797">
        <v>0</v>
      </c>
      <c r="AH797">
        <v>1615</v>
      </c>
      <c r="AI797">
        <v>574</v>
      </c>
      <c r="AJ797">
        <v>1132</v>
      </c>
      <c r="AK797">
        <v>3490</v>
      </c>
      <c r="AL797">
        <v>1096</v>
      </c>
      <c r="AM797">
        <v>0</v>
      </c>
      <c r="AN797">
        <v>0</v>
      </c>
      <c r="AO797">
        <v>16</v>
      </c>
      <c r="AP797">
        <v>503</v>
      </c>
      <c r="AQ797">
        <v>9949</v>
      </c>
      <c r="AR797">
        <v>188000</v>
      </c>
      <c r="AS797">
        <v>0</v>
      </c>
      <c r="AT797">
        <v>0</v>
      </c>
      <c r="AU797">
        <v>0</v>
      </c>
      <c r="AV797">
        <v>553</v>
      </c>
      <c r="AW797">
        <v>5</v>
      </c>
      <c r="AX797">
        <v>43364</v>
      </c>
      <c r="AY797">
        <v>5624</v>
      </c>
      <c r="AZ797">
        <v>1110</v>
      </c>
      <c r="BA797">
        <v>0</v>
      </c>
    </row>
    <row r="798" spans="1:53" x14ac:dyDescent="0.25">
      <c r="A798" t="s">
        <v>1029</v>
      </c>
      <c r="B798" t="s">
        <v>105</v>
      </c>
      <c r="C798">
        <v>2015</v>
      </c>
      <c r="D798" t="s">
        <v>106</v>
      </c>
      <c r="E798">
        <v>0</v>
      </c>
      <c r="F798">
        <v>0</v>
      </c>
      <c r="G798">
        <v>0</v>
      </c>
      <c r="H798">
        <v>17917</v>
      </c>
      <c r="I798">
        <v>0</v>
      </c>
      <c r="J798">
        <v>3668</v>
      </c>
      <c r="K798">
        <v>4650</v>
      </c>
      <c r="L798">
        <v>36392</v>
      </c>
      <c r="M798">
        <v>0</v>
      </c>
      <c r="N798">
        <v>0</v>
      </c>
      <c r="O798">
        <v>0</v>
      </c>
      <c r="P798">
        <v>0</v>
      </c>
      <c r="Q798">
        <v>2180</v>
      </c>
      <c r="R798">
        <v>533</v>
      </c>
      <c r="S798">
        <v>392</v>
      </c>
      <c r="T798">
        <v>0</v>
      </c>
      <c r="U798">
        <v>45800</v>
      </c>
      <c r="V798">
        <v>11205</v>
      </c>
      <c r="W798">
        <v>6349</v>
      </c>
      <c r="X798">
        <v>0</v>
      </c>
      <c r="Y798">
        <v>0</v>
      </c>
      <c r="Z798">
        <v>7612.09</v>
      </c>
      <c r="AA798">
        <v>339.11</v>
      </c>
      <c r="AB798">
        <v>0</v>
      </c>
      <c r="AC798">
        <v>9663.2199999999993</v>
      </c>
      <c r="AD798">
        <v>23298</v>
      </c>
      <c r="AE798">
        <v>218083</v>
      </c>
      <c r="AF798">
        <v>59321</v>
      </c>
      <c r="AG798">
        <v>0</v>
      </c>
      <c r="AH798">
        <v>1651</v>
      </c>
      <c r="AI798">
        <v>562</v>
      </c>
      <c r="AJ798">
        <v>1154</v>
      </c>
      <c r="AK798">
        <v>3574</v>
      </c>
      <c r="AL798">
        <v>692</v>
      </c>
      <c r="AM798">
        <v>0</v>
      </c>
      <c r="AN798">
        <v>0</v>
      </c>
      <c r="AO798">
        <v>21</v>
      </c>
      <c r="AP798">
        <v>623</v>
      </c>
      <c r="AQ798">
        <v>11140</v>
      </c>
      <c r="AR798">
        <v>199682</v>
      </c>
      <c r="AS798">
        <v>0</v>
      </c>
      <c r="AT798">
        <v>0</v>
      </c>
      <c r="AU798">
        <v>0</v>
      </c>
      <c r="AV798">
        <v>587</v>
      </c>
      <c r="AW798">
        <v>5</v>
      </c>
      <c r="AX798">
        <v>19688</v>
      </c>
      <c r="AY798">
        <v>3599</v>
      </c>
      <c r="AZ798">
        <v>0</v>
      </c>
      <c r="BA798">
        <v>0</v>
      </c>
    </row>
    <row r="799" spans="1:53" x14ac:dyDescent="0.25">
      <c r="A799" t="s">
        <v>1030</v>
      </c>
      <c r="B799" t="s">
        <v>105</v>
      </c>
      <c r="C799">
        <v>2016</v>
      </c>
      <c r="D799" t="s">
        <v>106</v>
      </c>
      <c r="E799">
        <v>0</v>
      </c>
      <c r="F799">
        <v>0</v>
      </c>
      <c r="G799">
        <v>0</v>
      </c>
      <c r="H799">
        <v>19817</v>
      </c>
      <c r="I799">
        <v>0</v>
      </c>
      <c r="J799">
        <v>3805</v>
      </c>
      <c r="K799">
        <v>3200</v>
      </c>
      <c r="L799">
        <v>37500</v>
      </c>
      <c r="M799">
        <v>0</v>
      </c>
      <c r="N799">
        <v>0</v>
      </c>
      <c r="O799">
        <v>0</v>
      </c>
      <c r="P799">
        <v>0</v>
      </c>
      <c r="Q799">
        <v>1891</v>
      </c>
      <c r="R799">
        <v>326</v>
      </c>
      <c r="S799">
        <v>243</v>
      </c>
      <c r="T799">
        <v>0</v>
      </c>
      <c r="U799">
        <v>47265</v>
      </c>
      <c r="V799">
        <v>8142</v>
      </c>
      <c r="W799">
        <v>9073</v>
      </c>
      <c r="X799">
        <v>0</v>
      </c>
      <c r="Y799">
        <v>0</v>
      </c>
      <c r="Z799">
        <v>7612.09</v>
      </c>
      <c r="AA799">
        <v>339.11</v>
      </c>
      <c r="AB799">
        <v>0</v>
      </c>
      <c r="AC799">
        <v>9663.2199999999993</v>
      </c>
      <c r="AD799">
        <v>23858</v>
      </c>
      <c r="AE799">
        <v>233920</v>
      </c>
      <c r="AF799">
        <v>59256</v>
      </c>
      <c r="AG799">
        <v>0</v>
      </c>
      <c r="AH799">
        <v>1667</v>
      </c>
      <c r="AI799">
        <v>561</v>
      </c>
      <c r="AJ799">
        <v>1167</v>
      </c>
      <c r="AK799">
        <v>4690</v>
      </c>
      <c r="AL799">
        <v>0</v>
      </c>
      <c r="AM799">
        <v>0</v>
      </c>
      <c r="AN799">
        <v>0</v>
      </c>
      <c r="AO799">
        <v>21</v>
      </c>
      <c r="AP799">
        <v>602</v>
      </c>
      <c r="AQ799">
        <v>11332</v>
      </c>
      <c r="AR799">
        <v>209935</v>
      </c>
      <c r="AS799">
        <v>0</v>
      </c>
      <c r="AT799">
        <v>0</v>
      </c>
      <c r="AU799">
        <v>0</v>
      </c>
      <c r="AV799">
        <v>601</v>
      </c>
      <c r="AW799">
        <v>5</v>
      </c>
      <c r="AX799">
        <v>18089</v>
      </c>
      <c r="AY799">
        <v>5074</v>
      </c>
      <c r="AZ799">
        <v>0</v>
      </c>
      <c r="BA799">
        <v>0</v>
      </c>
    </row>
    <row r="800" spans="1:53" x14ac:dyDescent="0.25">
      <c r="A800" t="s">
        <v>1031</v>
      </c>
      <c r="B800" t="s">
        <v>1032</v>
      </c>
      <c r="C800">
        <v>2007</v>
      </c>
      <c r="D800" t="s">
        <v>1033</v>
      </c>
      <c r="E800">
        <v>0</v>
      </c>
      <c r="F800">
        <v>0</v>
      </c>
      <c r="G800">
        <v>0</v>
      </c>
      <c r="H800">
        <v>3118</v>
      </c>
      <c r="I800">
        <v>0</v>
      </c>
      <c r="J800">
        <v>202</v>
      </c>
      <c r="K800">
        <v>190</v>
      </c>
      <c r="L800">
        <v>3020</v>
      </c>
      <c r="M800">
        <v>0</v>
      </c>
      <c r="N800">
        <v>0</v>
      </c>
      <c r="O800">
        <v>0</v>
      </c>
      <c r="P800">
        <v>0</v>
      </c>
      <c r="Q800">
        <v>285</v>
      </c>
      <c r="R800">
        <v>30</v>
      </c>
      <c r="S800">
        <v>0</v>
      </c>
      <c r="T800">
        <v>0</v>
      </c>
      <c r="U800">
        <v>6156</v>
      </c>
      <c r="V800">
        <v>629</v>
      </c>
      <c r="W800">
        <v>1888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2702</v>
      </c>
      <c r="AE800">
        <v>51538</v>
      </c>
      <c r="AF800">
        <v>1345</v>
      </c>
      <c r="AG800">
        <v>0</v>
      </c>
      <c r="AH800">
        <v>235</v>
      </c>
      <c r="AI800">
        <v>256</v>
      </c>
      <c r="AJ800">
        <v>277</v>
      </c>
      <c r="AK800">
        <v>194</v>
      </c>
      <c r="AL800">
        <v>0</v>
      </c>
      <c r="AM800">
        <v>0</v>
      </c>
      <c r="AN800">
        <v>0</v>
      </c>
      <c r="AO800">
        <v>122</v>
      </c>
      <c r="AP800">
        <v>633</v>
      </c>
      <c r="AQ800">
        <v>203</v>
      </c>
      <c r="AR800">
        <v>2993</v>
      </c>
      <c r="AS800">
        <v>0</v>
      </c>
      <c r="AT800">
        <v>0</v>
      </c>
      <c r="AU800">
        <v>0</v>
      </c>
      <c r="AV800">
        <v>20</v>
      </c>
      <c r="AW800">
        <v>1</v>
      </c>
      <c r="AX800">
        <v>3115</v>
      </c>
      <c r="AY800">
        <v>304</v>
      </c>
      <c r="AZ800">
        <v>0</v>
      </c>
      <c r="BA800">
        <v>0</v>
      </c>
    </row>
    <row r="801" spans="1:53" x14ac:dyDescent="0.25">
      <c r="A801" t="s">
        <v>1034</v>
      </c>
      <c r="B801" t="s">
        <v>1032</v>
      </c>
      <c r="C801">
        <v>2008</v>
      </c>
      <c r="D801" t="s">
        <v>1033</v>
      </c>
      <c r="E801">
        <v>0</v>
      </c>
      <c r="F801">
        <v>0</v>
      </c>
      <c r="G801">
        <v>0</v>
      </c>
      <c r="H801">
        <v>3190</v>
      </c>
      <c r="I801">
        <v>0</v>
      </c>
      <c r="J801">
        <v>239</v>
      </c>
      <c r="K801">
        <v>530</v>
      </c>
      <c r="L801">
        <v>3348</v>
      </c>
      <c r="M801">
        <v>0</v>
      </c>
      <c r="N801">
        <v>0</v>
      </c>
      <c r="O801">
        <v>0</v>
      </c>
      <c r="P801">
        <v>0</v>
      </c>
      <c r="Q801">
        <v>311</v>
      </c>
      <c r="R801">
        <v>41</v>
      </c>
      <c r="S801">
        <v>0</v>
      </c>
      <c r="T801">
        <v>0</v>
      </c>
      <c r="U801">
        <v>6843</v>
      </c>
      <c r="V801">
        <v>756</v>
      </c>
      <c r="W801">
        <v>1863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2673</v>
      </c>
      <c r="AE801">
        <v>50597</v>
      </c>
      <c r="AF801">
        <v>1504</v>
      </c>
      <c r="AG801">
        <v>0</v>
      </c>
      <c r="AH801">
        <v>226</v>
      </c>
      <c r="AI801">
        <v>258</v>
      </c>
      <c r="AJ801">
        <v>279</v>
      </c>
      <c r="AK801">
        <v>355</v>
      </c>
      <c r="AL801">
        <v>0</v>
      </c>
      <c r="AM801">
        <v>0</v>
      </c>
      <c r="AN801">
        <v>0</v>
      </c>
      <c r="AO801">
        <v>122</v>
      </c>
      <c r="AP801">
        <v>633</v>
      </c>
      <c r="AQ801">
        <v>216</v>
      </c>
      <c r="AR801">
        <v>3154</v>
      </c>
      <c r="AS801">
        <v>0</v>
      </c>
      <c r="AT801">
        <v>0</v>
      </c>
      <c r="AU801">
        <v>0</v>
      </c>
      <c r="AV801">
        <v>21</v>
      </c>
      <c r="AW801">
        <v>0</v>
      </c>
      <c r="AX801">
        <v>2723</v>
      </c>
      <c r="AY801">
        <v>189</v>
      </c>
      <c r="AZ801">
        <v>0</v>
      </c>
      <c r="BA801">
        <v>0</v>
      </c>
    </row>
    <row r="802" spans="1:53" x14ac:dyDescent="0.25">
      <c r="A802" t="s">
        <v>1035</v>
      </c>
      <c r="B802" t="s">
        <v>1032</v>
      </c>
      <c r="C802">
        <v>2009</v>
      </c>
      <c r="D802" t="s">
        <v>1033</v>
      </c>
      <c r="E802">
        <v>0</v>
      </c>
      <c r="F802">
        <v>0</v>
      </c>
      <c r="G802">
        <v>0</v>
      </c>
      <c r="H802">
        <v>3425</v>
      </c>
      <c r="I802">
        <v>0</v>
      </c>
      <c r="J802">
        <v>231</v>
      </c>
      <c r="K802">
        <v>158</v>
      </c>
      <c r="L802">
        <v>2862</v>
      </c>
      <c r="M802">
        <v>0</v>
      </c>
      <c r="N802">
        <v>0</v>
      </c>
      <c r="O802">
        <v>0</v>
      </c>
      <c r="P802">
        <v>0</v>
      </c>
      <c r="Q802">
        <v>322</v>
      </c>
      <c r="R802">
        <v>36</v>
      </c>
      <c r="S802">
        <v>0</v>
      </c>
      <c r="T802">
        <v>0</v>
      </c>
      <c r="U802">
        <v>7011</v>
      </c>
      <c r="V802">
        <v>781</v>
      </c>
      <c r="W802">
        <v>1887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2700</v>
      </c>
      <c r="AE802">
        <v>48936</v>
      </c>
      <c r="AF802">
        <v>1325</v>
      </c>
      <c r="AG802">
        <v>0</v>
      </c>
      <c r="AH802">
        <v>228</v>
      </c>
      <c r="AI802">
        <v>259</v>
      </c>
      <c r="AJ802">
        <v>282</v>
      </c>
      <c r="AK802">
        <v>480</v>
      </c>
      <c r="AL802">
        <v>0</v>
      </c>
      <c r="AM802">
        <v>0</v>
      </c>
      <c r="AN802">
        <v>0</v>
      </c>
      <c r="AO802">
        <v>122</v>
      </c>
      <c r="AP802">
        <v>511</v>
      </c>
      <c r="AQ802">
        <v>227</v>
      </c>
      <c r="AR802">
        <v>3761</v>
      </c>
      <c r="AS802">
        <v>0</v>
      </c>
      <c r="AT802">
        <v>0</v>
      </c>
      <c r="AU802">
        <v>0</v>
      </c>
      <c r="AV802">
        <v>22</v>
      </c>
      <c r="AW802">
        <v>1</v>
      </c>
      <c r="AX802">
        <v>3637</v>
      </c>
      <c r="AY802">
        <v>393</v>
      </c>
      <c r="AZ802">
        <v>0</v>
      </c>
      <c r="BA802">
        <v>0</v>
      </c>
    </row>
    <row r="803" spans="1:53" x14ac:dyDescent="0.25">
      <c r="A803" t="s">
        <v>1036</v>
      </c>
      <c r="B803" t="s">
        <v>1032</v>
      </c>
      <c r="C803">
        <v>2010</v>
      </c>
      <c r="D803" t="s">
        <v>1033</v>
      </c>
      <c r="E803">
        <v>0</v>
      </c>
      <c r="F803">
        <v>0</v>
      </c>
      <c r="G803">
        <v>0</v>
      </c>
      <c r="H803">
        <v>3310</v>
      </c>
      <c r="I803">
        <v>0</v>
      </c>
      <c r="J803">
        <v>213</v>
      </c>
      <c r="K803">
        <v>223</v>
      </c>
      <c r="L803">
        <v>3688</v>
      </c>
      <c r="M803">
        <v>0</v>
      </c>
      <c r="N803">
        <v>0</v>
      </c>
      <c r="O803">
        <v>0</v>
      </c>
      <c r="P803">
        <v>0</v>
      </c>
      <c r="Q803">
        <v>360</v>
      </c>
      <c r="R803">
        <v>61</v>
      </c>
      <c r="S803">
        <v>0</v>
      </c>
      <c r="T803">
        <v>0</v>
      </c>
      <c r="U803">
        <v>7601</v>
      </c>
      <c r="V803">
        <v>899</v>
      </c>
      <c r="W803">
        <v>1728</v>
      </c>
      <c r="X803">
        <v>0</v>
      </c>
      <c r="Y803">
        <v>197.42</v>
      </c>
      <c r="Z803">
        <v>988.77</v>
      </c>
      <c r="AA803">
        <v>0</v>
      </c>
      <c r="AB803">
        <v>0</v>
      </c>
      <c r="AC803">
        <v>909.5</v>
      </c>
      <c r="AD803">
        <v>2740</v>
      </c>
      <c r="AE803">
        <v>49225</v>
      </c>
      <c r="AF803">
        <v>1290</v>
      </c>
      <c r="AG803">
        <v>0</v>
      </c>
      <c r="AH803">
        <v>228</v>
      </c>
      <c r="AI803">
        <v>260</v>
      </c>
      <c r="AJ803">
        <v>283</v>
      </c>
      <c r="AK803">
        <v>333</v>
      </c>
      <c r="AL803">
        <v>0</v>
      </c>
      <c r="AM803">
        <v>0</v>
      </c>
      <c r="AN803">
        <v>0</v>
      </c>
      <c r="AO803">
        <v>122</v>
      </c>
      <c r="AP803">
        <v>389</v>
      </c>
      <c r="AQ803">
        <v>273</v>
      </c>
      <c r="AR803">
        <v>4129</v>
      </c>
      <c r="AS803">
        <v>0</v>
      </c>
      <c r="AT803">
        <v>0</v>
      </c>
      <c r="AU803">
        <v>0</v>
      </c>
      <c r="AV803">
        <v>22</v>
      </c>
      <c r="AW803">
        <v>1</v>
      </c>
      <c r="AX803">
        <v>4200</v>
      </c>
      <c r="AY803">
        <v>251</v>
      </c>
      <c r="AZ803">
        <v>0</v>
      </c>
      <c r="BA803">
        <v>0</v>
      </c>
    </row>
    <row r="804" spans="1:53" x14ac:dyDescent="0.25">
      <c r="A804" t="s">
        <v>1037</v>
      </c>
      <c r="B804" t="s">
        <v>1032</v>
      </c>
      <c r="C804">
        <v>2011</v>
      </c>
      <c r="D804" t="s">
        <v>1033</v>
      </c>
      <c r="E804">
        <v>0</v>
      </c>
      <c r="F804">
        <v>0</v>
      </c>
      <c r="G804">
        <v>0</v>
      </c>
      <c r="H804">
        <v>3414</v>
      </c>
      <c r="I804">
        <v>0</v>
      </c>
      <c r="J804">
        <v>206</v>
      </c>
      <c r="K804">
        <v>210</v>
      </c>
      <c r="L804">
        <v>2840</v>
      </c>
      <c r="M804">
        <v>0</v>
      </c>
      <c r="N804">
        <v>0</v>
      </c>
      <c r="O804">
        <v>0</v>
      </c>
      <c r="P804">
        <v>0</v>
      </c>
      <c r="Q804">
        <v>442</v>
      </c>
      <c r="R804">
        <v>45</v>
      </c>
      <c r="S804">
        <v>0</v>
      </c>
      <c r="T804">
        <v>0</v>
      </c>
      <c r="U804">
        <v>7268</v>
      </c>
      <c r="V804">
        <v>767</v>
      </c>
      <c r="W804">
        <v>1956</v>
      </c>
      <c r="X804">
        <v>0</v>
      </c>
      <c r="Y804">
        <v>197.42</v>
      </c>
      <c r="Z804">
        <v>988.77</v>
      </c>
      <c r="AA804">
        <v>0</v>
      </c>
      <c r="AB804">
        <v>0</v>
      </c>
      <c r="AC804">
        <v>909.5</v>
      </c>
      <c r="AD804">
        <v>2746</v>
      </c>
      <c r="AE804">
        <v>50316</v>
      </c>
      <c r="AF804">
        <v>1160</v>
      </c>
      <c r="AG804">
        <v>0</v>
      </c>
      <c r="AH804">
        <v>228</v>
      </c>
      <c r="AI804">
        <v>265</v>
      </c>
      <c r="AJ804">
        <v>288</v>
      </c>
      <c r="AK804">
        <v>134</v>
      </c>
      <c r="AL804">
        <v>0</v>
      </c>
      <c r="AM804">
        <v>0</v>
      </c>
      <c r="AN804">
        <v>0</v>
      </c>
      <c r="AO804">
        <v>141</v>
      </c>
      <c r="AP804">
        <v>248</v>
      </c>
      <c r="AQ804">
        <v>296</v>
      </c>
      <c r="AR804">
        <v>4253</v>
      </c>
      <c r="AS804">
        <v>0</v>
      </c>
      <c r="AT804">
        <v>0</v>
      </c>
      <c r="AU804">
        <v>0</v>
      </c>
      <c r="AV804">
        <v>22</v>
      </c>
      <c r="AW804">
        <v>1</v>
      </c>
      <c r="AX804">
        <v>5291</v>
      </c>
      <c r="AY804">
        <v>206</v>
      </c>
      <c r="AZ804">
        <v>0</v>
      </c>
      <c r="BA804">
        <v>0</v>
      </c>
    </row>
    <row r="805" spans="1:53" x14ac:dyDescent="0.25">
      <c r="A805" t="s">
        <v>1038</v>
      </c>
      <c r="B805" t="s">
        <v>1032</v>
      </c>
      <c r="C805">
        <v>2012</v>
      </c>
      <c r="D805" t="s">
        <v>1033</v>
      </c>
      <c r="E805">
        <v>0</v>
      </c>
      <c r="F805">
        <v>0</v>
      </c>
      <c r="G805">
        <v>0</v>
      </c>
      <c r="H805">
        <v>3999</v>
      </c>
      <c r="I805">
        <v>0</v>
      </c>
      <c r="J805">
        <v>157</v>
      </c>
      <c r="K805">
        <v>72</v>
      </c>
      <c r="L805">
        <v>4430</v>
      </c>
      <c r="M805">
        <v>0</v>
      </c>
      <c r="N805">
        <v>0</v>
      </c>
      <c r="O805">
        <v>0</v>
      </c>
      <c r="P805">
        <v>0</v>
      </c>
      <c r="Q805">
        <v>519</v>
      </c>
      <c r="R805">
        <v>78</v>
      </c>
      <c r="S805">
        <v>0</v>
      </c>
      <c r="T805">
        <v>0</v>
      </c>
      <c r="U805">
        <v>7276</v>
      </c>
      <c r="V805">
        <v>1175</v>
      </c>
      <c r="W805">
        <v>2750</v>
      </c>
      <c r="X805">
        <v>0</v>
      </c>
      <c r="Y805">
        <v>197.42</v>
      </c>
      <c r="Z805">
        <v>988.77</v>
      </c>
      <c r="AA805">
        <v>0</v>
      </c>
      <c r="AB805">
        <v>0</v>
      </c>
      <c r="AC805">
        <v>909.5</v>
      </c>
      <c r="AD805">
        <v>2756</v>
      </c>
      <c r="AE805">
        <v>52338</v>
      </c>
      <c r="AF805">
        <v>1302</v>
      </c>
      <c r="AG805">
        <v>0</v>
      </c>
      <c r="AH805">
        <v>229</v>
      </c>
      <c r="AI805">
        <v>265</v>
      </c>
      <c r="AJ805">
        <v>288</v>
      </c>
      <c r="AK805">
        <v>362</v>
      </c>
      <c r="AL805">
        <v>0</v>
      </c>
      <c r="AM805">
        <v>0</v>
      </c>
      <c r="AN805">
        <v>0</v>
      </c>
      <c r="AO805">
        <v>141</v>
      </c>
      <c r="AP805">
        <v>107</v>
      </c>
      <c r="AQ805">
        <v>319</v>
      </c>
      <c r="AR805">
        <v>4721</v>
      </c>
      <c r="AS805">
        <v>355</v>
      </c>
      <c r="AT805">
        <v>0</v>
      </c>
      <c r="AU805">
        <v>0</v>
      </c>
      <c r="AV805">
        <v>22</v>
      </c>
      <c r="AW805">
        <v>1</v>
      </c>
      <c r="AX805">
        <v>4884</v>
      </c>
      <c r="AY805">
        <v>129</v>
      </c>
      <c r="AZ805">
        <v>0</v>
      </c>
      <c r="BA805">
        <v>0</v>
      </c>
    </row>
    <row r="806" spans="1:53" x14ac:dyDescent="0.25">
      <c r="A806" t="s">
        <v>1039</v>
      </c>
      <c r="B806" t="s">
        <v>1032</v>
      </c>
      <c r="C806">
        <v>2013</v>
      </c>
      <c r="D806" t="s">
        <v>1033</v>
      </c>
      <c r="E806">
        <v>0</v>
      </c>
      <c r="F806">
        <v>0</v>
      </c>
      <c r="G806">
        <v>0</v>
      </c>
      <c r="H806">
        <v>3978</v>
      </c>
      <c r="I806">
        <v>0</v>
      </c>
      <c r="J806">
        <v>88</v>
      </c>
      <c r="K806">
        <v>78</v>
      </c>
      <c r="L806">
        <v>3719</v>
      </c>
      <c r="M806">
        <v>0</v>
      </c>
      <c r="N806">
        <v>0</v>
      </c>
      <c r="O806">
        <v>0</v>
      </c>
      <c r="P806">
        <v>0</v>
      </c>
      <c r="Q806">
        <v>486</v>
      </c>
      <c r="R806">
        <v>61</v>
      </c>
      <c r="S806">
        <v>0</v>
      </c>
      <c r="T806">
        <v>0</v>
      </c>
      <c r="U806">
        <v>7535</v>
      </c>
      <c r="V806">
        <v>999</v>
      </c>
      <c r="W806">
        <v>2300</v>
      </c>
      <c r="X806">
        <v>0</v>
      </c>
      <c r="Y806">
        <v>197.42</v>
      </c>
      <c r="Z806">
        <v>988.77</v>
      </c>
      <c r="AA806">
        <v>0</v>
      </c>
      <c r="AB806">
        <v>0</v>
      </c>
      <c r="AC806">
        <v>909.5</v>
      </c>
      <c r="AD806">
        <v>2785</v>
      </c>
      <c r="AE806">
        <v>51849</v>
      </c>
      <c r="AF806">
        <v>1141</v>
      </c>
      <c r="AG806">
        <v>0</v>
      </c>
      <c r="AH806">
        <v>230</v>
      </c>
      <c r="AI806">
        <v>265</v>
      </c>
      <c r="AJ806">
        <v>288</v>
      </c>
      <c r="AK806">
        <v>338</v>
      </c>
      <c r="AL806">
        <v>0</v>
      </c>
      <c r="AM806">
        <v>0</v>
      </c>
      <c r="AN806">
        <v>0</v>
      </c>
      <c r="AO806">
        <v>107</v>
      </c>
      <c r="AP806">
        <v>0</v>
      </c>
      <c r="AQ806">
        <v>327</v>
      </c>
      <c r="AR806">
        <v>4634</v>
      </c>
      <c r="AS806">
        <v>134</v>
      </c>
      <c r="AT806">
        <v>0</v>
      </c>
      <c r="AU806">
        <v>0</v>
      </c>
      <c r="AV806">
        <v>22</v>
      </c>
      <c r="AW806">
        <v>1</v>
      </c>
      <c r="AX806">
        <v>5045</v>
      </c>
      <c r="AY806">
        <v>0</v>
      </c>
      <c r="AZ806">
        <v>0</v>
      </c>
      <c r="BA806">
        <v>0</v>
      </c>
    </row>
    <row r="807" spans="1:53" x14ac:dyDescent="0.25">
      <c r="A807" t="s">
        <v>1040</v>
      </c>
      <c r="B807" t="s">
        <v>1032</v>
      </c>
      <c r="C807">
        <v>2014</v>
      </c>
      <c r="D807" t="s">
        <v>1033</v>
      </c>
      <c r="E807">
        <v>0</v>
      </c>
      <c r="F807">
        <v>0</v>
      </c>
      <c r="G807">
        <v>0</v>
      </c>
      <c r="H807">
        <v>4003</v>
      </c>
      <c r="I807">
        <v>0</v>
      </c>
      <c r="J807">
        <v>108</v>
      </c>
      <c r="K807">
        <v>95</v>
      </c>
      <c r="L807">
        <v>3760</v>
      </c>
      <c r="M807">
        <v>0</v>
      </c>
      <c r="N807">
        <v>0</v>
      </c>
      <c r="O807">
        <v>0</v>
      </c>
      <c r="P807">
        <v>0</v>
      </c>
      <c r="Q807">
        <v>526</v>
      </c>
      <c r="R807">
        <v>80</v>
      </c>
      <c r="S807">
        <v>0</v>
      </c>
      <c r="T807">
        <v>0</v>
      </c>
      <c r="U807">
        <v>8630</v>
      </c>
      <c r="V807">
        <v>1319</v>
      </c>
      <c r="W807">
        <v>3458</v>
      </c>
      <c r="X807">
        <v>0</v>
      </c>
      <c r="Y807">
        <v>197.42</v>
      </c>
      <c r="Z807">
        <v>988.77</v>
      </c>
      <c r="AA807">
        <v>0</v>
      </c>
      <c r="AB807">
        <v>0</v>
      </c>
      <c r="AC807">
        <v>909.5</v>
      </c>
      <c r="AD807">
        <v>2764</v>
      </c>
      <c r="AE807">
        <v>53954</v>
      </c>
      <c r="AF807">
        <v>1134</v>
      </c>
      <c r="AG807">
        <v>0</v>
      </c>
      <c r="AH807">
        <v>230</v>
      </c>
      <c r="AI807">
        <v>265</v>
      </c>
      <c r="AJ807">
        <v>289</v>
      </c>
      <c r="AK807">
        <v>594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333</v>
      </c>
      <c r="AR807">
        <v>4479</v>
      </c>
      <c r="AS807">
        <v>139</v>
      </c>
      <c r="AT807">
        <v>0</v>
      </c>
      <c r="AU807">
        <v>0</v>
      </c>
      <c r="AV807">
        <v>23</v>
      </c>
      <c r="AW807">
        <v>1</v>
      </c>
      <c r="AX807">
        <v>5019</v>
      </c>
      <c r="AY807">
        <v>0</v>
      </c>
      <c r="AZ807">
        <v>0</v>
      </c>
      <c r="BA807">
        <v>0</v>
      </c>
    </row>
    <row r="808" spans="1:53" x14ac:dyDescent="0.25">
      <c r="A808" t="s">
        <v>1041</v>
      </c>
      <c r="B808" t="s">
        <v>1032</v>
      </c>
      <c r="C808">
        <v>2015</v>
      </c>
      <c r="D808" t="s">
        <v>1033</v>
      </c>
      <c r="E808">
        <v>0</v>
      </c>
      <c r="F808">
        <v>0</v>
      </c>
      <c r="G808">
        <v>0</v>
      </c>
      <c r="H808">
        <v>5236</v>
      </c>
      <c r="I808">
        <v>0</v>
      </c>
      <c r="J808">
        <v>139</v>
      </c>
      <c r="K808">
        <v>48</v>
      </c>
      <c r="L808">
        <v>3900</v>
      </c>
      <c r="M808">
        <v>0</v>
      </c>
      <c r="N808">
        <v>0</v>
      </c>
      <c r="O808">
        <v>0</v>
      </c>
      <c r="P808">
        <v>0</v>
      </c>
      <c r="Q808">
        <v>554</v>
      </c>
      <c r="R808">
        <v>60</v>
      </c>
      <c r="S808">
        <v>0</v>
      </c>
      <c r="T808">
        <v>0</v>
      </c>
      <c r="U808">
        <v>7117</v>
      </c>
      <c r="V808">
        <v>820</v>
      </c>
      <c r="W808">
        <v>3008</v>
      </c>
      <c r="X808">
        <v>0</v>
      </c>
      <c r="Y808">
        <v>197.42</v>
      </c>
      <c r="Z808">
        <v>988.77</v>
      </c>
      <c r="AA808">
        <v>0</v>
      </c>
      <c r="AB808">
        <v>0</v>
      </c>
      <c r="AC808">
        <v>909.5</v>
      </c>
      <c r="AD808">
        <v>3067</v>
      </c>
      <c r="AE808">
        <v>54055</v>
      </c>
      <c r="AF808">
        <v>1032</v>
      </c>
      <c r="AG808">
        <v>0</v>
      </c>
      <c r="AH808">
        <v>230</v>
      </c>
      <c r="AI808">
        <v>265</v>
      </c>
      <c r="AJ808">
        <v>289</v>
      </c>
      <c r="AK808">
        <v>578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335</v>
      </c>
      <c r="AR808">
        <v>4288</v>
      </c>
      <c r="AS808">
        <v>179</v>
      </c>
      <c r="AT808">
        <v>0</v>
      </c>
      <c r="AU808">
        <v>0</v>
      </c>
      <c r="AV808">
        <v>23</v>
      </c>
      <c r="AW808">
        <v>1</v>
      </c>
      <c r="AX808">
        <v>5234</v>
      </c>
      <c r="AY808">
        <v>0</v>
      </c>
      <c r="AZ808">
        <v>0</v>
      </c>
      <c r="BA808">
        <v>0</v>
      </c>
    </row>
    <row r="809" spans="1:53" x14ac:dyDescent="0.25">
      <c r="A809" t="s">
        <v>1042</v>
      </c>
      <c r="B809" t="s">
        <v>1032</v>
      </c>
      <c r="C809">
        <v>2016</v>
      </c>
      <c r="D809" t="s">
        <v>1033</v>
      </c>
      <c r="E809">
        <v>0</v>
      </c>
      <c r="F809">
        <v>0</v>
      </c>
      <c r="G809">
        <v>0</v>
      </c>
      <c r="H809">
        <v>5385</v>
      </c>
      <c r="I809">
        <v>0</v>
      </c>
      <c r="J809">
        <v>103</v>
      </c>
      <c r="K809">
        <v>111</v>
      </c>
      <c r="L809">
        <v>3409</v>
      </c>
      <c r="M809">
        <v>0</v>
      </c>
      <c r="N809">
        <v>0</v>
      </c>
      <c r="O809">
        <v>0</v>
      </c>
      <c r="P809">
        <v>0</v>
      </c>
      <c r="Q809">
        <v>609</v>
      </c>
      <c r="R809">
        <v>91</v>
      </c>
      <c r="S809">
        <v>0</v>
      </c>
      <c r="T809">
        <v>0</v>
      </c>
      <c r="U809">
        <v>7987</v>
      </c>
      <c r="V809">
        <v>1206</v>
      </c>
      <c r="W809">
        <v>3238</v>
      </c>
      <c r="X809">
        <v>0</v>
      </c>
      <c r="Y809">
        <v>197.42</v>
      </c>
      <c r="Z809">
        <v>988.77</v>
      </c>
      <c r="AA809">
        <v>0</v>
      </c>
      <c r="AB809">
        <v>0</v>
      </c>
      <c r="AC809">
        <v>909.5</v>
      </c>
      <c r="AD809">
        <v>3059</v>
      </c>
      <c r="AE809">
        <v>58643</v>
      </c>
      <c r="AF809">
        <v>929</v>
      </c>
      <c r="AG809">
        <v>0</v>
      </c>
      <c r="AH809">
        <v>230</v>
      </c>
      <c r="AI809">
        <v>265</v>
      </c>
      <c r="AJ809">
        <v>289</v>
      </c>
      <c r="AK809">
        <v>570</v>
      </c>
      <c r="AL809">
        <v>170</v>
      </c>
      <c r="AM809">
        <v>0</v>
      </c>
      <c r="AN809">
        <v>0</v>
      </c>
      <c r="AO809">
        <v>0</v>
      </c>
      <c r="AP809">
        <v>0</v>
      </c>
      <c r="AQ809">
        <v>344</v>
      </c>
      <c r="AR809">
        <v>4623</v>
      </c>
      <c r="AS809">
        <v>150</v>
      </c>
      <c r="AT809">
        <v>0</v>
      </c>
      <c r="AU809">
        <v>0</v>
      </c>
      <c r="AV809">
        <v>23</v>
      </c>
      <c r="AW809">
        <v>1</v>
      </c>
      <c r="AX809">
        <v>4925</v>
      </c>
      <c r="AY809">
        <v>28</v>
      </c>
      <c r="AZ809">
        <v>0</v>
      </c>
      <c r="BA809">
        <v>0</v>
      </c>
    </row>
    <row r="810" spans="1:53" x14ac:dyDescent="0.25">
      <c r="A810" t="s">
        <v>1043</v>
      </c>
      <c r="B810" t="s">
        <v>108</v>
      </c>
      <c r="C810">
        <v>2007</v>
      </c>
      <c r="D810" t="s">
        <v>109</v>
      </c>
      <c r="E810">
        <v>0</v>
      </c>
      <c r="F810">
        <v>0</v>
      </c>
      <c r="G810">
        <v>0</v>
      </c>
      <c r="H810">
        <v>102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220</v>
      </c>
      <c r="V810">
        <v>18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2548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156</v>
      </c>
      <c r="AY810">
        <v>0</v>
      </c>
      <c r="AZ810">
        <v>0</v>
      </c>
      <c r="BA810">
        <v>0</v>
      </c>
    </row>
    <row r="811" spans="1:53" x14ac:dyDescent="0.25">
      <c r="A811" t="s">
        <v>1044</v>
      </c>
      <c r="B811" t="s">
        <v>108</v>
      </c>
      <c r="C811">
        <v>2008</v>
      </c>
      <c r="D811" t="s">
        <v>109</v>
      </c>
      <c r="E811">
        <v>0</v>
      </c>
      <c r="F811">
        <v>0</v>
      </c>
      <c r="G811">
        <v>0</v>
      </c>
      <c r="H811">
        <v>102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226</v>
      </c>
      <c r="V811">
        <v>21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2446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160</v>
      </c>
      <c r="AY811">
        <v>0</v>
      </c>
      <c r="AZ811">
        <v>0</v>
      </c>
      <c r="BA811">
        <v>0</v>
      </c>
    </row>
    <row r="812" spans="1:53" x14ac:dyDescent="0.25">
      <c r="A812" t="s">
        <v>1045</v>
      </c>
      <c r="B812" t="s">
        <v>108</v>
      </c>
      <c r="C812">
        <v>2009</v>
      </c>
      <c r="D812" t="s">
        <v>109</v>
      </c>
      <c r="E812">
        <v>0</v>
      </c>
      <c r="F812">
        <v>0</v>
      </c>
      <c r="G812">
        <v>0</v>
      </c>
      <c r="H812">
        <v>102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244</v>
      </c>
      <c r="V812">
        <v>20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2344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167</v>
      </c>
      <c r="AY812">
        <v>0</v>
      </c>
      <c r="AZ812">
        <v>0</v>
      </c>
      <c r="BA812">
        <v>0</v>
      </c>
    </row>
    <row r="813" spans="1:53" x14ac:dyDescent="0.25">
      <c r="A813" t="s">
        <v>1046</v>
      </c>
      <c r="B813" t="s">
        <v>108</v>
      </c>
      <c r="C813">
        <v>2010</v>
      </c>
      <c r="D813" t="s">
        <v>109</v>
      </c>
      <c r="E813">
        <v>0</v>
      </c>
      <c r="F813">
        <v>0</v>
      </c>
      <c r="G813">
        <v>0</v>
      </c>
      <c r="H813">
        <v>111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252</v>
      </c>
      <c r="V813">
        <v>19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2883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138</v>
      </c>
      <c r="AY813">
        <v>0</v>
      </c>
      <c r="AZ813">
        <v>0</v>
      </c>
      <c r="BA813">
        <v>0</v>
      </c>
    </row>
    <row r="814" spans="1:53" x14ac:dyDescent="0.25">
      <c r="A814" t="s">
        <v>1047</v>
      </c>
      <c r="B814" t="s">
        <v>108</v>
      </c>
      <c r="C814">
        <v>2011</v>
      </c>
      <c r="D814" t="s">
        <v>109</v>
      </c>
      <c r="E814">
        <v>0</v>
      </c>
      <c r="F814">
        <v>0</v>
      </c>
      <c r="G814">
        <v>0</v>
      </c>
      <c r="H814">
        <v>133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248</v>
      </c>
      <c r="V814">
        <v>26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2750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116</v>
      </c>
      <c r="AY814">
        <v>0</v>
      </c>
      <c r="AZ814">
        <v>0</v>
      </c>
      <c r="BA814">
        <v>0</v>
      </c>
    </row>
    <row r="815" spans="1:53" x14ac:dyDescent="0.25">
      <c r="A815" t="s">
        <v>1048</v>
      </c>
      <c r="B815" t="s">
        <v>108</v>
      </c>
      <c r="C815">
        <v>2012</v>
      </c>
      <c r="D815" t="s">
        <v>109</v>
      </c>
      <c r="E815">
        <v>0</v>
      </c>
      <c r="F815">
        <v>0</v>
      </c>
      <c r="G815">
        <v>0</v>
      </c>
      <c r="H815">
        <v>133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230</v>
      </c>
      <c r="V815">
        <v>32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2617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250</v>
      </c>
      <c r="AY815">
        <v>0</v>
      </c>
      <c r="AZ815">
        <v>0</v>
      </c>
      <c r="BA815">
        <v>0</v>
      </c>
    </row>
    <row r="816" spans="1:53" x14ac:dyDescent="0.25">
      <c r="A816" t="s">
        <v>1049</v>
      </c>
      <c r="B816" t="s">
        <v>108</v>
      </c>
      <c r="C816">
        <v>2013</v>
      </c>
      <c r="D816" t="s">
        <v>109</v>
      </c>
      <c r="E816">
        <v>0</v>
      </c>
      <c r="F816">
        <v>0</v>
      </c>
      <c r="G816">
        <v>0</v>
      </c>
      <c r="H816">
        <v>131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205</v>
      </c>
      <c r="V816">
        <v>33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2486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225</v>
      </c>
      <c r="AY816">
        <v>0</v>
      </c>
      <c r="AZ816">
        <v>0</v>
      </c>
      <c r="BA816">
        <v>0</v>
      </c>
    </row>
    <row r="817" spans="1:53" x14ac:dyDescent="0.25">
      <c r="A817" t="s">
        <v>1050</v>
      </c>
      <c r="B817" t="s">
        <v>108</v>
      </c>
      <c r="C817">
        <v>2014</v>
      </c>
      <c r="D817" t="s">
        <v>109</v>
      </c>
      <c r="E817">
        <v>0</v>
      </c>
      <c r="F817">
        <v>0</v>
      </c>
      <c r="G817">
        <v>0</v>
      </c>
      <c r="H817">
        <v>133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178</v>
      </c>
      <c r="V817">
        <v>6</v>
      </c>
      <c r="W817">
        <v>2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2558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253</v>
      </c>
      <c r="AY817">
        <v>0</v>
      </c>
      <c r="AZ817">
        <v>0</v>
      </c>
      <c r="BA817">
        <v>0</v>
      </c>
    </row>
    <row r="818" spans="1:53" x14ac:dyDescent="0.25">
      <c r="A818" t="s">
        <v>1051</v>
      </c>
      <c r="B818" t="s">
        <v>1052</v>
      </c>
      <c r="C818">
        <v>2007</v>
      </c>
      <c r="D818" t="s">
        <v>1053</v>
      </c>
      <c r="E818">
        <v>0</v>
      </c>
      <c r="F818">
        <v>0</v>
      </c>
      <c r="G818">
        <v>0</v>
      </c>
      <c r="H818">
        <v>2830</v>
      </c>
      <c r="I818">
        <v>0</v>
      </c>
      <c r="J818">
        <v>0</v>
      </c>
      <c r="K818">
        <v>0</v>
      </c>
      <c r="L818">
        <v>2047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3394</v>
      </c>
      <c r="V818">
        <v>594</v>
      </c>
      <c r="W818">
        <v>711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1303</v>
      </c>
      <c r="AE818">
        <v>38938</v>
      </c>
      <c r="AF818">
        <v>0</v>
      </c>
      <c r="AG818">
        <v>0</v>
      </c>
      <c r="AH818">
        <v>162</v>
      </c>
      <c r="AI818">
        <v>75</v>
      </c>
      <c r="AJ818">
        <v>150</v>
      </c>
      <c r="AK818">
        <v>760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243</v>
      </c>
      <c r="AR818">
        <v>3249</v>
      </c>
      <c r="AS818">
        <v>0</v>
      </c>
      <c r="AT818">
        <v>0</v>
      </c>
      <c r="AU818">
        <v>0</v>
      </c>
      <c r="AV818">
        <v>67</v>
      </c>
      <c r="AW818">
        <v>8</v>
      </c>
      <c r="AX818">
        <v>3483</v>
      </c>
      <c r="AY818">
        <v>0</v>
      </c>
      <c r="AZ818">
        <v>0</v>
      </c>
      <c r="BA818">
        <v>0</v>
      </c>
    </row>
    <row r="819" spans="1:53" x14ac:dyDescent="0.25">
      <c r="A819" t="s">
        <v>1054</v>
      </c>
      <c r="B819" t="s">
        <v>1052</v>
      </c>
      <c r="C819">
        <v>2008</v>
      </c>
      <c r="D819" t="s">
        <v>1053</v>
      </c>
      <c r="E819">
        <v>0</v>
      </c>
      <c r="F819">
        <v>0</v>
      </c>
      <c r="G819">
        <v>0</v>
      </c>
      <c r="H819">
        <v>2891</v>
      </c>
      <c r="I819">
        <v>0</v>
      </c>
      <c r="J819">
        <v>0</v>
      </c>
      <c r="K819">
        <v>0</v>
      </c>
      <c r="L819">
        <v>2577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4408</v>
      </c>
      <c r="V819">
        <v>472</v>
      </c>
      <c r="W819">
        <v>559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1310</v>
      </c>
      <c r="AE819">
        <v>38686</v>
      </c>
      <c r="AF819">
        <v>0</v>
      </c>
      <c r="AG819">
        <v>0</v>
      </c>
      <c r="AH819">
        <v>145</v>
      </c>
      <c r="AI819">
        <v>75</v>
      </c>
      <c r="AJ819">
        <v>150</v>
      </c>
      <c r="AK819">
        <v>919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243</v>
      </c>
      <c r="AR819">
        <v>3006</v>
      </c>
      <c r="AS819">
        <v>0</v>
      </c>
      <c r="AT819">
        <v>0</v>
      </c>
      <c r="AU819">
        <v>0</v>
      </c>
      <c r="AV819">
        <v>67</v>
      </c>
      <c r="AW819">
        <v>8</v>
      </c>
      <c r="AX819">
        <v>4376</v>
      </c>
      <c r="AY819">
        <v>0</v>
      </c>
      <c r="AZ819">
        <v>0</v>
      </c>
      <c r="BA819">
        <v>0</v>
      </c>
    </row>
    <row r="820" spans="1:53" x14ac:dyDescent="0.25">
      <c r="A820" t="s">
        <v>1055</v>
      </c>
      <c r="B820" t="s">
        <v>1052</v>
      </c>
      <c r="C820">
        <v>2009</v>
      </c>
      <c r="D820" t="s">
        <v>1053</v>
      </c>
      <c r="E820">
        <v>0</v>
      </c>
      <c r="F820">
        <v>0</v>
      </c>
      <c r="G820">
        <v>0</v>
      </c>
      <c r="H820">
        <v>2943</v>
      </c>
      <c r="I820">
        <v>0</v>
      </c>
      <c r="J820">
        <v>0</v>
      </c>
      <c r="K820">
        <v>0</v>
      </c>
      <c r="L820">
        <v>2408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4687</v>
      </c>
      <c r="V820">
        <v>593</v>
      </c>
      <c r="W820">
        <v>1231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1317</v>
      </c>
      <c r="AE820">
        <v>38804</v>
      </c>
      <c r="AF820">
        <v>0</v>
      </c>
      <c r="AG820">
        <v>0</v>
      </c>
      <c r="AH820">
        <v>145</v>
      </c>
      <c r="AI820">
        <v>75</v>
      </c>
      <c r="AJ820">
        <v>156</v>
      </c>
      <c r="AK820">
        <v>740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337</v>
      </c>
      <c r="AR820">
        <v>5308</v>
      </c>
      <c r="AS820">
        <v>0</v>
      </c>
      <c r="AT820">
        <v>0</v>
      </c>
      <c r="AU820">
        <v>0</v>
      </c>
      <c r="AV820">
        <v>73</v>
      </c>
      <c r="AW820">
        <v>8</v>
      </c>
      <c r="AX820">
        <v>5002</v>
      </c>
      <c r="AY820">
        <v>0</v>
      </c>
      <c r="AZ820">
        <v>0</v>
      </c>
      <c r="BA820">
        <v>0</v>
      </c>
    </row>
    <row r="821" spans="1:53" x14ac:dyDescent="0.25">
      <c r="A821" t="s">
        <v>1056</v>
      </c>
      <c r="B821" t="s">
        <v>1052</v>
      </c>
      <c r="C821">
        <v>2010</v>
      </c>
      <c r="D821" t="s">
        <v>1053</v>
      </c>
      <c r="E821">
        <v>0</v>
      </c>
      <c r="F821">
        <v>0</v>
      </c>
      <c r="G821">
        <v>0</v>
      </c>
      <c r="H821">
        <v>2978</v>
      </c>
      <c r="I821">
        <v>0</v>
      </c>
      <c r="J821">
        <v>0</v>
      </c>
      <c r="K821">
        <v>0</v>
      </c>
      <c r="L821">
        <v>3965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5113</v>
      </c>
      <c r="V821">
        <v>466</v>
      </c>
      <c r="W821">
        <v>584</v>
      </c>
      <c r="X821">
        <v>0</v>
      </c>
      <c r="Y821">
        <v>164.52</v>
      </c>
      <c r="Z821">
        <v>0</v>
      </c>
      <c r="AA821">
        <v>0</v>
      </c>
      <c r="AB821">
        <v>0</v>
      </c>
      <c r="AC821">
        <v>0</v>
      </c>
      <c r="AD821">
        <v>1315</v>
      </c>
      <c r="AE821">
        <v>37777</v>
      </c>
      <c r="AF821">
        <v>0</v>
      </c>
      <c r="AG821">
        <v>0</v>
      </c>
      <c r="AH821">
        <v>146</v>
      </c>
      <c r="AI821">
        <v>74</v>
      </c>
      <c r="AJ821">
        <v>157</v>
      </c>
      <c r="AK821">
        <v>232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337</v>
      </c>
      <c r="AR821">
        <v>4971</v>
      </c>
      <c r="AS821">
        <v>0</v>
      </c>
      <c r="AT821">
        <v>0</v>
      </c>
      <c r="AU821">
        <v>0</v>
      </c>
      <c r="AV821">
        <v>75</v>
      </c>
      <c r="AW821">
        <v>8</v>
      </c>
      <c r="AX821">
        <v>4231</v>
      </c>
      <c r="AY821">
        <v>0</v>
      </c>
      <c r="AZ821">
        <v>0</v>
      </c>
      <c r="BA821">
        <v>0</v>
      </c>
    </row>
    <row r="822" spans="1:53" x14ac:dyDescent="0.25">
      <c r="A822" t="s">
        <v>1057</v>
      </c>
      <c r="B822" t="s">
        <v>1052</v>
      </c>
      <c r="C822">
        <v>2011</v>
      </c>
      <c r="D822" t="s">
        <v>1053</v>
      </c>
      <c r="E822">
        <v>0</v>
      </c>
      <c r="F822">
        <v>0</v>
      </c>
      <c r="G822">
        <v>0</v>
      </c>
      <c r="H822">
        <v>3078</v>
      </c>
      <c r="I822">
        <v>0</v>
      </c>
      <c r="J822">
        <v>0</v>
      </c>
      <c r="K822">
        <v>0</v>
      </c>
      <c r="L822">
        <v>2600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5396</v>
      </c>
      <c r="V822">
        <v>701</v>
      </c>
      <c r="W822">
        <v>817</v>
      </c>
      <c r="X822">
        <v>0</v>
      </c>
      <c r="Y822">
        <v>164.52</v>
      </c>
      <c r="Z822">
        <v>0</v>
      </c>
      <c r="AA822">
        <v>0</v>
      </c>
      <c r="AB822">
        <v>0</v>
      </c>
      <c r="AC822">
        <v>0</v>
      </c>
      <c r="AD822">
        <v>1345</v>
      </c>
      <c r="AE822">
        <v>37828</v>
      </c>
      <c r="AF822">
        <v>0</v>
      </c>
      <c r="AG822">
        <v>0</v>
      </c>
      <c r="AH822">
        <v>146</v>
      </c>
      <c r="AI822">
        <v>74</v>
      </c>
      <c r="AJ822">
        <v>157</v>
      </c>
      <c r="AK822">
        <v>657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342</v>
      </c>
      <c r="AR822">
        <v>4808</v>
      </c>
      <c r="AS822">
        <v>0</v>
      </c>
      <c r="AT822">
        <v>0</v>
      </c>
      <c r="AU822">
        <v>0</v>
      </c>
      <c r="AV822">
        <v>75</v>
      </c>
      <c r="AW822">
        <v>8</v>
      </c>
      <c r="AX822">
        <v>4860</v>
      </c>
      <c r="AY822">
        <v>0</v>
      </c>
      <c r="AZ822">
        <v>0</v>
      </c>
      <c r="BA822">
        <v>0</v>
      </c>
    </row>
    <row r="823" spans="1:53" x14ac:dyDescent="0.25">
      <c r="A823" t="s">
        <v>1058</v>
      </c>
      <c r="B823" t="s">
        <v>1052</v>
      </c>
      <c r="C823">
        <v>2012</v>
      </c>
      <c r="D823" t="s">
        <v>1053</v>
      </c>
      <c r="E823">
        <v>0</v>
      </c>
      <c r="F823">
        <v>0</v>
      </c>
      <c r="G823">
        <v>0</v>
      </c>
      <c r="H823">
        <v>3232</v>
      </c>
      <c r="I823">
        <v>0</v>
      </c>
      <c r="J823">
        <v>0</v>
      </c>
      <c r="K823">
        <v>0</v>
      </c>
      <c r="L823">
        <v>2511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4660</v>
      </c>
      <c r="V823">
        <v>458</v>
      </c>
      <c r="W823">
        <v>271</v>
      </c>
      <c r="X823">
        <v>0</v>
      </c>
      <c r="Y823">
        <v>164.52</v>
      </c>
      <c r="Z823">
        <v>0</v>
      </c>
      <c r="AA823">
        <v>0</v>
      </c>
      <c r="AB823">
        <v>0</v>
      </c>
      <c r="AC823">
        <v>0</v>
      </c>
      <c r="AD823">
        <v>1354</v>
      </c>
      <c r="AE823">
        <v>36763</v>
      </c>
      <c r="AF823">
        <v>0</v>
      </c>
      <c r="AG823">
        <v>0</v>
      </c>
      <c r="AH823">
        <v>144</v>
      </c>
      <c r="AI823">
        <v>74</v>
      </c>
      <c r="AJ823">
        <v>157</v>
      </c>
      <c r="AK823">
        <v>793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342</v>
      </c>
      <c r="AR823">
        <v>4466</v>
      </c>
      <c r="AS823">
        <v>0</v>
      </c>
      <c r="AT823">
        <v>0</v>
      </c>
      <c r="AU823">
        <v>0</v>
      </c>
      <c r="AV823">
        <v>75</v>
      </c>
      <c r="AW823">
        <v>8</v>
      </c>
      <c r="AX823">
        <v>5218</v>
      </c>
      <c r="AY823">
        <v>0</v>
      </c>
      <c r="AZ823">
        <v>0</v>
      </c>
      <c r="BA823">
        <v>0</v>
      </c>
    </row>
    <row r="824" spans="1:53" x14ac:dyDescent="0.25">
      <c r="A824" t="s">
        <v>1059</v>
      </c>
      <c r="B824" t="s">
        <v>1052</v>
      </c>
      <c r="C824">
        <v>2013</v>
      </c>
      <c r="D824" t="s">
        <v>1053</v>
      </c>
      <c r="E824">
        <v>0</v>
      </c>
      <c r="F824">
        <v>0</v>
      </c>
      <c r="G824">
        <v>0</v>
      </c>
      <c r="H824">
        <v>3281</v>
      </c>
      <c r="I824">
        <v>0</v>
      </c>
      <c r="J824">
        <v>0</v>
      </c>
      <c r="K824">
        <v>0</v>
      </c>
      <c r="L824">
        <v>2762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4653</v>
      </c>
      <c r="V824">
        <v>923</v>
      </c>
      <c r="W824">
        <v>652</v>
      </c>
      <c r="X824">
        <v>0</v>
      </c>
      <c r="Y824">
        <v>164.52</v>
      </c>
      <c r="Z824">
        <v>0</v>
      </c>
      <c r="AA824">
        <v>0</v>
      </c>
      <c r="AB824">
        <v>0</v>
      </c>
      <c r="AC824">
        <v>0</v>
      </c>
      <c r="AD824">
        <v>1362</v>
      </c>
      <c r="AE824">
        <v>36649</v>
      </c>
      <c r="AF824">
        <v>0</v>
      </c>
      <c r="AG824">
        <v>0</v>
      </c>
      <c r="AH824">
        <v>143</v>
      </c>
      <c r="AI824">
        <v>74</v>
      </c>
      <c r="AJ824">
        <v>157</v>
      </c>
      <c r="AK824">
        <v>1583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343</v>
      </c>
      <c r="AR824">
        <v>4152</v>
      </c>
      <c r="AS824">
        <v>0</v>
      </c>
      <c r="AT824">
        <v>0</v>
      </c>
      <c r="AU824">
        <v>0</v>
      </c>
      <c r="AV824">
        <v>75</v>
      </c>
      <c r="AW824">
        <v>8</v>
      </c>
      <c r="AX824">
        <v>5851</v>
      </c>
      <c r="AY824">
        <v>0</v>
      </c>
      <c r="AZ824">
        <v>0</v>
      </c>
      <c r="BA824">
        <v>0</v>
      </c>
    </row>
    <row r="825" spans="1:53" x14ac:dyDescent="0.25">
      <c r="A825" t="s">
        <v>1060</v>
      </c>
      <c r="B825" t="s">
        <v>1052</v>
      </c>
      <c r="C825">
        <v>2014</v>
      </c>
      <c r="D825" t="s">
        <v>1053</v>
      </c>
      <c r="E825">
        <v>0</v>
      </c>
      <c r="F825">
        <v>0</v>
      </c>
      <c r="G825">
        <v>0</v>
      </c>
      <c r="H825">
        <v>3474</v>
      </c>
      <c r="I825">
        <v>0</v>
      </c>
      <c r="J825">
        <v>0</v>
      </c>
      <c r="K825">
        <v>0</v>
      </c>
      <c r="L825">
        <v>2339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4980</v>
      </c>
      <c r="V825">
        <v>336</v>
      </c>
      <c r="W825">
        <v>1161</v>
      </c>
      <c r="X825">
        <v>0</v>
      </c>
      <c r="Y825">
        <v>164.52</v>
      </c>
      <c r="Z825">
        <v>0</v>
      </c>
      <c r="AA825">
        <v>0</v>
      </c>
      <c r="AB825">
        <v>0</v>
      </c>
      <c r="AC825">
        <v>0</v>
      </c>
      <c r="AD825">
        <v>1345</v>
      </c>
      <c r="AE825">
        <v>41167</v>
      </c>
      <c r="AF825">
        <v>0</v>
      </c>
      <c r="AG825">
        <v>0</v>
      </c>
      <c r="AH825">
        <v>143</v>
      </c>
      <c r="AI825">
        <v>74</v>
      </c>
      <c r="AJ825">
        <v>157</v>
      </c>
      <c r="AK825">
        <v>1565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354</v>
      </c>
      <c r="AR825">
        <v>4113</v>
      </c>
      <c r="AS825">
        <v>0</v>
      </c>
      <c r="AT825">
        <v>0</v>
      </c>
      <c r="AU825">
        <v>0</v>
      </c>
      <c r="AV825">
        <v>75</v>
      </c>
      <c r="AW825">
        <v>8</v>
      </c>
      <c r="AX825">
        <v>6653</v>
      </c>
      <c r="AY825">
        <v>0</v>
      </c>
      <c r="AZ825">
        <v>0</v>
      </c>
      <c r="BA825">
        <v>0</v>
      </c>
    </row>
    <row r="826" spans="1:53" x14ac:dyDescent="0.25">
      <c r="A826" t="s">
        <v>1061</v>
      </c>
      <c r="B826" t="s">
        <v>1052</v>
      </c>
      <c r="C826">
        <v>2015</v>
      </c>
      <c r="D826" t="s">
        <v>1053</v>
      </c>
      <c r="E826">
        <v>0</v>
      </c>
      <c r="F826">
        <v>0</v>
      </c>
      <c r="G826">
        <v>0</v>
      </c>
      <c r="H826">
        <v>3396</v>
      </c>
      <c r="I826">
        <v>0</v>
      </c>
      <c r="J826">
        <v>0</v>
      </c>
      <c r="K826">
        <v>0</v>
      </c>
      <c r="L826">
        <v>2324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5773</v>
      </c>
      <c r="V826">
        <v>622</v>
      </c>
      <c r="W826">
        <v>1271</v>
      </c>
      <c r="X826">
        <v>0</v>
      </c>
      <c r="Y826">
        <v>164.52</v>
      </c>
      <c r="Z826">
        <v>0</v>
      </c>
      <c r="AA826">
        <v>0</v>
      </c>
      <c r="AB826">
        <v>0</v>
      </c>
      <c r="AC826">
        <v>0</v>
      </c>
      <c r="AD826">
        <v>1356</v>
      </c>
      <c r="AE826">
        <v>43175</v>
      </c>
      <c r="AF826">
        <v>0</v>
      </c>
      <c r="AG826">
        <v>0</v>
      </c>
      <c r="AH826">
        <v>146</v>
      </c>
      <c r="AI826">
        <v>73</v>
      </c>
      <c r="AJ826">
        <v>157</v>
      </c>
      <c r="AK826">
        <v>722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317</v>
      </c>
      <c r="AR826">
        <v>4520</v>
      </c>
      <c r="AS826">
        <v>0</v>
      </c>
      <c r="AT826">
        <v>0</v>
      </c>
      <c r="AU826">
        <v>0</v>
      </c>
      <c r="AV826">
        <v>76</v>
      </c>
      <c r="AW826">
        <v>8</v>
      </c>
      <c r="AX826">
        <v>6245</v>
      </c>
      <c r="AY826">
        <v>0</v>
      </c>
      <c r="AZ826">
        <v>0</v>
      </c>
      <c r="BA826">
        <v>0</v>
      </c>
    </row>
    <row r="827" spans="1:53" x14ac:dyDescent="0.25">
      <c r="A827" t="s">
        <v>1062</v>
      </c>
      <c r="B827" t="s">
        <v>1052</v>
      </c>
      <c r="C827">
        <v>2016</v>
      </c>
      <c r="D827" t="s">
        <v>1053</v>
      </c>
      <c r="E827">
        <v>0</v>
      </c>
      <c r="F827">
        <v>0</v>
      </c>
      <c r="G827">
        <v>0</v>
      </c>
      <c r="H827">
        <v>3453</v>
      </c>
      <c r="I827">
        <v>0</v>
      </c>
      <c r="J827">
        <v>0</v>
      </c>
      <c r="K827">
        <v>0</v>
      </c>
      <c r="L827">
        <v>3396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7104</v>
      </c>
      <c r="V827">
        <v>741</v>
      </c>
      <c r="W827">
        <v>2233</v>
      </c>
      <c r="X827">
        <v>0</v>
      </c>
      <c r="Y827">
        <v>164.52</v>
      </c>
      <c r="Z827">
        <v>0</v>
      </c>
      <c r="AA827">
        <v>0</v>
      </c>
      <c r="AB827">
        <v>0</v>
      </c>
      <c r="AC827">
        <v>0</v>
      </c>
      <c r="AD827">
        <v>1378</v>
      </c>
      <c r="AE827">
        <v>43957</v>
      </c>
      <c r="AF827">
        <v>0</v>
      </c>
      <c r="AG827">
        <v>0</v>
      </c>
      <c r="AH827">
        <v>148</v>
      </c>
      <c r="AI827">
        <v>66</v>
      </c>
      <c r="AJ827">
        <v>147</v>
      </c>
      <c r="AK827">
        <v>996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485</v>
      </c>
      <c r="AR827">
        <v>7562</v>
      </c>
      <c r="AS827">
        <v>270</v>
      </c>
      <c r="AT827">
        <v>0</v>
      </c>
      <c r="AU827">
        <v>0</v>
      </c>
      <c r="AV827">
        <v>73</v>
      </c>
      <c r="AW827">
        <v>8</v>
      </c>
      <c r="AX827">
        <v>5422</v>
      </c>
      <c r="AY827">
        <v>0</v>
      </c>
      <c r="AZ827">
        <v>0</v>
      </c>
      <c r="BA827">
        <v>0</v>
      </c>
    </row>
    <row r="828" spans="1:53" x14ac:dyDescent="0.25">
      <c r="A828" t="s">
        <v>1063</v>
      </c>
      <c r="B828" t="s">
        <v>1064</v>
      </c>
      <c r="C828">
        <v>2007</v>
      </c>
      <c r="D828" t="s">
        <v>1065</v>
      </c>
      <c r="E828">
        <v>0</v>
      </c>
      <c r="F828">
        <v>0</v>
      </c>
      <c r="G828">
        <v>0</v>
      </c>
      <c r="H828">
        <v>3693</v>
      </c>
      <c r="I828">
        <v>0</v>
      </c>
      <c r="J828">
        <v>0</v>
      </c>
      <c r="K828">
        <v>0</v>
      </c>
      <c r="L828">
        <v>6267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5707</v>
      </c>
      <c r="V828">
        <v>880</v>
      </c>
      <c r="W828">
        <v>1648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4018</v>
      </c>
      <c r="AE828">
        <v>60318</v>
      </c>
      <c r="AF828">
        <v>0</v>
      </c>
      <c r="AG828">
        <v>0</v>
      </c>
      <c r="AH828">
        <v>325</v>
      </c>
      <c r="AI828">
        <v>201</v>
      </c>
      <c r="AJ828">
        <v>246</v>
      </c>
      <c r="AK828">
        <v>251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208</v>
      </c>
      <c r="AR828">
        <v>6433</v>
      </c>
      <c r="AS828">
        <v>0</v>
      </c>
      <c r="AT828">
        <v>0</v>
      </c>
      <c r="AU828">
        <v>0</v>
      </c>
      <c r="AV828">
        <v>45</v>
      </c>
      <c r="AW828">
        <v>0</v>
      </c>
      <c r="AX828">
        <v>6898</v>
      </c>
      <c r="AY828">
        <v>0</v>
      </c>
      <c r="AZ828">
        <v>0</v>
      </c>
      <c r="BA828">
        <v>0</v>
      </c>
    </row>
    <row r="829" spans="1:53" x14ac:dyDescent="0.25">
      <c r="A829" t="s">
        <v>1066</v>
      </c>
      <c r="B829" t="s">
        <v>1064</v>
      </c>
      <c r="C829">
        <v>2008</v>
      </c>
      <c r="D829" t="s">
        <v>1065</v>
      </c>
      <c r="E829">
        <v>0</v>
      </c>
      <c r="F829">
        <v>0</v>
      </c>
      <c r="G829">
        <v>0</v>
      </c>
      <c r="H829">
        <v>4142</v>
      </c>
      <c r="I829">
        <v>0</v>
      </c>
      <c r="J829">
        <v>0</v>
      </c>
      <c r="K829">
        <v>0</v>
      </c>
      <c r="L829">
        <v>6151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8643</v>
      </c>
      <c r="V829">
        <v>1539</v>
      </c>
      <c r="W829">
        <v>1242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4105</v>
      </c>
      <c r="AE829">
        <v>62190</v>
      </c>
      <c r="AF829">
        <v>0</v>
      </c>
      <c r="AG829">
        <v>0</v>
      </c>
      <c r="AH829">
        <v>330</v>
      </c>
      <c r="AI829">
        <v>202</v>
      </c>
      <c r="AJ829">
        <v>249</v>
      </c>
      <c r="AK829">
        <v>832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262</v>
      </c>
      <c r="AR829">
        <v>7342</v>
      </c>
      <c r="AS829">
        <v>0</v>
      </c>
      <c r="AT829">
        <v>0</v>
      </c>
      <c r="AU829">
        <v>0</v>
      </c>
      <c r="AV829">
        <v>47</v>
      </c>
      <c r="AW829">
        <v>0</v>
      </c>
      <c r="AX829">
        <v>5057</v>
      </c>
      <c r="AY829">
        <v>0</v>
      </c>
      <c r="AZ829">
        <v>0</v>
      </c>
      <c r="BA829">
        <v>0</v>
      </c>
    </row>
    <row r="830" spans="1:53" x14ac:dyDescent="0.25">
      <c r="A830" t="s">
        <v>1067</v>
      </c>
      <c r="B830" t="s">
        <v>1064</v>
      </c>
      <c r="C830">
        <v>2009</v>
      </c>
      <c r="D830" t="s">
        <v>1065</v>
      </c>
      <c r="E830">
        <v>0</v>
      </c>
      <c r="F830">
        <v>0</v>
      </c>
      <c r="G830">
        <v>0</v>
      </c>
      <c r="H830">
        <v>4215</v>
      </c>
      <c r="I830">
        <v>0</v>
      </c>
      <c r="J830">
        <v>0</v>
      </c>
      <c r="K830">
        <v>0</v>
      </c>
      <c r="L830">
        <v>6279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6724</v>
      </c>
      <c r="V830">
        <v>854</v>
      </c>
      <c r="W830">
        <v>1097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4172</v>
      </c>
      <c r="AE830">
        <v>61938</v>
      </c>
      <c r="AF830">
        <v>0</v>
      </c>
      <c r="AG830">
        <v>0</v>
      </c>
      <c r="AH830">
        <v>327</v>
      </c>
      <c r="AI830">
        <v>202</v>
      </c>
      <c r="AJ830">
        <v>250</v>
      </c>
      <c r="AK830">
        <v>1134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315</v>
      </c>
      <c r="AR830">
        <v>9163</v>
      </c>
      <c r="AS830">
        <v>0</v>
      </c>
      <c r="AT830">
        <v>0</v>
      </c>
      <c r="AU830">
        <v>0</v>
      </c>
      <c r="AV830">
        <v>48</v>
      </c>
      <c r="AW830">
        <v>0</v>
      </c>
      <c r="AX830">
        <v>8417</v>
      </c>
      <c r="AY830">
        <v>0</v>
      </c>
      <c r="AZ830">
        <v>0</v>
      </c>
      <c r="BA830">
        <v>0</v>
      </c>
    </row>
    <row r="831" spans="1:53" x14ac:dyDescent="0.25">
      <c r="A831" t="s">
        <v>1068</v>
      </c>
      <c r="B831" t="s">
        <v>1064</v>
      </c>
      <c r="C831">
        <v>2010</v>
      </c>
      <c r="D831" t="s">
        <v>1065</v>
      </c>
      <c r="E831">
        <v>0</v>
      </c>
      <c r="F831">
        <v>0</v>
      </c>
      <c r="G831">
        <v>0</v>
      </c>
      <c r="H831">
        <v>4476</v>
      </c>
      <c r="I831">
        <v>0</v>
      </c>
      <c r="J831">
        <v>0</v>
      </c>
      <c r="K831">
        <v>0</v>
      </c>
      <c r="L831">
        <v>7324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7041</v>
      </c>
      <c r="V831">
        <v>-100</v>
      </c>
      <c r="W831">
        <v>964</v>
      </c>
      <c r="X831">
        <v>0</v>
      </c>
      <c r="Y831">
        <v>263.23</v>
      </c>
      <c r="Z831">
        <v>0</v>
      </c>
      <c r="AA831">
        <v>0</v>
      </c>
      <c r="AB831">
        <v>0</v>
      </c>
      <c r="AC831">
        <v>0</v>
      </c>
      <c r="AD831">
        <v>4268</v>
      </c>
      <c r="AE831">
        <v>67405</v>
      </c>
      <c r="AF831">
        <v>0</v>
      </c>
      <c r="AG831">
        <v>0</v>
      </c>
      <c r="AH831">
        <v>331</v>
      </c>
      <c r="AI831">
        <v>203</v>
      </c>
      <c r="AJ831">
        <v>255</v>
      </c>
      <c r="AK831">
        <v>543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376</v>
      </c>
      <c r="AR831">
        <v>10407</v>
      </c>
      <c r="AS831">
        <v>0</v>
      </c>
      <c r="AT831">
        <v>0</v>
      </c>
      <c r="AU831">
        <v>0</v>
      </c>
      <c r="AV831">
        <v>52</v>
      </c>
      <c r="AW831">
        <v>0</v>
      </c>
      <c r="AX831">
        <v>8395</v>
      </c>
      <c r="AY831">
        <v>0</v>
      </c>
      <c r="AZ831">
        <v>0</v>
      </c>
      <c r="BA831">
        <v>0</v>
      </c>
    </row>
    <row r="832" spans="1:53" x14ac:dyDescent="0.25">
      <c r="A832" t="s">
        <v>1069</v>
      </c>
      <c r="B832" t="s">
        <v>1064</v>
      </c>
      <c r="C832">
        <v>2011</v>
      </c>
      <c r="D832" t="s">
        <v>1065</v>
      </c>
      <c r="E832">
        <v>0</v>
      </c>
      <c r="F832">
        <v>0</v>
      </c>
      <c r="G832">
        <v>0</v>
      </c>
      <c r="H832">
        <v>5106</v>
      </c>
      <c r="I832">
        <v>0</v>
      </c>
      <c r="J832">
        <v>0</v>
      </c>
      <c r="K832">
        <v>0</v>
      </c>
      <c r="L832">
        <v>6809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8310</v>
      </c>
      <c r="V832">
        <v>946</v>
      </c>
      <c r="W832">
        <v>980</v>
      </c>
      <c r="X832">
        <v>0</v>
      </c>
      <c r="Y832">
        <v>263.23</v>
      </c>
      <c r="Z832">
        <v>0</v>
      </c>
      <c r="AA832">
        <v>0</v>
      </c>
      <c r="AB832">
        <v>0</v>
      </c>
      <c r="AC832">
        <v>0</v>
      </c>
      <c r="AD832">
        <v>4343</v>
      </c>
      <c r="AE832">
        <v>67309</v>
      </c>
      <c r="AF832">
        <v>0</v>
      </c>
      <c r="AG832">
        <v>0</v>
      </c>
      <c r="AH832">
        <v>335</v>
      </c>
      <c r="AI832">
        <v>201</v>
      </c>
      <c r="AJ832">
        <v>255</v>
      </c>
      <c r="AK832">
        <v>3509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421</v>
      </c>
      <c r="AR832">
        <v>11121</v>
      </c>
      <c r="AS832">
        <v>0</v>
      </c>
      <c r="AT832">
        <v>0</v>
      </c>
      <c r="AU832">
        <v>0</v>
      </c>
      <c r="AV832">
        <v>54</v>
      </c>
      <c r="AW832">
        <v>0</v>
      </c>
      <c r="AX832">
        <v>9734</v>
      </c>
      <c r="AY832">
        <v>0</v>
      </c>
      <c r="AZ832">
        <v>0</v>
      </c>
      <c r="BA832">
        <v>0</v>
      </c>
    </row>
    <row r="833" spans="1:53" x14ac:dyDescent="0.25">
      <c r="A833" t="s">
        <v>1070</v>
      </c>
      <c r="B833" t="s">
        <v>1064</v>
      </c>
      <c r="C833">
        <v>2012</v>
      </c>
      <c r="D833" t="s">
        <v>1065</v>
      </c>
      <c r="E833">
        <v>0</v>
      </c>
      <c r="F833">
        <v>0</v>
      </c>
      <c r="G833">
        <v>0</v>
      </c>
      <c r="H833">
        <v>4953</v>
      </c>
      <c r="I833">
        <v>0</v>
      </c>
      <c r="J833">
        <v>0</v>
      </c>
      <c r="K833">
        <v>0</v>
      </c>
      <c r="L833">
        <v>9078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8523</v>
      </c>
      <c r="V833">
        <v>1867</v>
      </c>
      <c r="W833">
        <v>1882</v>
      </c>
      <c r="X833">
        <v>0</v>
      </c>
      <c r="Y833">
        <v>263.23</v>
      </c>
      <c r="Z833">
        <v>0</v>
      </c>
      <c r="AA833">
        <v>0</v>
      </c>
      <c r="AB833">
        <v>0</v>
      </c>
      <c r="AC833">
        <v>0</v>
      </c>
      <c r="AD833">
        <v>4406</v>
      </c>
      <c r="AE833">
        <v>71681</v>
      </c>
      <c r="AF833">
        <v>0</v>
      </c>
      <c r="AG833">
        <v>0</v>
      </c>
      <c r="AH833">
        <v>340</v>
      </c>
      <c r="AI833">
        <v>200</v>
      </c>
      <c r="AJ833">
        <v>260</v>
      </c>
      <c r="AK833">
        <v>969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506</v>
      </c>
      <c r="AR833">
        <v>12485</v>
      </c>
      <c r="AS833">
        <v>223</v>
      </c>
      <c r="AT833">
        <v>0</v>
      </c>
      <c r="AU833">
        <v>0</v>
      </c>
      <c r="AV833">
        <v>60</v>
      </c>
      <c r="AW833">
        <v>0</v>
      </c>
      <c r="AX833">
        <v>8553</v>
      </c>
      <c r="AY833">
        <v>0</v>
      </c>
      <c r="AZ833">
        <v>0</v>
      </c>
      <c r="BA833">
        <v>0</v>
      </c>
    </row>
    <row r="834" spans="1:53" x14ac:dyDescent="0.25">
      <c r="A834" t="s">
        <v>1071</v>
      </c>
      <c r="B834" t="s">
        <v>1064</v>
      </c>
      <c r="C834">
        <v>2013</v>
      </c>
      <c r="D834" t="s">
        <v>1065</v>
      </c>
      <c r="E834">
        <v>0</v>
      </c>
      <c r="F834">
        <v>0</v>
      </c>
      <c r="G834">
        <v>0</v>
      </c>
      <c r="H834">
        <v>5168</v>
      </c>
      <c r="I834">
        <v>0</v>
      </c>
      <c r="J834">
        <v>0</v>
      </c>
      <c r="K834">
        <v>0</v>
      </c>
      <c r="L834">
        <v>9170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8893</v>
      </c>
      <c r="V834">
        <v>1687</v>
      </c>
      <c r="W834">
        <v>1989</v>
      </c>
      <c r="X834">
        <v>0</v>
      </c>
      <c r="Y834">
        <v>263.23</v>
      </c>
      <c r="Z834">
        <v>0</v>
      </c>
      <c r="AA834">
        <v>0</v>
      </c>
      <c r="AB834">
        <v>0</v>
      </c>
      <c r="AC834">
        <v>0</v>
      </c>
      <c r="AD834">
        <v>4458</v>
      </c>
      <c r="AE834">
        <v>75500</v>
      </c>
      <c r="AF834">
        <v>0</v>
      </c>
      <c r="AG834">
        <v>0</v>
      </c>
      <c r="AH834">
        <v>342</v>
      </c>
      <c r="AI834">
        <v>204</v>
      </c>
      <c r="AJ834">
        <v>265</v>
      </c>
      <c r="AK834">
        <v>1552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589</v>
      </c>
      <c r="AR834">
        <v>13471</v>
      </c>
      <c r="AS834">
        <v>183</v>
      </c>
      <c r="AT834">
        <v>0</v>
      </c>
      <c r="AU834">
        <v>0</v>
      </c>
      <c r="AV834">
        <v>61</v>
      </c>
      <c r="AW834">
        <v>0</v>
      </c>
      <c r="AX834">
        <v>11638</v>
      </c>
      <c r="AY834">
        <v>0</v>
      </c>
      <c r="AZ834">
        <v>0</v>
      </c>
      <c r="BA834">
        <v>0</v>
      </c>
    </row>
    <row r="835" spans="1:53" x14ac:dyDescent="0.25">
      <c r="A835" t="s">
        <v>1072</v>
      </c>
      <c r="B835" t="s">
        <v>1064</v>
      </c>
      <c r="C835">
        <v>2014</v>
      </c>
      <c r="D835" t="s">
        <v>1065</v>
      </c>
      <c r="E835">
        <v>0</v>
      </c>
      <c r="F835">
        <v>0</v>
      </c>
      <c r="G835">
        <v>0</v>
      </c>
      <c r="H835">
        <v>5622</v>
      </c>
      <c r="I835">
        <v>0</v>
      </c>
      <c r="J835">
        <v>0</v>
      </c>
      <c r="K835">
        <v>0</v>
      </c>
      <c r="L835">
        <v>8989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9783</v>
      </c>
      <c r="V835">
        <v>-944</v>
      </c>
      <c r="W835">
        <v>2646</v>
      </c>
      <c r="X835">
        <v>0</v>
      </c>
      <c r="Y835">
        <v>197.42</v>
      </c>
      <c r="Z835">
        <v>0</v>
      </c>
      <c r="AA835">
        <v>0</v>
      </c>
      <c r="AB835">
        <v>0</v>
      </c>
      <c r="AC835">
        <v>0</v>
      </c>
      <c r="AD835">
        <v>4493</v>
      </c>
      <c r="AE835">
        <v>82383</v>
      </c>
      <c r="AF835">
        <v>0</v>
      </c>
      <c r="AG835">
        <v>0</v>
      </c>
      <c r="AH835">
        <v>346</v>
      </c>
      <c r="AI835">
        <v>202</v>
      </c>
      <c r="AJ835">
        <v>266</v>
      </c>
      <c r="AK835">
        <v>673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717</v>
      </c>
      <c r="AR835">
        <v>15777</v>
      </c>
      <c r="AS835">
        <v>792</v>
      </c>
      <c r="AT835">
        <v>0</v>
      </c>
      <c r="AU835">
        <v>0</v>
      </c>
      <c r="AV835">
        <v>64</v>
      </c>
      <c r="AW835">
        <v>0</v>
      </c>
      <c r="AX835">
        <v>9411</v>
      </c>
      <c r="AY835">
        <v>0</v>
      </c>
      <c r="AZ835">
        <v>0</v>
      </c>
      <c r="BA835">
        <v>0</v>
      </c>
    </row>
    <row r="836" spans="1:53" x14ac:dyDescent="0.25">
      <c r="A836" t="s">
        <v>1073</v>
      </c>
      <c r="B836" t="s">
        <v>1064</v>
      </c>
      <c r="C836">
        <v>2015</v>
      </c>
      <c r="D836" t="s">
        <v>1065</v>
      </c>
      <c r="E836">
        <v>0</v>
      </c>
      <c r="F836">
        <v>0</v>
      </c>
      <c r="G836">
        <v>0</v>
      </c>
      <c r="H836">
        <v>6241</v>
      </c>
      <c r="I836">
        <v>0</v>
      </c>
      <c r="J836">
        <v>0</v>
      </c>
      <c r="K836">
        <v>0</v>
      </c>
      <c r="L836">
        <v>8663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9948</v>
      </c>
      <c r="V836">
        <v>2656</v>
      </c>
      <c r="W836">
        <v>4515</v>
      </c>
      <c r="X836">
        <v>0</v>
      </c>
      <c r="Y836">
        <v>197.42</v>
      </c>
      <c r="Z836">
        <v>0</v>
      </c>
      <c r="AA836">
        <v>0</v>
      </c>
      <c r="AB836">
        <v>0</v>
      </c>
      <c r="AC836">
        <v>0</v>
      </c>
      <c r="AD836">
        <v>4587</v>
      </c>
      <c r="AE836">
        <v>91955</v>
      </c>
      <c r="AF836">
        <v>0</v>
      </c>
      <c r="AG836">
        <v>0</v>
      </c>
      <c r="AH836">
        <v>348</v>
      </c>
      <c r="AI836">
        <v>201</v>
      </c>
      <c r="AJ836">
        <v>268</v>
      </c>
      <c r="AK836">
        <v>530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704</v>
      </c>
      <c r="AR836">
        <v>17993</v>
      </c>
      <c r="AS836">
        <v>649</v>
      </c>
      <c r="AT836">
        <v>0</v>
      </c>
      <c r="AU836">
        <v>0</v>
      </c>
      <c r="AV836">
        <v>67</v>
      </c>
      <c r="AW836">
        <v>0</v>
      </c>
      <c r="AX836">
        <v>11080</v>
      </c>
      <c r="AY836">
        <v>0</v>
      </c>
      <c r="AZ836">
        <v>0</v>
      </c>
      <c r="BA836">
        <v>0</v>
      </c>
    </row>
    <row r="837" spans="1:53" x14ac:dyDescent="0.25">
      <c r="A837" t="s">
        <v>1074</v>
      </c>
      <c r="B837" t="s">
        <v>1064</v>
      </c>
      <c r="C837">
        <v>2016</v>
      </c>
      <c r="D837" t="s">
        <v>1065</v>
      </c>
      <c r="E837">
        <v>0</v>
      </c>
      <c r="F837">
        <v>0</v>
      </c>
      <c r="G837">
        <v>0</v>
      </c>
      <c r="H837">
        <v>6795</v>
      </c>
      <c r="I837">
        <v>0</v>
      </c>
      <c r="J837">
        <v>0</v>
      </c>
      <c r="K837">
        <v>0</v>
      </c>
      <c r="L837">
        <v>9386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14712</v>
      </c>
      <c r="V837">
        <v>2350</v>
      </c>
      <c r="W837">
        <v>4895</v>
      </c>
      <c r="X837">
        <v>0</v>
      </c>
      <c r="Y837">
        <v>197.42</v>
      </c>
      <c r="Z837">
        <v>0</v>
      </c>
      <c r="AA837">
        <v>0</v>
      </c>
      <c r="AB837">
        <v>0</v>
      </c>
      <c r="AC837">
        <v>0</v>
      </c>
      <c r="AD837">
        <v>4681</v>
      </c>
      <c r="AE837">
        <v>98457</v>
      </c>
      <c r="AF837">
        <v>0</v>
      </c>
      <c r="AG837">
        <v>0</v>
      </c>
      <c r="AH837">
        <v>354</v>
      </c>
      <c r="AI837">
        <v>200</v>
      </c>
      <c r="AJ837">
        <v>274</v>
      </c>
      <c r="AK837">
        <v>1246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875</v>
      </c>
      <c r="AR837">
        <v>24206</v>
      </c>
      <c r="AS837">
        <v>2207</v>
      </c>
      <c r="AT837">
        <v>0</v>
      </c>
      <c r="AU837">
        <v>0</v>
      </c>
      <c r="AV837">
        <v>74</v>
      </c>
      <c r="AW837">
        <v>0</v>
      </c>
      <c r="AX837">
        <v>11034</v>
      </c>
      <c r="AY837">
        <v>0</v>
      </c>
      <c r="AZ837">
        <v>0</v>
      </c>
      <c r="BA837">
        <v>0</v>
      </c>
    </row>
    <row r="838" spans="1:53" x14ac:dyDescent="0.25">
      <c r="A838" t="s">
        <v>1075</v>
      </c>
      <c r="B838" t="s">
        <v>1076</v>
      </c>
      <c r="C838">
        <v>2007</v>
      </c>
      <c r="D838" t="s">
        <v>1077</v>
      </c>
      <c r="E838">
        <v>0</v>
      </c>
      <c r="F838">
        <v>0</v>
      </c>
      <c r="G838">
        <v>0</v>
      </c>
      <c r="H838">
        <v>4694</v>
      </c>
      <c r="I838">
        <v>504</v>
      </c>
      <c r="J838">
        <v>2121</v>
      </c>
      <c r="K838">
        <v>11016</v>
      </c>
      <c r="L838">
        <v>11292</v>
      </c>
      <c r="M838">
        <v>0</v>
      </c>
      <c r="N838">
        <v>139</v>
      </c>
      <c r="O838">
        <v>0</v>
      </c>
      <c r="P838">
        <v>0</v>
      </c>
      <c r="Q838">
        <v>3228</v>
      </c>
      <c r="R838">
        <v>0</v>
      </c>
      <c r="S838">
        <v>0</v>
      </c>
      <c r="T838">
        <v>0</v>
      </c>
      <c r="U838">
        <v>10231</v>
      </c>
      <c r="V838">
        <v>1003</v>
      </c>
      <c r="W838">
        <v>4169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5899</v>
      </c>
      <c r="AE838">
        <v>78158</v>
      </c>
      <c r="AF838">
        <v>31170</v>
      </c>
      <c r="AG838">
        <v>5324</v>
      </c>
      <c r="AH838">
        <v>216</v>
      </c>
      <c r="AI838">
        <v>87</v>
      </c>
      <c r="AJ838">
        <v>225</v>
      </c>
      <c r="AK838">
        <v>646</v>
      </c>
      <c r="AL838">
        <v>327</v>
      </c>
      <c r="AM838">
        <v>0</v>
      </c>
      <c r="AN838">
        <v>0</v>
      </c>
      <c r="AO838">
        <v>145</v>
      </c>
      <c r="AP838">
        <v>4916</v>
      </c>
      <c r="AQ838">
        <v>391</v>
      </c>
      <c r="AR838">
        <v>17999</v>
      </c>
      <c r="AS838">
        <v>102</v>
      </c>
      <c r="AT838">
        <v>49</v>
      </c>
      <c r="AU838">
        <v>0</v>
      </c>
      <c r="AV838">
        <v>134</v>
      </c>
      <c r="AW838">
        <v>4</v>
      </c>
      <c r="AX838">
        <v>5531</v>
      </c>
      <c r="AY838">
        <v>4356</v>
      </c>
      <c r="AZ838">
        <v>1041</v>
      </c>
      <c r="BA838">
        <v>0</v>
      </c>
    </row>
    <row r="839" spans="1:53" x14ac:dyDescent="0.25">
      <c r="A839" t="s">
        <v>1078</v>
      </c>
      <c r="B839" t="s">
        <v>1076</v>
      </c>
      <c r="C839">
        <v>2008</v>
      </c>
      <c r="D839" t="s">
        <v>1077</v>
      </c>
      <c r="E839">
        <v>0</v>
      </c>
      <c r="F839">
        <v>0</v>
      </c>
      <c r="G839">
        <v>0</v>
      </c>
      <c r="H839">
        <v>5206</v>
      </c>
      <c r="I839">
        <v>506</v>
      </c>
      <c r="J839">
        <v>2114</v>
      </c>
      <c r="K839">
        <v>9317</v>
      </c>
      <c r="L839">
        <v>11538</v>
      </c>
      <c r="M839">
        <v>0</v>
      </c>
      <c r="N839">
        <v>106</v>
      </c>
      <c r="O839">
        <v>0</v>
      </c>
      <c r="P839">
        <v>0</v>
      </c>
      <c r="Q839">
        <v>3231</v>
      </c>
      <c r="R839">
        <v>0</v>
      </c>
      <c r="S839">
        <v>0</v>
      </c>
      <c r="T839">
        <v>0</v>
      </c>
      <c r="U839">
        <v>11128</v>
      </c>
      <c r="V839">
        <v>1735</v>
      </c>
      <c r="W839">
        <v>5187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6011</v>
      </c>
      <c r="AE839">
        <v>81808</v>
      </c>
      <c r="AF839">
        <v>29455</v>
      </c>
      <c r="AG839">
        <v>4992</v>
      </c>
      <c r="AH839">
        <v>220</v>
      </c>
      <c r="AI839">
        <v>107</v>
      </c>
      <c r="AJ839">
        <v>252</v>
      </c>
      <c r="AK839">
        <v>579</v>
      </c>
      <c r="AL839">
        <v>0</v>
      </c>
      <c r="AM839">
        <v>0</v>
      </c>
      <c r="AN839">
        <v>0</v>
      </c>
      <c r="AO839">
        <v>145</v>
      </c>
      <c r="AP839">
        <v>4771</v>
      </c>
      <c r="AQ839">
        <v>571</v>
      </c>
      <c r="AR839">
        <v>25197</v>
      </c>
      <c r="AS839">
        <v>13</v>
      </c>
      <c r="AT839">
        <v>32</v>
      </c>
      <c r="AU839">
        <v>0</v>
      </c>
      <c r="AV839">
        <v>141</v>
      </c>
      <c r="AW839">
        <v>4</v>
      </c>
      <c r="AX839">
        <v>5534</v>
      </c>
      <c r="AY839">
        <v>5095</v>
      </c>
      <c r="AZ839">
        <v>1323</v>
      </c>
      <c r="BA839">
        <v>0</v>
      </c>
    </row>
    <row r="840" spans="1:53" x14ac:dyDescent="0.25">
      <c r="A840" t="s">
        <v>1079</v>
      </c>
      <c r="B840" t="s">
        <v>1076</v>
      </c>
      <c r="C840">
        <v>2009</v>
      </c>
      <c r="D840" t="s">
        <v>1077</v>
      </c>
      <c r="E840">
        <v>0</v>
      </c>
      <c r="F840">
        <v>0</v>
      </c>
      <c r="G840">
        <v>0</v>
      </c>
      <c r="H840">
        <v>5138</v>
      </c>
      <c r="I840">
        <v>498</v>
      </c>
      <c r="J840">
        <v>2132</v>
      </c>
      <c r="K840">
        <v>11828</v>
      </c>
      <c r="L840">
        <v>15163</v>
      </c>
      <c r="M840">
        <v>13</v>
      </c>
      <c r="N840">
        <v>94</v>
      </c>
      <c r="O840">
        <v>0</v>
      </c>
      <c r="P840">
        <v>0</v>
      </c>
      <c r="Q840">
        <v>3298</v>
      </c>
      <c r="R840">
        <v>460</v>
      </c>
      <c r="S840">
        <v>0</v>
      </c>
      <c r="T840">
        <v>0</v>
      </c>
      <c r="U840">
        <v>11019</v>
      </c>
      <c r="V840">
        <v>1646</v>
      </c>
      <c r="W840">
        <v>4258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6049</v>
      </c>
      <c r="AE840">
        <v>93578</v>
      </c>
      <c r="AF840">
        <v>30055</v>
      </c>
      <c r="AG840">
        <v>4517</v>
      </c>
      <c r="AH840">
        <v>223</v>
      </c>
      <c r="AI840">
        <v>95</v>
      </c>
      <c r="AJ840">
        <v>246</v>
      </c>
      <c r="AK840">
        <v>347</v>
      </c>
      <c r="AL840">
        <v>24</v>
      </c>
      <c r="AM840">
        <v>0</v>
      </c>
      <c r="AN840">
        <v>0</v>
      </c>
      <c r="AO840">
        <v>145</v>
      </c>
      <c r="AP840">
        <v>4625</v>
      </c>
      <c r="AQ840">
        <v>833</v>
      </c>
      <c r="AR840">
        <v>29582</v>
      </c>
      <c r="AS840">
        <v>285</v>
      </c>
      <c r="AT840">
        <v>34</v>
      </c>
      <c r="AU840">
        <v>0</v>
      </c>
      <c r="AV840">
        <v>147</v>
      </c>
      <c r="AW840">
        <v>4</v>
      </c>
      <c r="AX840">
        <v>5858</v>
      </c>
      <c r="AY840">
        <v>4585</v>
      </c>
      <c r="AZ840">
        <v>1051</v>
      </c>
      <c r="BA840">
        <v>0</v>
      </c>
    </row>
    <row r="841" spans="1:53" x14ac:dyDescent="0.25">
      <c r="A841" t="s">
        <v>1080</v>
      </c>
      <c r="B841" t="s">
        <v>1076</v>
      </c>
      <c r="C841">
        <v>2010</v>
      </c>
      <c r="D841" t="s">
        <v>1077</v>
      </c>
      <c r="E841">
        <v>0</v>
      </c>
      <c r="F841">
        <v>0</v>
      </c>
      <c r="G841">
        <v>0</v>
      </c>
      <c r="H841">
        <v>5807</v>
      </c>
      <c r="I841">
        <v>462</v>
      </c>
      <c r="J841">
        <v>2173</v>
      </c>
      <c r="K841">
        <v>12219</v>
      </c>
      <c r="L841">
        <v>8949</v>
      </c>
      <c r="M841">
        <v>0</v>
      </c>
      <c r="N841">
        <v>220</v>
      </c>
      <c r="O841">
        <v>0</v>
      </c>
      <c r="P841">
        <v>0</v>
      </c>
      <c r="Q841">
        <v>2849</v>
      </c>
      <c r="R841">
        <v>-240</v>
      </c>
      <c r="S841">
        <v>335</v>
      </c>
      <c r="T841">
        <v>0</v>
      </c>
      <c r="U841">
        <v>12761</v>
      </c>
      <c r="V841">
        <v>-500</v>
      </c>
      <c r="W841">
        <v>4598</v>
      </c>
      <c r="X841">
        <v>0</v>
      </c>
      <c r="Y841">
        <v>1084.21</v>
      </c>
      <c r="Z841">
        <v>6814.16</v>
      </c>
      <c r="AA841">
        <v>3437.11</v>
      </c>
      <c r="AB841">
        <v>1673.23</v>
      </c>
      <c r="AC841">
        <v>9296.06</v>
      </c>
      <c r="AD841">
        <v>6025</v>
      </c>
      <c r="AE841">
        <v>97095</v>
      </c>
      <c r="AF841">
        <v>39086</v>
      </c>
      <c r="AG841">
        <v>4244</v>
      </c>
      <c r="AH841">
        <v>224</v>
      </c>
      <c r="AI841">
        <v>92</v>
      </c>
      <c r="AJ841">
        <v>228</v>
      </c>
      <c r="AK841">
        <v>226</v>
      </c>
      <c r="AL841">
        <v>0</v>
      </c>
      <c r="AM841">
        <v>0</v>
      </c>
      <c r="AN841">
        <v>0</v>
      </c>
      <c r="AO841">
        <v>193</v>
      </c>
      <c r="AP841">
        <v>8196</v>
      </c>
      <c r="AQ841">
        <v>992</v>
      </c>
      <c r="AR841">
        <v>30156</v>
      </c>
      <c r="AS841">
        <v>23</v>
      </c>
      <c r="AT841">
        <v>59</v>
      </c>
      <c r="AU841">
        <v>0</v>
      </c>
      <c r="AV841">
        <v>132</v>
      </c>
      <c r="AW841">
        <v>4</v>
      </c>
      <c r="AX841">
        <v>6692</v>
      </c>
      <c r="AY841">
        <v>3576</v>
      </c>
      <c r="AZ841">
        <v>2441</v>
      </c>
      <c r="BA841">
        <v>0</v>
      </c>
    </row>
    <row r="842" spans="1:53" x14ac:dyDescent="0.25">
      <c r="A842" t="s">
        <v>1081</v>
      </c>
      <c r="B842" t="s">
        <v>1076</v>
      </c>
      <c r="C842">
        <v>2011</v>
      </c>
      <c r="D842" t="s">
        <v>1077</v>
      </c>
      <c r="E842">
        <v>0</v>
      </c>
      <c r="F842">
        <v>0</v>
      </c>
      <c r="G842">
        <v>0</v>
      </c>
      <c r="H842">
        <v>6422</v>
      </c>
      <c r="I842">
        <v>57</v>
      </c>
      <c r="J842">
        <v>2369</v>
      </c>
      <c r="K842">
        <v>8548</v>
      </c>
      <c r="L842">
        <v>5450</v>
      </c>
      <c r="M842">
        <v>0</v>
      </c>
      <c r="N842">
        <v>114</v>
      </c>
      <c r="O842">
        <v>0</v>
      </c>
      <c r="P842">
        <v>0</v>
      </c>
      <c r="Q842">
        <v>3866</v>
      </c>
      <c r="R842">
        <v>0</v>
      </c>
      <c r="S842">
        <v>0</v>
      </c>
      <c r="T842">
        <v>0</v>
      </c>
      <c r="U842">
        <v>11979</v>
      </c>
      <c r="V842">
        <v>1689</v>
      </c>
      <c r="W842">
        <v>3414</v>
      </c>
      <c r="X842">
        <v>0</v>
      </c>
      <c r="Y842">
        <v>2138.77</v>
      </c>
      <c r="Z842">
        <v>6814.16</v>
      </c>
      <c r="AA842">
        <v>3437.11</v>
      </c>
      <c r="AB842">
        <v>1673.23</v>
      </c>
      <c r="AC842">
        <v>9296.06</v>
      </c>
      <c r="AD842">
        <v>5999</v>
      </c>
      <c r="AE842">
        <v>114762</v>
      </c>
      <c r="AF842">
        <v>40198</v>
      </c>
      <c r="AG842">
        <v>632</v>
      </c>
      <c r="AH842">
        <v>225</v>
      </c>
      <c r="AI842">
        <v>92</v>
      </c>
      <c r="AJ842">
        <v>233</v>
      </c>
      <c r="AK842">
        <v>429</v>
      </c>
      <c r="AL842">
        <v>1302</v>
      </c>
      <c r="AM842">
        <v>0</v>
      </c>
      <c r="AN842">
        <v>0</v>
      </c>
      <c r="AO842">
        <v>131</v>
      </c>
      <c r="AP842">
        <v>3967</v>
      </c>
      <c r="AQ842">
        <v>906</v>
      </c>
      <c r="AR842">
        <v>25576</v>
      </c>
      <c r="AS842">
        <v>0</v>
      </c>
      <c r="AT842">
        <v>0</v>
      </c>
      <c r="AU842">
        <v>0</v>
      </c>
      <c r="AV842">
        <v>132</v>
      </c>
      <c r="AW842">
        <v>9</v>
      </c>
      <c r="AX842">
        <v>8789</v>
      </c>
      <c r="AY842">
        <v>3868</v>
      </c>
      <c r="AZ842">
        <v>479</v>
      </c>
      <c r="BA842">
        <v>0</v>
      </c>
    </row>
    <row r="843" spans="1:53" x14ac:dyDescent="0.25">
      <c r="A843" t="s">
        <v>1082</v>
      </c>
      <c r="B843" t="s">
        <v>1076</v>
      </c>
      <c r="C843">
        <v>2012</v>
      </c>
      <c r="D843" t="s">
        <v>1077</v>
      </c>
      <c r="E843">
        <v>0</v>
      </c>
      <c r="F843">
        <v>0</v>
      </c>
      <c r="G843">
        <v>0</v>
      </c>
      <c r="H843">
        <v>6001</v>
      </c>
      <c r="I843">
        <v>54</v>
      </c>
      <c r="J843">
        <v>2717</v>
      </c>
      <c r="K843">
        <v>19235</v>
      </c>
      <c r="L843">
        <v>8479</v>
      </c>
      <c r="M843">
        <v>3</v>
      </c>
      <c r="N843">
        <v>26</v>
      </c>
      <c r="O843">
        <v>0</v>
      </c>
      <c r="P843">
        <v>0</v>
      </c>
      <c r="Q843">
        <v>2347</v>
      </c>
      <c r="R843">
        <v>317</v>
      </c>
      <c r="S843">
        <v>0</v>
      </c>
      <c r="T843">
        <v>0</v>
      </c>
      <c r="U843">
        <v>5561</v>
      </c>
      <c r="V843">
        <v>752</v>
      </c>
      <c r="W843">
        <v>1597</v>
      </c>
      <c r="X843">
        <v>0</v>
      </c>
      <c r="Y843">
        <v>2138.77</v>
      </c>
      <c r="Z843">
        <v>6814.16</v>
      </c>
      <c r="AA843">
        <v>3437.11</v>
      </c>
      <c r="AB843">
        <v>1673.23</v>
      </c>
      <c r="AC843">
        <v>9296.06</v>
      </c>
      <c r="AD843">
        <v>5988</v>
      </c>
      <c r="AE843">
        <v>100285</v>
      </c>
      <c r="AF843">
        <v>51267</v>
      </c>
      <c r="AG843">
        <v>702</v>
      </c>
      <c r="AH843">
        <v>226</v>
      </c>
      <c r="AI843">
        <v>92</v>
      </c>
      <c r="AJ843">
        <v>228</v>
      </c>
      <c r="AK843">
        <v>292</v>
      </c>
      <c r="AL843">
        <v>0</v>
      </c>
      <c r="AM843">
        <v>0</v>
      </c>
      <c r="AN843">
        <v>0</v>
      </c>
      <c r="AO843">
        <v>131</v>
      </c>
      <c r="AP843">
        <v>3836</v>
      </c>
      <c r="AQ843">
        <v>937</v>
      </c>
      <c r="AR843">
        <v>25111</v>
      </c>
      <c r="AS843">
        <v>186</v>
      </c>
      <c r="AT843">
        <v>0</v>
      </c>
      <c r="AU843">
        <v>0</v>
      </c>
      <c r="AV843">
        <v>134</v>
      </c>
      <c r="AW843">
        <v>2</v>
      </c>
      <c r="AX843">
        <v>9918</v>
      </c>
      <c r="AY843">
        <v>6665</v>
      </c>
      <c r="AZ843">
        <v>66</v>
      </c>
      <c r="BA843">
        <v>0</v>
      </c>
    </row>
    <row r="844" spans="1:53" x14ac:dyDescent="0.25">
      <c r="A844" t="s">
        <v>1083</v>
      </c>
      <c r="B844" t="s">
        <v>1076</v>
      </c>
      <c r="C844">
        <v>2013</v>
      </c>
      <c r="D844" t="s">
        <v>1077</v>
      </c>
      <c r="E844">
        <v>0</v>
      </c>
      <c r="F844">
        <v>0</v>
      </c>
      <c r="G844">
        <v>0</v>
      </c>
      <c r="H844">
        <v>6090</v>
      </c>
      <c r="I844">
        <v>59</v>
      </c>
      <c r="J844">
        <v>2208</v>
      </c>
      <c r="K844">
        <v>15178</v>
      </c>
      <c r="L844">
        <v>8561</v>
      </c>
      <c r="M844">
        <v>23</v>
      </c>
      <c r="N844">
        <v>171</v>
      </c>
      <c r="O844">
        <v>0</v>
      </c>
      <c r="P844">
        <v>0</v>
      </c>
      <c r="Q844">
        <v>2378</v>
      </c>
      <c r="R844">
        <v>311</v>
      </c>
      <c r="S844">
        <v>0</v>
      </c>
      <c r="T844">
        <v>0</v>
      </c>
      <c r="U844">
        <v>4066</v>
      </c>
      <c r="V844">
        <v>532</v>
      </c>
      <c r="W844">
        <v>0</v>
      </c>
      <c r="X844">
        <v>0</v>
      </c>
      <c r="Y844">
        <v>2138.77</v>
      </c>
      <c r="Z844">
        <v>6814.16</v>
      </c>
      <c r="AA844">
        <v>3437.11</v>
      </c>
      <c r="AB844">
        <v>1673.23</v>
      </c>
      <c r="AC844">
        <v>9296.06</v>
      </c>
      <c r="AD844">
        <v>6036</v>
      </c>
      <c r="AE844">
        <v>92578</v>
      </c>
      <c r="AF844">
        <v>52917</v>
      </c>
      <c r="AG844">
        <v>1007</v>
      </c>
      <c r="AH844">
        <v>227</v>
      </c>
      <c r="AI844">
        <v>91</v>
      </c>
      <c r="AJ844">
        <v>241</v>
      </c>
      <c r="AK844">
        <v>231</v>
      </c>
      <c r="AL844">
        <v>0</v>
      </c>
      <c r="AM844">
        <v>992</v>
      </c>
      <c r="AN844">
        <v>0</v>
      </c>
      <c r="AO844">
        <v>131</v>
      </c>
      <c r="AP844">
        <v>3706</v>
      </c>
      <c r="AQ844">
        <v>956</v>
      </c>
      <c r="AR844">
        <v>29176</v>
      </c>
      <c r="AS844">
        <v>143</v>
      </c>
      <c r="AT844">
        <v>0</v>
      </c>
      <c r="AU844">
        <v>0</v>
      </c>
      <c r="AV844">
        <v>148</v>
      </c>
      <c r="AW844">
        <v>2</v>
      </c>
      <c r="AX844">
        <v>10259</v>
      </c>
      <c r="AY844">
        <v>7656</v>
      </c>
      <c r="AZ844">
        <v>417</v>
      </c>
      <c r="BA844">
        <v>0</v>
      </c>
    </row>
    <row r="845" spans="1:53" x14ac:dyDescent="0.25">
      <c r="A845" t="s">
        <v>1084</v>
      </c>
      <c r="B845" t="s">
        <v>1076</v>
      </c>
      <c r="C845">
        <v>2014</v>
      </c>
      <c r="D845" t="s">
        <v>1077</v>
      </c>
      <c r="E845">
        <v>0</v>
      </c>
      <c r="F845">
        <v>0</v>
      </c>
      <c r="G845">
        <v>0</v>
      </c>
      <c r="H845">
        <v>6296</v>
      </c>
      <c r="I845">
        <v>305</v>
      </c>
      <c r="J845">
        <v>1887</v>
      </c>
      <c r="K845">
        <v>20971</v>
      </c>
      <c r="L845">
        <v>8905</v>
      </c>
      <c r="M845">
        <v>-23</v>
      </c>
      <c r="N845">
        <v>1111</v>
      </c>
      <c r="O845">
        <v>994</v>
      </c>
      <c r="P845">
        <v>0</v>
      </c>
      <c r="Q845">
        <v>3065</v>
      </c>
      <c r="R845">
        <v>-62</v>
      </c>
      <c r="S845">
        <v>1311</v>
      </c>
      <c r="T845">
        <v>0</v>
      </c>
      <c r="U845">
        <v>10974</v>
      </c>
      <c r="V845">
        <v>-224</v>
      </c>
      <c r="W845">
        <v>4152</v>
      </c>
      <c r="X845">
        <v>0</v>
      </c>
      <c r="Y845">
        <v>2138.77</v>
      </c>
      <c r="Z845">
        <v>6814.16</v>
      </c>
      <c r="AA845">
        <v>3437.11</v>
      </c>
      <c r="AB845">
        <v>1673.23</v>
      </c>
      <c r="AC845">
        <v>9296.06</v>
      </c>
      <c r="AD845">
        <v>6090</v>
      </c>
      <c r="AE845">
        <v>100120</v>
      </c>
      <c r="AF845">
        <v>62619</v>
      </c>
      <c r="AG845">
        <v>20588</v>
      </c>
      <c r="AH845">
        <v>230</v>
      </c>
      <c r="AI845">
        <v>91</v>
      </c>
      <c r="AJ845">
        <v>243</v>
      </c>
      <c r="AK845">
        <v>668</v>
      </c>
      <c r="AL845">
        <v>507</v>
      </c>
      <c r="AM845">
        <v>0</v>
      </c>
      <c r="AN845">
        <v>0</v>
      </c>
      <c r="AO845">
        <v>131</v>
      </c>
      <c r="AP845">
        <v>3673</v>
      </c>
      <c r="AQ845">
        <v>1125</v>
      </c>
      <c r="AR845">
        <v>46167</v>
      </c>
      <c r="AS845">
        <v>1062</v>
      </c>
      <c r="AT845">
        <v>0</v>
      </c>
      <c r="AU845">
        <v>0</v>
      </c>
      <c r="AV845">
        <v>150</v>
      </c>
      <c r="AW845">
        <v>2</v>
      </c>
      <c r="AX845">
        <v>9654</v>
      </c>
      <c r="AY845">
        <v>4354</v>
      </c>
      <c r="AZ845">
        <v>680</v>
      </c>
      <c r="BA845">
        <v>0</v>
      </c>
    </row>
    <row r="846" spans="1:53" x14ac:dyDescent="0.25">
      <c r="A846" t="s">
        <v>1085</v>
      </c>
      <c r="B846" t="s">
        <v>1076</v>
      </c>
      <c r="C846">
        <v>2015</v>
      </c>
      <c r="D846" t="s">
        <v>1077</v>
      </c>
      <c r="E846">
        <v>0</v>
      </c>
      <c r="F846">
        <v>0</v>
      </c>
      <c r="G846">
        <v>0</v>
      </c>
      <c r="H846">
        <v>6008</v>
      </c>
      <c r="I846">
        <v>589</v>
      </c>
      <c r="J846">
        <v>2193</v>
      </c>
      <c r="K846">
        <v>14427</v>
      </c>
      <c r="L846">
        <v>6829</v>
      </c>
      <c r="M846">
        <v>10</v>
      </c>
      <c r="N846">
        <v>107</v>
      </c>
      <c r="O846">
        <v>101</v>
      </c>
      <c r="P846">
        <v>0</v>
      </c>
      <c r="Q846">
        <v>2128</v>
      </c>
      <c r="R846">
        <v>204</v>
      </c>
      <c r="S846">
        <v>1049</v>
      </c>
      <c r="T846">
        <v>0</v>
      </c>
      <c r="U846">
        <v>9070</v>
      </c>
      <c r="V846">
        <v>869</v>
      </c>
      <c r="W846">
        <v>4447</v>
      </c>
      <c r="X846">
        <v>0</v>
      </c>
      <c r="Y846">
        <v>2138.77</v>
      </c>
      <c r="Z846">
        <v>4917.12</v>
      </c>
      <c r="AA846">
        <v>3284</v>
      </c>
      <c r="AB846">
        <v>1673.23</v>
      </c>
      <c r="AC846">
        <v>9428.56</v>
      </c>
      <c r="AD846">
        <v>6103</v>
      </c>
      <c r="AE846">
        <v>138996</v>
      </c>
      <c r="AF846">
        <v>85394</v>
      </c>
      <c r="AG846">
        <v>30580</v>
      </c>
      <c r="AH846">
        <v>229</v>
      </c>
      <c r="AI846">
        <v>89</v>
      </c>
      <c r="AJ846">
        <v>250</v>
      </c>
      <c r="AK846">
        <v>1497</v>
      </c>
      <c r="AL846">
        <v>0</v>
      </c>
      <c r="AM846">
        <v>0</v>
      </c>
      <c r="AN846">
        <v>0</v>
      </c>
      <c r="AO846">
        <v>131</v>
      </c>
      <c r="AP846">
        <v>12931</v>
      </c>
      <c r="AQ846">
        <v>1685</v>
      </c>
      <c r="AR846">
        <v>57527</v>
      </c>
      <c r="AS846">
        <v>123</v>
      </c>
      <c r="AT846">
        <v>0</v>
      </c>
      <c r="AU846">
        <v>0</v>
      </c>
      <c r="AV846">
        <v>157</v>
      </c>
      <c r="AW846">
        <v>4</v>
      </c>
      <c r="AX846">
        <v>12559</v>
      </c>
      <c r="AY846">
        <v>8922</v>
      </c>
      <c r="AZ846">
        <v>199</v>
      </c>
      <c r="BA846">
        <v>0</v>
      </c>
    </row>
    <row r="847" spans="1:53" x14ac:dyDescent="0.25">
      <c r="A847" t="s">
        <v>1086</v>
      </c>
      <c r="B847" t="s">
        <v>1076</v>
      </c>
      <c r="C847">
        <v>2016</v>
      </c>
      <c r="D847" t="s">
        <v>1077</v>
      </c>
      <c r="E847">
        <v>0</v>
      </c>
      <c r="F847">
        <v>0</v>
      </c>
      <c r="G847">
        <v>0</v>
      </c>
      <c r="H847">
        <v>7034</v>
      </c>
      <c r="I847">
        <v>1018</v>
      </c>
      <c r="J847">
        <v>3174</v>
      </c>
      <c r="K847">
        <v>14000</v>
      </c>
      <c r="L847">
        <v>6315</v>
      </c>
      <c r="M847">
        <v>69</v>
      </c>
      <c r="N847">
        <v>441</v>
      </c>
      <c r="O847">
        <v>103</v>
      </c>
      <c r="P847">
        <v>0</v>
      </c>
      <c r="Q847">
        <v>4698</v>
      </c>
      <c r="R847">
        <v>635</v>
      </c>
      <c r="S847">
        <v>323</v>
      </c>
      <c r="T847">
        <v>0</v>
      </c>
      <c r="U847">
        <v>14564</v>
      </c>
      <c r="V847">
        <v>2342</v>
      </c>
      <c r="W847">
        <v>3919</v>
      </c>
      <c r="X847">
        <v>0</v>
      </c>
      <c r="Y847">
        <v>2270.38</v>
      </c>
      <c r="Z847">
        <v>4898.5200000000004</v>
      </c>
      <c r="AA847">
        <v>3281.23</v>
      </c>
      <c r="AB847">
        <v>1673.23</v>
      </c>
      <c r="AC847">
        <v>9432.57</v>
      </c>
      <c r="AD847">
        <v>6180</v>
      </c>
      <c r="AE847">
        <v>155289</v>
      </c>
      <c r="AF847">
        <v>84512</v>
      </c>
      <c r="AG847">
        <v>33708</v>
      </c>
      <c r="AH847">
        <v>231</v>
      </c>
      <c r="AI847">
        <v>88</v>
      </c>
      <c r="AJ847">
        <v>249</v>
      </c>
      <c r="AK847">
        <v>564</v>
      </c>
      <c r="AL847">
        <v>0</v>
      </c>
      <c r="AM847">
        <v>0</v>
      </c>
      <c r="AN847">
        <v>0</v>
      </c>
      <c r="AO847">
        <v>396</v>
      </c>
      <c r="AP847">
        <v>14304</v>
      </c>
      <c r="AQ847">
        <v>2062</v>
      </c>
      <c r="AR847">
        <v>60401</v>
      </c>
      <c r="AS847">
        <v>167</v>
      </c>
      <c r="AT847">
        <v>0</v>
      </c>
      <c r="AU847">
        <v>0</v>
      </c>
      <c r="AV847">
        <v>157</v>
      </c>
      <c r="AW847">
        <v>4</v>
      </c>
      <c r="AX847">
        <v>7699</v>
      </c>
      <c r="AY847">
        <v>3930</v>
      </c>
      <c r="AZ847">
        <v>642</v>
      </c>
      <c r="BA847">
        <v>0</v>
      </c>
    </row>
    <row r="848" spans="1:53" x14ac:dyDescent="0.25">
      <c r="A848" t="s">
        <v>1087</v>
      </c>
      <c r="B848" t="s">
        <v>1088</v>
      </c>
      <c r="C848">
        <v>2007</v>
      </c>
      <c r="D848" t="s">
        <v>1089</v>
      </c>
      <c r="E848">
        <v>0</v>
      </c>
      <c r="F848">
        <v>0</v>
      </c>
      <c r="G848">
        <v>0</v>
      </c>
      <c r="H848">
        <v>0</v>
      </c>
      <c r="I848">
        <v>7703</v>
      </c>
      <c r="J848">
        <v>952</v>
      </c>
      <c r="K848">
        <v>207</v>
      </c>
      <c r="L848">
        <v>0</v>
      </c>
      <c r="M848">
        <v>0</v>
      </c>
      <c r="N848">
        <v>7720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20945</v>
      </c>
      <c r="AG848">
        <v>69146</v>
      </c>
      <c r="AH848">
        <v>27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896</v>
      </c>
      <c r="AZ848">
        <v>7520</v>
      </c>
      <c r="BA848">
        <v>0</v>
      </c>
    </row>
    <row r="849" spans="1:53" x14ac:dyDescent="0.25">
      <c r="A849" t="s">
        <v>1090</v>
      </c>
      <c r="B849" t="s">
        <v>1088</v>
      </c>
      <c r="C849">
        <v>2008</v>
      </c>
      <c r="D849" t="s">
        <v>1089</v>
      </c>
      <c r="E849">
        <v>0</v>
      </c>
      <c r="F849">
        <v>0</v>
      </c>
      <c r="G849">
        <v>0</v>
      </c>
      <c r="H849">
        <v>0</v>
      </c>
      <c r="I849">
        <v>7702</v>
      </c>
      <c r="J849">
        <v>952</v>
      </c>
      <c r="K849">
        <v>219</v>
      </c>
      <c r="L849">
        <v>0</v>
      </c>
      <c r="M849">
        <v>962</v>
      </c>
      <c r="N849">
        <v>6948</v>
      </c>
      <c r="O849">
        <v>0</v>
      </c>
      <c r="P849">
        <v>0</v>
      </c>
      <c r="Q849">
        <v>206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19993</v>
      </c>
      <c r="AG849">
        <v>61444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937</v>
      </c>
      <c r="AZ849">
        <v>9049</v>
      </c>
      <c r="BA849">
        <v>0</v>
      </c>
    </row>
    <row r="850" spans="1:53" x14ac:dyDescent="0.25">
      <c r="A850" t="s">
        <v>1091</v>
      </c>
      <c r="B850" t="s">
        <v>1088</v>
      </c>
      <c r="C850">
        <v>2009</v>
      </c>
      <c r="D850" t="s">
        <v>1089</v>
      </c>
      <c r="E850">
        <v>0</v>
      </c>
      <c r="F850">
        <v>0</v>
      </c>
      <c r="G850">
        <v>0</v>
      </c>
      <c r="H850">
        <v>0</v>
      </c>
      <c r="I850">
        <v>7702</v>
      </c>
      <c r="J850">
        <v>644</v>
      </c>
      <c r="K850">
        <v>1329</v>
      </c>
      <c r="L850">
        <v>0</v>
      </c>
      <c r="M850">
        <v>1443</v>
      </c>
      <c r="N850">
        <v>5858</v>
      </c>
      <c r="O850">
        <v>0</v>
      </c>
      <c r="P850">
        <v>0</v>
      </c>
      <c r="Q850">
        <v>166</v>
      </c>
      <c r="R850">
        <v>87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12883</v>
      </c>
      <c r="AG850">
        <v>53742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401</v>
      </c>
      <c r="AZ850">
        <v>6685</v>
      </c>
      <c r="BA850">
        <v>0</v>
      </c>
    </row>
    <row r="851" spans="1:53" x14ac:dyDescent="0.25">
      <c r="A851" t="s">
        <v>1092</v>
      </c>
      <c r="B851" t="s">
        <v>1088</v>
      </c>
      <c r="C851">
        <v>2010</v>
      </c>
      <c r="D851" t="s">
        <v>1089</v>
      </c>
      <c r="E851">
        <v>0</v>
      </c>
      <c r="F851">
        <v>0</v>
      </c>
      <c r="G851">
        <v>0</v>
      </c>
      <c r="H851">
        <v>0</v>
      </c>
      <c r="I851">
        <v>7702</v>
      </c>
      <c r="J851">
        <v>644</v>
      </c>
      <c r="K851">
        <v>1432</v>
      </c>
      <c r="L851">
        <v>0</v>
      </c>
      <c r="M851">
        <v>525</v>
      </c>
      <c r="N851">
        <v>5845</v>
      </c>
      <c r="O851">
        <v>0</v>
      </c>
      <c r="P851">
        <v>0</v>
      </c>
      <c r="Q851">
        <v>172</v>
      </c>
      <c r="R851">
        <v>15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513.82000000000005</v>
      </c>
      <c r="AB851">
        <v>0</v>
      </c>
      <c r="AC851">
        <v>1868.53</v>
      </c>
      <c r="AD851">
        <v>0</v>
      </c>
      <c r="AE851">
        <v>0</v>
      </c>
      <c r="AF851">
        <v>12239</v>
      </c>
      <c r="AG851">
        <v>46040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337</v>
      </c>
      <c r="AZ851">
        <v>8542</v>
      </c>
      <c r="BA851">
        <v>0</v>
      </c>
    </row>
    <row r="852" spans="1:53" x14ac:dyDescent="0.25">
      <c r="A852" t="s">
        <v>1093</v>
      </c>
      <c r="B852" t="s">
        <v>1088</v>
      </c>
      <c r="C852">
        <v>2011</v>
      </c>
      <c r="D852" t="s">
        <v>1089</v>
      </c>
      <c r="E852">
        <v>0</v>
      </c>
      <c r="F852">
        <v>0</v>
      </c>
      <c r="G852">
        <v>0</v>
      </c>
      <c r="H852">
        <v>0</v>
      </c>
      <c r="I852">
        <v>7958</v>
      </c>
      <c r="J852">
        <v>714</v>
      </c>
      <c r="K852">
        <v>1373</v>
      </c>
      <c r="L852">
        <v>0</v>
      </c>
      <c r="M852">
        <v>0</v>
      </c>
      <c r="N852">
        <v>5806</v>
      </c>
      <c r="O852">
        <v>0</v>
      </c>
      <c r="P852">
        <v>0</v>
      </c>
      <c r="Q852">
        <v>672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708.64</v>
      </c>
      <c r="AB852">
        <v>0</v>
      </c>
      <c r="AC852">
        <v>2960</v>
      </c>
      <c r="AD852">
        <v>0</v>
      </c>
      <c r="AE852">
        <v>0</v>
      </c>
      <c r="AF852">
        <v>34994</v>
      </c>
      <c r="AG852">
        <v>113289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1197</v>
      </c>
      <c r="AZ852">
        <v>10337</v>
      </c>
      <c r="BA852">
        <v>0</v>
      </c>
    </row>
    <row r="853" spans="1:53" x14ac:dyDescent="0.25">
      <c r="A853" t="s">
        <v>1094</v>
      </c>
      <c r="B853" t="s">
        <v>1088</v>
      </c>
      <c r="C853">
        <v>2012</v>
      </c>
      <c r="D853" t="s">
        <v>1089</v>
      </c>
      <c r="E853">
        <v>0</v>
      </c>
      <c r="F853">
        <v>0</v>
      </c>
      <c r="G853">
        <v>0</v>
      </c>
      <c r="H853">
        <v>0</v>
      </c>
      <c r="I853">
        <v>10802</v>
      </c>
      <c r="J853">
        <v>2283</v>
      </c>
      <c r="K853">
        <v>1355</v>
      </c>
      <c r="L853">
        <v>0</v>
      </c>
      <c r="M853">
        <v>0</v>
      </c>
      <c r="N853">
        <v>6472</v>
      </c>
      <c r="O853">
        <v>0</v>
      </c>
      <c r="P853">
        <v>0</v>
      </c>
      <c r="Q853">
        <v>370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708.64</v>
      </c>
      <c r="AB853">
        <v>0</v>
      </c>
      <c r="AC853">
        <v>2960</v>
      </c>
      <c r="AD853">
        <v>0</v>
      </c>
      <c r="AE853">
        <v>0</v>
      </c>
      <c r="AF853">
        <v>32711</v>
      </c>
      <c r="AG853">
        <v>102487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934</v>
      </c>
      <c r="AZ853">
        <v>16351</v>
      </c>
      <c r="BA853">
        <v>0</v>
      </c>
    </row>
    <row r="854" spans="1:53" x14ac:dyDescent="0.25">
      <c r="A854" t="s">
        <v>1095</v>
      </c>
      <c r="B854" t="s">
        <v>1088</v>
      </c>
      <c r="C854">
        <v>2013</v>
      </c>
      <c r="D854" t="s">
        <v>1089</v>
      </c>
      <c r="E854">
        <v>0</v>
      </c>
      <c r="F854">
        <v>0</v>
      </c>
      <c r="G854">
        <v>0</v>
      </c>
      <c r="H854">
        <v>0</v>
      </c>
      <c r="I854">
        <v>10928</v>
      </c>
      <c r="J854">
        <v>1714</v>
      </c>
      <c r="K854">
        <v>403</v>
      </c>
      <c r="L854">
        <v>0</v>
      </c>
      <c r="M854">
        <v>0</v>
      </c>
      <c r="N854">
        <v>5666</v>
      </c>
      <c r="O854">
        <v>0</v>
      </c>
      <c r="P854">
        <v>0</v>
      </c>
      <c r="Q854">
        <v>315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708.64</v>
      </c>
      <c r="AB854">
        <v>0</v>
      </c>
      <c r="AC854">
        <v>2960</v>
      </c>
      <c r="AD854">
        <v>0</v>
      </c>
      <c r="AE854">
        <v>0</v>
      </c>
      <c r="AF854">
        <v>30997</v>
      </c>
      <c r="AG854">
        <v>93451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1456</v>
      </c>
      <c r="AZ854">
        <v>12988</v>
      </c>
      <c r="BA854">
        <v>0</v>
      </c>
    </row>
    <row r="855" spans="1:53" x14ac:dyDescent="0.25">
      <c r="A855" t="s">
        <v>1096</v>
      </c>
      <c r="B855" t="s">
        <v>1088</v>
      </c>
      <c r="C855">
        <v>2014</v>
      </c>
      <c r="D855" t="s">
        <v>1089</v>
      </c>
      <c r="E855">
        <v>0</v>
      </c>
      <c r="F855">
        <v>0</v>
      </c>
      <c r="G855">
        <v>0</v>
      </c>
      <c r="H855">
        <v>0</v>
      </c>
      <c r="I855">
        <v>10928</v>
      </c>
      <c r="J855">
        <v>1714</v>
      </c>
      <c r="K855">
        <v>1928</v>
      </c>
      <c r="L855">
        <v>0</v>
      </c>
      <c r="M855">
        <v>0</v>
      </c>
      <c r="N855">
        <v>5634</v>
      </c>
      <c r="O855">
        <v>0</v>
      </c>
      <c r="P855">
        <v>0</v>
      </c>
      <c r="Q855">
        <v>313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708.64</v>
      </c>
      <c r="AB855">
        <v>0</v>
      </c>
      <c r="AC855">
        <v>2958.78</v>
      </c>
      <c r="AD855">
        <v>0</v>
      </c>
      <c r="AE855">
        <v>0</v>
      </c>
      <c r="AF855">
        <v>29283</v>
      </c>
      <c r="AG855">
        <v>82523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1533</v>
      </c>
      <c r="AZ855">
        <v>13104</v>
      </c>
      <c r="BA855">
        <v>0</v>
      </c>
    </row>
    <row r="856" spans="1:53" x14ac:dyDescent="0.25">
      <c r="A856" t="s">
        <v>1097</v>
      </c>
      <c r="B856" t="s">
        <v>1088</v>
      </c>
      <c r="C856">
        <v>2015</v>
      </c>
      <c r="D856" t="s">
        <v>1089</v>
      </c>
      <c r="E856">
        <v>0</v>
      </c>
      <c r="F856">
        <v>0</v>
      </c>
      <c r="G856">
        <v>0</v>
      </c>
      <c r="H856">
        <v>0</v>
      </c>
      <c r="I856">
        <v>10928</v>
      </c>
      <c r="J856">
        <v>1714</v>
      </c>
      <c r="K856">
        <v>2019</v>
      </c>
      <c r="L856">
        <v>0</v>
      </c>
      <c r="M856">
        <v>0</v>
      </c>
      <c r="N856">
        <v>6053</v>
      </c>
      <c r="O856">
        <v>0</v>
      </c>
      <c r="P856">
        <v>0</v>
      </c>
      <c r="Q856">
        <v>336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708.64</v>
      </c>
      <c r="AB856">
        <v>0</v>
      </c>
      <c r="AC856">
        <v>2958.78</v>
      </c>
      <c r="AD856">
        <v>0</v>
      </c>
      <c r="AE856">
        <v>0</v>
      </c>
      <c r="AF856">
        <v>27569</v>
      </c>
      <c r="AG856">
        <v>71595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2116</v>
      </c>
      <c r="AZ856">
        <v>14739</v>
      </c>
      <c r="BA856">
        <v>0</v>
      </c>
    </row>
    <row r="857" spans="1:53" x14ac:dyDescent="0.25">
      <c r="A857" t="s">
        <v>1098</v>
      </c>
      <c r="B857" t="s">
        <v>1088</v>
      </c>
      <c r="C857">
        <v>2016</v>
      </c>
      <c r="D857" t="s">
        <v>1089</v>
      </c>
      <c r="E857">
        <v>0</v>
      </c>
      <c r="F857">
        <v>0</v>
      </c>
      <c r="G857">
        <v>0</v>
      </c>
      <c r="H857">
        <v>0</v>
      </c>
      <c r="I857">
        <v>11057</v>
      </c>
      <c r="J857">
        <v>1714</v>
      </c>
      <c r="K857">
        <v>1946</v>
      </c>
      <c r="L857">
        <v>0</v>
      </c>
      <c r="M857">
        <v>1292</v>
      </c>
      <c r="N857">
        <v>4079</v>
      </c>
      <c r="O857">
        <v>0</v>
      </c>
      <c r="P857">
        <v>0</v>
      </c>
      <c r="Q857">
        <v>262</v>
      </c>
      <c r="R857">
        <v>81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708.64</v>
      </c>
      <c r="AB857">
        <v>0</v>
      </c>
      <c r="AC857">
        <v>2958.78</v>
      </c>
      <c r="AD857">
        <v>0</v>
      </c>
      <c r="AE857">
        <v>0</v>
      </c>
      <c r="AF857">
        <v>25855</v>
      </c>
      <c r="AG857">
        <v>94771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1933</v>
      </c>
      <c r="AZ857">
        <v>12788</v>
      </c>
      <c r="BA857">
        <v>0</v>
      </c>
    </row>
    <row r="858" spans="1:53" x14ac:dyDescent="0.25">
      <c r="A858" t="s">
        <v>1099</v>
      </c>
      <c r="B858" t="s">
        <v>1100</v>
      </c>
      <c r="C858">
        <v>2007</v>
      </c>
      <c r="D858" t="s">
        <v>1101</v>
      </c>
      <c r="E858">
        <v>0</v>
      </c>
      <c r="F858">
        <v>0</v>
      </c>
      <c r="G858">
        <v>0</v>
      </c>
      <c r="H858">
        <v>147408</v>
      </c>
      <c r="I858">
        <v>17377</v>
      </c>
      <c r="J858">
        <v>50664</v>
      </c>
      <c r="K858">
        <v>121315</v>
      </c>
      <c r="L858">
        <v>242766</v>
      </c>
      <c r="M858">
        <v>477</v>
      </c>
      <c r="N858">
        <v>5882</v>
      </c>
      <c r="O858">
        <v>2131</v>
      </c>
      <c r="P858">
        <v>1561</v>
      </c>
      <c r="Q858">
        <v>55071</v>
      </c>
      <c r="R858">
        <v>4462</v>
      </c>
      <c r="S858">
        <v>19950</v>
      </c>
      <c r="T858">
        <v>14471</v>
      </c>
      <c r="U858">
        <v>167320</v>
      </c>
      <c r="V858">
        <v>13556</v>
      </c>
      <c r="W858">
        <v>60612</v>
      </c>
      <c r="X858">
        <v>44012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175277</v>
      </c>
      <c r="AE858">
        <v>1880437</v>
      </c>
      <c r="AF858">
        <v>742777</v>
      </c>
      <c r="AG858">
        <v>140792</v>
      </c>
      <c r="AH858">
        <v>5079</v>
      </c>
      <c r="AI858">
        <v>2190</v>
      </c>
      <c r="AJ858">
        <v>4992</v>
      </c>
      <c r="AK858">
        <v>17988</v>
      </c>
      <c r="AL858">
        <v>3210</v>
      </c>
      <c r="AM858">
        <v>0</v>
      </c>
      <c r="AN858">
        <v>0</v>
      </c>
      <c r="AO858">
        <v>23818</v>
      </c>
      <c r="AP858">
        <v>525042</v>
      </c>
      <c r="AQ858">
        <v>5167</v>
      </c>
      <c r="AR858">
        <v>124360</v>
      </c>
      <c r="AS858">
        <v>5548</v>
      </c>
      <c r="AT858">
        <v>0</v>
      </c>
      <c r="AU858">
        <v>0</v>
      </c>
      <c r="AV858">
        <v>2710</v>
      </c>
      <c r="AW858">
        <v>92</v>
      </c>
      <c r="AX858">
        <v>148740</v>
      </c>
      <c r="AY858">
        <v>47329</v>
      </c>
      <c r="AZ858">
        <v>5106</v>
      </c>
      <c r="BA858">
        <v>1565</v>
      </c>
    </row>
    <row r="859" spans="1:53" x14ac:dyDescent="0.25">
      <c r="A859" t="s">
        <v>1102</v>
      </c>
      <c r="B859" t="s">
        <v>1100</v>
      </c>
      <c r="C859">
        <v>2008</v>
      </c>
      <c r="D859" t="s">
        <v>1101</v>
      </c>
      <c r="E859">
        <v>0</v>
      </c>
      <c r="F859">
        <v>0</v>
      </c>
      <c r="G859">
        <v>0</v>
      </c>
      <c r="H859">
        <v>149011</v>
      </c>
      <c r="I859">
        <v>17290</v>
      </c>
      <c r="J859">
        <v>51767</v>
      </c>
      <c r="K859">
        <v>137456</v>
      </c>
      <c r="L859">
        <v>230190</v>
      </c>
      <c r="M859">
        <v>522</v>
      </c>
      <c r="N859">
        <v>5738</v>
      </c>
      <c r="O859">
        <v>2439</v>
      </c>
      <c r="P859">
        <v>2697</v>
      </c>
      <c r="Q859">
        <v>53475</v>
      </c>
      <c r="R859">
        <v>4867</v>
      </c>
      <c r="S859">
        <v>22735</v>
      </c>
      <c r="T859">
        <v>25139</v>
      </c>
      <c r="U859">
        <v>205987</v>
      </c>
      <c r="V859">
        <v>18747</v>
      </c>
      <c r="W859">
        <v>87575</v>
      </c>
      <c r="X859">
        <v>96834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177195</v>
      </c>
      <c r="AE859">
        <v>1901573</v>
      </c>
      <c r="AF859">
        <v>803000</v>
      </c>
      <c r="AG859">
        <v>124780</v>
      </c>
      <c r="AH859">
        <v>5164</v>
      </c>
      <c r="AI859">
        <v>2190</v>
      </c>
      <c r="AJ859">
        <v>5070</v>
      </c>
      <c r="AK859">
        <v>17445</v>
      </c>
      <c r="AL859">
        <v>689</v>
      </c>
      <c r="AM859">
        <v>0</v>
      </c>
      <c r="AN859">
        <v>0</v>
      </c>
      <c r="AO859">
        <v>24757</v>
      </c>
      <c r="AP859">
        <v>575396</v>
      </c>
      <c r="AQ859">
        <v>5831</v>
      </c>
      <c r="AR859">
        <v>135063</v>
      </c>
      <c r="AS859">
        <v>14753</v>
      </c>
      <c r="AT859">
        <v>0</v>
      </c>
      <c r="AU859">
        <v>0</v>
      </c>
      <c r="AV859">
        <v>2788</v>
      </c>
      <c r="AW859">
        <v>92</v>
      </c>
      <c r="AX859">
        <v>167373</v>
      </c>
      <c r="AY859">
        <v>38735</v>
      </c>
      <c r="AZ859">
        <v>4505</v>
      </c>
      <c r="BA859">
        <v>1511</v>
      </c>
    </row>
    <row r="860" spans="1:53" x14ac:dyDescent="0.25">
      <c r="A860" t="s">
        <v>1103</v>
      </c>
      <c r="B860" t="s">
        <v>1100</v>
      </c>
      <c r="C860">
        <v>2009</v>
      </c>
      <c r="D860" t="s">
        <v>1101</v>
      </c>
      <c r="E860">
        <v>0</v>
      </c>
      <c r="F860">
        <v>0</v>
      </c>
      <c r="G860">
        <v>0</v>
      </c>
      <c r="H860">
        <v>152324</v>
      </c>
      <c r="I860">
        <v>16294</v>
      </c>
      <c r="J860">
        <v>53925</v>
      </c>
      <c r="K860">
        <v>112419</v>
      </c>
      <c r="L860">
        <v>249940</v>
      </c>
      <c r="M860">
        <v>644</v>
      </c>
      <c r="N860">
        <v>2964</v>
      </c>
      <c r="O860">
        <v>291</v>
      </c>
      <c r="P860">
        <v>381</v>
      </c>
      <c r="Q860">
        <v>61622</v>
      </c>
      <c r="R860">
        <v>6466</v>
      </c>
      <c r="S860">
        <v>34796</v>
      </c>
      <c r="T860">
        <v>3820</v>
      </c>
      <c r="U860">
        <v>208377</v>
      </c>
      <c r="V860">
        <v>27641</v>
      </c>
      <c r="W860">
        <v>93711</v>
      </c>
      <c r="X860">
        <v>16330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178169</v>
      </c>
      <c r="AE860">
        <v>1965249</v>
      </c>
      <c r="AF860">
        <v>855690</v>
      </c>
      <c r="AG860">
        <v>109138</v>
      </c>
      <c r="AH860">
        <v>5213</v>
      </c>
      <c r="AI860">
        <v>2185</v>
      </c>
      <c r="AJ860">
        <v>5033</v>
      </c>
      <c r="AK860">
        <v>23649</v>
      </c>
      <c r="AL860">
        <v>1935</v>
      </c>
      <c r="AM860">
        <v>0</v>
      </c>
      <c r="AN860">
        <v>0</v>
      </c>
      <c r="AO860">
        <v>26087</v>
      </c>
      <c r="AP860">
        <v>550835</v>
      </c>
      <c r="AQ860">
        <v>6501</v>
      </c>
      <c r="AR860">
        <v>144772</v>
      </c>
      <c r="AS860">
        <v>14021</v>
      </c>
      <c r="AT860">
        <v>0</v>
      </c>
      <c r="AU860">
        <v>0</v>
      </c>
      <c r="AV860">
        <v>2756</v>
      </c>
      <c r="AW860">
        <v>92</v>
      </c>
      <c r="AX860">
        <v>196660</v>
      </c>
      <c r="AY860">
        <v>47568</v>
      </c>
      <c r="AZ860">
        <v>2988</v>
      </c>
      <c r="BA860">
        <v>1469</v>
      </c>
    </row>
    <row r="861" spans="1:53" x14ac:dyDescent="0.25">
      <c r="A861" t="s">
        <v>1104</v>
      </c>
      <c r="B861" t="s">
        <v>1100</v>
      </c>
      <c r="C861">
        <v>2010</v>
      </c>
      <c r="D861" t="s">
        <v>1101</v>
      </c>
      <c r="E861">
        <v>0</v>
      </c>
      <c r="F861">
        <v>0</v>
      </c>
      <c r="G861">
        <v>0</v>
      </c>
      <c r="H861">
        <v>155301</v>
      </c>
      <c r="I861">
        <v>15477</v>
      </c>
      <c r="J861">
        <v>52169</v>
      </c>
      <c r="K861">
        <v>89755</v>
      </c>
      <c r="L861">
        <v>275239</v>
      </c>
      <c r="M861">
        <v>-915</v>
      </c>
      <c r="N861">
        <v>5210</v>
      </c>
      <c r="O861">
        <v>2722</v>
      </c>
      <c r="P861">
        <v>1634</v>
      </c>
      <c r="Q861">
        <v>52384</v>
      </c>
      <c r="R861">
        <v>-11155</v>
      </c>
      <c r="S861">
        <v>22061</v>
      </c>
      <c r="T861">
        <v>19917</v>
      </c>
      <c r="U861">
        <v>224162</v>
      </c>
      <c r="V861">
        <v>-41863</v>
      </c>
      <c r="W861">
        <v>110365</v>
      </c>
      <c r="X861">
        <v>74742</v>
      </c>
      <c r="Y861">
        <v>28692.45</v>
      </c>
      <c r="Z861">
        <v>113156.25</v>
      </c>
      <c r="AA861">
        <v>54580.43</v>
      </c>
      <c r="AB861">
        <v>39568.730000000003</v>
      </c>
      <c r="AC861">
        <v>134417.57999999999</v>
      </c>
      <c r="AD861">
        <v>179924</v>
      </c>
      <c r="AE861">
        <v>2068223</v>
      </c>
      <c r="AF861">
        <v>900520</v>
      </c>
      <c r="AG861">
        <v>93966</v>
      </c>
      <c r="AH861">
        <v>5253</v>
      </c>
      <c r="AI861">
        <v>2175</v>
      </c>
      <c r="AJ861">
        <v>5051</v>
      </c>
      <c r="AK861">
        <v>28386</v>
      </c>
      <c r="AL861">
        <v>2569</v>
      </c>
      <c r="AM861">
        <v>0</v>
      </c>
      <c r="AN861">
        <v>0</v>
      </c>
      <c r="AO861">
        <v>26118</v>
      </c>
      <c r="AP861">
        <v>473822</v>
      </c>
      <c r="AQ861">
        <v>7154</v>
      </c>
      <c r="AR861">
        <v>158837</v>
      </c>
      <c r="AS861">
        <v>16245</v>
      </c>
      <c r="AT861">
        <v>0</v>
      </c>
      <c r="AU861">
        <v>0</v>
      </c>
      <c r="AV861">
        <v>2778</v>
      </c>
      <c r="AW861">
        <v>98</v>
      </c>
      <c r="AX861">
        <v>207940</v>
      </c>
      <c r="AY861">
        <v>45808</v>
      </c>
      <c r="AZ861">
        <v>4447</v>
      </c>
      <c r="BA861">
        <v>2414</v>
      </c>
    </row>
    <row r="862" spans="1:53" x14ac:dyDescent="0.25">
      <c r="A862" t="s">
        <v>1105</v>
      </c>
      <c r="B862" t="s">
        <v>1100</v>
      </c>
      <c r="C862">
        <v>2011</v>
      </c>
      <c r="D862" t="s">
        <v>1101</v>
      </c>
      <c r="E862">
        <v>0</v>
      </c>
      <c r="F862">
        <v>0</v>
      </c>
      <c r="G862">
        <v>0</v>
      </c>
      <c r="H862">
        <v>162151</v>
      </c>
      <c r="I862">
        <v>14908</v>
      </c>
      <c r="J862">
        <v>55193</v>
      </c>
      <c r="K862">
        <v>115255</v>
      </c>
      <c r="L862">
        <v>234750</v>
      </c>
      <c r="M862">
        <v>1919</v>
      </c>
      <c r="N862">
        <v>16046</v>
      </c>
      <c r="O862">
        <v>12506</v>
      </c>
      <c r="P862">
        <v>12800</v>
      </c>
      <c r="Q862">
        <v>45701</v>
      </c>
      <c r="R862">
        <v>5466</v>
      </c>
      <c r="S862">
        <v>13955</v>
      </c>
      <c r="T862">
        <v>36456</v>
      </c>
      <c r="U862">
        <v>235960</v>
      </c>
      <c r="V862">
        <v>28222</v>
      </c>
      <c r="W862">
        <v>113225</v>
      </c>
      <c r="X862">
        <v>188224</v>
      </c>
      <c r="Y862">
        <v>28692.45</v>
      </c>
      <c r="Z862">
        <v>113156.25</v>
      </c>
      <c r="AA862">
        <v>54580.43</v>
      </c>
      <c r="AB862">
        <v>39568.730000000003</v>
      </c>
      <c r="AC862">
        <v>134000.06</v>
      </c>
      <c r="AD862">
        <v>182246</v>
      </c>
      <c r="AE862">
        <v>2186710</v>
      </c>
      <c r="AF862">
        <v>869195</v>
      </c>
      <c r="AG862">
        <v>89711</v>
      </c>
      <c r="AH862">
        <v>5324</v>
      </c>
      <c r="AI862">
        <v>2149</v>
      </c>
      <c r="AJ862">
        <v>4716</v>
      </c>
      <c r="AK862">
        <v>41820</v>
      </c>
      <c r="AL862">
        <v>7742</v>
      </c>
      <c r="AM862">
        <v>0</v>
      </c>
      <c r="AN862">
        <v>0</v>
      </c>
      <c r="AO862">
        <v>27990</v>
      </c>
      <c r="AP862">
        <v>446231</v>
      </c>
      <c r="AQ862">
        <v>9442</v>
      </c>
      <c r="AR862">
        <v>187991</v>
      </c>
      <c r="AS862">
        <v>21549</v>
      </c>
      <c r="AT862">
        <v>0</v>
      </c>
      <c r="AU862">
        <v>0</v>
      </c>
      <c r="AV862">
        <v>2462</v>
      </c>
      <c r="AW862">
        <v>105</v>
      </c>
      <c r="AX862">
        <v>219494</v>
      </c>
      <c r="AY862">
        <v>52445</v>
      </c>
      <c r="AZ862">
        <v>5795</v>
      </c>
      <c r="BA862">
        <v>1982</v>
      </c>
    </row>
    <row r="863" spans="1:53" x14ac:dyDescent="0.25">
      <c r="A863" t="s">
        <v>1106</v>
      </c>
      <c r="B863" t="s">
        <v>1100</v>
      </c>
      <c r="C863">
        <v>2012</v>
      </c>
      <c r="D863" t="s">
        <v>1101</v>
      </c>
      <c r="E863">
        <v>0</v>
      </c>
      <c r="F863">
        <v>0</v>
      </c>
      <c r="G863">
        <v>0</v>
      </c>
      <c r="H863">
        <v>169791</v>
      </c>
      <c r="I863">
        <v>14478</v>
      </c>
      <c r="J863">
        <v>54352</v>
      </c>
      <c r="K863">
        <v>131935</v>
      </c>
      <c r="L863">
        <v>253479</v>
      </c>
      <c r="M863">
        <v>4447</v>
      </c>
      <c r="N863">
        <v>26261</v>
      </c>
      <c r="O863">
        <v>23194</v>
      </c>
      <c r="P863">
        <v>-34376</v>
      </c>
      <c r="Q863">
        <v>41955</v>
      </c>
      <c r="R863">
        <v>7105</v>
      </c>
      <c r="S863">
        <v>11071</v>
      </c>
      <c r="T863">
        <v>-54919</v>
      </c>
      <c r="U863">
        <v>229873</v>
      </c>
      <c r="V863">
        <v>38928</v>
      </c>
      <c r="W863">
        <v>113463</v>
      </c>
      <c r="X863">
        <v>-300907</v>
      </c>
      <c r="Y863">
        <v>28692.45</v>
      </c>
      <c r="Z863">
        <v>113156.25</v>
      </c>
      <c r="AA863">
        <v>54580.43</v>
      </c>
      <c r="AB863">
        <v>39568.730000000003</v>
      </c>
      <c r="AC863">
        <v>134000.06</v>
      </c>
      <c r="AD863">
        <v>184656</v>
      </c>
      <c r="AE863">
        <v>2267673</v>
      </c>
      <c r="AF863">
        <v>837935</v>
      </c>
      <c r="AG863">
        <v>223221</v>
      </c>
      <c r="AH863">
        <v>5357</v>
      </c>
      <c r="AI863">
        <v>2149</v>
      </c>
      <c r="AJ863">
        <v>4731</v>
      </c>
      <c r="AK863">
        <v>20377</v>
      </c>
      <c r="AL863">
        <v>2515</v>
      </c>
      <c r="AM863">
        <v>0</v>
      </c>
      <c r="AN863">
        <v>0</v>
      </c>
      <c r="AO863">
        <v>27997</v>
      </c>
      <c r="AP863">
        <v>418234</v>
      </c>
      <c r="AQ863">
        <v>10684</v>
      </c>
      <c r="AR863">
        <v>202433</v>
      </c>
      <c r="AS863">
        <v>12178</v>
      </c>
      <c r="AT863">
        <v>0</v>
      </c>
      <c r="AU863">
        <v>0</v>
      </c>
      <c r="AV863">
        <v>2477</v>
      </c>
      <c r="AW863">
        <v>105</v>
      </c>
      <c r="AX863">
        <v>220662</v>
      </c>
      <c r="AY863">
        <v>56476</v>
      </c>
      <c r="AZ863">
        <v>5681</v>
      </c>
      <c r="BA863">
        <v>3729</v>
      </c>
    </row>
    <row r="864" spans="1:53" x14ac:dyDescent="0.25">
      <c r="A864" t="s">
        <v>1107</v>
      </c>
      <c r="B864" t="s">
        <v>1100</v>
      </c>
      <c r="C864">
        <v>2013</v>
      </c>
      <c r="D864" t="s">
        <v>1101</v>
      </c>
      <c r="E864">
        <v>0</v>
      </c>
      <c r="F864">
        <v>0</v>
      </c>
      <c r="G864">
        <v>0</v>
      </c>
      <c r="H864">
        <v>174353</v>
      </c>
      <c r="I864">
        <v>14455</v>
      </c>
      <c r="J864">
        <v>60071</v>
      </c>
      <c r="K864">
        <v>102249</v>
      </c>
      <c r="L864">
        <v>249041</v>
      </c>
      <c r="M864">
        <v>3300</v>
      </c>
      <c r="N864">
        <v>30264</v>
      </c>
      <c r="O864">
        <v>16654</v>
      </c>
      <c r="P864">
        <v>-674</v>
      </c>
      <c r="Q864">
        <v>50185</v>
      </c>
      <c r="R864">
        <v>5472</v>
      </c>
      <c r="S864">
        <v>20741</v>
      </c>
      <c r="T864">
        <v>-1118</v>
      </c>
      <c r="U864">
        <v>256897</v>
      </c>
      <c r="V864">
        <v>28010</v>
      </c>
      <c r="W864">
        <v>131529</v>
      </c>
      <c r="X864">
        <v>-5720</v>
      </c>
      <c r="Y864">
        <v>27935.65</v>
      </c>
      <c r="Z864">
        <v>115941.8</v>
      </c>
      <c r="AA864">
        <v>56047.09</v>
      </c>
      <c r="AB864">
        <v>39568.730000000003</v>
      </c>
      <c r="AC864">
        <v>137190.29999999999</v>
      </c>
      <c r="AD864">
        <v>187382</v>
      </c>
      <c r="AE864">
        <v>2408309</v>
      </c>
      <c r="AF864">
        <v>941131</v>
      </c>
      <c r="AG864">
        <v>225637</v>
      </c>
      <c r="AH864">
        <v>5319</v>
      </c>
      <c r="AI864">
        <v>2129</v>
      </c>
      <c r="AJ864">
        <v>4802</v>
      </c>
      <c r="AK864">
        <v>33857</v>
      </c>
      <c r="AL864">
        <v>16069</v>
      </c>
      <c r="AM864">
        <v>0</v>
      </c>
      <c r="AN864">
        <v>0</v>
      </c>
      <c r="AO864">
        <v>28045</v>
      </c>
      <c r="AP864">
        <v>405430</v>
      </c>
      <c r="AQ864">
        <v>11612</v>
      </c>
      <c r="AR864">
        <v>222058</v>
      </c>
      <c r="AS864">
        <v>15564</v>
      </c>
      <c r="AT864">
        <v>0</v>
      </c>
      <c r="AU864">
        <v>0</v>
      </c>
      <c r="AV864">
        <v>2566</v>
      </c>
      <c r="AW864">
        <v>107</v>
      </c>
      <c r="AX864">
        <v>239409</v>
      </c>
      <c r="AY864">
        <v>64268</v>
      </c>
      <c r="AZ864">
        <v>6609</v>
      </c>
      <c r="BA864">
        <v>4054</v>
      </c>
    </row>
    <row r="865" spans="1:53" x14ac:dyDescent="0.25">
      <c r="A865" t="s">
        <v>1108</v>
      </c>
      <c r="B865" t="s">
        <v>1100</v>
      </c>
      <c r="C865">
        <v>2014</v>
      </c>
      <c r="D865" t="s">
        <v>1101</v>
      </c>
      <c r="E865">
        <v>0</v>
      </c>
      <c r="F865">
        <v>0</v>
      </c>
      <c r="G865">
        <v>0</v>
      </c>
      <c r="H865">
        <v>181990</v>
      </c>
      <c r="I865">
        <v>13492</v>
      </c>
      <c r="J865">
        <v>74089</v>
      </c>
      <c r="K865">
        <v>98408</v>
      </c>
      <c r="L865">
        <v>195560</v>
      </c>
      <c r="M865">
        <v>-403</v>
      </c>
      <c r="N865">
        <v>16670</v>
      </c>
      <c r="O865">
        <v>12830</v>
      </c>
      <c r="P865">
        <v>10550</v>
      </c>
      <c r="Q865">
        <v>86222</v>
      </c>
      <c r="R865">
        <v>-2086</v>
      </c>
      <c r="S865">
        <v>47905</v>
      </c>
      <c r="T865">
        <v>54568</v>
      </c>
      <c r="U865">
        <v>259642</v>
      </c>
      <c r="V865">
        <v>-6282</v>
      </c>
      <c r="W865">
        <v>128525</v>
      </c>
      <c r="X865">
        <v>164321</v>
      </c>
      <c r="Y865">
        <v>27935.65</v>
      </c>
      <c r="Z865">
        <v>115961.35</v>
      </c>
      <c r="AA865">
        <v>56140.09</v>
      </c>
      <c r="AB865">
        <v>41926.699999999997</v>
      </c>
      <c r="AC865">
        <v>135610.9</v>
      </c>
      <c r="AD865">
        <v>189700</v>
      </c>
      <c r="AE865">
        <v>2561549</v>
      </c>
      <c r="AF865">
        <v>967236</v>
      </c>
      <c r="AG865">
        <v>249647</v>
      </c>
      <c r="AH865">
        <v>5381</v>
      </c>
      <c r="AI865">
        <v>2130</v>
      </c>
      <c r="AJ865">
        <v>4868</v>
      </c>
      <c r="AK865">
        <v>35857</v>
      </c>
      <c r="AL865">
        <v>15402</v>
      </c>
      <c r="AM865">
        <v>0</v>
      </c>
      <c r="AN865">
        <v>0</v>
      </c>
      <c r="AO865">
        <v>28629</v>
      </c>
      <c r="AP865">
        <v>390061</v>
      </c>
      <c r="AQ865">
        <v>12731</v>
      </c>
      <c r="AR865">
        <v>247961</v>
      </c>
      <c r="AS865">
        <v>20964</v>
      </c>
      <c r="AT865">
        <v>0</v>
      </c>
      <c r="AU865">
        <v>0</v>
      </c>
      <c r="AV865">
        <v>2631</v>
      </c>
      <c r="AW865">
        <v>107</v>
      </c>
      <c r="AX865">
        <v>251932</v>
      </c>
      <c r="AY865">
        <v>69679</v>
      </c>
      <c r="AZ865">
        <v>6946</v>
      </c>
      <c r="BA865">
        <v>2690</v>
      </c>
    </row>
    <row r="866" spans="1:53" x14ac:dyDescent="0.25">
      <c r="A866" t="s">
        <v>1109</v>
      </c>
      <c r="B866" t="s">
        <v>1100</v>
      </c>
      <c r="C866">
        <v>2015</v>
      </c>
      <c r="D866" t="s">
        <v>1101</v>
      </c>
      <c r="E866">
        <v>0</v>
      </c>
      <c r="F866">
        <v>0</v>
      </c>
      <c r="G866">
        <v>0</v>
      </c>
      <c r="H866">
        <v>188032</v>
      </c>
      <c r="I866">
        <v>21173</v>
      </c>
      <c r="J866">
        <v>83627</v>
      </c>
      <c r="K866">
        <v>136011</v>
      </c>
      <c r="L866">
        <v>234298</v>
      </c>
      <c r="M866">
        <v>3358</v>
      </c>
      <c r="N866">
        <v>22882</v>
      </c>
      <c r="O866">
        <v>19212</v>
      </c>
      <c r="P866">
        <v>-17507</v>
      </c>
      <c r="Q866">
        <v>96165</v>
      </c>
      <c r="R866">
        <v>14112</v>
      </c>
      <c r="S866">
        <v>65609</v>
      </c>
      <c r="T866">
        <v>-73578</v>
      </c>
      <c r="U866">
        <v>263997</v>
      </c>
      <c r="V866">
        <v>38741</v>
      </c>
      <c r="W866">
        <v>135049</v>
      </c>
      <c r="X866">
        <v>-201990</v>
      </c>
      <c r="Y866">
        <v>28396.31</v>
      </c>
      <c r="Z866">
        <v>116021.93</v>
      </c>
      <c r="AA866">
        <v>57080.14</v>
      </c>
      <c r="AB866">
        <v>41926.699999999997</v>
      </c>
      <c r="AC866">
        <v>146311.43</v>
      </c>
      <c r="AD866">
        <v>192639</v>
      </c>
      <c r="AE866">
        <v>2635058</v>
      </c>
      <c r="AF866">
        <v>1143951</v>
      </c>
      <c r="AG866">
        <v>236351</v>
      </c>
      <c r="AH866">
        <v>5465</v>
      </c>
      <c r="AI866">
        <v>2130</v>
      </c>
      <c r="AJ866">
        <v>4921</v>
      </c>
      <c r="AK866">
        <v>71005</v>
      </c>
      <c r="AL866">
        <v>25434</v>
      </c>
      <c r="AM866">
        <v>0</v>
      </c>
      <c r="AN866">
        <v>0</v>
      </c>
      <c r="AO866">
        <v>28831</v>
      </c>
      <c r="AP866">
        <v>361230</v>
      </c>
      <c r="AQ866">
        <v>14081</v>
      </c>
      <c r="AR866">
        <v>278798</v>
      </c>
      <c r="AS866">
        <v>48965</v>
      </c>
      <c r="AT866">
        <v>0</v>
      </c>
      <c r="AU866">
        <v>0</v>
      </c>
      <c r="AV866">
        <v>2675</v>
      </c>
      <c r="AW866">
        <v>116</v>
      </c>
      <c r="AX866">
        <v>295779</v>
      </c>
      <c r="AY866">
        <v>61019</v>
      </c>
      <c r="AZ866">
        <v>7512</v>
      </c>
      <c r="BA866">
        <v>2418</v>
      </c>
    </row>
    <row r="867" spans="1:53" x14ac:dyDescent="0.25">
      <c r="A867" t="s">
        <v>1110</v>
      </c>
      <c r="B867" t="s">
        <v>1100</v>
      </c>
      <c r="C867">
        <v>2016</v>
      </c>
      <c r="D867" t="s">
        <v>1101</v>
      </c>
      <c r="E867">
        <v>0</v>
      </c>
      <c r="F867">
        <v>0</v>
      </c>
      <c r="G867">
        <v>0</v>
      </c>
      <c r="H867">
        <v>186743</v>
      </c>
      <c r="I867">
        <v>0</v>
      </c>
      <c r="J867">
        <v>69456</v>
      </c>
      <c r="K867">
        <v>126834</v>
      </c>
      <c r="L867">
        <v>246869</v>
      </c>
      <c r="M867">
        <v>0</v>
      </c>
      <c r="N867">
        <v>0</v>
      </c>
      <c r="O867">
        <v>0</v>
      </c>
      <c r="P867">
        <v>0</v>
      </c>
      <c r="Q867">
        <v>55694</v>
      </c>
      <c r="R867">
        <v>2551</v>
      </c>
      <c r="S867">
        <v>22750</v>
      </c>
      <c r="T867">
        <v>2570</v>
      </c>
      <c r="U867">
        <v>282380</v>
      </c>
      <c r="V867">
        <v>12935</v>
      </c>
      <c r="W867">
        <v>126900</v>
      </c>
      <c r="X867">
        <v>13029</v>
      </c>
      <c r="Y867">
        <v>28593.73</v>
      </c>
      <c r="Z867">
        <v>121184.37</v>
      </c>
      <c r="AA867">
        <v>58498.67</v>
      </c>
      <c r="AB867">
        <v>149493.57</v>
      </c>
      <c r="AC867">
        <v>158251.44</v>
      </c>
      <c r="AD867">
        <v>195573</v>
      </c>
      <c r="AE867">
        <v>2767147</v>
      </c>
      <c r="AF867">
        <v>2479758</v>
      </c>
      <c r="AG867">
        <v>0</v>
      </c>
      <c r="AH867">
        <v>5513</v>
      </c>
      <c r="AI867">
        <v>2076</v>
      </c>
      <c r="AJ867">
        <v>4908</v>
      </c>
      <c r="AK867">
        <v>50174</v>
      </c>
      <c r="AL867">
        <v>5117</v>
      </c>
      <c r="AM867">
        <v>0</v>
      </c>
      <c r="AN867">
        <v>0</v>
      </c>
      <c r="AO867">
        <v>28886</v>
      </c>
      <c r="AP867">
        <v>334588</v>
      </c>
      <c r="AQ867">
        <v>15834</v>
      </c>
      <c r="AR867">
        <v>327090</v>
      </c>
      <c r="AS867">
        <v>27962</v>
      </c>
      <c r="AT867">
        <v>0</v>
      </c>
      <c r="AU867">
        <v>0</v>
      </c>
      <c r="AV867">
        <v>2714</v>
      </c>
      <c r="AW867">
        <v>118</v>
      </c>
      <c r="AX867">
        <v>250900</v>
      </c>
      <c r="AY867">
        <v>62789</v>
      </c>
      <c r="AZ867">
        <v>0</v>
      </c>
      <c r="BA867">
        <v>1532</v>
      </c>
    </row>
    <row r="868" spans="1:53" x14ac:dyDescent="0.25">
      <c r="A868" t="s">
        <v>1111</v>
      </c>
      <c r="B868" t="s">
        <v>112</v>
      </c>
      <c r="C868">
        <v>2007</v>
      </c>
      <c r="D868" t="s">
        <v>113</v>
      </c>
      <c r="E868">
        <v>0</v>
      </c>
      <c r="F868">
        <v>0</v>
      </c>
      <c r="G868">
        <v>0</v>
      </c>
      <c r="H868">
        <v>4540</v>
      </c>
      <c r="I868">
        <v>0</v>
      </c>
      <c r="J868">
        <v>176</v>
      </c>
      <c r="K868">
        <v>0</v>
      </c>
      <c r="L868">
        <v>7785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7396</v>
      </c>
      <c r="V868">
        <v>1245</v>
      </c>
      <c r="W868">
        <v>2211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4757</v>
      </c>
      <c r="AE868">
        <v>69025</v>
      </c>
      <c r="AF868">
        <v>2124</v>
      </c>
      <c r="AG868">
        <v>0</v>
      </c>
      <c r="AH868">
        <v>304</v>
      </c>
      <c r="AI868">
        <v>195</v>
      </c>
      <c r="AJ868">
        <v>293</v>
      </c>
      <c r="AK868">
        <v>624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140</v>
      </c>
      <c r="AR868">
        <v>1662</v>
      </c>
      <c r="AS868">
        <v>0</v>
      </c>
      <c r="AT868">
        <v>0</v>
      </c>
      <c r="AU868">
        <v>0</v>
      </c>
      <c r="AV868">
        <v>81</v>
      </c>
      <c r="AW868">
        <v>17</v>
      </c>
      <c r="AX868">
        <v>4399</v>
      </c>
      <c r="AY868">
        <v>0</v>
      </c>
      <c r="AZ868">
        <v>0</v>
      </c>
      <c r="BA868">
        <v>0</v>
      </c>
    </row>
    <row r="869" spans="1:53" x14ac:dyDescent="0.25">
      <c r="A869" t="s">
        <v>1112</v>
      </c>
      <c r="B869" t="s">
        <v>112</v>
      </c>
      <c r="C869">
        <v>2008</v>
      </c>
      <c r="D869" t="s">
        <v>113</v>
      </c>
      <c r="E869">
        <v>0</v>
      </c>
      <c r="F869">
        <v>0</v>
      </c>
      <c r="G869">
        <v>0</v>
      </c>
      <c r="H869">
        <v>5118</v>
      </c>
      <c r="I869">
        <v>0</v>
      </c>
      <c r="J869">
        <v>175</v>
      </c>
      <c r="K869">
        <v>0</v>
      </c>
      <c r="L869">
        <v>9804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7965</v>
      </c>
      <c r="V869">
        <v>1669</v>
      </c>
      <c r="W869">
        <v>1394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4426</v>
      </c>
      <c r="AE869">
        <v>71680</v>
      </c>
      <c r="AF869">
        <v>1949</v>
      </c>
      <c r="AG869">
        <v>0</v>
      </c>
      <c r="AH869">
        <v>306</v>
      </c>
      <c r="AI869">
        <v>196</v>
      </c>
      <c r="AJ869">
        <v>277</v>
      </c>
      <c r="AK869">
        <v>1231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165</v>
      </c>
      <c r="AR869">
        <v>2213</v>
      </c>
      <c r="AS869">
        <v>0</v>
      </c>
      <c r="AT869">
        <v>0</v>
      </c>
      <c r="AU869">
        <v>0</v>
      </c>
      <c r="AV869">
        <v>81</v>
      </c>
      <c r="AW869">
        <v>0</v>
      </c>
      <c r="AX869">
        <v>5339</v>
      </c>
      <c r="AY869">
        <v>0</v>
      </c>
      <c r="AZ869">
        <v>0</v>
      </c>
      <c r="BA869">
        <v>0</v>
      </c>
    </row>
    <row r="870" spans="1:53" x14ac:dyDescent="0.25">
      <c r="A870" t="s">
        <v>1113</v>
      </c>
      <c r="B870" t="s">
        <v>112</v>
      </c>
      <c r="C870">
        <v>2009</v>
      </c>
      <c r="D870" t="s">
        <v>113</v>
      </c>
      <c r="E870">
        <v>0</v>
      </c>
      <c r="F870">
        <v>0</v>
      </c>
      <c r="G870">
        <v>0</v>
      </c>
      <c r="H870">
        <v>5106</v>
      </c>
      <c r="I870">
        <v>0</v>
      </c>
      <c r="J870">
        <v>176</v>
      </c>
      <c r="K870">
        <v>0</v>
      </c>
      <c r="L870">
        <v>8605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7998</v>
      </c>
      <c r="V870">
        <v>1558</v>
      </c>
      <c r="W870">
        <v>2735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4589</v>
      </c>
      <c r="AE870">
        <v>74742</v>
      </c>
      <c r="AF870">
        <v>1773</v>
      </c>
      <c r="AG870">
        <v>0</v>
      </c>
      <c r="AH870">
        <v>308</v>
      </c>
      <c r="AI870">
        <v>196</v>
      </c>
      <c r="AJ870">
        <v>296</v>
      </c>
      <c r="AK870">
        <v>577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190</v>
      </c>
      <c r="AR870">
        <v>2739</v>
      </c>
      <c r="AS870">
        <v>758</v>
      </c>
      <c r="AT870">
        <v>0</v>
      </c>
      <c r="AU870">
        <v>0</v>
      </c>
      <c r="AV870">
        <v>83</v>
      </c>
      <c r="AW870">
        <v>17</v>
      </c>
      <c r="AX870">
        <v>8637</v>
      </c>
      <c r="AY870">
        <v>0</v>
      </c>
      <c r="AZ870">
        <v>0</v>
      </c>
      <c r="BA870">
        <v>0</v>
      </c>
    </row>
    <row r="871" spans="1:53" x14ac:dyDescent="0.25">
      <c r="A871" t="s">
        <v>1114</v>
      </c>
      <c r="B871" t="s">
        <v>112</v>
      </c>
      <c r="C871">
        <v>2010</v>
      </c>
      <c r="D871" t="s">
        <v>113</v>
      </c>
      <c r="E871">
        <v>0</v>
      </c>
      <c r="F871">
        <v>0</v>
      </c>
      <c r="G871">
        <v>0</v>
      </c>
      <c r="H871">
        <v>5379</v>
      </c>
      <c r="I871">
        <v>0</v>
      </c>
      <c r="J871">
        <v>176</v>
      </c>
      <c r="K871">
        <v>0</v>
      </c>
      <c r="L871">
        <v>8607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8207</v>
      </c>
      <c r="V871">
        <v>1350</v>
      </c>
      <c r="W871">
        <v>952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333.77</v>
      </c>
      <c r="AD871">
        <v>4581</v>
      </c>
      <c r="AE871">
        <v>77022</v>
      </c>
      <c r="AF871">
        <v>1597</v>
      </c>
      <c r="AG871">
        <v>0</v>
      </c>
      <c r="AH871">
        <v>308</v>
      </c>
      <c r="AI871">
        <v>196</v>
      </c>
      <c r="AJ871">
        <v>296</v>
      </c>
      <c r="AK871">
        <v>659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211</v>
      </c>
      <c r="AR871">
        <v>3137</v>
      </c>
      <c r="AS871">
        <v>1116</v>
      </c>
      <c r="AT871">
        <v>0</v>
      </c>
      <c r="AU871">
        <v>0</v>
      </c>
      <c r="AV871">
        <v>83</v>
      </c>
      <c r="AW871">
        <v>17</v>
      </c>
      <c r="AX871">
        <v>8690</v>
      </c>
      <c r="AY871">
        <v>0</v>
      </c>
      <c r="AZ871">
        <v>0</v>
      </c>
      <c r="BA871">
        <v>0</v>
      </c>
    </row>
    <row r="872" spans="1:53" x14ac:dyDescent="0.25">
      <c r="A872" t="s">
        <v>1115</v>
      </c>
      <c r="B872" t="s">
        <v>112</v>
      </c>
      <c r="C872">
        <v>2011</v>
      </c>
      <c r="D872" t="s">
        <v>113</v>
      </c>
      <c r="E872">
        <v>0</v>
      </c>
      <c r="F872">
        <v>0</v>
      </c>
      <c r="G872">
        <v>0</v>
      </c>
      <c r="H872">
        <v>5708</v>
      </c>
      <c r="I872">
        <v>0</v>
      </c>
      <c r="J872">
        <v>176</v>
      </c>
      <c r="K872">
        <v>0</v>
      </c>
      <c r="L872">
        <v>8313</v>
      </c>
      <c r="M872">
        <v>0</v>
      </c>
      <c r="N872">
        <v>0</v>
      </c>
      <c r="O872">
        <v>0</v>
      </c>
      <c r="P872">
        <v>0</v>
      </c>
      <c r="Q872">
        <v>14</v>
      </c>
      <c r="R872">
        <v>0</v>
      </c>
      <c r="S872">
        <v>0</v>
      </c>
      <c r="T872">
        <v>0</v>
      </c>
      <c r="U872">
        <v>7556</v>
      </c>
      <c r="V872">
        <v>1350</v>
      </c>
      <c r="W872">
        <v>1263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333.77</v>
      </c>
      <c r="AD872">
        <v>4579</v>
      </c>
      <c r="AE872">
        <v>75772</v>
      </c>
      <c r="AF872">
        <v>1421</v>
      </c>
      <c r="AG872">
        <v>0</v>
      </c>
      <c r="AH872">
        <v>312</v>
      </c>
      <c r="AI872">
        <v>196</v>
      </c>
      <c r="AJ872">
        <v>297</v>
      </c>
      <c r="AK872">
        <v>1438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234</v>
      </c>
      <c r="AR872">
        <v>3691</v>
      </c>
      <c r="AS872">
        <v>0</v>
      </c>
      <c r="AT872">
        <v>0</v>
      </c>
      <c r="AU872">
        <v>0</v>
      </c>
      <c r="AV872">
        <v>84</v>
      </c>
      <c r="AW872">
        <v>17</v>
      </c>
      <c r="AX872">
        <v>9950</v>
      </c>
      <c r="AY872">
        <v>7</v>
      </c>
      <c r="AZ872">
        <v>0</v>
      </c>
      <c r="BA872">
        <v>0</v>
      </c>
    </row>
    <row r="873" spans="1:53" x14ac:dyDescent="0.25">
      <c r="A873" t="s">
        <v>1116</v>
      </c>
      <c r="B873" t="s">
        <v>112</v>
      </c>
      <c r="C873">
        <v>2012</v>
      </c>
      <c r="D873" t="s">
        <v>113</v>
      </c>
      <c r="E873">
        <v>0</v>
      </c>
      <c r="F873">
        <v>0</v>
      </c>
      <c r="G873">
        <v>0</v>
      </c>
      <c r="H873">
        <v>5847</v>
      </c>
      <c r="I873">
        <v>0</v>
      </c>
      <c r="J873">
        <v>177</v>
      </c>
      <c r="K873">
        <v>0</v>
      </c>
      <c r="L873">
        <v>8681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9163</v>
      </c>
      <c r="V873">
        <v>1925</v>
      </c>
      <c r="W873">
        <v>1442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333.77</v>
      </c>
      <c r="AD873">
        <v>4603</v>
      </c>
      <c r="AE873">
        <v>75900</v>
      </c>
      <c r="AF873">
        <v>1244</v>
      </c>
      <c r="AG873">
        <v>0</v>
      </c>
      <c r="AH873">
        <v>312</v>
      </c>
      <c r="AI873">
        <v>196</v>
      </c>
      <c r="AJ873">
        <v>297</v>
      </c>
      <c r="AK873">
        <v>1430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245</v>
      </c>
      <c r="AR873">
        <v>3824</v>
      </c>
      <c r="AS873">
        <v>0</v>
      </c>
      <c r="AT873">
        <v>0</v>
      </c>
      <c r="AU873">
        <v>0</v>
      </c>
      <c r="AV873">
        <v>84</v>
      </c>
      <c r="AW873">
        <v>17</v>
      </c>
      <c r="AX873">
        <v>12056</v>
      </c>
      <c r="AY873">
        <v>29</v>
      </c>
      <c r="AZ873">
        <v>0</v>
      </c>
      <c r="BA873">
        <v>0</v>
      </c>
    </row>
    <row r="874" spans="1:53" x14ac:dyDescent="0.25">
      <c r="A874" t="s">
        <v>1117</v>
      </c>
      <c r="B874" t="s">
        <v>112</v>
      </c>
      <c r="C874">
        <v>2013</v>
      </c>
      <c r="D874" t="s">
        <v>113</v>
      </c>
      <c r="E874">
        <v>0</v>
      </c>
      <c r="F874">
        <v>0</v>
      </c>
      <c r="G874">
        <v>0</v>
      </c>
      <c r="H874">
        <v>5865</v>
      </c>
      <c r="I874">
        <v>0</v>
      </c>
      <c r="J874">
        <v>177</v>
      </c>
      <c r="K874">
        <v>500</v>
      </c>
      <c r="L874">
        <v>7311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12264</v>
      </c>
      <c r="V874">
        <v>1668</v>
      </c>
      <c r="W874">
        <v>1602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333.77</v>
      </c>
      <c r="AD874">
        <v>4731</v>
      </c>
      <c r="AE874">
        <v>76782</v>
      </c>
      <c r="AF874">
        <v>1067</v>
      </c>
      <c r="AG874">
        <v>0</v>
      </c>
      <c r="AH874">
        <v>312</v>
      </c>
      <c r="AI874">
        <v>196</v>
      </c>
      <c r="AJ874">
        <v>308</v>
      </c>
      <c r="AK874">
        <v>2237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267</v>
      </c>
      <c r="AR874">
        <v>3813</v>
      </c>
      <c r="AS874">
        <v>0</v>
      </c>
      <c r="AT874">
        <v>0</v>
      </c>
      <c r="AU874">
        <v>0</v>
      </c>
      <c r="AV874">
        <v>95</v>
      </c>
      <c r="AW874">
        <v>17</v>
      </c>
      <c r="AX874">
        <v>10439</v>
      </c>
      <c r="AY874">
        <v>48</v>
      </c>
      <c r="AZ874">
        <v>0</v>
      </c>
      <c r="BA874">
        <v>0</v>
      </c>
    </row>
    <row r="875" spans="1:53" x14ac:dyDescent="0.25">
      <c r="A875" t="s">
        <v>1118</v>
      </c>
      <c r="B875" t="s">
        <v>112</v>
      </c>
      <c r="C875">
        <v>2015</v>
      </c>
      <c r="D875" t="s">
        <v>113</v>
      </c>
      <c r="E875">
        <v>0</v>
      </c>
      <c r="F875">
        <v>0</v>
      </c>
      <c r="G875">
        <v>0</v>
      </c>
      <c r="H875">
        <v>5954</v>
      </c>
      <c r="I875">
        <v>0</v>
      </c>
      <c r="J875">
        <v>179</v>
      </c>
      <c r="K875">
        <v>400</v>
      </c>
      <c r="L875">
        <v>8533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15294</v>
      </c>
      <c r="V875">
        <v>2443</v>
      </c>
      <c r="W875">
        <v>1045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333.77</v>
      </c>
      <c r="AD875">
        <v>4876</v>
      </c>
      <c r="AE875">
        <v>77781</v>
      </c>
      <c r="AF875">
        <v>711</v>
      </c>
      <c r="AG875">
        <v>0</v>
      </c>
      <c r="AH875">
        <v>314</v>
      </c>
      <c r="AI875">
        <v>196</v>
      </c>
      <c r="AJ875">
        <v>312</v>
      </c>
      <c r="AK875">
        <v>2531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331</v>
      </c>
      <c r="AR875">
        <v>5799</v>
      </c>
      <c r="AS875">
        <v>0</v>
      </c>
      <c r="AT875">
        <v>0</v>
      </c>
      <c r="AU875">
        <v>0</v>
      </c>
      <c r="AV875">
        <v>99</v>
      </c>
      <c r="AW875">
        <v>17</v>
      </c>
      <c r="AX875">
        <v>7379</v>
      </c>
      <c r="AY875">
        <v>-270</v>
      </c>
      <c r="AZ875">
        <v>0</v>
      </c>
      <c r="BA875">
        <v>0</v>
      </c>
    </row>
    <row r="876" spans="1:53" x14ac:dyDescent="0.25">
      <c r="A876" t="s">
        <v>1119</v>
      </c>
      <c r="B876" t="s">
        <v>112</v>
      </c>
      <c r="C876">
        <v>2016</v>
      </c>
      <c r="D876" t="s">
        <v>113</v>
      </c>
      <c r="E876">
        <v>0</v>
      </c>
      <c r="F876">
        <v>0</v>
      </c>
      <c r="G876">
        <v>0</v>
      </c>
      <c r="H876">
        <v>5664</v>
      </c>
      <c r="I876">
        <v>0</v>
      </c>
      <c r="J876">
        <v>177</v>
      </c>
      <c r="K876">
        <v>474</v>
      </c>
      <c r="L876">
        <v>7808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14794</v>
      </c>
      <c r="V876">
        <v>2089</v>
      </c>
      <c r="W876">
        <v>1170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672.21</v>
      </c>
      <c r="AD876">
        <v>4868</v>
      </c>
      <c r="AE876">
        <v>77211</v>
      </c>
      <c r="AF876">
        <v>534</v>
      </c>
      <c r="AG876">
        <v>0</v>
      </c>
      <c r="AH876">
        <v>313</v>
      </c>
      <c r="AI876">
        <v>195</v>
      </c>
      <c r="AJ876">
        <v>311</v>
      </c>
      <c r="AK876">
        <v>1605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398</v>
      </c>
      <c r="AR876">
        <v>7331</v>
      </c>
      <c r="AS876">
        <v>0</v>
      </c>
      <c r="AT876">
        <v>0</v>
      </c>
      <c r="AU876">
        <v>0</v>
      </c>
      <c r="AV876">
        <v>99</v>
      </c>
      <c r="AW876">
        <v>17</v>
      </c>
      <c r="AX876">
        <v>8263</v>
      </c>
      <c r="AY876">
        <v>60</v>
      </c>
      <c r="AZ876">
        <v>0</v>
      </c>
      <c r="BA876">
        <v>0</v>
      </c>
    </row>
    <row r="877" spans="1:53" x14ac:dyDescent="0.25">
      <c r="A877" t="s">
        <v>1120</v>
      </c>
      <c r="B877" t="s">
        <v>1121</v>
      </c>
      <c r="C877">
        <v>2007</v>
      </c>
      <c r="D877" t="s">
        <v>1122</v>
      </c>
      <c r="E877">
        <v>0</v>
      </c>
      <c r="F877">
        <v>0</v>
      </c>
      <c r="G877">
        <v>0</v>
      </c>
      <c r="H877">
        <v>7240</v>
      </c>
      <c r="I877">
        <v>0</v>
      </c>
      <c r="J877">
        <v>0</v>
      </c>
      <c r="K877">
        <v>0</v>
      </c>
      <c r="L877">
        <v>9700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6573</v>
      </c>
      <c r="V877">
        <v>220</v>
      </c>
      <c r="W877">
        <v>4353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6695</v>
      </c>
      <c r="AE877">
        <v>94283</v>
      </c>
      <c r="AF877">
        <v>0</v>
      </c>
      <c r="AG877">
        <v>0</v>
      </c>
      <c r="AH877">
        <v>287</v>
      </c>
      <c r="AI877">
        <v>28</v>
      </c>
      <c r="AJ877">
        <v>189</v>
      </c>
      <c r="AK877">
        <v>258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11</v>
      </c>
      <c r="AR877">
        <v>955</v>
      </c>
      <c r="AS877">
        <v>2219</v>
      </c>
      <c r="AT877">
        <v>0</v>
      </c>
      <c r="AU877">
        <v>0</v>
      </c>
      <c r="AV877">
        <v>161</v>
      </c>
      <c r="AW877">
        <v>0</v>
      </c>
      <c r="AX877">
        <v>6560</v>
      </c>
      <c r="AY877">
        <v>0</v>
      </c>
      <c r="AZ877">
        <v>0</v>
      </c>
      <c r="BA877">
        <v>0</v>
      </c>
    </row>
    <row r="878" spans="1:53" x14ac:dyDescent="0.25">
      <c r="A878" t="s">
        <v>1123</v>
      </c>
      <c r="B878" t="s">
        <v>1121</v>
      </c>
      <c r="C878">
        <v>2008</v>
      </c>
      <c r="D878" t="s">
        <v>1122</v>
      </c>
      <c r="E878">
        <v>0</v>
      </c>
      <c r="F878">
        <v>0</v>
      </c>
      <c r="G878">
        <v>0</v>
      </c>
      <c r="H878">
        <v>7344</v>
      </c>
      <c r="I878">
        <v>0</v>
      </c>
      <c r="J878">
        <v>0</v>
      </c>
      <c r="K878">
        <v>0</v>
      </c>
      <c r="L878">
        <v>11190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8411</v>
      </c>
      <c r="V878">
        <v>-129</v>
      </c>
      <c r="W878">
        <v>4098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6959</v>
      </c>
      <c r="AE878">
        <v>97870</v>
      </c>
      <c r="AF878">
        <v>0</v>
      </c>
      <c r="AG878">
        <v>0</v>
      </c>
      <c r="AH878">
        <v>290</v>
      </c>
      <c r="AI878">
        <v>28</v>
      </c>
      <c r="AJ878">
        <v>189</v>
      </c>
      <c r="AK878">
        <v>175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40</v>
      </c>
      <c r="AR878">
        <v>1302</v>
      </c>
      <c r="AS878">
        <v>0</v>
      </c>
      <c r="AT878">
        <v>0</v>
      </c>
      <c r="AU878">
        <v>0</v>
      </c>
      <c r="AV878">
        <v>161</v>
      </c>
      <c r="AW878">
        <v>0</v>
      </c>
      <c r="AX878">
        <v>4984</v>
      </c>
      <c r="AY878">
        <v>0</v>
      </c>
      <c r="AZ878">
        <v>0</v>
      </c>
      <c r="BA878">
        <v>0</v>
      </c>
    </row>
    <row r="879" spans="1:53" x14ac:dyDescent="0.25">
      <c r="A879" t="s">
        <v>1124</v>
      </c>
      <c r="B879" t="s">
        <v>1121</v>
      </c>
      <c r="C879">
        <v>2009</v>
      </c>
      <c r="D879" t="s">
        <v>1122</v>
      </c>
      <c r="E879">
        <v>0</v>
      </c>
      <c r="F879">
        <v>0</v>
      </c>
      <c r="G879">
        <v>0</v>
      </c>
      <c r="H879">
        <v>7509</v>
      </c>
      <c r="I879">
        <v>0</v>
      </c>
      <c r="J879">
        <v>0</v>
      </c>
      <c r="K879">
        <v>0</v>
      </c>
      <c r="L879">
        <v>12465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7965</v>
      </c>
      <c r="V879">
        <v>-193</v>
      </c>
      <c r="W879">
        <v>3694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7172</v>
      </c>
      <c r="AE879">
        <v>102838</v>
      </c>
      <c r="AF879">
        <v>0</v>
      </c>
      <c r="AG879">
        <v>0</v>
      </c>
      <c r="AH879">
        <v>291</v>
      </c>
      <c r="AI879">
        <v>28</v>
      </c>
      <c r="AJ879">
        <v>193</v>
      </c>
      <c r="AK879">
        <v>724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61</v>
      </c>
      <c r="AR879">
        <v>1829</v>
      </c>
      <c r="AS879">
        <v>0</v>
      </c>
      <c r="AT879">
        <v>0</v>
      </c>
      <c r="AU879">
        <v>0</v>
      </c>
      <c r="AV879">
        <v>165</v>
      </c>
      <c r="AW879">
        <v>0</v>
      </c>
      <c r="AX879">
        <v>6041</v>
      </c>
      <c r="AY879">
        <v>0</v>
      </c>
      <c r="AZ879">
        <v>0</v>
      </c>
      <c r="BA879">
        <v>0</v>
      </c>
    </row>
    <row r="880" spans="1:53" x14ac:dyDescent="0.25">
      <c r="A880" t="s">
        <v>1125</v>
      </c>
      <c r="B880" t="s">
        <v>1121</v>
      </c>
      <c r="C880">
        <v>2010</v>
      </c>
      <c r="D880" t="s">
        <v>1122</v>
      </c>
      <c r="E880">
        <v>0</v>
      </c>
      <c r="F880">
        <v>0</v>
      </c>
      <c r="G880">
        <v>0</v>
      </c>
      <c r="H880">
        <v>7866</v>
      </c>
      <c r="I880">
        <v>0</v>
      </c>
      <c r="J880">
        <v>0</v>
      </c>
      <c r="K880">
        <v>0</v>
      </c>
      <c r="L880">
        <v>19919.400000000001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10717</v>
      </c>
      <c r="V880">
        <v>-1170</v>
      </c>
      <c r="W880">
        <v>3243</v>
      </c>
      <c r="X880">
        <v>0</v>
      </c>
      <c r="Y880">
        <v>3937.21</v>
      </c>
      <c r="Z880">
        <v>0</v>
      </c>
      <c r="AA880">
        <v>0</v>
      </c>
      <c r="AB880">
        <v>0</v>
      </c>
      <c r="AC880">
        <v>0</v>
      </c>
      <c r="AD880">
        <v>7354</v>
      </c>
      <c r="AE880">
        <v>106244</v>
      </c>
      <c r="AF880">
        <v>0</v>
      </c>
      <c r="AG880">
        <v>0</v>
      </c>
      <c r="AH880">
        <v>293</v>
      </c>
      <c r="AI880">
        <v>28</v>
      </c>
      <c r="AJ880">
        <v>196</v>
      </c>
      <c r="AK880">
        <v>132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101</v>
      </c>
      <c r="AR880">
        <v>3029</v>
      </c>
      <c r="AS880">
        <v>0</v>
      </c>
      <c r="AT880">
        <v>0</v>
      </c>
      <c r="AU880">
        <v>0</v>
      </c>
      <c r="AV880">
        <v>168</v>
      </c>
      <c r="AW880">
        <v>0</v>
      </c>
      <c r="AX880">
        <v>7261</v>
      </c>
      <c r="AY880">
        <v>0</v>
      </c>
      <c r="AZ880">
        <v>0</v>
      </c>
      <c r="BA880">
        <v>0</v>
      </c>
    </row>
    <row r="881" spans="1:53" x14ac:dyDescent="0.25">
      <c r="A881" t="s">
        <v>1126</v>
      </c>
      <c r="B881" t="s">
        <v>1121</v>
      </c>
      <c r="C881">
        <v>2011</v>
      </c>
      <c r="D881" t="s">
        <v>1122</v>
      </c>
      <c r="E881">
        <v>0</v>
      </c>
      <c r="F881">
        <v>0</v>
      </c>
      <c r="G881">
        <v>0</v>
      </c>
      <c r="H881">
        <v>8082</v>
      </c>
      <c r="I881">
        <v>0</v>
      </c>
      <c r="J881">
        <v>0</v>
      </c>
      <c r="K881">
        <v>0</v>
      </c>
      <c r="L881">
        <v>12074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10311</v>
      </c>
      <c r="V881">
        <v>1247</v>
      </c>
      <c r="W881">
        <v>2995</v>
      </c>
      <c r="X881">
        <v>0</v>
      </c>
      <c r="Y881">
        <v>3937.21</v>
      </c>
      <c r="Z881">
        <v>0</v>
      </c>
      <c r="AA881">
        <v>0</v>
      </c>
      <c r="AB881">
        <v>0</v>
      </c>
      <c r="AC881">
        <v>0</v>
      </c>
      <c r="AD881">
        <v>7501</v>
      </c>
      <c r="AE881">
        <v>110180</v>
      </c>
      <c r="AF881">
        <v>0</v>
      </c>
      <c r="AG881">
        <v>0</v>
      </c>
      <c r="AH881">
        <v>292</v>
      </c>
      <c r="AI881">
        <v>28</v>
      </c>
      <c r="AJ881">
        <v>196</v>
      </c>
      <c r="AK881">
        <v>148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192</v>
      </c>
      <c r="AR881">
        <v>5399</v>
      </c>
      <c r="AS881">
        <v>0</v>
      </c>
      <c r="AT881">
        <v>0</v>
      </c>
      <c r="AU881">
        <v>0</v>
      </c>
      <c r="AV881">
        <v>168</v>
      </c>
      <c r="AW881">
        <v>0</v>
      </c>
      <c r="AX881">
        <v>5895</v>
      </c>
      <c r="AY881">
        <v>0</v>
      </c>
      <c r="AZ881">
        <v>0</v>
      </c>
      <c r="BA881">
        <v>0</v>
      </c>
    </row>
    <row r="882" spans="1:53" x14ac:dyDescent="0.25">
      <c r="A882" t="s">
        <v>1127</v>
      </c>
      <c r="B882" t="s">
        <v>1121</v>
      </c>
      <c r="C882">
        <v>2012</v>
      </c>
      <c r="D882" t="s">
        <v>1122</v>
      </c>
      <c r="E882">
        <v>0</v>
      </c>
      <c r="F882">
        <v>0</v>
      </c>
      <c r="G882">
        <v>0</v>
      </c>
      <c r="H882">
        <v>8304</v>
      </c>
      <c r="I882">
        <v>0</v>
      </c>
      <c r="J882">
        <v>0</v>
      </c>
      <c r="K882">
        <v>0</v>
      </c>
      <c r="L882">
        <v>9983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10655</v>
      </c>
      <c r="V882">
        <v>1408</v>
      </c>
      <c r="W882">
        <v>3449</v>
      </c>
      <c r="X882">
        <v>0</v>
      </c>
      <c r="Y882">
        <v>3937.21</v>
      </c>
      <c r="Z882">
        <v>0</v>
      </c>
      <c r="AA882">
        <v>0</v>
      </c>
      <c r="AB882">
        <v>0</v>
      </c>
      <c r="AC882">
        <v>0</v>
      </c>
      <c r="AD882">
        <v>7727</v>
      </c>
      <c r="AE882">
        <v>118261</v>
      </c>
      <c r="AF882">
        <v>0</v>
      </c>
      <c r="AG882">
        <v>0</v>
      </c>
      <c r="AH882">
        <v>296</v>
      </c>
      <c r="AI882">
        <v>28</v>
      </c>
      <c r="AJ882">
        <v>201</v>
      </c>
      <c r="AK882">
        <v>313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254</v>
      </c>
      <c r="AR882">
        <v>6773</v>
      </c>
      <c r="AS882">
        <v>0</v>
      </c>
      <c r="AT882">
        <v>0</v>
      </c>
      <c r="AU882">
        <v>0</v>
      </c>
      <c r="AV882">
        <v>173</v>
      </c>
      <c r="AW882">
        <v>0</v>
      </c>
      <c r="AX882">
        <v>6326</v>
      </c>
      <c r="AY882">
        <v>0</v>
      </c>
      <c r="AZ882">
        <v>0</v>
      </c>
      <c r="BA882">
        <v>0</v>
      </c>
    </row>
    <row r="883" spans="1:53" x14ac:dyDescent="0.25">
      <c r="A883" t="s">
        <v>1128</v>
      </c>
      <c r="B883" t="s">
        <v>1121</v>
      </c>
      <c r="C883">
        <v>2013</v>
      </c>
      <c r="D883" t="s">
        <v>1122</v>
      </c>
      <c r="E883">
        <v>0</v>
      </c>
      <c r="F883">
        <v>0</v>
      </c>
      <c r="G883">
        <v>0</v>
      </c>
      <c r="H883">
        <v>8643</v>
      </c>
      <c r="I883">
        <v>0</v>
      </c>
      <c r="J883">
        <v>0</v>
      </c>
      <c r="K883">
        <v>0</v>
      </c>
      <c r="L883">
        <v>10488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12026</v>
      </c>
      <c r="V883">
        <v>853</v>
      </c>
      <c r="W883">
        <v>3599</v>
      </c>
      <c r="X883">
        <v>0</v>
      </c>
      <c r="Y883">
        <v>3937.21</v>
      </c>
      <c r="Z883">
        <v>0</v>
      </c>
      <c r="AA883">
        <v>0</v>
      </c>
      <c r="AB883">
        <v>0</v>
      </c>
      <c r="AC883">
        <v>0</v>
      </c>
      <c r="AD883">
        <v>7838</v>
      </c>
      <c r="AE883">
        <v>124040</v>
      </c>
      <c r="AF883">
        <v>0</v>
      </c>
      <c r="AG883">
        <v>0</v>
      </c>
      <c r="AH883">
        <v>300</v>
      </c>
      <c r="AI883">
        <v>28</v>
      </c>
      <c r="AJ883">
        <v>203</v>
      </c>
      <c r="AK883">
        <v>529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376</v>
      </c>
      <c r="AR883">
        <v>9517</v>
      </c>
      <c r="AS883">
        <v>0</v>
      </c>
      <c r="AT883">
        <v>0</v>
      </c>
      <c r="AU883">
        <v>0</v>
      </c>
      <c r="AV883">
        <v>175</v>
      </c>
      <c r="AW883">
        <v>0</v>
      </c>
      <c r="AX883">
        <v>8437</v>
      </c>
      <c r="AY883">
        <v>0</v>
      </c>
      <c r="AZ883">
        <v>0</v>
      </c>
      <c r="BA883">
        <v>0</v>
      </c>
    </row>
    <row r="884" spans="1:53" x14ac:dyDescent="0.25">
      <c r="A884" t="s">
        <v>1129</v>
      </c>
      <c r="B884" t="s">
        <v>1121</v>
      </c>
      <c r="C884">
        <v>2014</v>
      </c>
      <c r="D884" t="s">
        <v>1122</v>
      </c>
      <c r="E884">
        <v>0</v>
      </c>
      <c r="F884">
        <v>0</v>
      </c>
      <c r="G884">
        <v>0</v>
      </c>
      <c r="H884">
        <v>8862</v>
      </c>
      <c r="I884">
        <v>0</v>
      </c>
      <c r="J884">
        <v>0</v>
      </c>
      <c r="K884">
        <v>0</v>
      </c>
      <c r="L884">
        <v>10588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10642</v>
      </c>
      <c r="V884">
        <v>-239</v>
      </c>
      <c r="W884">
        <v>3607</v>
      </c>
      <c r="X884">
        <v>0</v>
      </c>
      <c r="Y884">
        <v>3937.21</v>
      </c>
      <c r="Z884">
        <v>0</v>
      </c>
      <c r="AA884">
        <v>0</v>
      </c>
      <c r="AB884">
        <v>0</v>
      </c>
      <c r="AC884">
        <v>0</v>
      </c>
      <c r="AD884">
        <v>8063</v>
      </c>
      <c r="AE884">
        <v>131082</v>
      </c>
      <c r="AF884">
        <v>0</v>
      </c>
      <c r="AG884">
        <v>0</v>
      </c>
      <c r="AH884">
        <v>304</v>
      </c>
      <c r="AI884">
        <v>27</v>
      </c>
      <c r="AJ884">
        <v>206</v>
      </c>
      <c r="AK884">
        <v>419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485</v>
      </c>
      <c r="AR884">
        <v>12172</v>
      </c>
      <c r="AS884">
        <v>0</v>
      </c>
      <c r="AT884">
        <v>0</v>
      </c>
      <c r="AU884">
        <v>0</v>
      </c>
      <c r="AV884">
        <v>179</v>
      </c>
      <c r="AW884">
        <v>0</v>
      </c>
      <c r="AX884">
        <v>6667</v>
      </c>
      <c r="AY884">
        <v>0</v>
      </c>
      <c r="AZ884">
        <v>0</v>
      </c>
      <c r="BA884">
        <v>0</v>
      </c>
    </row>
    <row r="885" spans="1:53" x14ac:dyDescent="0.25">
      <c r="A885" t="s">
        <v>1130</v>
      </c>
      <c r="B885" t="s">
        <v>1121</v>
      </c>
      <c r="C885">
        <v>2015</v>
      </c>
      <c r="D885" t="s">
        <v>1122</v>
      </c>
      <c r="E885">
        <v>0</v>
      </c>
      <c r="F885">
        <v>0</v>
      </c>
      <c r="G885">
        <v>0</v>
      </c>
      <c r="H885">
        <v>9010</v>
      </c>
      <c r="I885">
        <v>0</v>
      </c>
      <c r="J885">
        <v>0</v>
      </c>
      <c r="K885">
        <v>0</v>
      </c>
      <c r="L885">
        <v>15211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11517</v>
      </c>
      <c r="V885">
        <v>2940</v>
      </c>
      <c r="W885">
        <v>3896</v>
      </c>
      <c r="X885">
        <v>0</v>
      </c>
      <c r="Y885">
        <v>3937.21</v>
      </c>
      <c r="Z885">
        <v>0</v>
      </c>
      <c r="AA885">
        <v>0</v>
      </c>
      <c r="AB885">
        <v>0</v>
      </c>
      <c r="AC885">
        <v>0</v>
      </c>
      <c r="AD885">
        <v>8252</v>
      </c>
      <c r="AE885">
        <v>132159</v>
      </c>
      <c r="AF885">
        <v>0</v>
      </c>
      <c r="AG885">
        <v>0</v>
      </c>
      <c r="AH885">
        <v>305</v>
      </c>
      <c r="AI885">
        <v>27</v>
      </c>
      <c r="AJ885">
        <v>210</v>
      </c>
      <c r="AK885">
        <v>567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576</v>
      </c>
      <c r="AR885">
        <v>18525</v>
      </c>
      <c r="AS885">
        <v>0</v>
      </c>
      <c r="AT885">
        <v>0</v>
      </c>
      <c r="AU885">
        <v>0</v>
      </c>
      <c r="AV885">
        <v>183</v>
      </c>
      <c r="AW885">
        <v>0</v>
      </c>
      <c r="AX885">
        <v>7755</v>
      </c>
      <c r="AY885">
        <v>0</v>
      </c>
      <c r="AZ885">
        <v>0</v>
      </c>
      <c r="BA885">
        <v>0</v>
      </c>
    </row>
    <row r="886" spans="1:53" x14ac:dyDescent="0.25">
      <c r="A886" t="s">
        <v>1131</v>
      </c>
      <c r="B886" t="s">
        <v>1121</v>
      </c>
      <c r="C886">
        <v>2016</v>
      </c>
      <c r="D886" t="s">
        <v>1122</v>
      </c>
      <c r="E886">
        <v>0</v>
      </c>
      <c r="F886">
        <v>0</v>
      </c>
      <c r="G886">
        <v>0</v>
      </c>
      <c r="H886">
        <v>10403</v>
      </c>
      <c r="I886">
        <v>0</v>
      </c>
      <c r="J886">
        <v>0</v>
      </c>
      <c r="K886">
        <v>0</v>
      </c>
      <c r="L886">
        <v>20826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14731</v>
      </c>
      <c r="V886">
        <v>2568</v>
      </c>
      <c r="W886">
        <v>7682</v>
      </c>
      <c r="X886">
        <v>0</v>
      </c>
      <c r="Y886">
        <v>3937.21</v>
      </c>
      <c r="Z886">
        <v>0</v>
      </c>
      <c r="AA886">
        <v>0</v>
      </c>
      <c r="AB886">
        <v>0</v>
      </c>
      <c r="AC886">
        <v>0</v>
      </c>
      <c r="AD886">
        <v>8458</v>
      </c>
      <c r="AE886">
        <v>152673</v>
      </c>
      <c r="AF886">
        <v>0</v>
      </c>
      <c r="AG886">
        <v>0</v>
      </c>
      <c r="AH886">
        <v>307</v>
      </c>
      <c r="AI886">
        <v>27</v>
      </c>
      <c r="AJ886">
        <v>216</v>
      </c>
      <c r="AK886">
        <v>156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861</v>
      </c>
      <c r="AR886">
        <v>20524</v>
      </c>
      <c r="AS886">
        <v>1350</v>
      </c>
      <c r="AT886">
        <v>0</v>
      </c>
      <c r="AU886">
        <v>0</v>
      </c>
      <c r="AV886">
        <v>189</v>
      </c>
      <c r="AW886">
        <v>0</v>
      </c>
      <c r="AX886">
        <v>8004</v>
      </c>
      <c r="AY886">
        <v>0</v>
      </c>
      <c r="AZ886">
        <v>0</v>
      </c>
      <c r="BA886">
        <v>0</v>
      </c>
    </row>
    <row r="887" spans="1:53" x14ac:dyDescent="0.25">
      <c r="A887" t="s">
        <v>1132</v>
      </c>
      <c r="B887" t="s">
        <v>115</v>
      </c>
      <c r="C887">
        <v>2007</v>
      </c>
      <c r="D887" t="s">
        <v>116</v>
      </c>
      <c r="E887">
        <v>0</v>
      </c>
      <c r="F887">
        <v>0</v>
      </c>
      <c r="G887">
        <v>0</v>
      </c>
      <c r="H887">
        <v>86725</v>
      </c>
      <c r="I887">
        <v>101</v>
      </c>
      <c r="J887">
        <v>30015</v>
      </c>
      <c r="K887">
        <v>81031</v>
      </c>
      <c r="L887">
        <v>161509</v>
      </c>
      <c r="M887">
        <v>0</v>
      </c>
      <c r="N887">
        <v>0</v>
      </c>
      <c r="O887">
        <v>0</v>
      </c>
      <c r="P887">
        <v>0</v>
      </c>
      <c r="Q887">
        <v>17264</v>
      </c>
      <c r="R887">
        <v>4602</v>
      </c>
      <c r="S887">
        <v>3368</v>
      </c>
      <c r="T887">
        <v>0</v>
      </c>
      <c r="U887">
        <v>71447</v>
      </c>
      <c r="V887">
        <v>3294</v>
      </c>
      <c r="W887">
        <v>13519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127741</v>
      </c>
      <c r="AE887">
        <v>1083839</v>
      </c>
      <c r="AF887">
        <v>471929</v>
      </c>
      <c r="AG887">
        <v>706</v>
      </c>
      <c r="AH887">
        <v>3934</v>
      </c>
      <c r="AI887">
        <v>1675</v>
      </c>
      <c r="AJ887">
        <v>3105</v>
      </c>
      <c r="AK887">
        <v>9816</v>
      </c>
      <c r="AL887">
        <v>2306</v>
      </c>
      <c r="AM887">
        <v>0</v>
      </c>
      <c r="AN887">
        <v>0</v>
      </c>
      <c r="AO887">
        <v>702</v>
      </c>
      <c r="AP887">
        <v>28807</v>
      </c>
      <c r="AQ887">
        <v>3345</v>
      </c>
      <c r="AR887">
        <v>65198</v>
      </c>
      <c r="AS887">
        <v>4164</v>
      </c>
      <c r="AT887">
        <v>422</v>
      </c>
      <c r="AU887">
        <v>0</v>
      </c>
      <c r="AV887">
        <v>1325</v>
      </c>
      <c r="AW887">
        <v>105</v>
      </c>
      <c r="AX887">
        <v>120826</v>
      </c>
      <c r="AY887">
        <v>30431</v>
      </c>
      <c r="AZ887">
        <v>445</v>
      </c>
      <c r="BA887">
        <v>611</v>
      </c>
    </row>
    <row r="888" spans="1:53" x14ac:dyDescent="0.25">
      <c r="A888" t="s">
        <v>1133</v>
      </c>
      <c r="B888" t="s">
        <v>115</v>
      </c>
      <c r="C888">
        <v>2008</v>
      </c>
      <c r="D888" t="s">
        <v>116</v>
      </c>
      <c r="E888">
        <v>0</v>
      </c>
      <c r="F888">
        <v>0</v>
      </c>
      <c r="G888">
        <v>0</v>
      </c>
      <c r="H888">
        <v>84997</v>
      </c>
      <c r="I888">
        <v>0</v>
      </c>
      <c r="J888">
        <v>31336</v>
      </c>
      <c r="K888">
        <v>92776</v>
      </c>
      <c r="L888">
        <v>152146</v>
      </c>
      <c r="M888">
        <v>0</v>
      </c>
      <c r="N888">
        <v>0</v>
      </c>
      <c r="O888">
        <v>0</v>
      </c>
      <c r="P888">
        <v>0</v>
      </c>
      <c r="Q888">
        <v>17049</v>
      </c>
      <c r="R888">
        <v>5573</v>
      </c>
      <c r="S888">
        <v>1389</v>
      </c>
      <c r="T888">
        <v>0</v>
      </c>
      <c r="U888">
        <v>63489</v>
      </c>
      <c r="V888">
        <v>15097</v>
      </c>
      <c r="W888">
        <v>4998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128046</v>
      </c>
      <c r="AE888">
        <v>1081273</v>
      </c>
      <c r="AF888">
        <v>450628</v>
      </c>
      <c r="AG888">
        <v>0</v>
      </c>
      <c r="AH888">
        <v>3886</v>
      </c>
      <c r="AI888">
        <v>1639</v>
      </c>
      <c r="AJ888">
        <v>3184</v>
      </c>
      <c r="AK888">
        <v>8419</v>
      </c>
      <c r="AL888">
        <v>3504</v>
      </c>
      <c r="AM888">
        <v>0</v>
      </c>
      <c r="AN888">
        <v>0</v>
      </c>
      <c r="AO888">
        <v>985</v>
      </c>
      <c r="AP888">
        <v>33324</v>
      </c>
      <c r="AQ888">
        <v>3603</v>
      </c>
      <c r="AR888">
        <v>72062</v>
      </c>
      <c r="AS888">
        <v>3076</v>
      </c>
      <c r="AT888">
        <v>0</v>
      </c>
      <c r="AU888">
        <v>0</v>
      </c>
      <c r="AV888">
        <v>1438</v>
      </c>
      <c r="AW888">
        <v>107</v>
      </c>
      <c r="AX888">
        <v>133836</v>
      </c>
      <c r="AY888">
        <v>31809</v>
      </c>
      <c r="AZ888">
        <v>0</v>
      </c>
      <c r="BA888">
        <v>905</v>
      </c>
    </row>
    <row r="889" spans="1:53" x14ac:dyDescent="0.25">
      <c r="A889" t="s">
        <v>1134</v>
      </c>
      <c r="B889" t="s">
        <v>115</v>
      </c>
      <c r="C889">
        <v>2009</v>
      </c>
      <c r="D889" t="s">
        <v>116</v>
      </c>
      <c r="E889">
        <v>0</v>
      </c>
      <c r="F889">
        <v>0</v>
      </c>
      <c r="G889">
        <v>0</v>
      </c>
      <c r="H889">
        <v>82988</v>
      </c>
      <c r="I889">
        <v>0</v>
      </c>
      <c r="J889">
        <v>29752</v>
      </c>
      <c r="K889">
        <v>90516</v>
      </c>
      <c r="L889">
        <v>148425</v>
      </c>
      <c r="M889">
        <v>0</v>
      </c>
      <c r="N889">
        <v>0</v>
      </c>
      <c r="O889">
        <v>0</v>
      </c>
      <c r="P889">
        <v>0</v>
      </c>
      <c r="Q889">
        <v>18480</v>
      </c>
      <c r="R889">
        <v>4865</v>
      </c>
      <c r="S889">
        <v>2095</v>
      </c>
      <c r="T889">
        <v>-669</v>
      </c>
      <c r="U889">
        <v>67225</v>
      </c>
      <c r="V889">
        <v>8720</v>
      </c>
      <c r="W889">
        <v>8000</v>
      </c>
      <c r="X889">
        <v>-3332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129028</v>
      </c>
      <c r="AE889">
        <v>1088811</v>
      </c>
      <c r="AF889">
        <v>463810</v>
      </c>
      <c r="AG889">
        <v>0</v>
      </c>
      <c r="AH889">
        <v>3942</v>
      </c>
      <c r="AI889">
        <v>1676</v>
      </c>
      <c r="AJ889">
        <v>3145</v>
      </c>
      <c r="AK889">
        <v>16832</v>
      </c>
      <c r="AL889">
        <v>1712</v>
      </c>
      <c r="AM889">
        <v>0</v>
      </c>
      <c r="AN889">
        <v>0</v>
      </c>
      <c r="AO889">
        <v>1042</v>
      </c>
      <c r="AP889">
        <v>32282</v>
      </c>
      <c r="AQ889">
        <v>3675</v>
      </c>
      <c r="AR889">
        <v>75086</v>
      </c>
      <c r="AS889">
        <v>2799</v>
      </c>
      <c r="AT889">
        <v>0</v>
      </c>
      <c r="AU889">
        <v>0</v>
      </c>
      <c r="AV889">
        <v>1378</v>
      </c>
      <c r="AW889">
        <v>91</v>
      </c>
      <c r="AX889">
        <v>157556</v>
      </c>
      <c r="AY889">
        <v>31259</v>
      </c>
      <c r="AZ889">
        <v>0</v>
      </c>
      <c r="BA889">
        <v>941</v>
      </c>
    </row>
    <row r="890" spans="1:53" x14ac:dyDescent="0.25">
      <c r="A890" t="s">
        <v>1135</v>
      </c>
      <c r="B890" t="s">
        <v>115</v>
      </c>
      <c r="C890">
        <v>2010</v>
      </c>
      <c r="D890" t="s">
        <v>116</v>
      </c>
      <c r="E890">
        <v>0</v>
      </c>
      <c r="F890">
        <v>0</v>
      </c>
      <c r="G890">
        <v>0</v>
      </c>
      <c r="H890">
        <v>85761</v>
      </c>
      <c r="I890">
        <v>0</v>
      </c>
      <c r="J890">
        <v>31107</v>
      </c>
      <c r="K890">
        <v>102087</v>
      </c>
      <c r="L890">
        <v>172899</v>
      </c>
      <c r="M890">
        <v>0</v>
      </c>
      <c r="N890">
        <v>0</v>
      </c>
      <c r="O890">
        <v>0</v>
      </c>
      <c r="P890">
        <v>0</v>
      </c>
      <c r="Q890">
        <v>15032</v>
      </c>
      <c r="R890">
        <v>-1048</v>
      </c>
      <c r="S890">
        <v>1687</v>
      </c>
      <c r="T890">
        <v>3981</v>
      </c>
      <c r="U890">
        <v>71665</v>
      </c>
      <c r="V890">
        <v>-4423</v>
      </c>
      <c r="W890">
        <v>10335</v>
      </c>
      <c r="X890">
        <v>19434</v>
      </c>
      <c r="Y890">
        <v>0</v>
      </c>
      <c r="Z890">
        <v>98370.9</v>
      </c>
      <c r="AA890">
        <v>22533.24</v>
      </c>
      <c r="AB890">
        <v>6033.93</v>
      </c>
      <c r="AC890">
        <v>104264.75</v>
      </c>
      <c r="AD890">
        <v>129893</v>
      </c>
      <c r="AE890">
        <v>1098484</v>
      </c>
      <c r="AF890">
        <v>449489</v>
      </c>
      <c r="AG890">
        <v>0</v>
      </c>
      <c r="AH890">
        <v>4006</v>
      </c>
      <c r="AI890">
        <v>1678</v>
      </c>
      <c r="AJ890">
        <v>3106</v>
      </c>
      <c r="AK890">
        <v>10209</v>
      </c>
      <c r="AL890">
        <v>4185</v>
      </c>
      <c r="AM890">
        <v>0</v>
      </c>
      <c r="AN890">
        <v>0</v>
      </c>
      <c r="AO890">
        <v>1041</v>
      </c>
      <c r="AP890">
        <v>31241</v>
      </c>
      <c r="AQ890">
        <v>3908</v>
      </c>
      <c r="AR890">
        <v>82369</v>
      </c>
      <c r="AS890">
        <v>3266</v>
      </c>
      <c r="AT890">
        <v>0</v>
      </c>
      <c r="AU890">
        <v>0</v>
      </c>
      <c r="AV890">
        <v>1339</v>
      </c>
      <c r="AW890">
        <v>89</v>
      </c>
      <c r="AX890">
        <v>177094</v>
      </c>
      <c r="AY890">
        <v>43030</v>
      </c>
      <c r="AZ890">
        <v>0</v>
      </c>
      <c r="BA890">
        <v>801</v>
      </c>
    </row>
    <row r="891" spans="1:53" x14ac:dyDescent="0.25">
      <c r="A891" t="s">
        <v>1136</v>
      </c>
      <c r="B891" t="s">
        <v>115</v>
      </c>
      <c r="C891">
        <v>2011</v>
      </c>
      <c r="D891" t="s">
        <v>116</v>
      </c>
      <c r="E891">
        <v>0</v>
      </c>
      <c r="F891">
        <v>0</v>
      </c>
      <c r="G891">
        <v>0</v>
      </c>
      <c r="H891">
        <v>89547</v>
      </c>
      <c r="I891">
        <v>0</v>
      </c>
      <c r="J891">
        <v>32455</v>
      </c>
      <c r="K891">
        <v>98901</v>
      </c>
      <c r="L891">
        <v>125863</v>
      </c>
      <c r="M891">
        <v>0</v>
      </c>
      <c r="N891">
        <v>0</v>
      </c>
      <c r="O891">
        <v>0</v>
      </c>
      <c r="P891">
        <v>0</v>
      </c>
      <c r="Q891">
        <v>15867</v>
      </c>
      <c r="R891">
        <v>3060</v>
      </c>
      <c r="S891">
        <v>1460</v>
      </c>
      <c r="T891">
        <v>0</v>
      </c>
      <c r="U891">
        <v>97026</v>
      </c>
      <c r="V891">
        <v>22102</v>
      </c>
      <c r="W891">
        <v>17653</v>
      </c>
      <c r="X891">
        <v>0</v>
      </c>
      <c r="Y891">
        <v>0</v>
      </c>
      <c r="Z891">
        <v>98551.58</v>
      </c>
      <c r="AA891">
        <v>25281.05</v>
      </c>
      <c r="AB891">
        <v>6033.93</v>
      </c>
      <c r="AC891">
        <v>105225.42</v>
      </c>
      <c r="AD891">
        <v>131815</v>
      </c>
      <c r="AE891">
        <v>1125162</v>
      </c>
      <c r="AF891">
        <v>469427</v>
      </c>
      <c r="AG891">
        <v>0</v>
      </c>
      <c r="AH891">
        <v>4013</v>
      </c>
      <c r="AI891">
        <v>1687</v>
      </c>
      <c r="AJ891">
        <v>3125</v>
      </c>
      <c r="AK891">
        <v>15413</v>
      </c>
      <c r="AL891">
        <v>6073</v>
      </c>
      <c r="AM891">
        <v>0</v>
      </c>
      <c r="AN891">
        <v>0</v>
      </c>
      <c r="AO891">
        <v>1038</v>
      </c>
      <c r="AP891">
        <v>30349</v>
      </c>
      <c r="AQ891">
        <v>4020</v>
      </c>
      <c r="AR891">
        <v>92177</v>
      </c>
      <c r="AS891">
        <v>1091</v>
      </c>
      <c r="AT891">
        <v>519</v>
      </c>
      <c r="AU891">
        <v>0</v>
      </c>
      <c r="AV891">
        <v>1349</v>
      </c>
      <c r="AW891">
        <v>89</v>
      </c>
      <c r="AX891">
        <v>149649</v>
      </c>
      <c r="AY891">
        <v>33650</v>
      </c>
      <c r="AZ891">
        <v>0</v>
      </c>
      <c r="BA891">
        <v>0</v>
      </c>
    </row>
    <row r="892" spans="1:53" x14ac:dyDescent="0.25">
      <c r="A892" t="s">
        <v>1137</v>
      </c>
      <c r="B892" t="s">
        <v>115</v>
      </c>
      <c r="C892">
        <v>2012</v>
      </c>
      <c r="D892" t="s">
        <v>116</v>
      </c>
      <c r="E892">
        <v>0</v>
      </c>
      <c r="F892">
        <v>0</v>
      </c>
      <c r="G892">
        <v>0</v>
      </c>
      <c r="H892">
        <v>91845</v>
      </c>
      <c r="I892">
        <v>0</v>
      </c>
      <c r="J892">
        <v>34704</v>
      </c>
      <c r="K892">
        <v>99792</v>
      </c>
      <c r="L892">
        <v>188512</v>
      </c>
      <c r="M892">
        <v>0</v>
      </c>
      <c r="N892">
        <v>0</v>
      </c>
      <c r="O892">
        <v>0</v>
      </c>
      <c r="P892">
        <v>0</v>
      </c>
      <c r="Q892">
        <v>24825</v>
      </c>
      <c r="R892">
        <v>3412</v>
      </c>
      <c r="S892">
        <v>4919</v>
      </c>
      <c r="T892">
        <v>0</v>
      </c>
      <c r="U892">
        <v>95943</v>
      </c>
      <c r="V892">
        <v>30683</v>
      </c>
      <c r="W892">
        <v>41664</v>
      </c>
      <c r="X892">
        <v>0</v>
      </c>
      <c r="Y892">
        <v>0</v>
      </c>
      <c r="Z892">
        <v>99429.91</v>
      </c>
      <c r="AA892">
        <v>25830.69</v>
      </c>
      <c r="AB892">
        <v>6033.93</v>
      </c>
      <c r="AC892">
        <v>106127.49</v>
      </c>
      <c r="AD892">
        <v>134296</v>
      </c>
      <c r="AE892">
        <v>1192294</v>
      </c>
      <c r="AF892">
        <v>509122</v>
      </c>
      <c r="AG892">
        <v>0</v>
      </c>
      <c r="AH892">
        <v>4192</v>
      </c>
      <c r="AI892">
        <v>1686</v>
      </c>
      <c r="AJ892">
        <v>3262</v>
      </c>
      <c r="AK892">
        <v>10755</v>
      </c>
      <c r="AL892">
        <v>2088</v>
      </c>
      <c r="AM892">
        <v>0</v>
      </c>
      <c r="AN892">
        <v>0</v>
      </c>
      <c r="AO892">
        <v>1051</v>
      </c>
      <c r="AP892">
        <v>29298</v>
      </c>
      <c r="AQ892">
        <v>4689</v>
      </c>
      <c r="AR892">
        <v>94543</v>
      </c>
      <c r="AS892">
        <v>3102</v>
      </c>
      <c r="AT892">
        <v>5597</v>
      </c>
      <c r="AU892">
        <v>0</v>
      </c>
      <c r="AV892">
        <v>1479</v>
      </c>
      <c r="AW892">
        <v>97</v>
      </c>
      <c r="AX892">
        <v>192350</v>
      </c>
      <c r="AY892">
        <v>35434</v>
      </c>
      <c r="AZ892">
        <v>0</v>
      </c>
      <c r="BA892">
        <v>1381</v>
      </c>
    </row>
    <row r="893" spans="1:53" x14ac:dyDescent="0.25">
      <c r="A893" t="s">
        <v>1138</v>
      </c>
      <c r="B893" t="s">
        <v>115</v>
      </c>
      <c r="C893">
        <v>2013</v>
      </c>
      <c r="D893" t="s">
        <v>116</v>
      </c>
      <c r="E893">
        <v>0</v>
      </c>
      <c r="F893">
        <v>0</v>
      </c>
      <c r="G893">
        <v>0</v>
      </c>
      <c r="H893">
        <v>98161</v>
      </c>
      <c r="I893">
        <v>0</v>
      </c>
      <c r="J893">
        <v>35494</v>
      </c>
      <c r="K893">
        <v>93184</v>
      </c>
      <c r="L893">
        <v>151367</v>
      </c>
      <c r="M893">
        <v>0</v>
      </c>
      <c r="N893">
        <v>0</v>
      </c>
      <c r="O893">
        <v>0</v>
      </c>
      <c r="P893">
        <v>0</v>
      </c>
      <c r="Q893">
        <v>25874</v>
      </c>
      <c r="R893">
        <v>7049</v>
      </c>
      <c r="S893">
        <v>11345</v>
      </c>
      <c r="T893">
        <v>0</v>
      </c>
      <c r="U893">
        <v>117265</v>
      </c>
      <c r="V893">
        <v>28924</v>
      </c>
      <c r="W893">
        <v>51303</v>
      </c>
      <c r="X893">
        <v>0</v>
      </c>
      <c r="Y893">
        <v>0</v>
      </c>
      <c r="Z893">
        <v>99429.91</v>
      </c>
      <c r="AA893">
        <v>25830.69</v>
      </c>
      <c r="AB893">
        <v>6033.93</v>
      </c>
      <c r="AC893">
        <v>106127.49</v>
      </c>
      <c r="AD893">
        <v>136409</v>
      </c>
      <c r="AE893">
        <v>1185860</v>
      </c>
      <c r="AF893">
        <v>494420</v>
      </c>
      <c r="AG893">
        <v>0</v>
      </c>
      <c r="AH893">
        <v>3999</v>
      </c>
      <c r="AI893">
        <v>1694</v>
      </c>
      <c r="AJ893">
        <v>3180</v>
      </c>
      <c r="AK893">
        <v>27099</v>
      </c>
      <c r="AL893">
        <v>15175</v>
      </c>
      <c r="AM893">
        <v>0</v>
      </c>
      <c r="AN893">
        <v>0</v>
      </c>
      <c r="AO893">
        <v>1044</v>
      </c>
      <c r="AP893">
        <v>28254</v>
      </c>
      <c r="AQ893">
        <v>4183</v>
      </c>
      <c r="AR893">
        <v>105353</v>
      </c>
      <c r="AS893">
        <v>3116</v>
      </c>
      <c r="AT893">
        <v>348</v>
      </c>
      <c r="AU893">
        <v>0</v>
      </c>
      <c r="AV893">
        <v>1379</v>
      </c>
      <c r="AW893">
        <v>107</v>
      </c>
      <c r="AX893">
        <v>243677</v>
      </c>
      <c r="AY893">
        <v>38764</v>
      </c>
      <c r="AZ893">
        <v>0</v>
      </c>
      <c r="BA893">
        <v>3271</v>
      </c>
    </row>
    <row r="894" spans="1:53" x14ac:dyDescent="0.25">
      <c r="A894" t="s">
        <v>1139</v>
      </c>
      <c r="B894" t="s">
        <v>115</v>
      </c>
      <c r="C894">
        <v>2014</v>
      </c>
      <c r="D894" t="s">
        <v>116</v>
      </c>
      <c r="E894">
        <v>0</v>
      </c>
      <c r="F894">
        <v>0</v>
      </c>
      <c r="G894">
        <v>0</v>
      </c>
      <c r="H894">
        <v>85740</v>
      </c>
      <c r="I894">
        <v>0</v>
      </c>
      <c r="J894">
        <v>30669</v>
      </c>
      <c r="K894">
        <v>97862</v>
      </c>
      <c r="L894">
        <v>153540</v>
      </c>
      <c r="M894">
        <v>0</v>
      </c>
      <c r="N894">
        <v>0</v>
      </c>
      <c r="O894">
        <v>0</v>
      </c>
      <c r="P894">
        <v>0</v>
      </c>
      <c r="Q894">
        <v>24713</v>
      </c>
      <c r="R894">
        <v>-7065</v>
      </c>
      <c r="S894">
        <v>13768</v>
      </c>
      <c r="T894">
        <v>0</v>
      </c>
      <c r="U894">
        <v>111668</v>
      </c>
      <c r="V894">
        <v>-27907</v>
      </c>
      <c r="W894">
        <v>56287</v>
      </c>
      <c r="X894">
        <v>0</v>
      </c>
      <c r="Y894">
        <v>0</v>
      </c>
      <c r="Z894">
        <v>100529.72</v>
      </c>
      <c r="AA894">
        <v>26732.99</v>
      </c>
      <c r="AB894">
        <v>6033.93</v>
      </c>
      <c r="AC894">
        <v>106437.73</v>
      </c>
      <c r="AD894">
        <v>139750</v>
      </c>
      <c r="AE894">
        <v>1180716</v>
      </c>
      <c r="AF894">
        <v>510123</v>
      </c>
      <c r="AG894">
        <v>0</v>
      </c>
      <c r="AH894">
        <v>4030</v>
      </c>
      <c r="AI894">
        <v>1662</v>
      </c>
      <c r="AJ894">
        <v>3175</v>
      </c>
      <c r="AK894">
        <v>11838</v>
      </c>
      <c r="AL894">
        <v>3398</v>
      </c>
      <c r="AM894">
        <v>0</v>
      </c>
      <c r="AN894">
        <v>0</v>
      </c>
      <c r="AO894">
        <v>1043</v>
      </c>
      <c r="AP894">
        <v>27211</v>
      </c>
      <c r="AQ894">
        <v>4295</v>
      </c>
      <c r="AR894">
        <v>118015</v>
      </c>
      <c r="AS894">
        <v>4709</v>
      </c>
      <c r="AT894">
        <v>553</v>
      </c>
      <c r="AU894">
        <v>0</v>
      </c>
      <c r="AV894">
        <v>1406</v>
      </c>
      <c r="AW894">
        <v>107</v>
      </c>
      <c r="AX894">
        <v>170298</v>
      </c>
      <c r="AY894">
        <v>38519</v>
      </c>
      <c r="AZ894">
        <v>0</v>
      </c>
      <c r="BA894">
        <v>1760</v>
      </c>
    </row>
    <row r="895" spans="1:53" x14ac:dyDescent="0.25">
      <c r="A895" t="s">
        <v>1140</v>
      </c>
      <c r="B895" t="s">
        <v>115</v>
      </c>
      <c r="C895">
        <v>2016</v>
      </c>
      <c r="D895" t="s">
        <v>116</v>
      </c>
      <c r="E895">
        <v>0</v>
      </c>
      <c r="F895">
        <v>0</v>
      </c>
      <c r="G895">
        <v>0</v>
      </c>
      <c r="H895">
        <v>85517</v>
      </c>
      <c r="I895">
        <v>0</v>
      </c>
      <c r="J895">
        <v>27657</v>
      </c>
      <c r="K895">
        <v>97095</v>
      </c>
      <c r="L895">
        <v>162066</v>
      </c>
      <c r="M895">
        <v>0</v>
      </c>
      <c r="N895">
        <v>0</v>
      </c>
      <c r="O895">
        <v>0</v>
      </c>
      <c r="P895">
        <v>0</v>
      </c>
      <c r="Q895">
        <v>30104</v>
      </c>
      <c r="R895">
        <v>7860</v>
      </c>
      <c r="S895">
        <v>11441</v>
      </c>
      <c r="T895">
        <v>1571</v>
      </c>
      <c r="U895">
        <v>128759</v>
      </c>
      <c r="V895">
        <v>35369</v>
      </c>
      <c r="W895">
        <v>101561</v>
      </c>
      <c r="X895">
        <v>7067</v>
      </c>
      <c r="Y895">
        <v>0</v>
      </c>
      <c r="Z895">
        <v>102045.19</v>
      </c>
      <c r="AA895">
        <v>27122.85</v>
      </c>
      <c r="AB895">
        <v>6033.93</v>
      </c>
      <c r="AC895">
        <v>108252.97</v>
      </c>
      <c r="AD895">
        <v>142341</v>
      </c>
      <c r="AE895">
        <v>1445955</v>
      </c>
      <c r="AF895">
        <v>548486</v>
      </c>
      <c r="AG895">
        <v>0</v>
      </c>
      <c r="AH895">
        <v>4178</v>
      </c>
      <c r="AI895">
        <v>1649</v>
      </c>
      <c r="AJ895">
        <v>3233</v>
      </c>
      <c r="AK895">
        <v>18165</v>
      </c>
      <c r="AL895">
        <v>7180</v>
      </c>
      <c r="AM895">
        <v>0</v>
      </c>
      <c r="AN895">
        <v>0</v>
      </c>
      <c r="AO895">
        <v>1043</v>
      </c>
      <c r="AP895">
        <v>25125</v>
      </c>
      <c r="AQ895">
        <v>5769</v>
      </c>
      <c r="AR895">
        <v>166350</v>
      </c>
      <c r="AS895">
        <v>11604</v>
      </c>
      <c r="AT895">
        <v>1030</v>
      </c>
      <c r="AU895">
        <v>0</v>
      </c>
      <c r="AV895">
        <v>1477</v>
      </c>
      <c r="AW895">
        <v>107</v>
      </c>
      <c r="AX895">
        <v>156843</v>
      </c>
      <c r="AY895">
        <v>38229</v>
      </c>
      <c r="AZ895">
        <v>0</v>
      </c>
      <c r="BA895">
        <v>2983</v>
      </c>
    </row>
    <row r="896" spans="1:53" x14ac:dyDescent="0.25">
      <c r="A896" t="s">
        <v>1141</v>
      </c>
      <c r="B896" t="s">
        <v>1142</v>
      </c>
      <c r="C896">
        <v>2007</v>
      </c>
      <c r="D896" t="s">
        <v>1143</v>
      </c>
      <c r="E896">
        <v>0</v>
      </c>
      <c r="F896">
        <v>0</v>
      </c>
      <c r="G896">
        <v>0</v>
      </c>
      <c r="H896">
        <v>2970</v>
      </c>
      <c r="I896">
        <v>0</v>
      </c>
      <c r="J896">
        <v>0</v>
      </c>
      <c r="K896">
        <v>0</v>
      </c>
      <c r="L896">
        <v>4960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2488</v>
      </c>
      <c r="V896">
        <v>489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3065</v>
      </c>
      <c r="AE896">
        <v>37869</v>
      </c>
      <c r="AF896">
        <v>0</v>
      </c>
      <c r="AG896">
        <v>0</v>
      </c>
      <c r="AH896">
        <v>287</v>
      </c>
      <c r="AI896">
        <v>152</v>
      </c>
      <c r="AJ896">
        <v>185</v>
      </c>
      <c r="AK896">
        <v>172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160</v>
      </c>
      <c r="AR896">
        <v>4290</v>
      </c>
      <c r="AS896">
        <v>0</v>
      </c>
      <c r="AT896">
        <v>0</v>
      </c>
      <c r="AU896">
        <v>0</v>
      </c>
      <c r="AV896">
        <v>33</v>
      </c>
      <c r="AW896">
        <v>0</v>
      </c>
      <c r="AX896">
        <v>2788</v>
      </c>
      <c r="AY896">
        <v>0</v>
      </c>
      <c r="AZ896">
        <v>0</v>
      </c>
      <c r="BA896">
        <v>0</v>
      </c>
    </row>
    <row r="897" spans="1:53" x14ac:dyDescent="0.25">
      <c r="A897" t="s">
        <v>1144</v>
      </c>
      <c r="B897" t="s">
        <v>1142</v>
      </c>
      <c r="C897">
        <v>2008</v>
      </c>
      <c r="D897" t="s">
        <v>1143</v>
      </c>
      <c r="E897">
        <v>0</v>
      </c>
      <c r="F897">
        <v>0</v>
      </c>
      <c r="G897">
        <v>0</v>
      </c>
      <c r="H897">
        <v>3040</v>
      </c>
      <c r="I897">
        <v>0</v>
      </c>
      <c r="J897">
        <v>0</v>
      </c>
      <c r="K897">
        <v>0</v>
      </c>
      <c r="L897">
        <v>5528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2565</v>
      </c>
      <c r="V897">
        <v>574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3124</v>
      </c>
      <c r="AE897">
        <v>39194</v>
      </c>
      <c r="AF897">
        <v>0</v>
      </c>
      <c r="AG897">
        <v>0</v>
      </c>
      <c r="AH897">
        <v>292</v>
      </c>
      <c r="AI897">
        <v>152</v>
      </c>
      <c r="AJ897">
        <v>188</v>
      </c>
      <c r="AK897">
        <v>26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243</v>
      </c>
      <c r="AR897">
        <v>6451</v>
      </c>
      <c r="AS897">
        <v>4</v>
      </c>
      <c r="AT897">
        <v>0</v>
      </c>
      <c r="AU897">
        <v>0</v>
      </c>
      <c r="AV897">
        <v>36</v>
      </c>
      <c r="AW897">
        <v>0</v>
      </c>
      <c r="AX897">
        <v>4095</v>
      </c>
      <c r="AY897">
        <v>0</v>
      </c>
      <c r="AZ897">
        <v>0</v>
      </c>
      <c r="BA897">
        <v>0</v>
      </c>
    </row>
    <row r="898" spans="1:53" x14ac:dyDescent="0.25">
      <c r="A898" t="s">
        <v>1145</v>
      </c>
      <c r="B898" t="s">
        <v>1142</v>
      </c>
      <c r="C898">
        <v>2009</v>
      </c>
      <c r="D898" t="s">
        <v>1143</v>
      </c>
      <c r="E898">
        <v>0</v>
      </c>
      <c r="F898">
        <v>0</v>
      </c>
      <c r="G898">
        <v>0</v>
      </c>
      <c r="H898">
        <v>3108</v>
      </c>
      <c r="I898">
        <v>0</v>
      </c>
      <c r="J898">
        <v>0</v>
      </c>
      <c r="K898">
        <v>0</v>
      </c>
      <c r="L898">
        <v>5823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3019</v>
      </c>
      <c r="V898">
        <v>477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3137</v>
      </c>
      <c r="AE898">
        <v>39753</v>
      </c>
      <c r="AF898">
        <v>0</v>
      </c>
      <c r="AG898">
        <v>0</v>
      </c>
      <c r="AH898">
        <v>292</v>
      </c>
      <c r="AI898">
        <v>151</v>
      </c>
      <c r="AJ898">
        <v>188</v>
      </c>
      <c r="AK898">
        <v>82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280</v>
      </c>
      <c r="AR898">
        <v>7266</v>
      </c>
      <c r="AS898">
        <v>0</v>
      </c>
      <c r="AT898">
        <v>0</v>
      </c>
      <c r="AU898">
        <v>0</v>
      </c>
      <c r="AV898">
        <v>37</v>
      </c>
      <c r="AW898">
        <v>0</v>
      </c>
      <c r="AX898">
        <v>4399</v>
      </c>
      <c r="AY898">
        <v>0</v>
      </c>
      <c r="AZ898">
        <v>0</v>
      </c>
      <c r="BA898">
        <v>0</v>
      </c>
    </row>
    <row r="899" spans="1:53" x14ac:dyDescent="0.25">
      <c r="A899" t="s">
        <v>1146</v>
      </c>
      <c r="B899" t="s">
        <v>1142</v>
      </c>
      <c r="C899">
        <v>2010</v>
      </c>
      <c r="D899" t="s">
        <v>1143</v>
      </c>
      <c r="E899">
        <v>0</v>
      </c>
      <c r="F899">
        <v>0</v>
      </c>
      <c r="G899">
        <v>0</v>
      </c>
      <c r="H899">
        <v>3176</v>
      </c>
      <c r="I899">
        <v>0</v>
      </c>
      <c r="J899">
        <v>0</v>
      </c>
      <c r="K899">
        <v>0</v>
      </c>
      <c r="L899">
        <v>7350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3890</v>
      </c>
      <c r="V899">
        <v>719</v>
      </c>
      <c r="W899">
        <v>0</v>
      </c>
      <c r="X899">
        <v>0</v>
      </c>
      <c r="Y899">
        <v>263.23</v>
      </c>
      <c r="Z899">
        <v>0</v>
      </c>
      <c r="AA899">
        <v>0</v>
      </c>
      <c r="AB899">
        <v>0</v>
      </c>
      <c r="AC899">
        <v>0</v>
      </c>
      <c r="AD899">
        <v>3149</v>
      </c>
      <c r="AE899">
        <v>40501</v>
      </c>
      <c r="AF899">
        <v>0</v>
      </c>
      <c r="AG899">
        <v>0</v>
      </c>
      <c r="AH899">
        <v>294</v>
      </c>
      <c r="AI899">
        <v>150</v>
      </c>
      <c r="AJ899">
        <v>189</v>
      </c>
      <c r="AK899">
        <v>170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301</v>
      </c>
      <c r="AR899">
        <v>7560</v>
      </c>
      <c r="AS899">
        <v>0</v>
      </c>
      <c r="AT899">
        <v>0</v>
      </c>
      <c r="AU899">
        <v>0</v>
      </c>
      <c r="AV899">
        <v>39</v>
      </c>
      <c r="AW899">
        <v>0</v>
      </c>
      <c r="AX899">
        <v>4847</v>
      </c>
      <c r="AY899">
        <v>0</v>
      </c>
      <c r="AZ899">
        <v>0</v>
      </c>
      <c r="BA899">
        <v>0</v>
      </c>
    </row>
    <row r="900" spans="1:53" x14ac:dyDescent="0.25">
      <c r="A900" t="s">
        <v>1147</v>
      </c>
      <c r="B900" t="s">
        <v>1142</v>
      </c>
      <c r="C900">
        <v>2011</v>
      </c>
      <c r="D900" t="s">
        <v>1143</v>
      </c>
      <c r="E900">
        <v>0</v>
      </c>
      <c r="F900">
        <v>0</v>
      </c>
      <c r="G900">
        <v>0</v>
      </c>
      <c r="H900">
        <v>3124</v>
      </c>
      <c r="I900">
        <v>0</v>
      </c>
      <c r="J900">
        <v>0</v>
      </c>
      <c r="K900">
        <v>0</v>
      </c>
      <c r="L900">
        <v>5508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3715</v>
      </c>
      <c r="V900">
        <v>533</v>
      </c>
      <c r="W900">
        <v>0</v>
      </c>
      <c r="X900">
        <v>0</v>
      </c>
      <c r="Y900">
        <v>263.23</v>
      </c>
      <c r="Z900">
        <v>0</v>
      </c>
      <c r="AA900">
        <v>0</v>
      </c>
      <c r="AB900">
        <v>0</v>
      </c>
      <c r="AC900">
        <v>0</v>
      </c>
      <c r="AD900">
        <v>3159</v>
      </c>
      <c r="AE900">
        <v>40673</v>
      </c>
      <c r="AF900">
        <v>0</v>
      </c>
      <c r="AG900">
        <v>0</v>
      </c>
      <c r="AH900">
        <v>294</v>
      </c>
      <c r="AI900">
        <v>149</v>
      </c>
      <c r="AJ900">
        <v>188</v>
      </c>
      <c r="AK900">
        <v>371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309</v>
      </c>
      <c r="AR900">
        <v>7495</v>
      </c>
      <c r="AS900">
        <v>0</v>
      </c>
      <c r="AT900">
        <v>0</v>
      </c>
      <c r="AU900">
        <v>0</v>
      </c>
      <c r="AV900">
        <v>39</v>
      </c>
      <c r="AW900">
        <v>0</v>
      </c>
      <c r="AX900">
        <v>3994</v>
      </c>
      <c r="AY900">
        <v>0</v>
      </c>
      <c r="AZ900">
        <v>0</v>
      </c>
      <c r="BA900">
        <v>0</v>
      </c>
    </row>
    <row r="901" spans="1:53" x14ac:dyDescent="0.25">
      <c r="A901" t="s">
        <v>1148</v>
      </c>
      <c r="B901" t="s">
        <v>1142</v>
      </c>
      <c r="C901">
        <v>2012</v>
      </c>
      <c r="D901" t="s">
        <v>1143</v>
      </c>
      <c r="E901">
        <v>0</v>
      </c>
      <c r="F901">
        <v>0</v>
      </c>
      <c r="G901">
        <v>0</v>
      </c>
      <c r="H901">
        <v>2896</v>
      </c>
      <c r="I901">
        <v>0</v>
      </c>
      <c r="J901">
        <v>0</v>
      </c>
      <c r="K901">
        <v>0</v>
      </c>
      <c r="L901">
        <v>6740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3728</v>
      </c>
      <c r="V901">
        <v>890</v>
      </c>
      <c r="W901">
        <v>0</v>
      </c>
      <c r="X901">
        <v>0</v>
      </c>
      <c r="Y901">
        <v>263.23</v>
      </c>
      <c r="Z901">
        <v>0</v>
      </c>
      <c r="AA901">
        <v>0</v>
      </c>
      <c r="AB901">
        <v>0</v>
      </c>
      <c r="AC901">
        <v>0</v>
      </c>
      <c r="AD901">
        <v>3191</v>
      </c>
      <c r="AE901">
        <v>39591</v>
      </c>
      <c r="AF901">
        <v>0</v>
      </c>
      <c r="AG901">
        <v>0</v>
      </c>
      <c r="AH901">
        <v>299</v>
      </c>
      <c r="AI901">
        <v>147</v>
      </c>
      <c r="AJ901">
        <v>189</v>
      </c>
      <c r="AK901">
        <v>35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312</v>
      </c>
      <c r="AR901">
        <v>7269</v>
      </c>
      <c r="AS901">
        <v>30</v>
      </c>
      <c r="AT901">
        <v>0</v>
      </c>
      <c r="AU901">
        <v>0</v>
      </c>
      <c r="AV901">
        <v>42</v>
      </c>
      <c r="AW901">
        <v>0</v>
      </c>
      <c r="AX901">
        <v>4810</v>
      </c>
      <c r="AY901">
        <v>0</v>
      </c>
      <c r="AZ901">
        <v>0</v>
      </c>
      <c r="BA901">
        <v>0</v>
      </c>
    </row>
    <row r="902" spans="1:53" x14ac:dyDescent="0.25">
      <c r="A902" t="s">
        <v>1149</v>
      </c>
      <c r="B902" t="s">
        <v>1142</v>
      </c>
      <c r="C902">
        <v>2013</v>
      </c>
      <c r="D902" t="s">
        <v>1143</v>
      </c>
      <c r="E902">
        <v>0</v>
      </c>
      <c r="F902">
        <v>0</v>
      </c>
      <c r="G902">
        <v>0</v>
      </c>
      <c r="H902">
        <v>2874</v>
      </c>
      <c r="I902">
        <v>0</v>
      </c>
      <c r="J902">
        <v>0</v>
      </c>
      <c r="K902">
        <v>0</v>
      </c>
      <c r="L902">
        <v>6691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3929</v>
      </c>
      <c r="V902">
        <v>630</v>
      </c>
      <c r="W902">
        <v>0</v>
      </c>
      <c r="X902">
        <v>0</v>
      </c>
      <c r="Y902">
        <v>263.23</v>
      </c>
      <c r="Z902">
        <v>0</v>
      </c>
      <c r="AA902">
        <v>0</v>
      </c>
      <c r="AB902">
        <v>0</v>
      </c>
      <c r="AC902">
        <v>0</v>
      </c>
      <c r="AD902">
        <v>3205</v>
      </c>
      <c r="AE902">
        <v>37742</v>
      </c>
      <c r="AF902">
        <v>0</v>
      </c>
      <c r="AG902">
        <v>0</v>
      </c>
      <c r="AH902">
        <v>299</v>
      </c>
      <c r="AI902">
        <v>147</v>
      </c>
      <c r="AJ902">
        <v>189</v>
      </c>
      <c r="AK902">
        <v>473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319</v>
      </c>
      <c r="AR902">
        <v>7150</v>
      </c>
      <c r="AS902">
        <v>98</v>
      </c>
      <c r="AT902">
        <v>0</v>
      </c>
      <c r="AU902">
        <v>0</v>
      </c>
      <c r="AV902">
        <v>42</v>
      </c>
      <c r="AW902">
        <v>0</v>
      </c>
      <c r="AX902">
        <v>4558</v>
      </c>
      <c r="AY902">
        <v>0</v>
      </c>
      <c r="AZ902">
        <v>0</v>
      </c>
      <c r="BA902">
        <v>0</v>
      </c>
    </row>
    <row r="903" spans="1:53" x14ac:dyDescent="0.25">
      <c r="A903" t="s">
        <v>1150</v>
      </c>
      <c r="B903" t="s">
        <v>1142</v>
      </c>
      <c r="C903">
        <v>2014</v>
      </c>
      <c r="D903" t="s">
        <v>1143</v>
      </c>
      <c r="E903">
        <v>0</v>
      </c>
      <c r="F903">
        <v>0</v>
      </c>
      <c r="G903">
        <v>0</v>
      </c>
      <c r="H903">
        <v>2953</v>
      </c>
      <c r="I903">
        <v>0</v>
      </c>
      <c r="J903">
        <v>0</v>
      </c>
      <c r="K903">
        <v>0</v>
      </c>
      <c r="L903">
        <v>6046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4332</v>
      </c>
      <c r="V903">
        <v>1188</v>
      </c>
      <c r="W903">
        <v>0</v>
      </c>
      <c r="X903">
        <v>0</v>
      </c>
      <c r="Y903">
        <v>263.23</v>
      </c>
      <c r="Z903">
        <v>0</v>
      </c>
      <c r="AA903">
        <v>0</v>
      </c>
      <c r="AB903">
        <v>0</v>
      </c>
      <c r="AC903">
        <v>0</v>
      </c>
      <c r="AD903">
        <v>3212</v>
      </c>
      <c r="AE903">
        <v>38597</v>
      </c>
      <c r="AF903">
        <v>0</v>
      </c>
      <c r="AG903">
        <v>0</v>
      </c>
      <c r="AH903">
        <v>300</v>
      </c>
      <c r="AI903">
        <v>146</v>
      </c>
      <c r="AJ903">
        <v>190</v>
      </c>
      <c r="AK903">
        <v>297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325</v>
      </c>
      <c r="AR903">
        <v>7011</v>
      </c>
      <c r="AS903">
        <v>0</v>
      </c>
      <c r="AT903">
        <v>0</v>
      </c>
      <c r="AU903">
        <v>0</v>
      </c>
      <c r="AV903">
        <v>44</v>
      </c>
      <c r="AW903">
        <v>0</v>
      </c>
      <c r="AX903">
        <v>4505</v>
      </c>
      <c r="AY903">
        <v>0</v>
      </c>
      <c r="AZ903">
        <v>0</v>
      </c>
      <c r="BA903">
        <v>0</v>
      </c>
    </row>
    <row r="904" spans="1:53" x14ac:dyDescent="0.25">
      <c r="A904" t="s">
        <v>1151</v>
      </c>
      <c r="B904" t="s">
        <v>1142</v>
      </c>
      <c r="C904">
        <v>2015</v>
      </c>
      <c r="D904" t="s">
        <v>1143</v>
      </c>
      <c r="E904">
        <v>0</v>
      </c>
      <c r="F904">
        <v>0</v>
      </c>
      <c r="G904">
        <v>0</v>
      </c>
      <c r="H904">
        <v>2918</v>
      </c>
      <c r="I904">
        <v>0</v>
      </c>
      <c r="J904">
        <v>0</v>
      </c>
      <c r="K904">
        <v>0</v>
      </c>
      <c r="L904">
        <v>6548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4477</v>
      </c>
      <c r="V904">
        <v>480</v>
      </c>
      <c r="W904">
        <v>0</v>
      </c>
      <c r="X904">
        <v>0</v>
      </c>
      <c r="Y904">
        <v>263.23</v>
      </c>
      <c r="Z904">
        <v>0</v>
      </c>
      <c r="AA904">
        <v>0</v>
      </c>
      <c r="AB904">
        <v>0</v>
      </c>
      <c r="AC904">
        <v>0</v>
      </c>
      <c r="AD904">
        <v>3231</v>
      </c>
      <c r="AE904">
        <v>37811</v>
      </c>
      <c r="AF904">
        <v>0</v>
      </c>
      <c r="AG904">
        <v>0</v>
      </c>
      <c r="AH904">
        <v>303</v>
      </c>
      <c r="AI904">
        <v>145</v>
      </c>
      <c r="AJ904">
        <v>190</v>
      </c>
      <c r="AK904">
        <v>80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397</v>
      </c>
      <c r="AR904">
        <v>8717</v>
      </c>
      <c r="AS904">
        <v>0</v>
      </c>
      <c r="AT904">
        <v>0</v>
      </c>
      <c r="AU904">
        <v>0</v>
      </c>
      <c r="AV904">
        <v>45</v>
      </c>
      <c r="AW904">
        <v>0</v>
      </c>
      <c r="AX904">
        <v>4495</v>
      </c>
      <c r="AY904">
        <v>0</v>
      </c>
      <c r="AZ904">
        <v>0</v>
      </c>
      <c r="BA904">
        <v>0</v>
      </c>
    </row>
    <row r="905" spans="1:53" x14ac:dyDescent="0.25">
      <c r="A905" t="s">
        <v>1152</v>
      </c>
      <c r="B905" t="s">
        <v>1142</v>
      </c>
      <c r="C905">
        <v>2016</v>
      </c>
      <c r="D905" t="s">
        <v>1143</v>
      </c>
      <c r="E905">
        <v>0</v>
      </c>
      <c r="F905">
        <v>0</v>
      </c>
      <c r="G905">
        <v>0</v>
      </c>
      <c r="H905">
        <v>2964</v>
      </c>
      <c r="I905">
        <v>0</v>
      </c>
      <c r="J905">
        <v>0</v>
      </c>
      <c r="K905">
        <v>0</v>
      </c>
      <c r="L905">
        <v>7011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3719</v>
      </c>
      <c r="V905">
        <v>775</v>
      </c>
      <c r="W905">
        <v>0</v>
      </c>
      <c r="X905">
        <v>0</v>
      </c>
      <c r="Y905">
        <v>263.23</v>
      </c>
      <c r="Z905">
        <v>0</v>
      </c>
      <c r="AA905">
        <v>0</v>
      </c>
      <c r="AB905">
        <v>0</v>
      </c>
      <c r="AC905">
        <v>0</v>
      </c>
      <c r="AD905">
        <v>3252</v>
      </c>
      <c r="AE905">
        <v>44884</v>
      </c>
      <c r="AF905">
        <v>0</v>
      </c>
      <c r="AG905">
        <v>0</v>
      </c>
      <c r="AH905">
        <v>304</v>
      </c>
      <c r="AI905">
        <v>145</v>
      </c>
      <c r="AJ905">
        <v>190</v>
      </c>
      <c r="AK905">
        <v>175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435</v>
      </c>
      <c r="AR905">
        <v>9326</v>
      </c>
      <c r="AS905">
        <v>0</v>
      </c>
      <c r="AT905">
        <v>0</v>
      </c>
      <c r="AU905">
        <v>0</v>
      </c>
      <c r="AV905">
        <v>45</v>
      </c>
      <c r="AW905">
        <v>0</v>
      </c>
      <c r="AX905">
        <v>4183</v>
      </c>
      <c r="AY905">
        <v>0</v>
      </c>
      <c r="AZ905">
        <v>0</v>
      </c>
      <c r="BA905">
        <v>0</v>
      </c>
    </row>
    <row r="906" spans="1:53" x14ac:dyDescent="0.25">
      <c r="A906" t="s">
        <v>1153</v>
      </c>
      <c r="B906" t="s">
        <v>118</v>
      </c>
      <c r="C906">
        <v>2007</v>
      </c>
      <c r="D906" t="s">
        <v>119</v>
      </c>
      <c r="E906">
        <v>0</v>
      </c>
      <c r="F906">
        <v>0</v>
      </c>
      <c r="G906">
        <v>0</v>
      </c>
      <c r="H906">
        <v>1084</v>
      </c>
      <c r="I906">
        <v>0</v>
      </c>
      <c r="J906">
        <v>0</v>
      </c>
      <c r="K906">
        <v>0</v>
      </c>
      <c r="L906">
        <v>623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2822</v>
      </c>
      <c r="V906">
        <v>352</v>
      </c>
      <c r="W906">
        <v>300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980</v>
      </c>
      <c r="AE906">
        <v>15323</v>
      </c>
      <c r="AF906">
        <v>0</v>
      </c>
      <c r="AG906">
        <v>0</v>
      </c>
      <c r="AH906">
        <v>57</v>
      </c>
      <c r="AI906">
        <v>17</v>
      </c>
      <c r="AJ906">
        <v>51</v>
      </c>
      <c r="AK906">
        <v>73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139</v>
      </c>
      <c r="AR906">
        <v>2958</v>
      </c>
      <c r="AS906">
        <v>0</v>
      </c>
      <c r="AT906">
        <v>0</v>
      </c>
      <c r="AU906">
        <v>0</v>
      </c>
      <c r="AV906">
        <v>17</v>
      </c>
      <c r="AW906">
        <v>17</v>
      </c>
      <c r="AX906">
        <v>1341</v>
      </c>
      <c r="AY906">
        <v>0</v>
      </c>
      <c r="AZ906">
        <v>0</v>
      </c>
      <c r="BA906">
        <v>0</v>
      </c>
    </row>
    <row r="907" spans="1:53" x14ac:dyDescent="0.25">
      <c r="A907" t="s">
        <v>1154</v>
      </c>
      <c r="B907" t="s">
        <v>118</v>
      </c>
      <c r="C907">
        <v>2008</v>
      </c>
      <c r="D907" t="s">
        <v>119</v>
      </c>
      <c r="E907">
        <v>0</v>
      </c>
      <c r="F907">
        <v>0</v>
      </c>
      <c r="G907">
        <v>0</v>
      </c>
      <c r="H907">
        <v>1130</v>
      </c>
      <c r="I907">
        <v>0</v>
      </c>
      <c r="J907">
        <v>0</v>
      </c>
      <c r="K907">
        <v>0</v>
      </c>
      <c r="L907">
        <v>3278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3464</v>
      </c>
      <c r="V907">
        <v>332</v>
      </c>
      <c r="W907">
        <v>343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999</v>
      </c>
      <c r="AE907">
        <v>15295</v>
      </c>
      <c r="AF907">
        <v>0</v>
      </c>
      <c r="AG907">
        <v>0</v>
      </c>
      <c r="AH907">
        <v>59</v>
      </c>
      <c r="AI907">
        <v>15</v>
      </c>
      <c r="AJ907">
        <v>51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166</v>
      </c>
      <c r="AR907">
        <v>3588</v>
      </c>
      <c r="AS907">
        <v>0</v>
      </c>
      <c r="AT907">
        <v>0</v>
      </c>
      <c r="AU907">
        <v>0</v>
      </c>
      <c r="AV907">
        <v>19</v>
      </c>
      <c r="AW907">
        <v>17</v>
      </c>
      <c r="AX907">
        <v>792</v>
      </c>
      <c r="AY907">
        <v>0</v>
      </c>
      <c r="AZ907">
        <v>0</v>
      </c>
      <c r="BA907">
        <v>0</v>
      </c>
    </row>
    <row r="908" spans="1:53" x14ac:dyDescent="0.25">
      <c r="A908" t="s">
        <v>1155</v>
      </c>
      <c r="B908" t="s">
        <v>118</v>
      </c>
      <c r="C908">
        <v>2009</v>
      </c>
      <c r="D908" t="s">
        <v>119</v>
      </c>
      <c r="E908">
        <v>0</v>
      </c>
      <c r="F908">
        <v>0</v>
      </c>
      <c r="G908">
        <v>0</v>
      </c>
      <c r="H908">
        <v>1071</v>
      </c>
      <c r="I908">
        <v>0</v>
      </c>
      <c r="J908">
        <v>0</v>
      </c>
      <c r="K908">
        <v>0</v>
      </c>
      <c r="L908">
        <v>349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2932</v>
      </c>
      <c r="V908">
        <v>330</v>
      </c>
      <c r="W908">
        <v>172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1012</v>
      </c>
      <c r="AE908">
        <v>16712</v>
      </c>
      <c r="AF908">
        <v>0</v>
      </c>
      <c r="AG908">
        <v>0</v>
      </c>
      <c r="AH908">
        <v>59</v>
      </c>
      <c r="AI908">
        <v>15</v>
      </c>
      <c r="AJ908">
        <v>52</v>
      </c>
      <c r="AK908">
        <v>90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184</v>
      </c>
      <c r="AR908">
        <v>3876</v>
      </c>
      <c r="AS908">
        <v>0</v>
      </c>
      <c r="AT908">
        <v>0</v>
      </c>
      <c r="AU908">
        <v>0</v>
      </c>
      <c r="AV908">
        <v>20</v>
      </c>
      <c r="AW908">
        <v>17</v>
      </c>
      <c r="AX908">
        <v>1249</v>
      </c>
      <c r="AY908">
        <v>0</v>
      </c>
      <c r="AZ908">
        <v>0</v>
      </c>
      <c r="BA908">
        <v>0</v>
      </c>
    </row>
    <row r="909" spans="1:53" x14ac:dyDescent="0.25">
      <c r="A909" t="s">
        <v>1156</v>
      </c>
      <c r="B909" t="s">
        <v>118</v>
      </c>
      <c r="C909">
        <v>2010</v>
      </c>
      <c r="D909" t="s">
        <v>119</v>
      </c>
      <c r="E909">
        <v>0</v>
      </c>
      <c r="F909">
        <v>0</v>
      </c>
      <c r="G909">
        <v>0</v>
      </c>
      <c r="H909">
        <v>1192</v>
      </c>
      <c r="I909">
        <v>0</v>
      </c>
      <c r="J909">
        <v>0</v>
      </c>
      <c r="K909">
        <v>0</v>
      </c>
      <c r="L909">
        <v>673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2829</v>
      </c>
      <c r="V909">
        <v>313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1018</v>
      </c>
      <c r="AE909">
        <v>16119</v>
      </c>
      <c r="AF909">
        <v>0</v>
      </c>
      <c r="AG909">
        <v>0</v>
      </c>
      <c r="AH909">
        <v>59</v>
      </c>
      <c r="AI909">
        <v>15</v>
      </c>
      <c r="AJ909">
        <v>52</v>
      </c>
      <c r="AK909">
        <v>260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187</v>
      </c>
      <c r="AR909">
        <v>3790</v>
      </c>
      <c r="AS909">
        <v>0</v>
      </c>
      <c r="AT909">
        <v>0</v>
      </c>
      <c r="AU909">
        <v>0</v>
      </c>
      <c r="AV909">
        <v>20</v>
      </c>
      <c r="AW909">
        <v>17</v>
      </c>
      <c r="AX909">
        <v>1465</v>
      </c>
      <c r="AY909">
        <v>0</v>
      </c>
      <c r="AZ909">
        <v>0</v>
      </c>
      <c r="BA909">
        <v>0</v>
      </c>
    </row>
    <row r="910" spans="1:53" x14ac:dyDescent="0.25">
      <c r="A910" t="s">
        <v>1157</v>
      </c>
      <c r="B910" t="s">
        <v>118</v>
      </c>
      <c r="C910">
        <v>2011</v>
      </c>
      <c r="D910" t="s">
        <v>119</v>
      </c>
      <c r="E910">
        <v>0</v>
      </c>
      <c r="F910">
        <v>0</v>
      </c>
      <c r="G910">
        <v>0</v>
      </c>
      <c r="H910">
        <v>1308</v>
      </c>
      <c r="I910">
        <v>0</v>
      </c>
      <c r="J910">
        <v>0</v>
      </c>
      <c r="K910">
        <v>0</v>
      </c>
      <c r="L910">
        <v>1275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2830</v>
      </c>
      <c r="V910">
        <v>331</v>
      </c>
      <c r="W910">
        <v>364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1016</v>
      </c>
      <c r="AE910">
        <v>20649</v>
      </c>
      <c r="AF910">
        <v>0</v>
      </c>
      <c r="AG910">
        <v>0</v>
      </c>
      <c r="AH910">
        <v>59</v>
      </c>
      <c r="AI910">
        <v>15</v>
      </c>
      <c r="AJ910">
        <v>57</v>
      </c>
      <c r="AK910">
        <v>953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192</v>
      </c>
      <c r="AR910">
        <v>3759</v>
      </c>
      <c r="AS910">
        <v>0</v>
      </c>
      <c r="AT910">
        <v>0</v>
      </c>
      <c r="AU910">
        <v>0</v>
      </c>
      <c r="AV910">
        <v>21</v>
      </c>
      <c r="AW910">
        <v>21</v>
      </c>
      <c r="AX910">
        <v>4325</v>
      </c>
      <c r="AY910">
        <v>0</v>
      </c>
      <c r="AZ910">
        <v>0</v>
      </c>
      <c r="BA910">
        <v>0</v>
      </c>
    </row>
    <row r="911" spans="1:53" x14ac:dyDescent="0.25">
      <c r="A911" t="s">
        <v>1158</v>
      </c>
      <c r="B911" t="s">
        <v>118</v>
      </c>
      <c r="C911">
        <v>2012</v>
      </c>
      <c r="D911" t="s">
        <v>119</v>
      </c>
      <c r="E911">
        <v>0</v>
      </c>
      <c r="F911">
        <v>0</v>
      </c>
      <c r="G911">
        <v>0</v>
      </c>
      <c r="H911">
        <v>1298</v>
      </c>
      <c r="I911">
        <v>0</v>
      </c>
      <c r="J911">
        <v>0</v>
      </c>
      <c r="K911">
        <v>0</v>
      </c>
      <c r="L911">
        <v>1550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3312</v>
      </c>
      <c r="V911">
        <v>350</v>
      </c>
      <c r="W911">
        <v>321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1026</v>
      </c>
      <c r="AE911">
        <v>20737</v>
      </c>
      <c r="AF911">
        <v>0</v>
      </c>
      <c r="AG911">
        <v>0</v>
      </c>
      <c r="AH911">
        <v>59</v>
      </c>
      <c r="AI911">
        <v>15</v>
      </c>
      <c r="AJ911">
        <v>58</v>
      </c>
      <c r="AK911">
        <v>161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213</v>
      </c>
      <c r="AR911">
        <v>4131</v>
      </c>
      <c r="AS911">
        <v>0</v>
      </c>
      <c r="AT911">
        <v>0</v>
      </c>
      <c r="AU911">
        <v>0</v>
      </c>
      <c r="AV911">
        <v>22</v>
      </c>
      <c r="AW911">
        <v>21</v>
      </c>
      <c r="AX911">
        <v>1986</v>
      </c>
      <c r="AY911">
        <v>0</v>
      </c>
      <c r="AZ911">
        <v>0</v>
      </c>
      <c r="BA911">
        <v>0</v>
      </c>
    </row>
    <row r="912" spans="1:53" x14ac:dyDescent="0.25">
      <c r="A912" t="s">
        <v>1159</v>
      </c>
      <c r="B912" t="s">
        <v>118</v>
      </c>
      <c r="C912">
        <v>2013</v>
      </c>
      <c r="D912" t="s">
        <v>119</v>
      </c>
      <c r="E912">
        <v>0</v>
      </c>
      <c r="F912">
        <v>0</v>
      </c>
      <c r="G912">
        <v>0</v>
      </c>
      <c r="H912">
        <v>1186</v>
      </c>
      <c r="I912">
        <v>0</v>
      </c>
      <c r="J912">
        <v>0</v>
      </c>
      <c r="K912">
        <v>0</v>
      </c>
      <c r="L912">
        <v>1773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3318</v>
      </c>
      <c r="V912">
        <v>346</v>
      </c>
      <c r="W912">
        <v>190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1039</v>
      </c>
      <c r="AE912">
        <v>20343</v>
      </c>
      <c r="AF912">
        <v>0</v>
      </c>
      <c r="AG912">
        <v>0</v>
      </c>
      <c r="AH912">
        <v>60</v>
      </c>
      <c r="AI912">
        <v>15</v>
      </c>
      <c r="AJ912">
        <v>58</v>
      </c>
      <c r="AK912">
        <v>448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225</v>
      </c>
      <c r="AR912">
        <v>4264</v>
      </c>
      <c r="AS912">
        <v>0</v>
      </c>
      <c r="AT912">
        <v>0</v>
      </c>
      <c r="AU912">
        <v>0</v>
      </c>
      <c r="AV912">
        <v>22</v>
      </c>
      <c r="AW912">
        <v>21</v>
      </c>
      <c r="AX912">
        <v>2331</v>
      </c>
      <c r="AY912">
        <v>0</v>
      </c>
      <c r="AZ912">
        <v>0</v>
      </c>
      <c r="BA912">
        <v>0</v>
      </c>
    </row>
    <row r="913" spans="1:53" x14ac:dyDescent="0.25">
      <c r="A913" t="s">
        <v>1160</v>
      </c>
      <c r="B913" t="s">
        <v>118</v>
      </c>
      <c r="C913">
        <v>2015</v>
      </c>
      <c r="D913" t="s">
        <v>119</v>
      </c>
      <c r="E913">
        <v>0</v>
      </c>
      <c r="F913">
        <v>0</v>
      </c>
      <c r="G913">
        <v>0</v>
      </c>
      <c r="H913">
        <v>1296</v>
      </c>
      <c r="I913">
        <v>0</v>
      </c>
      <c r="J913">
        <v>0</v>
      </c>
      <c r="K913">
        <v>0</v>
      </c>
      <c r="L913">
        <v>1580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4267</v>
      </c>
      <c r="V913">
        <v>241</v>
      </c>
      <c r="W913">
        <v>364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1043</v>
      </c>
      <c r="AE913">
        <v>21915</v>
      </c>
      <c r="AF913">
        <v>0</v>
      </c>
      <c r="AG913">
        <v>0</v>
      </c>
      <c r="AH913">
        <v>61</v>
      </c>
      <c r="AI913">
        <v>15</v>
      </c>
      <c r="AJ913">
        <v>58</v>
      </c>
      <c r="AK913">
        <v>107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253</v>
      </c>
      <c r="AR913">
        <v>5226</v>
      </c>
      <c r="AS913">
        <v>746</v>
      </c>
      <c r="AT913">
        <v>0</v>
      </c>
      <c r="AU913">
        <v>0</v>
      </c>
      <c r="AV913">
        <v>22</v>
      </c>
      <c r="AW913">
        <v>21</v>
      </c>
      <c r="AX913">
        <v>3619</v>
      </c>
      <c r="AY913">
        <v>0</v>
      </c>
      <c r="AZ913">
        <v>0</v>
      </c>
      <c r="BA913">
        <v>0</v>
      </c>
    </row>
    <row r="914" spans="1:53" x14ac:dyDescent="0.25">
      <c r="A914" t="s">
        <v>1161</v>
      </c>
      <c r="B914" t="s">
        <v>118</v>
      </c>
      <c r="C914">
        <v>2016</v>
      </c>
      <c r="D914" t="s">
        <v>119</v>
      </c>
      <c r="E914">
        <v>0</v>
      </c>
      <c r="F914">
        <v>0</v>
      </c>
      <c r="G914">
        <v>0</v>
      </c>
      <c r="H914">
        <v>1441</v>
      </c>
      <c r="I914">
        <v>0</v>
      </c>
      <c r="J914">
        <v>0</v>
      </c>
      <c r="K914">
        <v>0</v>
      </c>
      <c r="L914">
        <v>1023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4178</v>
      </c>
      <c r="V914">
        <v>334</v>
      </c>
      <c r="W914">
        <v>899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1061</v>
      </c>
      <c r="AE914">
        <v>22254</v>
      </c>
      <c r="AF914">
        <v>0</v>
      </c>
      <c r="AG914">
        <v>0</v>
      </c>
      <c r="AH914">
        <v>61</v>
      </c>
      <c r="AI914">
        <v>15</v>
      </c>
      <c r="AJ914">
        <v>58</v>
      </c>
      <c r="AK914">
        <v>21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277</v>
      </c>
      <c r="AR914">
        <v>5337</v>
      </c>
      <c r="AS914">
        <v>1068</v>
      </c>
      <c r="AT914">
        <v>0</v>
      </c>
      <c r="AU914">
        <v>0</v>
      </c>
      <c r="AV914">
        <v>22</v>
      </c>
      <c r="AW914">
        <v>21</v>
      </c>
      <c r="AX914">
        <v>2916</v>
      </c>
      <c r="AY914">
        <v>0</v>
      </c>
      <c r="AZ914">
        <v>0</v>
      </c>
      <c r="BA914">
        <v>0</v>
      </c>
    </row>
    <row r="915" spans="1:53" x14ac:dyDescent="0.25">
      <c r="A915" t="s">
        <v>1162</v>
      </c>
      <c r="B915" t="s">
        <v>1163</v>
      </c>
      <c r="C915">
        <v>2007</v>
      </c>
      <c r="D915" t="s">
        <v>1164</v>
      </c>
      <c r="E915">
        <v>0</v>
      </c>
      <c r="F915">
        <v>0</v>
      </c>
      <c r="G915">
        <v>0</v>
      </c>
      <c r="H915">
        <v>42607</v>
      </c>
      <c r="I915">
        <v>4361</v>
      </c>
      <c r="J915">
        <v>18504</v>
      </c>
      <c r="K915">
        <v>60512</v>
      </c>
      <c r="L915">
        <v>110586</v>
      </c>
      <c r="M915">
        <v>0</v>
      </c>
      <c r="N915">
        <v>363</v>
      </c>
      <c r="O915">
        <v>50</v>
      </c>
      <c r="P915">
        <v>0</v>
      </c>
      <c r="Q915">
        <v>2324</v>
      </c>
      <c r="R915">
        <v>0</v>
      </c>
      <c r="S915">
        <v>10</v>
      </c>
      <c r="T915">
        <v>0</v>
      </c>
      <c r="U915">
        <v>58681</v>
      </c>
      <c r="V915">
        <v>0</v>
      </c>
      <c r="W915">
        <v>11312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67109</v>
      </c>
      <c r="AE915">
        <v>713690</v>
      </c>
      <c r="AF915">
        <v>362222</v>
      </c>
      <c r="AG915">
        <v>92465</v>
      </c>
      <c r="AH915">
        <v>4073</v>
      </c>
      <c r="AI915">
        <v>3021</v>
      </c>
      <c r="AJ915">
        <v>3859</v>
      </c>
      <c r="AK915">
        <v>10269</v>
      </c>
      <c r="AL915">
        <v>4899</v>
      </c>
      <c r="AM915">
        <v>17</v>
      </c>
      <c r="AN915">
        <v>0</v>
      </c>
      <c r="AO915">
        <v>0</v>
      </c>
      <c r="AP915">
        <v>0</v>
      </c>
      <c r="AQ915">
        <v>3960</v>
      </c>
      <c r="AR915">
        <v>65963</v>
      </c>
      <c r="AS915">
        <v>0</v>
      </c>
      <c r="AT915">
        <v>0</v>
      </c>
      <c r="AU915">
        <v>0</v>
      </c>
      <c r="AV915">
        <v>745</v>
      </c>
      <c r="AW915">
        <v>93</v>
      </c>
      <c r="AX915">
        <v>94027</v>
      </c>
      <c r="AY915">
        <v>38144</v>
      </c>
      <c r="AZ915">
        <v>5137</v>
      </c>
      <c r="BA915">
        <v>235</v>
      </c>
    </row>
    <row r="916" spans="1:53" x14ac:dyDescent="0.25">
      <c r="A916" t="s">
        <v>1165</v>
      </c>
      <c r="B916" t="s">
        <v>1163</v>
      </c>
      <c r="C916">
        <v>2008</v>
      </c>
      <c r="D916" t="s">
        <v>1164</v>
      </c>
      <c r="E916">
        <v>0</v>
      </c>
      <c r="F916">
        <v>0</v>
      </c>
      <c r="G916">
        <v>0</v>
      </c>
      <c r="H916">
        <v>45656</v>
      </c>
      <c r="I916">
        <v>4413</v>
      </c>
      <c r="J916">
        <v>18109</v>
      </c>
      <c r="K916">
        <v>83945</v>
      </c>
      <c r="L916">
        <v>99172</v>
      </c>
      <c r="M916">
        <v>0</v>
      </c>
      <c r="N916">
        <v>227</v>
      </c>
      <c r="O916">
        <v>3</v>
      </c>
      <c r="P916">
        <v>0</v>
      </c>
      <c r="Q916">
        <v>930</v>
      </c>
      <c r="R916">
        <v>0</v>
      </c>
      <c r="S916">
        <v>33</v>
      </c>
      <c r="T916">
        <v>0</v>
      </c>
      <c r="U916">
        <v>11369</v>
      </c>
      <c r="V916">
        <v>0</v>
      </c>
      <c r="W916">
        <v>137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67619</v>
      </c>
      <c r="AE916">
        <v>717463</v>
      </c>
      <c r="AF916">
        <v>355584</v>
      </c>
      <c r="AG916">
        <v>89391</v>
      </c>
      <c r="AH916">
        <v>4134</v>
      </c>
      <c r="AI916">
        <v>2977</v>
      </c>
      <c r="AJ916">
        <v>3838</v>
      </c>
      <c r="AK916">
        <v>12335</v>
      </c>
      <c r="AL916">
        <v>1283</v>
      </c>
      <c r="AM916">
        <v>0</v>
      </c>
      <c r="AN916">
        <v>0</v>
      </c>
      <c r="AO916">
        <v>0</v>
      </c>
      <c r="AP916">
        <v>0</v>
      </c>
      <c r="AQ916">
        <v>4318</v>
      </c>
      <c r="AR916">
        <v>83212</v>
      </c>
      <c r="AS916">
        <v>6457</v>
      </c>
      <c r="AT916">
        <v>0</v>
      </c>
      <c r="AU916">
        <v>0</v>
      </c>
      <c r="AV916">
        <v>768</v>
      </c>
      <c r="AW916">
        <v>93</v>
      </c>
      <c r="AX916">
        <v>165861</v>
      </c>
      <c r="AY916">
        <v>18343</v>
      </c>
      <c r="AZ916">
        <v>4465</v>
      </c>
      <c r="BA916">
        <v>182</v>
      </c>
    </row>
    <row r="917" spans="1:53" x14ac:dyDescent="0.25">
      <c r="A917" t="s">
        <v>1166</v>
      </c>
      <c r="B917" t="s">
        <v>1163</v>
      </c>
      <c r="C917">
        <v>2009</v>
      </c>
      <c r="D917" t="s">
        <v>1164</v>
      </c>
      <c r="E917">
        <v>0</v>
      </c>
      <c r="F917">
        <v>0</v>
      </c>
      <c r="G917">
        <v>0</v>
      </c>
      <c r="H917">
        <v>46313</v>
      </c>
      <c r="I917">
        <v>4766</v>
      </c>
      <c r="J917">
        <v>19688</v>
      </c>
      <c r="K917">
        <v>70259</v>
      </c>
      <c r="L917">
        <v>95981</v>
      </c>
      <c r="M917">
        <v>78</v>
      </c>
      <c r="N917">
        <v>421</v>
      </c>
      <c r="O917">
        <v>0</v>
      </c>
      <c r="P917">
        <v>0</v>
      </c>
      <c r="Q917">
        <v>448</v>
      </c>
      <c r="R917">
        <v>82</v>
      </c>
      <c r="S917">
        <v>0</v>
      </c>
      <c r="T917">
        <v>0</v>
      </c>
      <c r="U917">
        <v>18030</v>
      </c>
      <c r="V917">
        <v>3326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67547</v>
      </c>
      <c r="AE917">
        <v>720666</v>
      </c>
      <c r="AF917">
        <v>351686</v>
      </c>
      <c r="AG917">
        <v>89102</v>
      </c>
      <c r="AH917">
        <v>4128</v>
      </c>
      <c r="AI917">
        <v>2981</v>
      </c>
      <c r="AJ917">
        <v>3848</v>
      </c>
      <c r="AK917">
        <v>12106</v>
      </c>
      <c r="AL917">
        <v>2016</v>
      </c>
      <c r="AM917">
        <v>18</v>
      </c>
      <c r="AN917">
        <v>0</v>
      </c>
      <c r="AO917">
        <v>0</v>
      </c>
      <c r="AP917">
        <v>0</v>
      </c>
      <c r="AQ917">
        <v>4699</v>
      </c>
      <c r="AR917">
        <v>91486</v>
      </c>
      <c r="AS917">
        <v>8853</v>
      </c>
      <c r="AT917">
        <v>37</v>
      </c>
      <c r="AU917">
        <v>34</v>
      </c>
      <c r="AV917">
        <v>777</v>
      </c>
      <c r="AW917">
        <v>90</v>
      </c>
      <c r="AX917">
        <v>143032</v>
      </c>
      <c r="AY917">
        <v>14956</v>
      </c>
      <c r="AZ917">
        <v>1618</v>
      </c>
      <c r="BA917">
        <v>547</v>
      </c>
    </row>
    <row r="918" spans="1:53" x14ac:dyDescent="0.25">
      <c r="A918" t="s">
        <v>1167</v>
      </c>
      <c r="B918" t="s">
        <v>1163</v>
      </c>
      <c r="C918">
        <v>2010</v>
      </c>
      <c r="D918" t="s">
        <v>1164</v>
      </c>
      <c r="E918">
        <v>0</v>
      </c>
      <c r="F918">
        <v>0</v>
      </c>
      <c r="G918">
        <v>0</v>
      </c>
      <c r="H918">
        <v>46880</v>
      </c>
      <c r="I918">
        <v>4746</v>
      </c>
      <c r="J918">
        <v>19649</v>
      </c>
      <c r="K918">
        <v>74349</v>
      </c>
      <c r="L918">
        <v>104133</v>
      </c>
      <c r="M918">
        <v>-34</v>
      </c>
      <c r="N918">
        <v>474</v>
      </c>
      <c r="O918">
        <v>0</v>
      </c>
      <c r="P918">
        <v>0</v>
      </c>
      <c r="Q918">
        <v>503</v>
      </c>
      <c r="R918">
        <v>-36</v>
      </c>
      <c r="S918">
        <v>0</v>
      </c>
      <c r="T918">
        <v>0</v>
      </c>
      <c r="U918">
        <v>17428</v>
      </c>
      <c r="V918">
        <v>-1315</v>
      </c>
      <c r="W918">
        <v>0</v>
      </c>
      <c r="X918">
        <v>0</v>
      </c>
      <c r="Y918">
        <v>0</v>
      </c>
      <c r="Z918">
        <v>36191.32</v>
      </c>
      <c r="AA918">
        <v>16536.599999999999</v>
      </c>
      <c r="AB918">
        <v>11192.58</v>
      </c>
      <c r="AC918">
        <v>50569.279999999999</v>
      </c>
      <c r="AD918">
        <v>67721</v>
      </c>
      <c r="AE918">
        <v>746545</v>
      </c>
      <c r="AF918">
        <v>337588</v>
      </c>
      <c r="AG918">
        <v>85415</v>
      </c>
      <c r="AH918">
        <v>4149</v>
      </c>
      <c r="AI918">
        <v>3011</v>
      </c>
      <c r="AJ918">
        <v>3901</v>
      </c>
      <c r="AK918">
        <v>15521</v>
      </c>
      <c r="AL918">
        <v>4291</v>
      </c>
      <c r="AM918">
        <v>0</v>
      </c>
      <c r="AN918">
        <v>0</v>
      </c>
      <c r="AO918">
        <v>0</v>
      </c>
      <c r="AP918">
        <v>0</v>
      </c>
      <c r="AQ918">
        <v>4166</v>
      </c>
      <c r="AR918">
        <v>96699</v>
      </c>
      <c r="AS918">
        <v>11478</v>
      </c>
      <c r="AT918">
        <v>25</v>
      </c>
      <c r="AU918">
        <v>23</v>
      </c>
      <c r="AV918">
        <v>794</v>
      </c>
      <c r="AW918">
        <v>96</v>
      </c>
      <c r="AX918">
        <v>173971</v>
      </c>
      <c r="AY918">
        <v>17927</v>
      </c>
      <c r="AZ918">
        <v>2234</v>
      </c>
      <c r="BA918">
        <v>287</v>
      </c>
    </row>
    <row r="919" spans="1:53" x14ac:dyDescent="0.25">
      <c r="A919" t="s">
        <v>1168</v>
      </c>
      <c r="B919" t="s">
        <v>1163</v>
      </c>
      <c r="C919">
        <v>2011</v>
      </c>
      <c r="D919" t="s">
        <v>1164</v>
      </c>
      <c r="E919">
        <v>0</v>
      </c>
      <c r="F919">
        <v>0</v>
      </c>
      <c r="G919">
        <v>0</v>
      </c>
      <c r="H919">
        <v>48549</v>
      </c>
      <c r="I919">
        <v>4433</v>
      </c>
      <c r="J919">
        <v>17359</v>
      </c>
      <c r="K919">
        <v>53648</v>
      </c>
      <c r="L919">
        <v>112231</v>
      </c>
      <c r="M919">
        <v>203</v>
      </c>
      <c r="N919">
        <v>751</v>
      </c>
      <c r="O919">
        <v>0</v>
      </c>
      <c r="P919">
        <v>0</v>
      </c>
      <c r="Q919">
        <v>6800</v>
      </c>
      <c r="R919">
        <v>1840</v>
      </c>
      <c r="S919">
        <v>0</v>
      </c>
      <c r="T919">
        <v>0</v>
      </c>
      <c r="U919">
        <v>15210</v>
      </c>
      <c r="V919">
        <v>4116</v>
      </c>
      <c r="W919">
        <v>0</v>
      </c>
      <c r="X919">
        <v>0</v>
      </c>
      <c r="Y919">
        <v>0</v>
      </c>
      <c r="Z919">
        <v>36191.32</v>
      </c>
      <c r="AA919">
        <v>16541.189999999999</v>
      </c>
      <c r="AB919">
        <v>20701.21</v>
      </c>
      <c r="AC919">
        <v>52034.9</v>
      </c>
      <c r="AD919">
        <v>68785</v>
      </c>
      <c r="AE919">
        <v>751750</v>
      </c>
      <c r="AF919">
        <v>334822</v>
      </c>
      <c r="AG919">
        <v>80929</v>
      </c>
      <c r="AH919">
        <v>4152</v>
      </c>
      <c r="AI919">
        <v>3013</v>
      </c>
      <c r="AJ919">
        <v>3915</v>
      </c>
      <c r="AK919">
        <v>15270</v>
      </c>
      <c r="AL919">
        <v>10191</v>
      </c>
      <c r="AM919">
        <v>0</v>
      </c>
      <c r="AN919">
        <v>0</v>
      </c>
      <c r="AO919">
        <v>0</v>
      </c>
      <c r="AP919">
        <v>0</v>
      </c>
      <c r="AQ919">
        <v>4989</v>
      </c>
      <c r="AR919">
        <v>95785</v>
      </c>
      <c r="AS919">
        <v>0</v>
      </c>
      <c r="AT919">
        <v>0</v>
      </c>
      <c r="AU919">
        <v>0</v>
      </c>
      <c r="AV919">
        <v>814</v>
      </c>
      <c r="AW919">
        <v>88</v>
      </c>
      <c r="AX919">
        <v>150437</v>
      </c>
      <c r="AY919">
        <v>22620</v>
      </c>
      <c r="AZ919">
        <v>2499</v>
      </c>
      <c r="BA919">
        <v>784</v>
      </c>
    </row>
    <row r="920" spans="1:53" x14ac:dyDescent="0.25">
      <c r="A920" t="s">
        <v>1169</v>
      </c>
      <c r="B920" t="s">
        <v>1163</v>
      </c>
      <c r="C920">
        <v>2012</v>
      </c>
      <c r="D920" t="s">
        <v>1164</v>
      </c>
      <c r="E920">
        <v>0</v>
      </c>
      <c r="F920">
        <v>0</v>
      </c>
      <c r="G920">
        <v>0</v>
      </c>
      <c r="H920">
        <v>52070</v>
      </c>
      <c r="I920">
        <v>4433</v>
      </c>
      <c r="J920">
        <v>17900</v>
      </c>
      <c r="K920">
        <v>81404</v>
      </c>
      <c r="L920">
        <v>111236</v>
      </c>
      <c r="M920">
        <v>213</v>
      </c>
      <c r="N920">
        <v>795</v>
      </c>
      <c r="O920">
        <v>0</v>
      </c>
      <c r="P920">
        <v>0</v>
      </c>
      <c r="Q920">
        <v>7195</v>
      </c>
      <c r="R920">
        <v>1932</v>
      </c>
      <c r="S920">
        <v>0</v>
      </c>
      <c r="T920">
        <v>0</v>
      </c>
      <c r="U920">
        <v>16092</v>
      </c>
      <c r="V920">
        <v>4322</v>
      </c>
      <c r="W920">
        <v>0</v>
      </c>
      <c r="X920">
        <v>0</v>
      </c>
      <c r="Y920">
        <v>0</v>
      </c>
      <c r="Z920">
        <v>39184.44</v>
      </c>
      <c r="AA920">
        <v>17013.36</v>
      </c>
      <c r="AB920">
        <v>20701.21</v>
      </c>
      <c r="AC920">
        <v>51093.84</v>
      </c>
      <c r="AD920">
        <v>70457</v>
      </c>
      <c r="AE920">
        <v>918934</v>
      </c>
      <c r="AF920">
        <v>332420</v>
      </c>
      <c r="AG920">
        <v>76496</v>
      </c>
      <c r="AH920">
        <v>4178</v>
      </c>
      <c r="AI920">
        <v>3013</v>
      </c>
      <c r="AJ920">
        <v>3934</v>
      </c>
      <c r="AK920">
        <v>15749</v>
      </c>
      <c r="AL920">
        <v>115</v>
      </c>
      <c r="AM920">
        <v>0</v>
      </c>
      <c r="AN920">
        <v>0</v>
      </c>
      <c r="AO920">
        <v>0</v>
      </c>
      <c r="AP920">
        <v>143802</v>
      </c>
      <c r="AQ920">
        <v>5705</v>
      </c>
      <c r="AR920">
        <v>112204</v>
      </c>
      <c r="AS920">
        <v>0</v>
      </c>
      <c r="AT920">
        <v>0</v>
      </c>
      <c r="AU920">
        <v>0</v>
      </c>
      <c r="AV920">
        <v>832</v>
      </c>
      <c r="AW920">
        <v>89</v>
      </c>
      <c r="AX920">
        <v>172879</v>
      </c>
      <c r="AY920">
        <v>21562</v>
      </c>
      <c r="AZ920">
        <v>2239</v>
      </c>
      <c r="BA920">
        <v>454</v>
      </c>
    </row>
    <row r="921" spans="1:53" x14ac:dyDescent="0.25">
      <c r="A921" t="s">
        <v>1170</v>
      </c>
      <c r="B921" t="s">
        <v>1163</v>
      </c>
      <c r="C921">
        <v>2013</v>
      </c>
      <c r="D921" t="s">
        <v>1164</v>
      </c>
      <c r="E921">
        <v>0</v>
      </c>
      <c r="F921">
        <v>0</v>
      </c>
      <c r="G921">
        <v>0</v>
      </c>
      <c r="H921">
        <v>58682</v>
      </c>
      <c r="I921">
        <v>4571</v>
      </c>
      <c r="J921">
        <v>18709</v>
      </c>
      <c r="K921">
        <v>65173</v>
      </c>
      <c r="L921">
        <v>89907</v>
      </c>
      <c r="M921">
        <v>246</v>
      </c>
      <c r="N921">
        <v>883</v>
      </c>
      <c r="O921">
        <v>0</v>
      </c>
      <c r="P921">
        <v>0</v>
      </c>
      <c r="Q921">
        <v>7053</v>
      </c>
      <c r="R921">
        <v>1639</v>
      </c>
      <c r="S921">
        <v>1167</v>
      </c>
      <c r="T921">
        <v>0</v>
      </c>
      <c r="U921">
        <v>25187</v>
      </c>
      <c r="V921">
        <v>5982</v>
      </c>
      <c r="W921">
        <v>3703</v>
      </c>
      <c r="X921">
        <v>0</v>
      </c>
      <c r="Y921">
        <v>0</v>
      </c>
      <c r="Z921">
        <v>39184.44</v>
      </c>
      <c r="AA921">
        <v>17013.36</v>
      </c>
      <c r="AB921">
        <v>20701.21</v>
      </c>
      <c r="AC921">
        <v>52179.41</v>
      </c>
      <c r="AD921">
        <v>69989</v>
      </c>
      <c r="AE921">
        <v>1043709</v>
      </c>
      <c r="AF921">
        <v>319554</v>
      </c>
      <c r="AG921">
        <v>74640</v>
      </c>
      <c r="AH921">
        <v>4157</v>
      </c>
      <c r="AI921">
        <v>3013</v>
      </c>
      <c r="AJ921">
        <v>3967</v>
      </c>
      <c r="AK921">
        <v>21729</v>
      </c>
      <c r="AL921">
        <v>583</v>
      </c>
      <c r="AM921">
        <v>0</v>
      </c>
      <c r="AN921">
        <v>0</v>
      </c>
      <c r="AO921">
        <v>4143</v>
      </c>
      <c r="AP921">
        <v>140859</v>
      </c>
      <c r="AQ921">
        <v>6314</v>
      </c>
      <c r="AR921">
        <v>129965</v>
      </c>
      <c r="AS921">
        <v>13382</v>
      </c>
      <c r="AT921">
        <v>0</v>
      </c>
      <c r="AU921">
        <v>0</v>
      </c>
      <c r="AV921">
        <v>866</v>
      </c>
      <c r="AW921">
        <v>88</v>
      </c>
      <c r="AX921">
        <v>147735</v>
      </c>
      <c r="AY921">
        <v>17767</v>
      </c>
      <c r="AZ921">
        <v>3307</v>
      </c>
      <c r="BA921">
        <v>223</v>
      </c>
    </row>
    <row r="922" spans="1:53" x14ac:dyDescent="0.25">
      <c r="A922" t="s">
        <v>1171</v>
      </c>
      <c r="B922" t="s">
        <v>1163</v>
      </c>
      <c r="C922">
        <v>2014</v>
      </c>
      <c r="D922" t="s">
        <v>1164</v>
      </c>
      <c r="E922">
        <v>0</v>
      </c>
      <c r="F922">
        <v>0</v>
      </c>
      <c r="G922">
        <v>0</v>
      </c>
      <c r="H922">
        <v>66612</v>
      </c>
      <c r="I922">
        <v>4574</v>
      </c>
      <c r="J922">
        <v>18924</v>
      </c>
      <c r="K922">
        <v>77952</v>
      </c>
      <c r="L922">
        <v>93597</v>
      </c>
      <c r="M922">
        <v>-93</v>
      </c>
      <c r="N922">
        <v>2004</v>
      </c>
      <c r="O922">
        <v>0</v>
      </c>
      <c r="P922">
        <v>0</v>
      </c>
      <c r="Q922">
        <v>8587</v>
      </c>
      <c r="R922">
        <v>-398</v>
      </c>
      <c r="S922">
        <v>1552</v>
      </c>
      <c r="T922">
        <v>0</v>
      </c>
      <c r="U922">
        <v>25302</v>
      </c>
      <c r="V922">
        <v>-1173</v>
      </c>
      <c r="W922">
        <v>3879</v>
      </c>
      <c r="X922">
        <v>0</v>
      </c>
      <c r="Y922">
        <v>0</v>
      </c>
      <c r="Z922">
        <v>39184.44</v>
      </c>
      <c r="AA922">
        <v>17013.36</v>
      </c>
      <c r="AB922">
        <v>20701.21</v>
      </c>
      <c r="AC922">
        <v>51125.87</v>
      </c>
      <c r="AD922">
        <v>70644</v>
      </c>
      <c r="AE922">
        <v>1184441</v>
      </c>
      <c r="AF922">
        <v>312681</v>
      </c>
      <c r="AG922">
        <v>72353</v>
      </c>
      <c r="AH922">
        <v>4118</v>
      </c>
      <c r="AI922">
        <v>2993</v>
      </c>
      <c r="AJ922">
        <v>3946</v>
      </c>
      <c r="AK922">
        <v>24672</v>
      </c>
      <c r="AL922">
        <v>2458</v>
      </c>
      <c r="AM922">
        <v>42</v>
      </c>
      <c r="AN922">
        <v>0</v>
      </c>
      <c r="AO922">
        <v>4143</v>
      </c>
      <c r="AP922">
        <v>136716</v>
      </c>
      <c r="AQ922">
        <v>6880</v>
      </c>
      <c r="AR922">
        <v>139303</v>
      </c>
      <c r="AS922">
        <v>10935</v>
      </c>
      <c r="AT922">
        <v>0</v>
      </c>
      <c r="AU922">
        <v>0</v>
      </c>
      <c r="AV922">
        <v>866</v>
      </c>
      <c r="AW922">
        <v>87</v>
      </c>
      <c r="AX922">
        <v>141606</v>
      </c>
      <c r="AY922">
        <v>24666</v>
      </c>
      <c r="AZ922">
        <v>3815</v>
      </c>
      <c r="BA922">
        <v>1248</v>
      </c>
    </row>
    <row r="923" spans="1:53" x14ac:dyDescent="0.25">
      <c r="A923" t="s">
        <v>1172</v>
      </c>
      <c r="B923" t="s">
        <v>1163</v>
      </c>
      <c r="C923">
        <v>2015</v>
      </c>
      <c r="D923" t="s">
        <v>1164</v>
      </c>
      <c r="E923">
        <v>0</v>
      </c>
      <c r="F923">
        <v>0</v>
      </c>
      <c r="G923">
        <v>0</v>
      </c>
      <c r="H923">
        <v>77526</v>
      </c>
      <c r="I923">
        <v>4731</v>
      </c>
      <c r="J923">
        <v>18322</v>
      </c>
      <c r="K923">
        <v>71909</v>
      </c>
      <c r="L923">
        <v>85509</v>
      </c>
      <c r="M923">
        <v>418</v>
      </c>
      <c r="N923">
        <v>1785</v>
      </c>
      <c r="O923">
        <v>0</v>
      </c>
      <c r="P923">
        <v>0</v>
      </c>
      <c r="Q923">
        <v>13256</v>
      </c>
      <c r="R923">
        <v>3106</v>
      </c>
      <c r="S923">
        <v>7320</v>
      </c>
      <c r="T923">
        <v>0</v>
      </c>
      <c r="U923">
        <v>74439</v>
      </c>
      <c r="V923">
        <v>17441</v>
      </c>
      <c r="W923">
        <v>36229</v>
      </c>
      <c r="X923">
        <v>0</v>
      </c>
      <c r="Y923">
        <v>0</v>
      </c>
      <c r="Z923">
        <v>42961.59</v>
      </c>
      <c r="AA923">
        <v>17013.36</v>
      </c>
      <c r="AB923">
        <v>20701.21</v>
      </c>
      <c r="AC923">
        <v>55886.77</v>
      </c>
      <c r="AD923">
        <v>72207</v>
      </c>
      <c r="AE923">
        <v>1279261</v>
      </c>
      <c r="AF923">
        <v>449815</v>
      </c>
      <c r="AG923">
        <v>68037</v>
      </c>
      <c r="AH923">
        <v>4229</v>
      </c>
      <c r="AI923">
        <v>3023</v>
      </c>
      <c r="AJ923">
        <v>3991</v>
      </c>
      <c r="AK923">
        <v>30191</v>
      </c>
      <c r="AL923">
        <v>4079</v>
      </c>
      <c r="AM923">
        <v>0</v>
      </c>
      <c r="AN923">
        <v>0</v>
      </c>
      <c r="AO923">
        <v>4142</v>
      </c>
      <c r="AP923">
        <v>132574</v>
      </c>
      <c r="AQ923">
        <v>7736</v>
      </c>
      <c r="AR923">
        <v>161509</v>
      </c>
      <c r="AS923">
        <v>5942</v>
      </c>
      <c r="AT923">
        <v>0</v>
      </c>
      <c r="AU923">
        <v>0</v>
      </c>
      <c r="AV923">
        <v>885</v>
      </c>
      <c r="AW923">
        <v>83</v>
      </c>
      <c r="AX923">
        <v>115016</v>
      </c>
      <c r="AY923">
        <v>33639</v>
      </c>
      <c r="AZ923">
        <v>3679</v>
      </c>
      <c r="BA923">
        <v>1188</v>
      </c>
    </row>
    <row r="924" spans="1:53" x14ac:dyDescent="0.25">
      <c r="A924" t="s">
        <v>1173</v>
      </c>
      <c r="B924" t="s">
        <v>1163</v>
      </c>
      <c r="C924">
        <v>2016</v>
      </c>
      <c r="D924" t="s">
        <v>1164</v>
      </c>
      <c r="E924">
        <v>0</v>
      </c>
      <c r="F924">
        <v>0</v>
      </c>
      <c r="G924">
        <v>0</v>
      </c>
      <c r="H924">
        <v>83336</v>
      </c>
      <c r="I924">
        <v>4795</v>
      </c>
      <c r="J924">
        <v>22048</v>
      </c>
      <c r="K924">
        <v>73967</v>
      </c>
      <c r="L924">
        <v>87933</v>
      </c>
      <c r="M924">
        <v>306</v>
      </c>
      <c r="N924">
        <v>2620</v>
      </c>
      <c r="O924">
        <v>1269</v>
      </c>
      <c r="P924">
        <v>0</v>
      </c>
      <c r="Q924">
        <v>19461</v>
      </c>
      <c r="R924">
        <v>2270</v>
      </c>
      <c r="S924">
        <v>15857</v>
      </c>
      <c r="T924">
        <v>0</v>
      </c>
      <c r="U924">
        <v>112652</v>
      </c>
      <c r="V924">
        <v>13139</v>
      </c>
      <c r="W924">
        <v>46302</v>
      </c>
      <c r="X924">
        <v>0</v>
      </c>
      <c r="Y924">
        <v>0</v>
      </c>
      <c r="Z924">
        <v>42961.59</v>
      </c>
      <c r="AA924">
        <v>14116.12</v>
      </c>
      <c r="AB924">
        <v>20701.21</v>
      </c>
      <c r="AC924">
        <v>55505.71</v>
      </c>
      <c r="AD924">
        <v>73315</v>
      </c>
      <c r="AE924">
        <v>1384975</v>
      </c>
      <c r="AF924">
        <v>470988</v>
      </c>
      <c r="AG924">
        <v>68074</v>
      </c>
      <c r="AH924">
        <v>4243</v>
      </c>
      <c r="AI924">
        <v>3027</v>
      </c>
      <c r="AJ924">
        <v>3997</v>
      </c>
      <c r="AK924">
        <v>22860</v>
      </c>
      <c r="AL924">
        <v>3014</v>
      </c>
      <c r="AM924">
        <v>0</v>
      </c>
      <c r="AN924">
        <v>0</v>
      </c>
      <c r="AO924">
        <v>4174</v>
      </c>
      <c r="AP924">
        <v>129406</v>
      </c>
      <c r="AQ924">
        <v>8912</v>
      </c>
      <c r="AR924">
        <v>190596</v>
      </c>
      <c r="AS924">
        <v>3059</v>
      </c>
      <c r="AT924">
        <v>0</v>
      </c>
      <c r="AU924">
        <v>0</v>
      </c>
      <c r="AV924">
        <v>887</v>
      </c>
      <c r="AW924">
        <v>83</v>
      </c>
      <c r="AX924">
        <v>96992</v>
      </c>
      <c r="AY924">
        <v>24703</v>
      </c>
      <c r="AZ924">
        <v>4587</v>
      </c>
      <c r="BA924">
        <v>1485</v>
      </c>
    </row>
    <row r="925" spans="1:53" x14ac:dyDescent="0.25">
      <c r="A925" t="s">
        <v>1174</v>
      </c>
      <c r="B925" t="s">
        <v>121</v>
      </c>
      <c r="C925">
        <v>2007</v>
      </c>
      <c r="D925" t="s">
        <v>122</v>
      </c>
      <c r="E925">
        <v>0</v>
      </c>
      <c r="F925">
        <v>0</v>
      </c>
      <c r="G925">
        <v>0</v>
      </c>
      <c r="H925">
        <v>18271</v>
      </c>
      <c r="I925">
        <v>0</v>
      </c>
      <c r="J925">
        <v>5799</v>
      </c>
      <c r="K925">
        <v>13954</v>
      </c>
      <c r="L925">
        <v>30558</v>
      </c>
      <c r="M925">
        <v>0</v>
      </c>
      <c r="N925">
        <v>0</v>
      </c>
      <c r="O925">
        <v>0</v>
      </c>
      <c r="P925">
        <v>0</v>
      </c>
      <c r="Q925">
        <v>3017</v>
      </c>
      <c r="R925">
        <v>511</v>
      </c>
      <c r="S925">
        <v>390</v>
      </c>
      <c r="T925">
        <v>0</v>
      </c>
      <c r="U925">
        <v>21207</v>
      </c>
      <c r="V925">
        <v>3591</v>
      </c>
      <c r="W925">
        <v>3863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24545</v>
      </c>
      <c r="AE925">
        <v>272566</v>
      </c>
      <c r="AF925">
        <v>87772</v>
      </c>
      <c r="AG925">
        <v>0</v>
      </c>
      <c r="AH925">
        <v>1363</v>
      </c>
      <c r="AI925">
        <v>709</v>
      </c>
      <c r="AJ925">
        <v>1096</v>
      </c>
      <c r="AK925">
        <v>1141</v>
      </c>
      <c r="AL925">
        <v>0</v>
      </c>
      <c r="AM925">
        <v>0</v>
      </c>
      <c r="AN925">
        <v>200</v>
      </c>
      <c r="AO925">
        <v>723</v>
      </c>
      <c r="AP925">
        <v>19072</v>
      </c>
      <c r="AQ925">
        <v>2515</v>
      </c>
      <c r="AR925">
        <v>58464</v>
      </c>
      <c r="AS925">
        <v>189</v>
      </c>
      <c r="AT925">
        <v>0</v>
      </c>
      <c r="AU925">
        <v>0</v>
      </c>
      <c r="AV925">
        <v>354</v>
      </c>
      <c r="AW925">
        <v>33</v>
      </c>
      <c r="AX925">
        <v>29711</v>
      </c>
      <c r="AY925">
        <v>2114</v>
      </c>
      <c r="AZ925">
        <v>0</v>
      </c>
      <c r="BA925">
        <v>0</v>
      </c>
    </row>
    <row r="926" spans="1:53" x14ac:dyDescent="0.25">
      <c r="A926" t="s">
        <v>1175</v>
      </c>
      <c r="B926" t="s">
        <v>121</v>
      </c>
      <c r="C926">
        <v>2008</v>
      </c>
      <c r="D926" t="s">
        <v>122</v>
      </c>
      <c r="E926">
        <v>0</v>
      </c>
      <c r="F926">
        <v>0</v>
      </c>
      <c r="G926">
        <v>0</v>
      </c>
      <c r="H926">
        <v>18444</v>
      </c>
      <c r="I926">
        <v>0</v>
      </c>
      <c r="J926">
        <v>5619</v>
      </c>
      <c r="K926">
        <v>11981</v>
      </c>
      <c r="L926">
        <v>32378</v>
      </c>
      <c r="M926">
        <v>0</v>
      </c>
      <c r="N926">
        <v>0</v>
      </c>
      <c r="O926">
        <v>0</v>
      </c>
      <c r="P926">
        <v>0</v>
      </c>
      <c r="Q926">
        <v>3157</v>
      </c>
      <c r="R926">
        <v>436</v>
      </c>
      <c r="S926">
        <v>448</v>
      </c>
      <c r="T926">
        <v>0</v>
      </c>
      <c r="U926">
        <v>22689</v>
      </c>
      <c r="V926">
        <v>3131</v>
      </c>
      <c r="W926">
        <v>4429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24761</v>
      </c>
      <c r="AE926">
        <v>285686</v>
      </c>
      <c r="AF926">
        <v>82901</v>
      </c>
      <c r="AG926">
        <v>0</v>
      </c>
      <c r="AH926">
        <v>1345</v>
      </c>
      <c r="AI926">
        <v>707</v>
      </c>
      <c r="AJ926">
        <v>1090</v>
      </c>
      <c r="AK926">
        <v>1621</v>
      </c>
      <c r="AL926">
        <v>0</v>
      </c>
      <c r="AM926">
        <v>0</v>
      </c>
      <c r="AN926">
        <v>0</v>
      </c>
      <c r="AO926">
        <v>723</v>
      </c>
      <c r="AP926">
        <v>18349</v>
      </c>
      <c r="AQ926">
        <v>2665</v>
      </c>
      <c r="AR926">
        <v>60876</v>
      </c>
      <c r="AS926">
        <v>324</v>
      </c>
      <c r="AT926">
        <v>0</v>
      </c>
      <c r="AU926">
        <v>0</v>
      </c>
      <c r="AV926">
        <v>348</v>
      </c>
      <c r="AW926">
        <v>35</v>
      </c>
      <c r="AX926">
        <v>28324</v>
      </c>
      <c r="AY926">
        <v>2364</v>
      </c>
      <c r="AZ926">
        <v>0</v>
      </c>
      <c r="BA926">
        <v>279</v>
      </c>
    </row>
    <row r="927" spans="1:53" x14ac:dyDescent="0.25">
      <c r="A927" t="s">
        <v>1176</v>
      </c>
      <c r="B927" t="s">
        <v>121</v>
      </c>
      <c r="C927">
        <v>2009</v>
      </c>
      <c r="D927" t="s">
        <v>122</v>
      </c>
      <c r="E927">
        <v>0</v>
      </c>
      <c r="F927">
        <v>0</v>
      </c>
      <c r="G927">
        <v>0</v>
      </c>
      <c r="H927">
        <v>19265</v>
      </c>
      <c r="I927">
        <v>0</v>
      </c>
      <c r="J927">
        <v>5640</v>
      </c>
      <c r="K927">
        <v>14992</v>
      </c>
      <c r="L927">
        <v>29191</v>
      </c>
      <c r="M927">
        <v>0</v>
      </c>
      <c r="N927">
        <v>0</v>
      </c>
      <c r="O927">
        <v>0</v>
      </c>
      <c r="P927">
        <v>0</v>
      </c>
      <c r="Q927">
        <v>2905</v>
      </c>
      <c r="R927">
        <v>419</v>
      </c>
      <c r="S927">
        <v>510</v>
      </c>
      <c r="T927">
        <v>0</v>
      </c>
      <c r="U927">
        <v>25202</v>
      </c>
      <c r="V927">
        <v>3637</v>
      </c>
      <c r="W927">
        <v>5047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25415</v>
      </c>
      <c r="AE927">
        <v>299747</v>
      </c>
      <c r="AF927">
        <v>78124</v>
      </c>
      <c r="AG927">
        <v>0</v>
      </c>
      <c r="AH927">
        <v>1362</v>
      </c>
      <c r="AI927">
        <v>705</v>
      </c>
      <c r="AJ927">
        <v>1106</v>
      </c>
      <c r="AK927">
        <v>4667</v>
      </c>
      <c r="AL927">
        <v>73</v>
      </c>
      <c r="AM927">
        <v>0</v>
      </c>
      <c r="AN927">
        <v>0</v>
      </c>
      <c r="AO927">
        <v>723</v>
      </c>
      <c r="AP927">
        <v>17626</v>
      </c>
      <c r="AQ927">
        <v>2847</v>
      </c>
      <c r="AR927">
        <v>64370</v>
      </c>
      <c r="AS927">
        <v>315</v>
      </c>
      <c r="AT927">
        <v>0</v>
      </c>
      <c r="AU927">
        <v>0</v>
      </c>
      <c r="AV927">
        <v>366</v>
      </c>
      <c r="AW927">
        <v>35</v>
      </c>
      <c r="AX927">
        <v>31047</v>
      </c>
      <c r="AY927">
        <v>2942</v>
      </c>
      <c r="AZ927">
        <v>0</v>
      </c>
      <c r="BA927">
        <v>325</v>
      </c>
    </row>
    <row r="928" spans="1:53" x14ac:dyDescent="0.25">
      <c r="A928" t="s">
        <v>1177</v>
      </c>
      <c r="B928" t="s">
        <v>121</v>
      </c>
      <c r="C928">
        <v>2010</v>
      </c>
      <c r="D928" t="s">
        <v>122</v>
      </c>
      <c r="E928">
        <v>0</v>
      </c>
      <c r="F928">
        <v>0</v>
      </c>
      <c r="G928">
        <v>0</v>
      </c>
      <c r="H928">
        <v>20063</v>
      </c>
      <c r="I928">
        <v>0</v>
      </c>
      <c r="J928">
        <v>5518</v>
      </c>
      <c r="K928">
        <v>20628</v>
      </c>
      <c r="L928">
        <v>34723</v>
      </c>
      <c r="M928">
        <v>0</v>
      </c>
      <c r="N928">
        <v>0</v>
      </c>
      <c r="O928">
        <v>0</v>
      </c>
      <c r="P928">
        <v>0</v>
      </c>
      <c r="Q928">
        <v>2289</v>
      </c>
      <c r="R928">
        <v>-48</v>
      </c>
      <c r="S928">
        <v>560</v>
      </c>
      <c r="T928">
        <v>0</v>
      </c>
      <c r="U928">
        <v>25382</v>
      </c>
      <c r="V928">
        <v>-533</v>
      </c>
      <c r="W928">
        <v>5541</v>
      </c>
      <c r="X928">
        <v>0</v>
      </c>
      <c r="Y928">
        <v>0</v>
      </c>
      <c r="Z928">
        <v>15855.42</v>
      </c>
      <c r="AA928">
        <v>1368.41</v>
      </c>
      <c r="AB928">
        <v>0</v>
      </c>
      <c r="AC928">
        <v>17223.080000000002</v>
      </c>
      <c r="AD928">
        <v>25585</v>
      </c>
      <c r="AE928">
        <v>318435</v>
      </c>
      <c r="AF928">
        <v>77627</v>
      </c>
      <c r="AG928">
        <v>0</v>
      </c>
      <c r="AH928">
        <v>1371</v>
      </c>
      <c r="AI928">
        <v>691</v>
      </c>
      <c r="AJ928">
        <v>1117</v>
      </c>
      <c r="AK928">
        <v>2193</v>
      </c>
      <c r="AL928">
        <v>186</v>
      </c>
      <c r="AM928">
        <v>0</v>
      </c>
      <c r="AN928">
        <v>0</v>
      </c>
      <c r="AO928">
        <v>723</v>
      </c>
      <c r="AP928">
        <v>16903</v>
      </c>
      <c r="AQ928">
        <v>3067</v>
      </c>
      <c r="AR928">
        <v>70818</v>
      </c>
      <c r="AS928">
        <v>291</v>
      </c>
      <c r="AT928">
        <v>0</v>
      </c>
      <c r="AU928">
        <v>0</v>
      </c>
      <c r="AV928">
        <v>391</v>
      </c>
      <c r="AW928">
        <v>35</v>
      </c>
      <c r="AX928">
        <v>30157</v>
      </c>
      <c r="AY928">
        <v>2931</v>
      </c>
      <c r="AZ928">
        <v>0</v>
      </c>
      <c r="BA928">
        <v>519</v>
      </c>
    </row>
    <row r="929" spans="1:53" x14ac:dyDescent="0.25">
      <c r="A929" t="s">
        <v>1178</v>
      </c>
      <c r="B929" t="s">
        <v>121</v>
      </c>
      <c r="C929">
        <v>2011</v>
      </c>
      <c r="D929" t="s">
        <v>122</v>
      </c>
      <c r="E929">
        <v>0</v>
      </c>
      <c r="F929">
        <v>0</v>
      </c>
      <c r="G929">
        <v>0</v>
      </c>
      <c r="H929">
        <v>20811</v>
      </c>
      <c r="I929">
        <v>0</v>
      </c>
      <c r="J929">
        <v>5775</v>
      </c>
      <c r="K929">
        <v>7044</v>
      </c>
      <c r="L929">
        <v>31034</v>
      </c>
      <c r="M929">
        <v>0</v>
      </c>
      <c r="N929">
        <v>0</v>
      </c>
      <c r="O929">
        <v>0</v>
      </c>
      <c r="P929">
        <v>0</v>
      </c>
      <c r="Q929">
        <v>3357</v>
      </c>
      <c r="R929">
        <v>612</v>
      </c>
      <c r="S929">
        <v>624</v>
      </c>
      <c r="T929">
        <v>0</v>
      </c>
      <c r="U929">
        <v>30248</v>
      </c>
      <c r="V929">
        <v>5511</v>
      </c>
      <c r="W929">
        <v>6172</v>
      </c>
      <c r="X929">
        <v>0</v>
      </c>
      <c r="Y929">
        <v>0</v>
      </c>
      <c r="Z929">
        <v>15855.42</v>
      </c>
      <c r="AA929">
        <v>1368.41</v>
      </c>
      <c r="AB929">
        <v>0</v>
      </c>
      <c r="AC929">
        <v>17223.080000000002</v>
      </c>
      <c r="AD929">
        <v>25538</v>
      </c>
      <c r="AE929">
        <v>343992</v>
      </c>
      <c r="AF929">
        <v>84654</v>
      </c>
      <c r="AG929">
        <v>0</v>
      </c>
      <c r="AH929">
        <v>1366</v>
      </c>
      <c r="AI929">
        <v>688</v>
      </c>
      <c r="AJ929">
        <v>1111</v>
      </c>
      <c r="AK929">
        <v>8849</v>
      </c>
      <c r="AL929">
        <v>356</v>
      </c>
      <c r="AM929">
        <v>0</v>
      </c>
      <c r="AN929">
        <v>0</v>
      </c>
      <c r="AO929">
        <v>723</v>
      </c>
      <c r="AP929">
        <v>16180</v>
      </c>
      <c r="AQ929">
        <v>3378</v>
      </c>
      <c r="AR929">
        <v>70689</v>
      </c>
      <c r="AS929">
        <v>0</v>
      </c>
      <c r="AT929">
        <v>0</v>
      </c>
      <c r="AU929">
        <v>0</v>
      </c>
      <c r="AV929">
        <v>388</v>
      </c>
      <c r="AW929">
        <v>35</v>
      </c>
      <c r="AX929">
        <v>36612</v>
      </c>
      <c r="AY929">
        <v>3358</v>
      </c>
      <c r="AZ929">
        <v>0</v>
      </c>
      <c r="BA929">
        <v>525</v>
      </c>
    </row>
    <row r="930" spans="1:53" x14ac:dyDescent="0.25">
      <c r="A930" t="s">
        <v>1179</v>
      </c>
      <c r="B930" t="s">
        <v>121</v>
      </c>
      <c r="C930">
        <v>2012</v>
      </c>
      <c r="D930" t="s">
        <v>122</v>
      </c>
      <c r="E930">
        <v>0</v>
      </c>
      <c r="F930">
        <v>0</v>
      </c>
      <c r="G930">
        <v>0</v>
      </c>
      <c r="H930">
        <v>23879</v>
      </c>
      <c r="I930">
        <v>0</v>
      </c>
      <c r="J930">
        <v>6236</v>
      </c>
      <c r="K930">
        <v>14689</v>
      </c>
      <c r="L930">
        <v>34050</v>
      </c>
      <c r="M930">
        <v>0</v>
      </c>
      <c r="N930">
        <v>0</v>
      </c>
      <c r="O930">
        <v>0</v>
      </c>
      <c r="P930">
        <v>0</v>
      </c>
      <c r="Q930">
        <v>3835</v>
      </c>
      <c r="R930">
        <v>766</v>
      </c>
      <c r="S930">
        <v>816</v>
      </c>
      <c r="T930">
        <v>0</v>
      </c>
      <c r="U930">
        <v>26551</v>
      </c>
      <c r="V930">
        <v>5303</v>
      </c>
      <c r="W930">
        <v>5650</v>
      </c>
      <c r="X930">
        <v>0</v>
      </c>
      <c r="Y930">
        <v>0</v>
      </c>
      <c r="Z930">
        <v>15855.42</v>
      </c>
      <c r="AA930">
        <v>1368.41</v>
      </c>
      <c r="AB930">
        <v>0</v>
      </c>
      <c r="AC930">
        <v>17223.080000000002</v>
      </c>
      <c r="AD930">
        <v>25677</v>
      </c>
      <c r="AE930">
        <v>362184</v>
      </c>
      <c r="AF930">
        <v>82191</v>
      </c>
      <c r="AG930">
        <v>0</v>
      </c>
      <c r="AH930">
        <v>1381</v>
      </c>
      <c r="AI930">
        <v>687</v>
      </c>
      <c r="AJ930">
        <v>1101</v>
      </c>
      <c r="AK930">
        <v>3605</v>
      </c>
      <c r="AL930">
        <v>0</v>
      </c>
      <c r="AM930">
        <v>0</v>
      </c>
      <c r="AN930">
        <v>0</v>
      </c>
      <c r="AO930">
        <v>723</v>
      </c>
      <c r="AP930">
        <v>15457</v>
      </c>
      <c r="AQ930">
        <v>3480</v>
      </c>
      <c r="AR930">
        <v>69541</v>
      </c>
      <c r="AS930">
        <v>0</v>
      </c>
      <c r="AT930">
        <v>0</v>
      </c>
      <c r="AU930">
        <v>0</v>
      </c>
      <c r="AV930">
        <v>380</v>
      </c>
      <c r="AW930">
        <v>34</v>
      </c>
      <c r="AX930">
        <v>33164</v>
      </c>
      <c r="AY930">
        <v>4058</v>
      </c>
      <c r="AZ930">
        <v>0</v>
      </c>
      <c r="BA930">
        <v>381</v>
      </c>
    </row>
    <row r="931" spans="1:53" x14ac:dyDescent="0.25">
      <c r="A931" t="s">
        <v>1180</v>
      </c>
      <c r="B931" t="s">
        <v>121</v>
      </c>
      <c r="C931">
        <v>2013</v>
      </c>
      <c r="D931" t="s">
        <v>122</v>
      </c>
      <c r="E931">
        <v>0</v>
      </c>
      <c r="F931">
        <v>0</v>
      </c>
      <c r="G931">
        <v>0</v>
      </c>
      <c r="H931">
        <v>24900</v>
      </c>
      <c r="I931">
        <v>0</v>
      </c>
      <c r="J931">
        <v>5957</v>
      </c>
      <c r="K931">
        <v>15009</v>
      </c>
      <c r="L931">
        <v>34254</v>
      </c>
      <c r="M931">
        <v>0</v>
      </c>
      <c r="N931">
        <v>0</v>
      </c>
      <c r="O931">
        <v>0</v>
      </c>
      <c r="P931">
        <v>0</v>
      </c>
      <c r="Q931">
        <v>3516</v>
      </c>
      <c r="R931">
        <v>669</v>
      </c>
      <c r="S931">
        <v>1037</v>
      </c>
      <c r="T931">
        <v>0</v>
      </c>
      <c r="U931">
        <v>29320</v>
      </c>
      <c r="V931">
        <v>5577</v>
      </c>
      <c r="W931">
        <v>8647</v>
      </c>
      <c r="X931">
        <v>0</v>
      </c>
      <c r="Y931">
        <v>0</v>
      </c>
      <c r="Z931">
        <v>15855.42</v>
      </c>
      <c r="AA931">
        <v>1368.41</v>
      </c>
      <c r="AB931">
        <v>0</v>
      </c>
      <c r="AC931">
        <v>17223.080000000002</v>
      </c>
      <c r="AD931">
        <v>25918</v>
      </c>
      <c r="AE931">
        <v>381331</v>
      </c>
      <c r="AF931">
        <v>80523</v>
      </c>
      <c r="AG931">
        <v>0</v>
      </c>
      <c r="AH931">
        <v>1386</v>
      </c>
      <c r="AI931">
        <v>691</v>
      </c>
      <c r="AJ931">
        <v>1120</v>
      </c>
      <c r="AK931">
        <v>2526</v>
      </c>
      <c r="AL931">
        <v>0</v>
      </c>
      <c r="AM931">
        <v>0</v>
      </c>
      <c r="AN931">
        <v>0</v>
      </c>
      <c r="AO931">
        <v>723</v>
      </c>
      <c r="AP931">
        <v>14732</v>
      </c>
      <c r="AQ931">
        <v>3556</v>
      </c>
      <c r="AR931">
        <v>72563</v>
      </c>
      <c r="AS931">
        <v>0</v>
      </c>
      <c r="AT931">
        <v>0</v>
      </c>
      <c r="AU931">
        <v>0</v>
      </c>
      <c r="AV931">
        <v>395</v>
      </c>
      <c r="AW931">
        <v>34</v>
      </c>
      <c r="AX931">
        <v>32207</v>
      </c>
      <c r="AY931">
        <v>3530</v>
      </c>
      <c r="AZ931">
        <v>0</v>
      </c>
      <c r="BA931">
        <v>454</v>
      </c>
    </row>
    <row r="932" spans="1:53" x14ac:dyDescent="0.25">
      <c r="A932" t="s">
        <v>1181</v>
      </c>
      <c r="B932" t="s">
        <v>121</v>
      </c>
      <c r="C932">
        <v>2014</v>
      </c>
      <c r="D932" t="s">
        <v>122</v>
      </c>
      <c r="E932">
        <v>0</v>
      </c>
      <c r="F932">
        <v>0</v>
      </c>
      <c r="G932">
        <v>0</v>
      </c>
      <c r="H932">
        <v>25693</v>
      </c>
      <c r="I932">
        <v>0</v>
      </c>
      <c r="J932">
        <v>5278</v>
      </c>
      <c r="K932">
        <v>9545</v>
      </c>
      <c r="L932">
        <v>29596</v>
      </c>
      <c r="M932">
        <v>0</v>
      </c>
      <c r="N932">
        <v>0</v>
      </c>
      <c r="O932">
        <v>0</v>
      </c>
      <c r="P932">
        <v>0</v>
      </c>
      <c r="Q932">
        <v>5091</v>
      </c>
      <c r="R932">
        <v>-512</v>
      </c>
      <c r="S932">
        <v>1731</v>
      </c>
      <c r="T932">
        <v>0</v>
      </c>
      <c r="U932">
        <v>28509</v>
      </c>
      <c r="V932">
        <v>-2865</v>
      </c>
      <c r="W932">
        <v>9692</v>
      </c>
      <c r="X932">
        <v>0</v>
      </c>
      <c r="Y932">
        <v>0</v>
      </c>
      <c r="Z932">
        <v>15855.42</v>
      </c>
      <c r="AA932">
        <v>1368.41</v>
      </c>
      <c r="AB932">
        <v>0</v>
      </c>
      <c r="AC932">
        <v>17223.080000000002</v>
      </c>
      <c r="AD932">
        <v>26043</v>
      </c>
      <c r="AE932">
        <v>414075</v>
      </c>
      <c r="AF932">
        <v>79627</v>
      </c>
      <c r="AG932">
        <v>0</v>
      </c>
      <c r="AH932">
        <v>1393</v>
      </c>
      <c r="AI932">
        <v>691</v>
      </c>
      <c r="AJ932">
        <v>1110</v>
      </c>
      <c r="AK932">
        <v>4743</v>
      </c>
      <c r="AL932">
        <v>64</v>
      </c>
      <c r="AM932">
        <v>0</v>
      </c>
      <c r="AN932">
        <v>0</v>
      </c>
      <c r="AO932">
        <v>723</v>
      </c>
      <c r="AP932">
        <v>14009</v>
      </c>
      <c r="AQ932">
        <v>3773</v>
      </c>
      <c r="AR932">
        <v>74963</v>
      </c>
      <c r="AS932">
        <v>0</v>
      </c>
      <c r="AT932">
        <v>0</v>
      </c>
      <c r="AU932">
        <v>0</v>
      </c>
      <c r="AV932">
        <v>385</v>
      </c>
      <c r="AW932">
        <v>34</v>
      </c>
      <c r="AX932">
        <v>33274</v>
      </c>
      <c r="AY932">
        <v>5254</v>
      </c>
      <c r="AZ932">
        <v>0</v>
      </c>
      <c r="BA932">
        <v>487</v>
      </c>
    </row>
    <row r="933" spans="1:53" x14ac:dyDescent="0.25">
      <c r="A933" t="s">
        <v>1182</v>
      </c>
      <c r="B933" t="s">
        <v>121</v>
      </c>
      <c r="C933">
        <v>2015</v>
      </c>
      <c r="D933" t="s">
        <v>122</v>
      </c>
      <c r="E933">
        <v>0</v>
      </c>
      <c r="F933">
        <v>0</v>
      </c>
      <c r="G933">
        <v>0</v>
      </c>
      <c r="H933">
        <v>27211</v>
      </c>
      <c r="I933">
        <v>0</v>
      </c>
      <c r="J933">
        <v>5412</v>
      </c>
      <c r="K933">
        <v>14343</v>
      </c>
      <c r="L933">
        <v>30417</v>
      </c>
      <c r="M933">
        <v>0</v>
      </c>
      <c r="N933">
        <v>0</v>
      </c>
      <c r="O933">
        <v>0</v>
      </c>
      <c r="P933">
        <v>0</v>
      </c>
      <c r="Q933">
        <v>4514</v>
      </c>
      <c r="R933">
        <v>883</v>
      </c>
      <c r="S933">
        <v>1808</v>
      </c>
      <c r="T933">
        <v>0</v>
      </c>
      <c r="U933">
        <v>35330</v>
      </c>
      <c r="V933">
        <v>6911</v>
      </c>
      <c r="W933">
        <v>14148</v>
      </c>
      <c r="X933">
        <v>0</v>
      </c>
      <c r="Y933">
        <v>0</v>
      </c>
      <c r="Z933">
        <v>15855.42</v>
      </c>
      <c r="AA933">
        <v>1368.41</v>
      </c>
      <c r="AB933">
        <v>0</v>
      </c>
      <c r="AC933">
        <v>17223.080000000002</v>
      </c>
      <c r="AD933">
        <v>26262</v>
      </c>
      <c r="AE933">
        <v>423856</v>
      </c>
      <c r="AF933">
        <v>75600</v>
      </c>
      <c r="AG933">
        <v>0</v>
      </c>
      <c r="AH933">
        <v>1393</v>
      </c>
      <c r="AI933">
        <v>691</v>
      </c>
      <c r="AJ933">
        <v>1115</v>
      </c>
      <c r="AK933">
        <v>5780</v>
      </c>
      <c r="AL933">
        <v>0</v>
      </c>
      <c r="AM933">
        <v>0</v>
      </c>
      <c r="AN933">
        <v>0</v>
      </c>
      <c r="AO933">
        <v>723</v>
      </c>
      <c r="AP933">
        <v>13286</v>
      </c>
      <c r="AQ933">
        <v>3978</v>
      </c>
      <c r="AR933">
        <v>75126</v>
      </c>
      <c r="AS933">
        <v>408</v>
      </c>
      <c r="AT933">
        <v>0</v>
      </c>
      <c r="AU933">
        <v>0</v>
      </c>
      <c r="AV933">
        <v>390</v>
      </c>
      <c r="AW933">
        <v>34</v>
      </c>
      <c r="AX933">
        <v>39684</v>
      </c>
      <c r="AY933">
        <v>4853</v>
      </c>
      <c r="AZ933">
        <v>0</v>
      </c>
      <c r="BA933">
        <v>240</v>
      </c>
    </row>
    <row r="934" spans="1:53" x14ac:dyDescent="0.25">
      <c r="A934" t="s">
        <v>1183</v>
      </c>
      <c r="B934" t="s">
        <v>124</v>
      </c>
      <c r="C934">
        <v>2007</v>
      </c>
      <c r="D934" t="s">
        <v>125</v>
      </c>
      <c r="E934">
        <v>0</v>
      </c>
      <c r="F934">
        <v>0</v>
      </c>
      <c r="G934">
        <v>0</v>
      </c>
      <c r="H934">
        <v>5545</v>
      </c>
      <c r="I934">
        <v>0</v>
      </c>
      <c r="J934">
        <v>1445</v>
      </c>
      <c r="K934">
        <v>1912</v>
      </c>
      <c r="L934">
        <v>9388</v>
      </c>
      <c r="M934">
        <v>0</v>
      </c>
      <c r="N934">
        <v>0</v>
      </c>
      <c r="O934">
        <v>0</v>
      </c>
      <c r="P934">
        <v>0</v>
      </c>
      <c r="Q934">
        <v>1260</v>
      </c>
      <c r="R934">
        <v>111</v>
      </c>
      <c r="S934">
        <v>4</v>
      </c>
      <c r="T934">
        <v>0</v>
      </c>
      <c r="U934">
        <v>8642</v>
      </c>
      <c r="V934">
        <v>1361</v>
      </c>
      <c r="W934">
        <v>4064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9001</v>
      </c>
      <c r="AE934">
        <v>74877</v>
      </c>
      <c r="AF934">
        <v>20062</v>
      </c>
      <c r="AG934">
        <v>0</v>
      </c>
      <c r="AH934">
        <v>378</v>
      </c>
      <c r="AI934">
        <v>207</v>
      </c>
      <c r="AJ934">
        <v>312</v>
      </c>
      <c r="AK934">
        <v>473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1795</v>
      </c>
      <c r="AR934">
        <v>44411</v>
      </c>
      <c r="AS934">
        <v>0</v>
      </c>
      <c r="AT934">
        <v>0</v>
      </c>
      <c r="AU934">
        <v>0</v>
      </c>
      <c r="AV934">
        <v>81</v>
      </c>
      <c r="AW934">
        <v>24</v>
      </c>
      <c r="AX934">
        <v>9441</v>
      </c>
      <c r="AY934">
        <v>1769</v>
      </c>
      <c r="AZ934">
        <v>0</v>
      </c>
      <c r="BA934">
        <v>10</v>
      </c>
    </row>
    <row r="935" spans="1:53" x14ac:dyDescent="0.25">
      <c r="A935" t="s">
        <v>1184</v>
      </c>
      <c r="B935" t="s">
        <v>124</v>
      </c>
      <c r="C935">
        <v>2008</v>
      </c>
      <c r="D935" t="s">
        <v>125</v>
      </c>
      <c r="E935">
        <v>0</v>
      </c>
      <c r="F935">
        <v>0</v>
      </c>
      <c r="G935">
        <v>0</v>
      </c>
      <c r="H935">
        <v>5900</v>
      </c>
      <c r="I935">
        <v>0</v>
      </c>
      <c r="J935">
        <v>1437</v>
      </c>
      <c r="K935">
        <v>1297</v>
      </c>
      <c r="L935">
        <v>8730</v>
      </c>
      <c r="M935">
        <v>0</v>
      </c>
      <c r="N935">
        <v>0</v>
      </c>
      <c r="O935">
        <v>0</v>
      </c>
      <c r="P935">
        <v>0</v>
      </c>
      <c r="Q935">
        <v>1013</v>
      </c>
      <c r="R935">
        <v>134</v>
      </c>
      <c r="S935">
        <v>0</v>
      </c>
      <c r="T935">
        <v>0</v>
      </c>
      <c r="U935">
        <v>10681</v>
      </c>
      <c r="V935">
        <v>1395</v>
      </c>
      <c r="W935">
        <v>1631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9043</v>
      </c>
      <c r="AE935">
        <v>81474</v>
      </c>
      <c r="AF935">
        <v>19379</v>
      </c>
      <c r="AG935">
        <v>0</v>
      </c>
      <c r="AH935">
        <v>377</v>
      </c>
      <c r="AI935">
        <v>207</v>
      </c>
      <c r="AJ935">
        <v>318</v>
      </c>
      <c r="AK935">
        <v>1393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1933</v>
      </c>
      <c r="AR935">
        <v>53496</v>
      </c>
      <c r="AS935">
        <v>0</v>
      </c>
      <c r="AT935">
        <v>0</v>
      </c>
      <c r="AU935">
        <v>0</v>
      </c>
      <c r="AV935">
        <v>87</v>
      </c>
      <c r="AW935">
        <v>24</v>
      </c>
      <c r="AX935">
        <v>8486</v>
      </c>
      <c r="AY935">
        <v>1093</v>
      </c>
      <c r="AZ935">
        <v>0</v>
      </c>
      <c r="BA935">
        <v>0</v>
      </c>
    </row>
    <row r="936" spans="1:53" x14ac:dyDescent="0.25">
      <c r="A936" t="s">
        <v>1185</v>
      </c>
      <c r="B936" t="s">
        <v>124</v>
      </c>
      <c r="C936">
        <v>2009</v>
      </c>
      <c r="D936" t="s">
        <v>125</v>
      </c>
      <c r="E936">
        <v>0</v>
      </c>
      <c r="F936">
        <v>0</v>
      </c>
      <c r="G936">
        <v>0</v>
      </c>
      <c r="H936">
        <v>6781</v>
      </c>
      <c r="I936">
        <v>0</v>
      </c>
      <c r="J936">
        <v>1493</v>
      </c>
      <c r="K936">
        <v>1250</v>
      </c>
      <c r="L936">
        <v>12169</v>
      </c>
      <c r="M936">
        <v>0</v>
      </c>
      <c r="N936">
        <v>0</v>
      </c>
      <c r="O936">
        <v>0</v>
      </c>
      <c r="P936">
        <v>0</v>
      </c>
      <c r="Q936">
        <v>744</v>
      </c>
      <c r="R936">
        <v>79</v>
      </c>
      <c r="S936">
        <v>0</v>
      </c>
      <c r="T936">
        <v>0</v>
      </c>
      <c r="U936">
        <v>11452</v>
      </c>
      <c r="V936">
        <v>952</v>
      </c>
      <c r="W936">
        <v>5141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8958</v>
      </c>
      <c r="AE936">
        <v>89332</v>
      </c>
      <c r="AF936">
        <v>19115</v>
      </c>
      <c r="AG936">
        <v>0</v>
      </c>
      <c r="AH936">
        <v>374</v>
      </c>
      <c r="AI936">
        <v>197</v>
      </c>
      <c r="AJ936">
        <v>318</v>
      </c>
      <c r="AK936">
        <v>1956</v>
      </c>
      <c r="AL936">
        <v>1166</v>
      </c>
      <c r="AM936">
        <v>0</v>
      </c>
      <c r="AN936">
        <v>0</v>
      </c>
      <c r="AO936">
        <v>0</v>
      </c>
      <c r="AP936">
        <v>0</v>
      </c>
      <c r="AQ936">
        <v>2016</v>
      </c>
      <c r="AR936">
        <v>63128</v>
      </c>
      <c r="AS936">
        <v>0</v>
      </c>
      <c r="AT936">
        <v>0</v>
      </c>
      <c r="AU936">
        <v>0</v>
      </c>
      <c r="AV936">
        <v>99</v>
      </c>
      <c r="AW936">
        <v>22</v>
      </c>
      <c r="AX936">
        <v>11495</v>
      </c>
      <c r="AY936">
        <v>1979</v>
      </c>
      <c r="AZ936">
        <v>0</v>
      </c>
      <c r="BA936">
        <v>0</v>
      </c>
    </row>
    <row r="937" spans="1:53" x14ac:dyDescent="0.25">
      <c r="A937" t="s">
        <v>1186</v>
      </c>
      <c r="B937" t="s">
        <v>124</v>
      </c>
      <c r="C937">
        <v>2010</v>
      </c>
      <c r="D937" t="s">
        <v>125</v>
      </c>
      <c r="E937">
        <v>0</v>
      </c>
      <c r="F937">
        <v>0</v>
      </c>
      <c r="G937">
        <v>0</v>
      </c>
      <c r="H937">
        <v>6895</v>
      </c>
      <c r="I937">
        <v>0</v>
      </c>
      <c r="J937">
        <v>1598</v>
      </c>
      <c r="K937">
        <v>1479</v>
      </c>
      <c r="L937">
        <v>12043</v>
      </c>
      <c r="M937">
        <v>0</v>
      </c>
      <c r="N937">
        <v>0</v>
      </c>
      <c r="O937">
        <v>0</v>
      </c>
      <c r="P937">
        <v>0</v>
      </c>
      <c r="Q937">
        <v>757</v>
      </c>
      <c r="R937">
        <v>-30</v>
      </c>
      <c r="S937">
        <v>175</v>
      </c>
      <c r="T937">
        <v>0</v>
      </c>
      <c r="U937">
        <v>12079</v>
      </c>
      <c r="V937">
        <v>-287</v>
      </c>
      <c r="W937">
        <v>3595</v>
      </c>
      <c r="X937">
        <v>0</v>
      </c>
      <c r="Y937">
        <v>0</v>
      </c>
      <c r="Z937">
        <v>3301.68</v>
      </c>
      <c r="AA937">
        <v>0</v>
      </c>
      <c r="AB937">
        <v>0</v>
      </c>
      <c r="AC937">
        <v>5313.78</v>
      </c>
      <c r="AD937">
        <v>9069</v>
      </c>
      <c r="AE937">
        <v>92036</v>
      </c>
      <c r="AF937">
        <v>22172</v>
      </c>
      <c r="AG937">
        <v>0</v>
      </c>
      <c r="AH937">
        <v>376</v>
      </c>
      <c r="AI937">
        <v>196</v>
      </c>
      <c r="AJ937">
        <v>319</v>
      </c>
      <c r="AK937">
        <v>351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2127</v>
      </c>
      <c r="AR937">
        <v>64836</v>
      </c>
      <c r="AS937">
        <v>0</v>
      </c>
      <c r="AT937">
        <v>0</v>
      </c>
      <c r="AU937">
        <v>0</v>
      </c>
      <c r="AV937">
        <v>100</v>
      </c>
      <c r="AW937">
        <v>23</v>
      </c>
      <c r="AX937">
        <v>12458</v>
      </c>
      <c r="AY937">
        <v>2703</v>
      </c>
      <c r="AZ937">
        <v>0</v>
      </c>
      <c r="BA937">
        <v>0</v>
      </c>
    </row>
    <row r="938" spans="1:53" x14ac:dyDescent="0.25">
      <c r="A938" t="s">
        <v>1187</v>
      </c>
      <c r="B938" t="s">
        <v>124</v>
      </c>
      <c r="C938">
        <v>2011</v>
      </c>
      <c r="D938" t="s">
        <v>125</v>
      </c>
      <c r="E938">
        <v>0</v>
      </c>
      <c r="F938">
        <v>0</v>
      </c>
      <c r="G938">
        <v>0</v>
      </c>
      <c r="H938">
        <v>7061</v>
      </c>
      <c r="I938">
        <v>0</v>
      </c>
      <c r="J938">
        <v>1762</v>
      </c>
      <c r="K938">
        <v>1142</v>
      </c>
      <c r="L938">
        <v>6075</v>
      </c>
      <c r="M938">
        <v>0</v>
      </c>
      <c r="N938">
        <v>0</v>
      </c>
      <c r="O938">
        <v>0</v>
      </c>
      <c r="P938">
        <v>0</v>
      </c>
      <c r="Q938">
        <v>408</v>
      </c>
      <c r="R938">
        <v>144</v>
      </c>
      <c r="S938">
        <v>0</v>
      </c>
      <c r="T938">
        <v>0</v>
      </c>
      <c r="U938">
        <v>14042</v>
      </c>
      <c r="V938">
        <v>1406</v>
      </c>
      <c r="W938">
        <v>2648</v>
      </c>
      <c r="X938">
        <v>0</v>
      </c>
      <c r="Y938">
        <v>0</v>
      </c>
      <c r="Z938">
        <v>3301.68</v>
      </c>
      <c r="AA938">
        <v>0</v>
      </c>
      <c r="AB938">
        <v>0</v>
      </c>
      <c r="AC938">
        <v>5313.78</v>
      </c>
      <c r="AD938">
        <v>9213</v>
      </c>
      <c r="AE938">
        <v>94236</v>
      </c>
      <c r="AF938">
        <v>22994</v>
      </c>
      <c r="AG938">
        <v>0</v>
      </c>
      <c r="AH938">
        <v>380</v>
      </c>
      <c r="AI938">
        <v>197</v>
      </c>
      <c r="AJ938">
        <v>320</v>
      </c>
      <c r="AK938">
        <v>1414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1919</v>
      </c>
      <c r="AR938">
        <v>67040</v>
      </c>
      <c r="AS938">
        <v>0</v>
      </c>
      <c r="AT938">
        <v>0</v>
      </c>
      <c r="AU938">
        <v>0</v>
      </c>
      <c r="AV938">
        <v>101</v>
      </c>
      <c r="AW938">
        <v>22</v>
      </c>
      <c r="AX938">
        <v>13692</v>
      </c>
      <c r="AY938">
        <v>2631</v>
      </c>
      <c r="AZ938">
        <v>0</v>
      </c>
      <c r="BA938">
        <v>0</v>
      </c>
    </row>
    <row r="939" spans="1:53" x14ac:dyDescent="0.25">
      <c r="A939" t="s">
        <v>1188</v>
      </c>
      <c r="B939" t="s">
        <v>124</v>
      </c>
      <c r="C939">
        <v>2012</v>
      </c>
      <c r="D939" t="s">
        <v>125</v>
      </c>
      <c r="E939">
        <v>0</v>
      </c>
      <c r="F939">
        <v>0</v>
      </c>
      <c r="G939">
        <v>0</v>
      </c>
      <c r="H939">
        <v>7615</v>
      </c>
      <c r="I939">
        <v>0</v>
      </c>
      <c r="J939">
        <v>1817</v>
      </c>
      <c r="K939">
        <v>1164</v>
      </c>
      <c r="L939">
        <v>11071</v>
      </c>
      <c r="M939">
        <v>0</v>
      </c>
      <c r="N939">
        <v>0</v>
      </c>
      <c r="O939">
        <v>0</v>
      </c>
      <c r="P939">
        <v>0</v>
      </c>
      <c r="Q939">
        <v>604</v>
      </c>
      <c r="R939">
        <v>100</v>
      </c>
      <c r="S939">
        <v>0</v>
      </c>
      <c r="T939">
        <v>0</v>
      </c>
      <c r="U939">
        <v>15748</v>
      </c>
      <c r="V939">
        <v>1687</v>
      </c>
      <c r="W939">
        <v>5089</v>
      </c>
      <c r="X939">
        <v>0</v>
      </c>
      <c r="Y939">
        <v>0</v>
      </c>
      <c r="Z939">
        <v>3301.68</v>
      </c>
      <c r="AA939">
        <v>0</v>
      </c>
      <c r="AB939">
        <v>0</v>
      </c>
      <c r="AC939">
        <v>5313.78</v>
      </c>
      <c r="AD939">
        <v>9345</v>
      </c>
      <c r="AE939">
        <v>95207</v>
      </c>
      <c r="AF939">
        <v>22698</v>
      </c>
      <c r="AG939">
        <v>0</v>
      </c>
      <c r="AH939">
        <v>380</v>
      </c>
      <c r="AI939">
        <v>196</v>
      </c>
      <c r="AJ939">
        <v>318</v>
      </c>
      <c r="AK939">
        <v>1017</v>
      </c>
      <c r="AL939">
        <v>487</v>
      </c>
      <c r="AM939">
        <v>0</v>
      </c>
      <c r="AN939">
        <v>0</v>
      </c>
      <c r="AO939">
        <v>0</v>
      </c>
      <c r="AP939">
        <v>0</v>
      </c>
      <c r="AQ939">
        <v>2357</v>
      </c>
      <c r="AR939">
        <v>67362</v>
      </c>
      <c r="AS939">
        <v>411</v>
      </c>
      <c r="AT939">
        <v>0</v>
      </c>
      <c r="AU939">
        <v>0</v>
      </c>
      <c r="AV939">
        <v>100</v>
      </c>
      <c r="AW939">
        <v>22</v>
      </c>
      <c r="AX939">
        <v>13013</v>
      </c>
      <c r="AY939">
        <v>3147</v>
      </c>
      <c r="AZ939">
        <v>0</v>
      </c>
      <c r="BA939">
        <v>0</v>
      </c>
    </row>
    <row r="940" spans="1:53" x14ac:dyDescent="0.25">
      <c r="A940" t="s">
        <v>1189</v>
      </c>
      <c r="B940" t="s">
        <v>124</v>
      </c>
      <c r="C940">
        <v>2013</v>
      </c>
      <c r="D940" t="s">
        <v>125</v>
      </c>
      <c r="E940">
        <v>0</v>
      </c>
      <c r="F940">
        <v>0</v>
      </c>
      <c r="G940">
        <v>0</v>
      </c>
      <c r="H940">
        <v>7680</v>
      </c>
      <c r="I940">
        <v>0</v>
      </c>
      <c r="J940">
        <v>1787</v>
      </c>
      <c r="K940">
        <v>870</v>
      </c>
      <c r="L940">
        <v>11022</v>
      </c>
      <c r="M940">
        <v>0</v>
      </c>
      <c r="N940">
        <v>0</v>
      </c>
      <c r="O940">
        <v>0</v>
      </c>
      <c r="P940">
        <v>0</v>
      </c>
      <c r="Q940">
        <v>823</v>
      </c>
      <c r="R940">
        <v>165</v>
      </c>
      <c r="S940">
        <v>0</v>
      </c>
      <c r="T940">
        <v>0</v>
      </c>
      <c r="U940">
        <v>14940</v>
      </c>
      <c r="V940">
        <v>2686</v>
      </c>
      <c r="W940">
        <v>3811</v>
      </c>
      <c r="X940">
        <v>0</v>
      </c>
      <c r="Y940">
        <v>0</v>
      </c>
      <c r="Z940">
        <v>3301.68</v>
      </c>
      <c r="AA940">
        <v>0</v>
      </c>
      <c r="AB940">
        <v>0</v>
      </c>
      <c r="AC940">
        <v>5313.78</v>
      </c>
      <c r="AD940">
        <v>9484</v>
      </c>
      <c r="AE940">
        <v>95068</v>
      </c>
      <c r="AF940">
        <v>21015</v>
      </c>
      <c r="AG940">
        <v>0</v>
      </c>
      <c r="AH940">
        <v>387</v>
      </c>
      <c r="AI940">
        <v>196</v>
      </c>
      <c r="AJ940">
        <v>319</v>
      </c>
      <c r="AK940">
        <v>725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2506</v>
      </c>
      <c r="AR940">
        <v>67387</v>
      </c>
      <c r="AS940">
        <v>262</v>
      </c>
      <c r="AT940">
        <v>0</v>
      </c>
      <c r="AU940">
        <v>0</v>
      </c>
      <c r="AV940">
        <v>101</v>
      </c>
      <c r="AW940">
        <v>22</v>
      </c>
      <c r="AX940">
        <v>15131</v>
      </c>
      <c r="AY940">
        <v>2752</v>
      </c>
      <c r="AZ940">
        <v>0</v>
      </c>
      <c r="BA940">
        <v>0</v>
      </c>
    </row>
    <row r="941" spans="1:53" x14ac:dyDescent="0.25">
      <c r="A941" t="s">
        <v>1190</v>
      </c>
      <c r="B941" t="s">
        <v>124</v>
      </c>
      <c r="C941">
        <v>2014</v>
      </c>
      <c r="D941" t="s">
        <v>125</v>
      </c>
      <c r="E941">
        <v>0</v>
      </c>
      <c r="F941">
        <v>0</v>
      </c>
      <c r="G941">
        <v>0</v>
      </c>
      <c r="H941">
        <v>7301</v>
      </c>
      <c r="I941">
        <v>0</v>
      </c>
      <c r="J941">
        <v>1750</v>
      </c>
      <c r="K941">
        <v>729</v>
      </c>
      <c r="L941">
        <v>8677</v>
      </c>
      <c r="M941">
        <v>0</v>
      </c>
      <c r="N941">
        <v>0</v>
      </c>
      <c r="O941">
        <v>0</v>
      </c>
      <c r="P941">
        <v>0</v>
      </c>
      <c r="Q941">
        <v>944</v>
      </c>
      <c r="R941">
        <v>-252</v>
      </c>
      <c r="S941">
        <v>0</v>
      </c>
      <c r="T941">
        <v>0</v>
      </c>
      <c r="U941">
        <v>16895</v>
      </c>
      <c r="V941">
        <v>-3071</v>
      </c>
      <c r="W941">
        <v>6226</v>
      </c>
      <c r="X941">
        <v>0</v>
      </c>
      <c r="Y941">
        <v>0</v>
      </c>
      <c r="Z941">
        <v>3301.68</v>
      </c>
      <c r="AA941">
        <v>0</v>
      </c>
      <c r="AB941">
        <v>0</v>
      </c>
      <c r="AC941">
        <v>5313.78</v>
      </c>
      <c r="AD941">
        <v>9523</v>
      </c>
      <c r="AE941">
        <v>107943</v>
      </c>
      <c r="AF941">
        <v>19272</v>
      </c>
      <c r="AG941">
        <v>0</v>
      </c>
      <c r="AH941">
        <v>395</v>
      </c>
      <c r="AI941">
        <v>196</v>
      </c>
      <c r="AJ941">
        <v>323</v>
      </c>
      <c r="AK941">
        <v>1207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2586</v>
      </c>
      <c r="AR941">
        <v>67580</v>
      </c>
      <c r="AS941">
        <v>245</v>
      </c>
      <c r="AT941">
        <v>0</v>
      </c>
      <c r="AU941">
        <v>0</v>
      </c>
      <c r="AV941">
        <v>103</v>
      </c>
      <c r="AW941">
        <v>24</v>
      </c>
      <c r="AX941">
        <v>13988</v>
      </c>
      <c r="AY941">
        <v>2134</v>
      </c>
      <c r="AZ941">
        <v>0</v>
      </c>
      <c r="BA941">
        <v>0</v>
      </c>
    </row>
    <row r="942" spans="1:53" x14ac:dyDescent="0.25">
      <c r="A942" t="s">
        <v>1191</v>
      </c>
      <c r="B942" t="s">
        <v>1192</v>
      </c>
      <c r="C942">
        <v>2007</v>
      </c>
      <c r="D942" t="s">
        <v>1193</v>
      </c>
      <c r="E942">
        <v>0</v>
      </c>
      <c r="F942">
        <v>0</v>
      </c>
      <c r="G942">
        <v>0</v>
      </c>
      <c r="H942">
        <v>138755</v>
      </c>
      <c r="I942">
        <v>0</v>
      </c>
      <c r="J942">
        <v>60554</v>
      </c>
      <c r="K942">
        <v>263072</v>
      </c>
      <c r="L942">
        <v>192909</v>
      </c>
      <c r="M942">
        <v>0</v>
      </c>
      <c r="N942">
        <v>0</v>
      </c>
      <c r="O942">
        <v>0</v>
      </c>
      <c r="P942">
        <v>0</v>
      </c>
      <c r="Q942">
        <v>26480</v>
      </c>
      <c r="R942">
        <v>2059</v>
      </c>
      <c r="S942">
        <v>8335</v>
      </c>
      <c r="T942">
        <v>14569</v>
      </c>
      <c r="U942">
        <v>107145</v>
      </c>
      <c r="V942">
        <v>7816</v>
      </c>
      <c r="W942">
        <v>37941</v>
      </c>
      <c r="X942">
        <v>54998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177343</v>
      </c>
      <c r="AE942">
        <v>1983312</v>
      </c>
      <c r="AF942">
        <v>773191</v>
      </c>
      <c r="AG942">
        <v>0</v>
      </c>
      <c r="AH942">
        <v>6648</v>
      </c>
      <c r="AI942">
        <v>1319</v>
      </c>
      <c r="AJ942">
        <v>4233</v>
      </c>
      <c r="AK942">
        <v>15150</v>
      </c>
      <c r="AL942">
        <v>2252</v>
      </c>
      <c r="AM942">
        <v>0</v>
      </c>
      <c r="AN942">
        <v>0</v>
      </c>
      <c r="AO942">
        <v>300</v>
      </c>
      <c r="AP942">
        <v>7171</v>
      </c>
      <c r="AQ942">
        <v>4334</v>
      </c>
      <c r="AR942">
        <v>69988</v>
      </c>
      <c r="AS942">
        <v>0</v>
      </c>
      <c r="AT942">
        <v>0</v>
      </c>
      <c r="AU942">
        <v>0</v>
      </c>
      <c r="AV942">
        <v>2870</v>
      </c>
      <c r="AW942">
        <v>44</v>
      </c>
      <c r="AX942">
        <v>176049</v>
      </c>
      <c r="AY942">
        <v>37923</v>
      </c>
      <c r="AZ942">
        <v>0</v>
      </c>
      <c r="BA942">
        <v>240</v>
      </c>
    </row>
    <row r="943" spans="1:53" x14ac:dyDescent="0.25">
      <c r="A943" t="s">
        <v>1194</v>
      </c>
      <c r="B943" t="s">
        <v>1192</v>
      </c>
      <c r="C943">
        <v>2008</v>
      </c>
      <c r="D943" t="s">
        <v>1193</v>
      </c>
      <c r="E943">
        <v>0</v>
      </c>
      <c r="F943">
        <v>0</v>
      </c>
      <c r="G943">
        <v>0</v>
      </c>
      <c r="H943">
        <v>141264</v>
      </c>
      <c r="I943">
        <v>0</v>
      </c>
      <c r="J943">
        <v>57622</v>
      </c>
      <c r="K943">
        <v>299107</v>
      </c>
      <c r="L943">
        <v>176258</v>
      </c>
      <c r="M943">
        <v>0</v>
      </c>
      <c r="N943">
        <v>0</v>
      </c>
      <c r="O943">
        <v>0</v>
      </c>
      <c r="P943">
        <v>0</v>
      </c>
      <c r="Q943">
        <v>31571</v>
      </c>
      <c r="R943">
        <v>2165</v>
      </c>
      <c r="S943">
        <v>4855</v>
      </c>
      <c r="T943">
        <v>34626</v>
      </c>
      <c r="U943">
        <v>111004</v>
      </c>
      <c r="V943">
        <v>9524</v>
      </c>
      <c r="W943">
        <v>47614</v>
      </c>
      <c r="X943">
        <v>122921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178063</v>
      </c>
      <c r="AE943">
        <v>1960855</v>
      </c>
      <c r="AF943">
        <v>758395</v>
      </c>
      <c r="AG943">
        <v>0</v>
      </c>
      <c r="AH943">
        <v>6674</v>
      </c>
      <c r="AI943">
        <v>1304</v>
      </c>
      <c r="AJ943">
        <v>4234</v>
      </c>
      <c r="AK943">
        <v>18340</v>
      </c>
      <c r="AL943">
        <v>2081</v>
      </c>
      <c r="AM943">
        <v>0</v>
      </c>
      <c r="AN943">
        <v>0</v>
      </c>
      <c r="AO943">
        <v>300</v>
      </c>
      <c r="AP943">
        <v>6871</v>
      </c>
      <c r="AQ943">
        <v>4561</v>
      </c>
      <c r="AR943">
        <v>69076</v>
      </c>
      <c r="AS943">
        <v>0</v>
      </c>
      <c r="AT943">
        <v>0</v>
      </c>
      <c r="AU943">
        <v>0</v>
      </c>
      <c r="AV943">
        <v>2886</v>
      </c>
      <c r="AW943">
        <v>44</v>
      </c>
      <c r="AX943">
        <v>186589</v>
      </c>
      <c r="AY943">
        <v>54547</v>
      </c>
      <c r="AZ943">
        <v>0</v>
      </c>
      <c r="BA943">
        <v>281</v>
      </c>
    </row>
    <row r="944" spans="1:53" x14ac:dyDescent="0.25">
      <c r="A944" t="s">
        <v>1195</v>
      </c>
      <c r="B944" t="s">
        <v>1192</v>
      </c>
      <c r="C944">
        <v>2009</v>
      </c>
      <c r="D944" t="s">
        <v>1193</v>
      </c>
      <c r="E944">
        <v>0</v>
      </c>
      <c r="F944">
        <v>0</v>
      </c>
      <c r="G944">
        <v>0</v>
      </c>
      <c r="H944">
        <v>138595</v>
      </c>
      <c r="I944">
        <v>0</v>
      </c>
      <c r="J944">
        <v>52870</v>
      </c>
      <c r="K944">
        <v>256966</v>
      </c>
      <c r="L944">
        <v>197544</v>
      </c>
      <c r="M944">
        <v>0</v>
      </c>
      <c r="N944">
        <v>0</v>
      </c>
      <c r="O944">
        <v>0</v>
      </c>
      <c r="P944">
        <v>0</v>
      </c>
      <c r="Q944">
        <v>36509</v>
      </c>
      <c r="R944">
        <v>198</v>
      </c>
      <c r="S944">
        <v>7111</v>
      </c>
      <c r="T944">
        <v>-27027</v>
      </c>
      <c r="U944">
        <v>121252</v>
      </c>
      <c r="V944">
        <v>831</v>
      </c>
      <c r="W944">
        <v>50032</v>
      </c>
      <c r="X944">
        <v>-96526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178943</v>
      </c>
      <c r="AE944">
        <v>1962506</v>
      </c>
      <c r="AF944">
        <v>741922</v>
      </c>
      <c r="AG944">
        <v>0</v>
      </c>
      <c r="AH944">
        <v>6663</v>
      </c>
      <c r="AI944">
        <v>1365</v>
      </c>
      <c r="AJ944">
        <v>4308</v>
      </c>
      <c r="AK944">
        <v>29333</v>
      </c>
      <c r="AL944">
        <v>6196</v>
      </c>
      <c r="AM944">
        <v>0</v>
      </c>
      <c r="AN944">
        <v>0</v>
      </c>
      <c r="AO944">
        <v>300</v>
      </c>
      <c r="AP944">
        <v>6571</v>
      </c>
      <c r="AQ944">
        <v>4838</v>
      </c>
      <c r="AR944">
        <v>75462</v>
      </c>
      <c r="AS944">
        <v>0</v>
      </c>
      <c r="AT944">
        <v>0</v>
      </c>
      <c r="AU944">
        <v>0</v>
      </c>
      <c r="AV944">
        <v>2899</v>
      </c>
      <c r="AW944">
        <v>44</v>
      </c>
      <c r="AX944">
        <v>177399</v>
      </c>
      <c r="AY944">
        <v>47431</v>
      </c>
      <c r="AZ944">
        <v>0</v>
      </c>
      <c r="BA944">
        <v>492</v>
      </c>
    </row>
    <row r="945" spans="1:53" x14ac:dyDescent="0.25">
      <c r="A945" t="s">
        <v>1196</v>
      </c>
      <c r="B945" t="s">
        <v>1192</v>
      </c>
      <c r="C945">
        <v>2010</v>
      </c>
      <c r="D945" t="s">
        <v>1193</v>
      </c>
      <c r="E945">
        <v>0</v>
      </c>
      <c r="F945">
        <v>0</v>
      </c>
      <c r="G945">
        <v>0</v>
      </c>
      <c r="H945">
        <v>141208</v>
      </c>
      <c r="I945">
        <v>0</v>
      </c>
      <c r="J945">
        <v>51354</v>
      </c>
      <c r="K945">
        <v>144930</v>
      </c>
      <c r="L945">
        <v>300316</v>
      </c>
      <c r="M945">
        <v>0</v>
      </c>
      <c r="N945">
        <v>0</v>
      </c>
      <c r="O945">
        <v>0</v>
      </c>
      <c r="P945">
        <v>0</v>
      </c>
      <c r="Q945">
        <v>49519</v>
      </c>
      <c r="R945">
        <v>-16726</v>
      </c>
      <c r="S945">
        <v>7902</v>
      </c>
      <c r="T945">
        <v>38233</v>
      </c>
      <c r="U945">
        <v>145546</v>
      </c>
      <c r="V945">
        <v>-62922</v>
      </c>
      <c r="W945">
        <v>45664</v>
      </c>
      <c r="X945">
        <v>143830</v>
      </c>
      <c r="Y945">
        <v>0</v>
      </c>
      <c r="Z945">
        <v>195611.5</v>
      </c>
      <c r="AA945">
        <v>4304.96</v>
      </c>
      <c r="AB945">
        <v>2149.85</v>
      </c>
      <c r="AC945">
        <v>203405.43</v>
      </c>
      <c r="AD945">
        <v>182230</v>
      </c>
      <c r="AE945">
        <v>1964351</v>
      </c>
      <c r="AF945">
        <v>739261</v>
      </c>
      <c r="AG945">
        <v>0</v>
      </c>
      <c r="AH945">
        <v>6657</v>
      </c>
      <c r="AI945">
        <v>1353</v>
      </c>
      <c r="AJ945">
        <v>4316</v>
      </c>
      <c r="AK945">
        <v>17937</v>
      </c>
      <c r="AL945">
        <v>698</v>
      </c>
      <c r="AM945">
        <v>0</v>
      </c>
      <c r="AN945">
        <v>0</v>
      </c>
      <c r="AO945">
        <v>300</v>
      </c>
      <c r="AP945">
        <v>6271</v>
      </c>
      <c r="AQ945">
        <v>5259</v>
      </c>
      <c r="AR945">
        <v>81079</v>
      </c>
      <c r="AS945">
        <v>2582</v>
      </c>
      <c r="AT945">
        <v>0</v>
      </c>
      <c r="AU945">
        <v>0</v>
      </c>
      <c r="AV945">
        <v>2919</v>
      </c>
      <c r="AW945">
        <v>44</v>
      </c>
      <c r="AX945">
        <v>144406</v>
      </c>
      <c r="AY945">
        <v>71412</v>
      </c>
      <c r="AZ945">
        <v>0</v>
      </c>
      <c r="BA945">
        <v>393</v>
      </c>
    </row>
    <row r="946" spans="1:53" x14ac:dyDescent="0.25">
      <c r="A946" t="s">
        <v>1197</v>
      </c>
      <c r="B946" t="s">
        <v>1192</v>
      </c>
      <c r="C946">
        <v>2011</v>
      </c>
      <c r="D946" t="s">
        <v>1193</v>
      </c>
      <c r="E946">
        <v>0</v>
      </c>
      <c r="F946">
        <v>0</v>
      </c>
      <c r="G946">
        <v>0</v>
      </c>
      <c r="H946">
        <v>147881</v>
      </c>
      <c r="I946">
        <v>0</v>
      </c>
      <c r="J946">
        <v>51005</v>
      </c>
      <c r="K946">
        <v>167167</v>
      </c>
      <c r="L946">
        <v>245927</v>
      </c>
      <c r="M946">
        <v>0</v>
      </c>
      <c r="N946">
        <v>0</v>
      </c>
      <c r="O946">
        <v>0</v>
      </c>
      <c r="P946">
        <v>0</v>
      </c>
      <c r="Q946">
        <v>59191</v>
      </c>
      <c r="R946">
        <v>6452</v>
      </c>
      <c r="S946">
        <v>14606</v>
      </c>
      <c r="T946">
        <v>83356</v>
      </c>
      <c r="U946">
        <v>149332</v>
      </c>
      <c r="V946">
        <v>16162</v>
      </c>
      <c r="W946">
        <v>42696</v>
      </c>
      <c r="X946">
        <v>192431</v>
      </c>
      <c r="Y946">
        <v>0</v>
      </c>
      <c r="Z946">
        <v>196675.02</v>
      </c>
      <c r="AA946">
        <v>5230.22</v>
      </c>
      <c r="AB946">
        <v>2149.85</v>
      </c>
      <c r="AC946">
        <v>204591.24</v>
      </c>
      <c r="AD946">
        <v>182746</v>
      </c>
      <c r="AE946">
        <v>1922532</v>
      </c>
      <c r="AF946">
        <v>766026</v>
      </c>
      <c r="AG946">
        <v>0</v>
      </c>
      <c r="AH946">
        <v>6685</v>
      </c>
      <c r="AI946">
        <v>1345</v>
      </c>
      <c r="AJ946">
        <v>4341</v>
      </c>
      <c r="AK946">
        <v>27971</v>
      </c>
      <c r="AL946">
        <v>7569</v>
      </c>
      <c r="AM946">
        <v>0</v>
      </c>
      <c r="AN946">
        <v>0</v>
      </c>
      <c r="AO946">
        <v>300</v>
      </c>
      <c r="AP946">
        <v>5971</v>
      </c>
      <c r="AQ946">
        <v>5659</v>
      </c>
      <c r="AR946">
        <v>93875</v>
      </c>
      <c r="AS946">
        <v>0</v>
      </c>
      <c r="AT946">
        <v>0</v>
      </c>
      <c r="AU946">
        <v>0</v>
      </c>
      <c r="AV946">
        <v>2952</v>
      </c>
      <c r="AW946">
        <v>44</v>
      </c>
      <c r="AX946">
        <v>130605</v>
      </c>
      <c r="AY946">
        <v>51337</v>
      </c>
      <c r="AZ946">
        <v>0</v>
      </c>
      <c r="BA946">
        <v>459</v>
      </c>
    </row>
    <row r="947" spans="1:53" x14ac:dyDescent="0.25">
      <c r="A947" t="s">
        <v>1198</v>
      </c>
      <c r="B947" t="s">
        <v>1192</v>
      </c>
      <c r="C947">
        <v>2012</v>
      </c>
      <c r="D947" t="s">
        <v>1193</v>
      </c>
      <c r="E947">
        <v>0</v>
      </c>
      <c r="F947">
        <v>0</v>
      </c>
      <c r="G947">
        <v>0</v>
      </c>
      <c r="H947">
        <v>152566</v>
      </c>
      <c r="I947">
        <v>0</v>
      </c>
      <c r="J947">
        <v>52033</v>
      </c>
      <c r="K947">
        <v>169057</v>
      </c>
      <c r="L947">
        <v>268842</v>
      </c>
      <c r="M947">
        <v>0</v>
      </c>
      <c r="N947">
        <v>0</v>
      </c>
      <c r="O947">
        <v>0</v>
      </c>
      <c r="P947">
        <v>0</v>
      </c>
      <c r="Q947">
        <v>43178</v>
      </c>
      <c r="R947">
        <v>12787</v>
      </c>
      <c r="S947">
        <v>17706</v>
      </c>
      <c r="T947">
        <v>-74247</v>
      </c>
      <c r="U947">
        <v>164971</v>
      </c>
      <c r="V947">
        <v>38964</v>
      </c>
      <c r="W947">
        <v>62834</v>
      </c>
      <c r="X947">
        <v>-235417</v>
      </c>
      <c r="Y947">
        <v>0</v>
      </c>
      <c r="Z947">
        <v>223755.74</v>
      </c>
      <c r="AA947">
        <v>5230.22</v>
      </c>
      <c r="AB947">
        <v>2149.85</v>
      </c>
      <c r="AC947">
        <v>206807.99</v>
      </c>
      <c r="AD947">
        <v>183244</v>
      </c>
      <c r="AE947">
        <v>1924414</v>
      </c>
      <c r="AF947">
        <v>760656</v>
      </c>
      <c r="AG947">
        <v>0</v>
      </c>
      <c r="AH947">
        <v>6715</v>
      </c>
      <c r="AI947">
        <v>1336</v>
      </c>
      <c r="AJ947">
        <v>4370</v>
      </c>
      <c r="AK947">
        <v>21121</v>
      </c>
      <c r="AL947">
        <v>4036</v>
      </c>
      <c r="AM947">
        <v>0</v>
      </c>
      <c r="AN947">
        <v>0</v>
      </c>
      <c r="AO947">
        <v>300</v>
      </c>
      <c r="AP947">
        <v>5671</v>
      </c>
      <c r="AQ947">
        <v>6208</v>
      </c>
      <c r="AR947">
        <v>103708</v>
      </c>
      <c r="AS947">
        <v>0</v>
      </c>
      <c r="AT947">
        <v>0</v>
      </c>
      <c r="AU947">
        <v>0</v>
      </c>
      <c r="AV947">
        <v>2990</v>
      </c>
      <c r="AW947">
        <v>44</v>
      </c>
      <c r="AX947">
        <v>162209</v>
      </c>
      <c r="AY947">
        <v>54224</v>
      </c>
      <c r="AZ947">
        <v>0</v>
      </c>
      <c r="BA947">
        <v>797</v>
      </c>
    </row>
    <row r="948" spans="1:53" x14ac:dyDescent="0.25">
      <c r="A948" t="s">
        <v>1199</v>
      </c>
      <c r="B948" t="s">
        <v>1192</v>
      </c>
      <c r="C948">
        <v>2013</v>
      </c>
      <c r="D948" t="s">
        <v>1193</v>
      </c>
      <c r="E948">
        <v>0</v>
      </c>
      <c r="F948">
        <v>0</v>
      </c>
      <c r="G948">
        <v>0</v>
      </c>
      <c r="H948">
        <v>159718</v>
      </c>
      <c r="I948">
        <v>0</v>
      </c>
      <c r="J948">
        <v>51999</v>
      </c>
      <c r="K948">
        <v>164219</v>
      </c>
      <c r="L948">
        <v>268752</v>
      </c>
      <c r="M948">
        <v>0</v>
      </c>
      <c r="N948">
        <v>0</v>
      </c>
      <c r="O948">
        <v>0</v>
      </c>
      <c r="P948">
        <v>0</v>
      </c>
      <c r="Q948">
        <v>61607</v>
      </c>
      <c r="R948">
        <v>721</v>
      </c>
      <c r="S948">
        <v>14294</v>
      </c>
      <c r="T948">
        <v>0</v>
      </c>
      <c r="U948">
        <v>177629</v>
      </c>
      <c r="V948">
        <v>2030</v>
      </c>
      <c r="W948">
        <v>40233</v>
      </c>
      <c r="X948">
        <v>0</v>
      </c>
      <c r="Y948">
        <v>0</v>
      </c>
      <c r="Z948">
        <v>224050.76</v>
      </c>
      <c r="AA948">
        <v>7024.33</v>
      </c>
      <c r="AB948">
        <v>2149.85</v>
      </c>
      <c r="AC948">
        <v>205476.12</v>
      </c>
      <c r="AD948">
        <v>184247</v>
      </c>
      <c r="AE948">
        <v>1961098</v>
      </c>
      <c r="AF948">
        <v>782013</v>
      </c>
      <c r="AG948">
        <v>0</v>
      </c>
      <c r="AH948">
        <v>6745</v>
      </c>
      <c r="AI948">
        <v>1328</v>
      </c>
      <c r="AJ948">
        <v>4391</v>
      </c>
      <c r="AK948">
        <v>27630</v>
      </c>
      <c r="AL948">
        <v>4541</v>
      </c>
      <c r="AM948">
        <v>0</v>
      </c>
      <c r="AN948">
        <v>0</v>
      </c>
      <c r="AO948">
        <v>300</v>
      </c>
      <c r="AP948">
        <v>5371</v>
      </c>
      <c r="AQ948">
        <v>6680</v>
      </c>
      <c r="AR948">
        <v>106641</v>
      </c>
      <c r="AS948">
        <v>10337</v>
      </c>
      <c r="AT948">
        <v>3627</v>
      </c>
      <c r="AU948">
        <v>0</v>
      </c>
      <c r="AV948">
        <v>3019</v>
      </c>
      <c r="AW948">
        <v>44</v>
      </c>
      <c r="AX948">
        <v>147919</v>
      </c>
      <c r="AY948">
        <v>67056</v>
      </c>
      <c r="AZ948">
        <v>0</v>
      </c>
      <c r="BA948">
        <v>786</v>
      </c>
    </row>
    <row r="949" spans="1:53" x14ac:dyDescent="0.25">
      <c r="A949" t="s">
        <v>1200</v>
      </c>
      <c r="B949" t="s">
        <v>1192</v>
      </c>
      <c r="C949">
        <v>2014</v>
      </c>
      <c r="D949" t="s">
        <v>1193</v>
      </c>
      <c r="E949">
        <v>0</v>
      </c>
      <c r="F949">
        <v>0</v>
      </c>
      <c r="G949">
        <v>0</v>
      </c>
      <c r="H949">
        <v>163742</v>
      </c>
      <c r="I949">
        <v>0</v>
      </c>
      <c r="J949">
        <v>58469</v>
      </c>
      <c r="K949">
        <v>204551</v>
      </c>
      <c r="L949">
        <v>226897</v>
      </c>
      <c r="M949">
        <v>0</v>
      </c>
      <c r="N949">
        <v>0</v>
      </c>
      <c r="O949">
        <v>0</v>
      </c>
      <c r="P949">
        <v>0</v>
      </c>
      <c r="Q949">
        <v>57348</v>
      </c>
      <c r="R949">
        <v>11483</v>
      </c>
      <c r="S949">
        <v>19091</v>
      </c>
      <c r="T949">
        <v>0</v>
      </c>
      <c r="U949">
        <v>180055</v>
      </c>
      <c r="V949">
        <v>39318</v>
      </c>
      <c r="W949">
        <v>60802</v>
      </c>
      <c r="X949">
        <v>0</v>
      </c>
      <c r="Y949">
        <v>0</v>
      </c>
      <c r="Z949">
        <v>228203.32</v>
      </c>
      <c r="AA949">
        <v>7024.33</v>
      </c>
      <c r="AB949">
        <v>2149.85</v>
      </c>
      <c r="AC949">
        <v>206746.57</v>
      </c>
      <c r="AD949">
        <v>186212</v>
      </c>
      <c r="AE949">
        <v>2037465</v>
      </c>
      <c r="AF949">
        <v>877744</v>
      </c>
      <c r="AG949">
        <v>0</v>
      </c>
      <c r="AH949">
        <v>6745</v>
      </c>
      <c r="AI949">
        <v>1321</v>
      </c>
      <c r="AJ949">
        <v>4409</v>
      </c>
      <c r="AK949">
        <v>41124</v>
      </c>
      <c r="AL949">
        <v>3694</v>
      </c>
      <c r="AM949">
        <v>0</v>
      </c>
      <c r="AN949">
        <v>0</v>
      </c>
      <c r="AO949">
        <v>300</v>
      </c>
      <c r="AP949">
        <v>5071</v>
      </c>
      <c r="AQ949">
        <v>7310</v>
      </c>
      <c r="AR949">
        <v>119727</v>
      </c>
      <c r="AS949">
        <v>7566</v>
      </c>
      <c r="AT949">
        <v>687</v>
      </c>
      <c r="AU949">
        <v>0</v>
      </c>
      <c r="AV949">
        <v>3044</v>
      </c>
      <c r="AW949">
        <v>44</v>
      </c>
      <c r="AX949">
        <v>150700</v>
      </c>
      <c r="AY949">
        <v>64350</v>
      </c>
      <c r="AZ949">
        <v>0</v>
      </c>
      <c r="BA949">
        <v>1022</v>
      </c>
    </row>
    <row r="950" spans="1:53" x14ac:dyDescent="0.25">
      <c r="A950" t="s">
        <v>1201</v>
      </c>
      <c r="B950" t="s">
        <v>1192</v>
      </c>
      <c r="C950">
        <v>2015</v>
      </c>
      <c r="D950" t="s">
        <v>1193</v>
      </c>
      <c r="E950">
        <v>0</v>
      </c>
      <c r="F950">
        <v>0</v>
      </c>
      <c r="G950">
        <v>0</v>
      </c>
      <c r="H950">
        <v>177169</v>
      </c>
      <c r="I950">
        <v>0</v>
      </c>
      <c r="J950">
        <v>67424</v>
      </c>
      <c r="K950">
        <v>187985</v>
      </c>
      <c r="L950">
        <v>247293</v>
      </c>
      <c r="M950">
        <v>0</v>
      </c>
      <c r="N950">
        <v>0</v>
      </c>
      <c r="O950">
        <v>0</v>
      </c>
      <c r="P950">
        <v>0</v>
      </c>
      <c r="Q950">
        <v>64420</v>
      </c>
      <c r="R950">
        <v>12873</v>
      </c>
      <c r="S950">
        <v>25536</v>
      </c>
      <c r="T950">
        <v>0</v>
      </c>
      <c r="U950">
        <v>184301</v>
      </c>
      <c r="V950">
        <v>39241</v>
      </c>
      <c r="W950">
        <v>66569</v>
      </c>
      <c r="X950">
        <v>0</v>
      </c>
      <c r="Y950">
        <v>0</v>
      </c>
      <c r="Z950">
        <v>220457.46</v>
      </c>
      <c r="AA950">
        <v>7234.05</v>
      </c>
      <c r="AB950">
        <v>2149.85</v>
      </c>
      <c r="AC950">
        <v>211923.21</v>
      </c>
      <c r="AD950">
        <v>188528</v>
      </c>
      <c r="AE950">
        <v>2177935</v>
      </c>
      <c r="AF950">
        <v>1107463</v>
      </c>
      <c r="AG950">
        <v>0</v>
      </c>
      <c r="AH950">
        <v>6756</v>
      </c>
      <c r="AI950">
        <v>1241</v>
      </c>
      <c r="AJ950">
        <v>4387</v>
      </c>
      <c r="AK950">
        <v>32475</v>
      </c>
      <c r="AL950">
        <v>9888</v>
      </c>
      <c r="AM950">
        <v>0</v>
      </c>
      <c r="AN950">
        <v>0</v>
      </c>
      <c r="AO950">
        <v>300</v>
      </c>
      <c r="AP950">
        <v>4771</v>
      </c>
      <c r="AQ950">
        <v>8174</v>
      </c>
      <c r="AR950">
        <v>133729</v>
      </c>
      <c r="AS950">
        <v>7402</v>
      </c>
      <c r="AT950">
        <v>3423</v>
      </c>
      <c r="AU950">
        <v>0</v>
      </c>
      <c r="AV950">
        <v>3102</v>
      </c>
      <c r="AW950">
        <v>44</v>
      </c>
      <c r="AX950">
        <v>146021</v>
      </c>
      <c r="AY950">
        <v>76403</v>
      </c>
      <c r="AZ950">
        <v>0</v>
      </c>
      <c r="BA950">
        <v>629</v>
      </c>
    </row>
    <row r="951" spans="1:53" x14ac:dyDescent="0.25">
      <c r="A951" t="s">
        <v>1202</v>
      </c>
      <c r="B951" t="s">
        <v>1192</v>
      </c>
      <c r="C951">
        <v>2016</v>
      </c>
      <c r="D951" t="s">
        <v>1193</v>
      </c>
      <c r="E951">
        <v>0</v>
      </c>
      <c r="F951">
        <v>0</v>
      </c>
      <c r="G951">
        <v>0</v>
      </c>
      <c r="H951">
        <v>185921</v>
      </c>
      <c r="I951">
        <v>0</v>
      </c>
      <c r="J951">
        <v>76516</v>
      </c>
      <c r="K951">
        <v>146596</v>
      </c>
      <c r="L951">
        <v>240373</v>
      </c>
      <c r="M951">
        <v>0</v>
      </c>
      <c r="N951">
        <v>0</v>
      </c>
      <c r="O951">
        <v>0</v>
      </c>
      <c r="P951">
        <v>0</v>
      </c>
      <c r="Q951">
        <v>74810</v>
      </c>
      <c r="R951">
        <v>8846</v>
      </c>
      <c r="S951">
        <v>29600</v>
      </c>
      <c r="T951">
        <v>0</v>
      </c>
      <c r="U951">
        <v>184500</v>
      </c>
      <c r="V951">
        <v>24479</v>
      </c>
      <c r="W951">
        <v>77720</v>
      </c>
      <c r="X951">
        <v>0</v>
      </c>
      <c r="Y951">
        <v>0</v>
      </c>
      <c r="Z951">
        <v>220886.33</v>
      </c>
      <c r="AA951">
        <v>7234.05</v>
      </c>
      <c r="AB951">
        <v>2149.85</v>
      </c>
      <c r="AC951">
        <v>212151.88</v>
      </c>
      <c r="AD951">
        <v>190457</v>
      </c>
      <c r="AE951">
        <v>2303715</v>
      </c>
      <c r="AF951">
        <v>1143070</v>
      </c>
      <c r="AG951">
        <v>0</v>
      </c>
      <c r="AH951">
        <v>6783</v>
      </c>
      <c r="AI951">
        <v>1241</v>
      </c>
      <c r="AJ951">
        <v>4443</v>
      </c>
      <c r="AK951">
        <v>36375</v>
      </c>
      <c r="AL951">
        <v>3249</v>
      </c>
      <c r="AM951">
        <v>0</v>
      </c>
      <c r="AN951">
        <v>0</v>
      </c>
      <c r="AO951">
        <v>318</v>
      </c>
      <c r="AP951">
        <v>5328</v>
      </c>
      <c r="AQ951">
        <v>9271</v>
      </c>
      <c r="AR951">
        <v>153027</v>
      </c>
      <c r="AS951">
        <v>7974</v>
      </c>
      <c r="AT951">
        <v>446</v>
      </c>
      <c r="AU951">
        <v>0</v>
      </c>
      <c r="AV951">
        <v>3158</v>
      </c>
      <c r="AW951">
        <v>44</v>
      </c>
      <c r="AX951">
        <v>161311</v>
      </c>
      <c r="AY951">
        <v>69227</v>
      </c>
      <c r="AZ951">
        <v>0</v>
      </c>
      <c r="BA951">
        <v>1057</v>
      </c>
    </row>
    <row r="952" spans="1:53" x14ac:dyDescent="0.25">
      <c r="A952" t="s">
        <v>1203</v>
      </c>
      <c r="B952" t="s">
        <v>1204</v>
      </c>
      <c r="C952">
        <v>2007</v>
      </c>
      <c r="D952" t="s">
        <v>1205</v>
      </c>
      <c r="E952">
        <v>0</v>
      </c>
      <c r="F952">
        <v>0</v>
      </c>
      <c r="G952">
        <v>0</v>
      </c>
      <c r="H952">
        <v>7958</v>
      </c>
      <c r="I952">
        <v>0</v>
      </c>
      <c r="J952">
        <v>0</v>
      </c>
      <c r="K952">
        <v>0</v>
      </c>
      <c r="L952">
        <v>14296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13993</v>
      </c>
      <c r="V952">
        <v>2066</v>
      </c>
      <c r="W952">
        <v>3527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8611</v>
      </c>
      <c r="AE952">
        <v>113530</v>
      </c>
      <c r="AF952">
        <v>0</v>
      </c>
      <c r="AG952">
        <v>0</v>
      </c>
      <c r="AH952">
        <v>508</v>
      </c>
      <c r="AI952">
        <v>107</v>
      </c>
      <c r="AJ952">
        <v>295</v>
      </c>
      <c r="AK952">
        <v>718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185</v>
      </c>
      <c r="AR952">
        <v>6048</v>
      </c>
      <c r="AS952">
        <v>0</v>
      </c>
      <c r="AT952">
        <v>0</v>
      </c>
      <c r="AU952">
        <v>0</v>
      </c>
      <c r="AV952">
        <v>188</v>
      </c>
      <c r="AW952">
        <v>0</v>
      </c>
      <c r="AX952">
        <v>7354</v>
      </c>
      <c r="AY952">
        <v>0</v>
      </c>
      <c r="AZ952">
        <v>0</v>
      </c>
      <c r="BA952">
        <v>0</v>
      </c>
    </row>
    <row r="953" spans="1:53" x14ac:dyDescent="0.25">
      <c r="A953" t="s">
        <v>1206</v>
      </c>
      <c r="B953" t="s">
        <v>1204</v>
      </c>
      <c r="C953">
        <v>2008</v>
      </c>
      <c r="D953" t="s">
        <v>1205</v>
      </c>
      <c r="E953">
        <v>0</v>
      </c>
      <c r="F953">
        <v>0</v>
      </c>
      <c r="G953">
        <v>0</v>
      </c>
      <c r="H953">
        <v>8475</v>
      </c>
      <c r="I953">
        <v>0</v>
      </c>
      <c r="J953">
        <v>0</v>
      </c>
      <c r="K953">
        <v>0</v>
      </c>
      <c r="L953">
        <v>17875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16194</v>
      </c>
      <c r="V953">
        <v>2384</v>
      </c>
      <c r="W953">
        <v>3392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8687</v>
      </c>
      <c r="AE953">
        <v>118981</v>
      </c>
      <c r="AF953">
        <v>0</v>
      </c>
      <c r="AG953">
        <v>0</v>
      </c>
      <c r="AH953">
        <v>483</v>
      </c>
      <c r="AI953">
        <v>97</v>
      </c>
      <c r="AJ953">
        <v>271</v>
      </c>
      <c r="AK953">
        <v>397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241</v>
      </c>
      <c r="AR953">
        <v>8791</v>
      </c>
      <c r="AS953">
        <v>0</v>
      </c>
      <c r="AT953">
        <v>0</v>
      </c>
      <c r="AU953">
        <v>0</v>
      </c>
      <c r="AV953">
        <v>174</v>
      </c>
      <c r="AW953">
        <v>0</v>
      </c>
      <c r="AX953">
        <v>7413</v>
      </c>
      <c r="AY953">
        <v>0</v>
      </c>
      <c r="AZ953">
        <v>0</v>
      </c>
      <c r="BA953">
        <v>0</v>
      </c>
    </row>
    <row r="954" spans="1:53" x14ac:dyDescent="0.25">
      <c r="A954" t="s">
        <v>1207</v>
      </c>
      <c r="B954" t="s">
        <v>1204</v>
      </c>
      <c r="C954">
        <v>2009</v>
      </c>
      <c r="D954" t="s">
        <v>1205</v>
      </c>
      <c r="E954">
        <v>0</v>
      </c>
      <c r="F954">
        <v>0</v>
      </c>
      <c r="G954">
        <v>0</v>
      </c>
      <c r="H954">
        <v>9138</v>
      </c>
      <c r="I954">
        <v>0</v>
      </c>
      <c r="J954">
        <v>0</v>
      </c>
      <c r="K954">
        <v>0</v>
      </c>
      <c r="L954">
        <v>14741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19160</v>
      </c>
      <c r="V954">
        <v>2203</v>
      </c>
      <c r="W954">
        <v>3858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8800</v>
      </c>
      <c r="AE954">
        <v>125805</v>
      </c>
      <c r="AF954">
        <v>0</v>
      </c>
      <c r="AG954">
        <v>0</v>
      </c>
      <c r="AH954">
        <v>498</v>
      </c>
      <c r="AI954">
        <v>96</v>
      </c>
      <c r="AJ954">
        <v>271</v>
      </c>
      <c r="AK954">
        <v>746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331</v>
      </c>
      <c r="AR954">
        <v>9902</v>
      </c>
      <c r="AS954">
        <v>0</v>
      </c>
      <c r="AT954">
        <v>0</v>
      </c>
      <c r="AU954">
        <v>0</v>
      </c>
      <c r="AV954">
        <v>175</v>
      </c>
      <c r="AW954">
        <v>0</v>
      </c>
      <c r="AX954">
        <v>7637</v>
      </c>
      <c r="AY954">
        <v>0</v>
      </c>
      <c r="AZ954">
        <v>0</v>
      </c>
      <c r="BA954">
        <v>0</v>
      </c>
    </row>
    <row r="955" spans="1:53" x14ac:dyDescent="0.25">
      <c r="A955" t="s">
        <v>1208</v>
      </c>
      <c r="B955" t="s">
        <v>1204</v>
      </c>
      <c r="C955">
        <v>2010</v>
      </c>
      <c r="D955" t="s">
        <v>1205</v>
      </c>
      <c r="E955">
        <v>0</v>
      </c>
      <c r="F955">
        <v>0</v>
      </c>
      <c r="G955">
        <v>0</v>
      </c>
      <c r="H955">
        <v>9683</v>
      </c>
      <c r="I955">
        <v>0</v>
      </c>
      <c r="J955">
        <v>0</v>
      </c>
      <c r="K955">
        <v>0</v>
      </c>
      <c r="L955">
        <v>17364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18744</v>
      </c>
      <c r="V955">
        <v>-102</v>
      </c>
      <c r="W955">
        <v>1953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9005</v>
      </c>
      <c r="AE955">
        <v>129057</v>
      </c>
      <c r="AF955">
        <v>0</v>
      </c>
      <c r="AG955">
        <v>0</v>
      </c>
      <c r="AH955">
        <v>499</v>
      </c>
      <c r="AI955">
        <v>96</v>
      </c>
      <c r="AJ955">
        <v>271</v>
      </c>
      <c r="AK955">
        <v>650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362</v>
      </c>
      <c r="AR955">
        <v>12038</v>
      </c>
      <c r="AS955">
        <v>0</v>
      </c>
      <c r="AT955">
        <v>0</v>
      </c>
      <c r="AU955">
        <v>0</v>
      </c>
      <c r="AV955">
        <v>175</v>
      </c>
      <c r="AW955">
        <v>0</v>
      </c>
      <c r="AX955">
        <v>12175</v>
      </c>
      <c r="AY955">
        <v>0</v>
      </c>
      <c r="AZ955">
        <v>0</v>
      </c>
      <c r="BA955">
        <v>0</v>
      </c>
    </row>
    <row r="956" spans="1:53" x14ac:dyDescent="0.25">
      <c r="A956" t="s">
        <v>1209</v>
      </c>
      <c r="B956" t="s">
        <v>1204</v>
      </c>
      <c r="C956">
        <v>2011</v>
      </c>
      <c r="D956" t="s">
        <v>1205</v>
      </c>
      <c r="E956">
        <v>0</v>
      </c>
      <c r="F956">
        <v>0</v>
      </c>
      <c r="G956">
        <v>0</v>
      </c>
      <c r="H956">
        <v>11295</v>
      </c>
      <c r="I956">
        <v>0</v>
      </c>
      <c r="J956">
        <v>0</v>
      </c>
      <c r="K956">
        <v>0</v>
      </c>
      <c r="L956">
        <v>13756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19396</v>
      </c>
      <c r="V956">
        <v>4051</v>
      </c>
      <c r="W956">
        <v>3540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9101</v>
      </c>
      <c r="AE956">
        <v>133052</v>
      </c>
      <c r="AF956">
        <v>0</v>
      </c>
      <c r="AG956">
        <v>0</v>
      </c>
      <c r="AH956">
        <v>498</v>
      </c>
      <c r="AI956">
        <v>94</v>
      </c>
      <c r="AJ956">
        <v>282</v>
      </c>
      <c r="AK956">
        <v>1348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444</v>
      </c>
      <c r="AR956">
        <v>15051</v>
      </c>
      <c r="AS956">
        <v>0</v>
      </c>
      <c r="AT956">
        <v>0</v>
      </c>
      <c r="AU956">
        <v>0</v>
      </c>
      <c r="AV956">
        <v>188</v>
      </c>
      <c r="AW956">
        <v>0</v>
      </c>
      <c r="AX956">
        <v>9285</v>
      </c>
      <c r="AY956">
        <v>0</v>
      </c>
      <c r="AZ956">
        <v>0</v>
      </c>
      <c r="BA956">
        <v>0</v>
      </c>
    </row>
    <row r="957" spans="1:53" x14ac:dyDescent="0.25">
      <c r="A957" t="s">
        <v>1210</v>
      </c>
      <c r="B957" t="s">
        <v>1204</v>
      </c>
      <c r="C957">
        <v>2012</v>
      </c>
      <c r="D957" t="s">
        <v>1205</v>
      </c>
      <c r="E957">
        <v>0</v>
      </c>
      <c r="F957">
        <v>0</v>
      </c>
      <c r="G957">
        <v>0</v>
      </c>
      <c r="H957">
        <v>11821</v>
      </c>
      <c r="I957">
        <v>0</v>
      </c>
      <c r="J957">
        <v>0</v>
      </c>
      <c r="K957">
        <v>0</v>
      </c>
      <c r="L957">
        <v>15277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16656</v>
      </c>
      <c r="V957">
        <v>3087</v>
      </c>
      <c r="W957">
        <v>3253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9175</v>
      </c>
      <c r="AE957">
        <v>131759</v>
      </c>
      <c r="AF957">
        <v>0</v>
      </c>
      <c r="AG957">
        <v>0</v>
      </c>
      <c r="AH957">
        <v>504</v>
      </c>
      <c r="AI957">
        <v>94</v>
      </c>
      <c r="AJ957">
        <v>284</v>
      </c>
      <c r="AK957">
        <v>1289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533</v>
      </c>
      <c r="AR957">
        <v>16525</v>
      </c>
      <c r="AS957">
        <v>0</v>
      </c>
      <c r="AT957">
        <v>0</v>
      </c>
      <c r="AU957">
        <v>0</v>
      </c>
      <c r="AV957">
        <v>190</v>
      </c>
      <c r="AW957">
        <v>0</v>
      </c>
      <c r="AX957">
        <v>6934</v>
      </c>
      <c r="AY957">
        <v>0</v>
      </c>
      <c r="AZ957">
        <v>0</v>
      </c>
      <c r="BA957">
        <v>0</v>
      </c>
    </row>
    <row r="958" spans="1:53" x14ac:dyDescent="0.25">
      <c r="A958" t="s">
        <v>1211</v>
      </c>
      <c r="B958" t="s">
        <v>1204</v>
      </c>
      <c r="C958">
        <v>2013</v>
      </c>
      <c r="D958" t="s">
        <v>1205</v>
      </c>
      <c r="E958">
        <v>0</v>
      </c>
      <c r="F958">
        <v>0</v>
      </c>
      <c r="G958">
        <v>0</v>
      </c>
      <c r="H958">
        <v>12414</v>
      </c>
      <c r="I958">
        <v>0</v>
      </c>
      <c r="J958">
        <v>0</v>
      </c>
      <c r="K958">
        <v>0</v>
      </c>
      <c r="L958">
        <v>15599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10509</v>
      </c>
      <c r="V958">
        <v>1370</v>
      </c>
      <c r="W958">
        <v>5059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9295</v>
      </c>
      <c r="AE958">
        <v>133130</v>
      </c>
      <c r="AF958">
        <v>0</v>
      </c>
      <c r="AG958">
        <v>0</v>
      </c>
      <c r="AH958">
        <v>504</v>
      </c>
      <c r="AI958">
        <v>94</v>
      </c>
      <c r="AJ958">
        <v>291</v>
      </c>
      <c r="AK958">
        <v>1051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530</v>
      </c>
      <c r="AR958">
        <v>16698</v>
      </c>
      <c r="AS958">
        <v>0</v>
      </c>
      <c r="AT958">
        <v>0</v>
      </c>
      <c r="AU958">
        <v>0</v>
      </c>
      <c r="AV958">
        <v>197</v>
      </c>
      <c r="AW958">
        <v>0</v>
      </c>
      <c r="AX958">
        <v>19288</v>
      </c>
      <c r="AY958">
        <v>0</v>
      </c>
      <c r="AZ958">
        <v>0</v>
      </c>
      <c r="BA958">
        <v>0</v>
      </c>
    </row>
    <row r="959" spans="1:53" x14ac:dyDescent="0.25">
      <c r="A959" t="s">
        <v>1212</v>
      </c>
      <c r="B959" t="s">
        <v>1204</v>
      </c>
      <c r="C959">
        <v>2014</v>
      </c>
      <c r="D959" t="s">
        <v>1205</v>
      </c>
      <c r="E959">
        <v>0</v>
      </c>
      <c r="F959">
        <v>0</v>
      </c>
      <c r="G959">
        <v>0</v>
      </c>
      <c r="H959">
        <v>12891</v>
      </c>
      <c r="I959">
        <v>0</v>
      </c>
      <c r="J959">
        <v>0</v>
      </c>
      <c r="K959">
        <v>0</v>
      </c>
      <c r="L959">
        <v>14076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9152</v>
      </c>
      <c r="V959">
        <v>-1840</v>
      </c>
      <c r="W959">
        <v>7241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9337</v>
      </c>
      <c r="AE959">
        <v>136764</v>
      </c>
      <c r="AF959">
        <v>0</v>
      </c>
      <c r="AG959">
        <v>0</v>
      </c>
      <c r="AH959">
        <v>513</v>
      </c>
      <c r="AI959">
        <v>93</v>
      </c>
      <c r="AJ959">
        <v>301</v>
      </c>
      <c r="AK959">
        <v>576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824</v>
      </c>
      <c r="AR959">
        <v>18259</v>
      </c>
      <c r="AS959">
        <v>0</v>
      </c>
      <c r="AT959">
        <v>0</v>
      </c>
      <c r="AU959">
        <v>0</v>
      </c>
      <c r="AV959">
        <v>208</v>
      </c>
      <c r="AW959">
        <v>0</v>
      </c>
      <c r="AX959">
        <v>15172</v>
      </c>
      <c r="AY959">
        <v>0</v>
      </c>
      <c r="AZ959">
        <v>0</v>
      </c>
      <c r="BA959">
        <v>0</v>
      </c>
    </row>
    <row r="960" spans="1:53" x14ac:dyDescent="0.25">
      <c r="A960" t="s">
        <v>1213</v>
      </c>
      <c r="B960" t="s">
        <v>1204</v>
      </c>
      <c r="C960">
        <v>2015</v>
      </c>
      <c r="D960" t="s">
        <v>1205</v>
      </c>
      <c r="E960">
        <v>0</v>
      </c>
      <c r="F960">
        <v>0</v>
      </c>
      <c r="G960">
        <v>0</v>
      </c>
      <c r="H960">
        <v>12534</v>
      </c>
      <c r="I960">
        <v>0</v>
      </c>
      <c r="J960">
        <v>0</v>
      </c>
      <c r="K960">
        <v>0</v>
      </c>
      <c r="L960">
        <v>15091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10050</v>
      </c>
      <c r="V960">
        <v>2692</v>
      </c>
      <c r="W960">
        <v>6181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9521</v>
      </c>
      <c r="AE960">
        <v>138850</v>
      </c>
      <c r="AF960">
        <v>0</v>
      </c>
      <c r="AG960">
        <v>0</v>
      </c>
      <c r="AH960">
        <v>520</v>
      </c>
      <c r="AI960">
        <v>92</v>
      </c>
      <c r="AJ960">
        <v>323</v>
      </c>
      <c r="AK960">
        <v>709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889</v>
      </c>
      <c r="AR960">
        <v>18846</v>
      </c>
      <c r="AS960">
        <v>0</v>
      </c>
      <c r="AT960">
        <v>0</v>
      </c>
      <c r="AU960">
        <v>0</v>
      </c>
      <c r="AV960">
        <v>231</v>
      </c>
      <c r="AW960">
        <v>0</v>
      </c>
      <c r="AX960">
        <v>13068</v>
      </c>
      <c r="AY960">
        <v>0</v>
      </c>
      <c r="AZ960">
        <v>0</v>
      </c>
      <c r="BA960">
        <v>0</v>
      </c>
    </row>
    <row r="961" spans="1:53" x14ac:dyDescent="0.25">
      <c r="A961" t="s">
        <v>1214</v>
      </c>
      <c r="B961" t="s">
        <v>1204</v>
      </c>
      <c r="C961">
        <v>2016</v>
      </c>
      <c r="D961" t="s">
        <v>1205</v>
      </c>
      <c r="E961">
        <v>0</v>
      </c>
      <c r="F961">
        <v>0</v>
      </c>
      <c r="G961">
        <v>0</v>
      </c>
      <c r="H961">
        <v>11879</v>
      </c>
      <c r="I961">
        <v>0</v>
      </c>
      <c r="J961">
        <v>0</v>
      </c>
      <c r="K961">
        <v>0</v>
      </c>
      <c r="L961">
        <v>16450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9891</v>
      </c>
      <c r="V961">
        <v>1826</v>
      </c>
      <c r="W961">
        <v>4807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9738</v>
      </c>
      <c r="AE961">
        <v>137787</v>
      </c>
      <c r="AF961">
        <v>0</v>
      </c>
      <c r="AG961">
        <v>0</v>
      </c>
      <c r="AH961">
        <v>526</v>
      </c>
      <c r="AI961">
        <v>92</v>
      </c>
      <c r="AJ961">
        <v>325</v>
      </c>
      <c r="AK961">
        <v>721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994</v>
      </c>
      <c r="AR961">
        <v>19964</v>
      </c>
      <c r="AS961">
        <v>0</v>
      </c>
      <c r="AT961">
        <v>0</v>
      </c>
      <c r="AU961">
        <v>0</v>
      </c>
      <c r="AV961">
        <v>233</v>
      </c>
      <c r="AW961">
        <v>0</v>
      </c>
      <c r="AX961">
        <v>13682</v>
      </c>
      <c r="AY961">
        <v>0</v>
      </c>
      <c r="AZ961">
        <v>0</v>
      </c>
      <c r="BA961">
        <v>0</v>
      </c>
    </row>
    <row r="962" spans="1:53" x14ac:dyDescent="0.25">
      <c r="A962" t="s">
        <v>1215</v>
      </c>
      <c r="B962" t="s">
        <v>1216</v>
      </c>
      <c r="C962">
        <v>2007</v>
      </c>
      <c r="D962" t="s">
        <v>1217</v>
      </c>
      <c r="E962">
        <v>0</v>
      </c>
      <c r="F962">
        <v>0</v>
      </c>
      <c r="G962">
        <v>0</v>
      </c>
      <c r="H962">
        <v>6200</v>
      </c>
      <c r="I962">
        <v>0</v>
      </c>
      <c r="J962">
        <v>0</v>
      </c>
      <c r="K962">
        <v>0</v>
      </c>
      <c r="L962">
        <v>11195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5700</v>
      </c>
      <c r="V962">
        <v>240</v>
      </c>
      <c r="W962">
        <v>2036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6448</v>
      </c>
      <c r="AE962">
        <v>91496</v>
      </c>
      <c r="AF962">
        <v>0</v>
      </c>
      <c r="AG962">
        <v>0</v>
      </c>
      <c r="AH962">
        <v>318</v>
      </c>
      <c r="AI962">
        <v>154</v>
      </c>
      <c r="AJ962">
        <v>262</v>
      </c>
      <c r="AK962">
        <v>467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365</v>
      </c>
      <c r="AR962">
        <v>7767</v>
      </c>
      <c r="AS962">
        <v>220</v>
      </c>
      <c r="AT962">
        <v>0</v>
      </c>
      <c r="AU962">
        <v>0</v>
      </c>
      <c r="AV962">
        <v>108</v>
      </c>
      <c r="AW962">
        <v>0</v>
      </c>
      <c r="AX962">
        <v>5991</v>
      </c>
      <c r="AY962">
        <v>0</v>
      </c>
      <c r="AZ962">
        <v>0</v>
      </c>
      <c r="BA962">
        <v>0</v>
      </c>
    </row>
    <row r="963" spans="1:53" x14ac:dyDescent="0.25">
      <c r="A963" t="s">
        <v>1218</v>
      </c>
      <c r="B963" t="s">
        <v>1216</v>
      </c>
      <c r="C963">
        <v>2008</v>
      </c>
      <c r="D963" t="s">
        <v>1217</v>
      </c>
      <c r="E963">
        <v>0</v>
      </c>
      <c r="F963">
        <v>0</v>
      </c>
      <c r="G963">
        <v>0</v>
      </c>
      <c r="H963">
        <v>6572</v>
      </c>
      <c r="I963">
        <v>0</v>
      </c>
      <c r="J963">
        <v>0</v>
      </c>
      <c r="K963">
        <v>0</v>
      </c>
      <c r="L963">
        <v>9708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7912</v>
      </c>
      <c r="V963">
        <v>281</v>
      </c>
      <c r="W963">
        <v>2656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6540</v>
      </c>
      <c r="AE963">
        <v>95919</v>
      </c>
      <c r="AF963">
        <v>0</v>
      </c>
      <c r="AG963">
        <v>0</v>
      </c>
      <c r="AH963">
        <v>319</v>
      </c>
      <c r="AI963">
        <v>154</v>
      </c>
      <c r="AJ963">
        <v>264</v>
      </c>
      <c r="AK963">
        <v>341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416</v>
      </c>
      <c r="AR963">
        <v>8654</v>
      </c>
      <c r="AS963">
        <v>224</v>
      </c>
      <c r="AT963">
        <v>0</v>
      </c>
      <c r="AU963">
        <v>0</v>
      </c>
      <c r="AV963">
        <v>110</v>
      </c>
      <c r="AW963">
        <v>0</v>
      </c>
      <c r="AX963">
        <v>4420</v>
      </c>
      <c r="AY963">
        <v>0</v>
      </c>
      <c r="AZ963">
        <v>0</v>
      </c>
      <c r="BA963">
        <v>0</v>
      </c>
    </row>
    <row r="964" spans="1:53" x14ac:dyDescent="0.25">
      <c r="A964" t="s">
        <v>1219</v>
      </c>
      <c r="B964" t="s">
        <v>1216</v>
      </c>
      <c r="C964">
        <v>2009</v>
      </c>
      <c r="D964" t="s">
        <v>1217</v>
      </c>
      <c r="E964">
        <v>0</v>
      </c>
      <c r="F964">
        <v>0</v>
      </c>
      <c r="G964">
        <v>0</v>
      </c>
      <c r="H964">
        <v>6835</v>
      </c>
      <c r="I964">
        <v>0</v>
      </c>
      <c r="J964">
        <v>0</v>
      </c>
      <c r="K964">
        <v>0</v>
      </c>
      <c r="L964">
        <v>8643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7955</v>
      </c>
      <c r="V964">
        <v>775</v>
      </c>
      <c r="W964">
        <v>2676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6603</v>
      </c>
      <c r="AE964">
        <v>97853</v>
      </c>
      <c r="AF964">
        <v>0</v>
      </c>
      <c r="AG964">
        <v>0</v>
      </c>
      <c r="AH964">
        <v>322</v>
      </c>
      <c r="AI964">
        <v>154</v>
      </c>
      <c r="AJ964">
        <v>265</v>
      </c>
      <c r="AK964">
        <v>418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430</v>
      </c>
      <c r="AR964">
        <v>8721</v>
      </c>
      <c r="AS964">
        <v>55</v>
      </c>
      <c r="AT964">
        <v>0</v>
      </c>
      <c r="AU964">
        <v>0</v>
      </c>
      <c r="AV964">
        <v>111</v>
      </c>
      <c r="AW964">
        <v>0</v>
      </c>
      <c r="AX964">
        <v>4111</v>
      </c>
      <c r="AY964">
        <v>0</v>
      </c>
      <c r="AZ964">
        <v>0</v>
      </c>
      <c r="BA964">
        <v>0</v>
      </c>
    </row>
    <row r="965" spans="1:53" x14ac:dyDescent="0.25">
      <c r="A965" t="s">
        <v>1220</v>
      </c>
      <c r="B965" t="s">
        <v>1216</v>
      </c>
      <c r="C965">
        <v>2010</v>
      </c>
      <c r="D965" t="s">
        <v>1217</v>
      </c>
      <c r="E965">
        <v>0</v>
      </c>
      <c r="F965">
        <v>0</v>
      </c>
      <c r="G965">
        <v>0</v>
      </c>
      <c r="H965">
        <v>7075</v>
      </c>
      <c r="I965">
        <v>0</v>
      </c>
      <c r="J965">
        <v>0</v>
      </c>
      <c r="K965">
        <v>0</v>
      </c>
      <c r="L965">
        <v>10340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7886</v>
      </c>
      <c r="V965">
        <v>706</v>
      </c>
      <c r="W965">
        <v>2322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6698</v>
      </c>
      <c r="AE965">
        <v>100658</v>
      </c>
      <c r="AF965">
        <v>0</v>
      </c>
      <c r="AG965">
        <v>0</v>
      </c>
      <c r="AH965">
        <v>323</v>
      </c>
      <c r="AI965">
        <v>154</v>
      </c>
      <c r="AJ965">
        <v>268</v>
      </c>
      <c r="AK965">
        <v>629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459</v>
      </c>
      <c r="AR965">
        <v>9044</v>
      </c>
      <c r="AS965">
        <v>0</v>
      </c>
      <c r="AT965">
        <v>0</v>
      </c>
      <c r="AU965">
        <v>0</v>
      </c>
      <c r="AV965">
        <v>114</v>
      </c>
      <c r="AW965">
        <v>0</v>
      </c>
      <c r="AX965">
        <v>5288</v>
      </c>
      <c r="AY965">
        <v>0</v>
      </c>
      <c r="AZ965">
        <v>0</v>
      </c>
      <c r="BA965">
        <v>0</v>
      </c>
    </row>
    <row r="966" spans="1:53" x14ac:dyDescent="0.25">
      <c r="A966" t="s">
        <v>1221</v>
      </c>
      <c r="B966" t="s">
        <v>1216</v>
      </c>
      <c r="C966">
        <v>2011</v>
      </c>
      <c r="D966" t="s">
        <v>1217</v>
      </c>
      <c r="E966">
        <v>0</v>
      </c>
      <c r="F966">
        <v>0</v>
      </c>
      <c r="G966">
        <v>0</v>
      </c>
      <c r="H966">
        <v>7315</v>
      </c>
      <c r="I966">
        <v>0</v>
      </c>
      <c r="J966">
        <v>0</v>
      </c>
      <c r="K966">
        <v>0</v>
      </c>
      <c r="L966">
        <v>8266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8954</v>
      </c>
      <c r="V966">
        <v>1526</v>
      </c>
      <c r="W966">
        <v>2277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6758</v>
      </c>
      <c r="AE966">
        <v>102936</v>
      </c>
      <c r="AF966">
        <v>0</v>
      </c>
      <c r="AG966">
        <v>0</v>
      </c>
      <c r="AH966">
        <v>326</v>
      </c>
      <c r="AI966">
        <v>154</v>
      </c>
      <c r="AJ966">
        <v>271</v>
      </c>
      <c r="AK966">
        <v>1135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503</v>
      </c>
      <c r="AR966">
        <v>9716</v>
      </c>
      <c r="AS966">
        <v>0</v>
      </c>
      <c r="AT966">
        <v>0</v>
      </c>
      <c r="AU966">
        <v>0</v>
      </c>
      <c r="AV966">
        <v>117</v>
      </c>
      <c r="AW966">
        <v>0</v>
      </c>
      <c r="AX966">
        <v>4904</v>
      </c>
      <c r="AY966">
        <v>0</v>
      </c>
      <c r="AZ966">
        <v>0</v>
      </c>
      <c r="BA966">
        <v>0</v>
      </c>
    </row>
    <row r="967" spans="1:53" x14ac:dyDescent="0.25">
      <c r="A967" t="s">
        <v>1222</v>
      </c>
      <c r="B967" t="s">
        <v>1216</v>
      </c>
      <c r="C967">
        <v>2012</v>
      </c>
      <c r="D967" t="s">
        <v>1217</v>
      </c>
      <c r="E967">
        <v>0</v>
      </c>
      <c r="F967">
        <v>0</v>
      </c>
      <c r="G967">
        <v>0</v>
      </c>
      <c r="H967">
        <v>7449</v>
      </c>
      <c r="I967">
        <v>0</v>
      </c>
      <c r="J967">
        <v>0</v>
      </c>
      <c r="K967">
        <v>0</v>
      </c>
      <c r="L967">
        <v>8676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7650</v>
      </c>
      <c r="V967">
        <v>1217</v>
      </c>
      <c r="W967">
        <v>1093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6828</v>
      </c>
      <c r="AE967">
        <v>101874</v>
      </c>
      <c r="AF967">
        <v>0</v>
      </c>
      <c r="AG967">
        <v>0</v>
      </c>
      <c r="AH967">
        <v>325</v>
      </c>
      <c r="AI967">
        <v>149</v>
      </c>
      <c r="AJ967">
        <v>263</v>
      </c>
      <c r="AK967">
        <v>641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509</v>
      </c>
      <c r="AR967">
        <v>9391</v>
      </c>
      <c r="AS967">
        <v>3527</v>
      </c>
      <c r="AT967">
        <v>0</v>
      </c>
      <c r="AU967">
        <v>0</v>
      </c>
      <c r="AV967">
        <v>114</v>
      </c>
      <c r="AW967">
        <v>0</v>
      </c>
      <c r="AX967">
        <v>9202</v>
      </c>
      <c r="AY967">
        <v>0</v>
      </c>
      <c r="AZ967">
        <v>0</v>
      </c>
      <c r="BA967">
        <v>0</v>
      </c>
    </row>
    <row r="968" spans="1:53" x14ac:dyDescent="0.25">
      <c r="A968" t="s">
        <v>1223</v>
      </c>
      <c r="B968" t="s">
        <v>1216</v>
      </c>
      <c r="C968">
        <v>2013</v>
      </c>
      <c r="D968" t="s">
        <v>1217</v>
      </c>
      <c r="E968">
        <v>0</v>
      </c>
      <c r="F968">
        <v>0</v>
      </c>
      <c r="G968">
        <v>0</v>
      </c>
      <c r="H968">
        <v>7977</v>
      </c>
      <c r="I968">
        <v>0</v>
      </c>
      <c r="J968">
        <v>0</v>
      </c>
      <c r="K968">
        <v>0</v>
      </c>
      <c r="L968">
        <v>8711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9135</v>
      </c>
      <c r="V968">
        <v>1054</v>
      </c>
      <c r="W968">
        <v>2223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6862</v>
      </c>
      <c r="AE968">
        <v>104511</v>
      </c>
      <c r="AF968">
        <v>0</v>
      </c>
      <c r="AG968">
        <v>0</v>
      </c>
      <c r="AH968">
        <v>326</v>
      </c>
      <c r="AI968">
        <v>151</v>
      </c>
      <c r="AJ968">
        <v>256</v>
      </c>
      <c r="AK968">
        <v>1254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508</v>
      </c>
      <c r="AR968">
        <v>8883</v>
      </c>
      <c r="AS968">
        <v>977</v>
      </c>
      <c r="AT968">
        <v>0</v>
      </c>
      <c r="AU968">
        <v>0</v>
      </c>
      <c r="AV968">
        <v>105</v>
      </c>
      <c r="AW968">
        <v>0</v>
      </c>
      <c r="AX968">
        <v>8368</v>
      </c>
      <c r="AY968">
        <v>0</v>
      </c>
      <c r="AZ968">
        <v>0</v>
      </c>
      <c r="BA968">
        <v>0</v>
      </c>
    </row>
    <row r="969" spans="1:53" x14ac:dyDescent="0.25">
      <c r="A969" t="s">
        <v>1224</v>
      </c>
      <c r="B969" t="s">
        <v>1216</v>
      </c>
      <c r="C969">
        <v>2014</v>
      </c>
      <c r="D969" t="s">
        <v>1217</v>
      </c>
      <c r="E969">
        <v>0</v>
      </c>
      <c r="F969">
        <v>0</v>
      </c>
      <c r="G969">
        <v>0</v>
      </c>
      <c r="H969">
        <v>8412</v>
      </c>
      <c r="I969">
        <v>0</v>
      </c>
      <c r="J969">
        <v>0</v>
      </c>
      <c r="K969">
        <v>0</v>
      </c>
      <c r="L969">
        <v>8694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8619</v>
      </c>
      <c r="V969">
        <v>38</v>
      </c>
      <c r="W969">
        <v>2191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6917</v>
      </c>
      <c r="AE969">
        <v>108811</v>
      </c>
      <c r="AF969">
        <v>0</v>
      </c>
      <c r="AG969">
        <v>0</v>
      </c>
      <c r="AH969">
        <v>333</v>
      </c>
      <c r="AI969">
        <v>146</v>
      </c>
      <c r="AJ969">
        <v>256</v>
      </c>
      <c r="AK969">
        <v>602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507</v>
      </c>
      <c r="AR969">
        <v>8383</v>
      </c>
      <c r="AS969">
        <v>766</v>
      </c>
      <c r="AT969">
        <v>0</v>
      </c>
      <c r="AU969">
        <v>0</v>
      </c>
      <c r="AV969">
        <v>110</v>
      </c>
      <c r="AW969">
        <v>0</v>
      </c>
      <c r="AX969">
        <v>7957</v>
      </c>
      <c r="AY969">
        <v>0</v>
      </c>
      <c r="AZ969">
        <v>0</v>
      </c>
      <c r="BA969">
        <v>0</v>
      </c>
    </row>
    <row r="970" spans="1:53" x14ac:dyDescent="0.25">
      <c r="A970" t="s">
        <v>1225</v>
      </c>
      <c r="B970" t="s">
        <v>1216</v>
      </c>
      <c r="C970">
        <v>2015</v>
      </c>
      <c r="D970" t="s">
        <v>1217</v>
      </c>
      <c r="E970">
        <v>0</v>
      </c>
      <c r="F970">
        <v>0</v>
      </c>
      <c r="G970">
        <v>0</v>
      </c>
      <c r="H970">
        <v>8531</v>
      </c>
      <c r="I970">
        <v>0</v>
      </c>
      <c r="J970">
        <v>0</v>
      </c>
      <c r="K970">
        <v>0</v>
      </c>
      <c r="L970">
        <v>8762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9121</v>
      </c>
      <c r="V970">
        <v>3433</v>
      </c>
      <c r="W970">
        <v>3488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6997</v>
      </c>
      <c r="AE970">
        <v>112778</v>
      </c>
      <c r="AF970">
        <v>0</v>
      </c>
      <c r="AG970">
        <v>0</v>
      </c>
      <c r="AH970">
        <v>337</v>
      </c>
      <c r="AI970">
        <v>146</v>
      </c>
      <c r="AJ970">
        <v>257</v>
      </c>
      <c r="AK970">
        <v>446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576</v>
      </c>
      <c r="AR970">
        <v>9443</v>
      </c>
      <c r="AS970">
        <v>25</v>
      </c>
      <c r="AT970">
        <v>0</v>
      </c>
      <c r="AU970">
        <v>0</v>
      </c>
      <c r="AV970">
        <v>111</v>
      </c>
      <c r="AW970">
        <v>0</v>
      </c>
      <c r="AX970">
        <v>8694</v>
      </c>
      <c r="AY970">
        <v>0</v>
      </c>
      <c r="AZ970">
        <v>0</v>
      </c>
      <c r="BA970">
        <v>0</v>
      </c>
    </row>
    <row r="971" spans="1:53" x14ac:dyDescent="0.25">
      <c r="A971" t="s">
        <v>1226</v>
      </c>
      <c r="B971" t="s">
        <v>1216</v>
      </c>
      <c r="C971">
        <v>2016</v>
      </c>
      <c r="D971" t="s">
        <v>1217</v>
      </c>
      <c r="E971">
        <v>0</v>
      </c>
      <c r="F971">
        <v>0</v>
      </c>
      <c r="G971">
        <v>0</v>
      </c>
      <c r="H971">
        <v>8455</v>
      </c>
      <c r="I971">
        <v>0</v>
      </c>
      <c r="J971">
        <v>0</v>
      </c>
      <c r="K971">
        <v>0</v>
      </c>
      <c r="L971">
        <v>10470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10245</v>
      </c>
      <c r="V971">
        <v>2062</v>
      </c>
      <c r="W971">
        <v>3099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7122</v>
      </c>
      <c r="AE971">
        <v>118124</v>
      </c>
      <c r="AF971">
        <v>0</v>
      </c>
      <c r="AG971">
        <v>0</v>
      </c>
      <c r="AH971">
        <v>341</v>
      </c>
      <c r="AI971">
        <v>143</v>
      </c>
      <c r="AJ971">
        <v>260</v>
      </c>
      <c r="AK971">
        <v>447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592</v>
      </c>
      <c r="AR971">
        <v>9331</v>
      </c>
      <c r="AS971">
        <v>0</v>
      </c>
      <c r="AT971">
        <v>0</v>
      </c>
      <c r="AU971">
        <v>0</v>
      </c>
      <c r="AV971">
        <v>117</v>
      </c>
      <c r="AW971">
        <v>0</v>
      </c>
      <c r="AX971">
        <v>5667</v>
      </c>
      <c r="AY971">
        <v>0</v>
      </c>
      <c r="AZ971">
        <v>0</v>
      </c>
      <c r="BA971">
        <v>0</v>
      </c>
    </row>
    <row r="972" spans="1:53" x14ac:dyDescent="0.25">
      <c r="A972" t="s">
        <v>1227</v>
      </c>
      <c r="B972" t="s">
        <v>1228</v>
      </c>
      <c r="C972">
        <v>2007</v>
      </c>
      <c r="D972" t="s">
        <v>1229</v>
      </c>
      <c r="E972">
        <v>0</v>
      </c>
      <c r="F972">
        <v>0</v>
      </c>
      <c r="G972">
        <v>0</v>
      </c>
      <c r="H972">
        <v>5684</v>
      </c>
      <c r="I972">
        <v>0</v>
      </c>
      <c r="J972">
        <v>0</v>
      </c>
      <c r="K972">
        <v>0</v>
      </c>
      <c r="L972">
        <v>9286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6799</v>
      </c>
      <c r="V972">
        <v>0</v>
      </c>
      <c r="W972">
        <v>1820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6660</v>
      </c>
      <c r="AE972">
        <v>90007</v>
      </c>
      <c r="AF972">
        <v>0</v>
      </c>
      <c r="AG972">
        <v>0</v>
      </c>
      <c r="AH972">
        <v>336</v>
      </c>
      <c r="AI972">
        <v>132</v>
      </c>
      <c r="AJ972">
        <v>221</v>
      </c>
      <c r="AK972">
        <v>418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615</v>
      </c>
      <c r="AR972">
        <v>12428</v>
      </c>
      <c r="AS972">
        <v>0</v>
      </c>
      <c r="AT972">
        <v>0</v>
      </c>
      <c r="AU972">
        <v>0</v>
      </c>
      <c r="AV972">
        <v>84</v>
      </c>
      <c r="AW972">
        <v>5</v>
      </c>
      <c r="AX972">
        <v>5157</v>
      </c>
      <c r="AY972">
        <v>0</v>
      </c>
      <c r="AZ972">
        <v>0</v>
      </c>
      <c r="BA972">
        <v>0</v>
      </c>
    </row>
    <row r="973" spans="1:53" x14ac:dyDescent="0.25">
      <c r="A973" t="s">
        <v>1230</v>
      </c>
      <c r="B973" t="s">
        <v>1228</v>
      </c>
      <c r="C973">
        <v>2008</v>
      </c>
      <c r="D973" t="s">
        <v>1229</v>
      </c>
      <c r="E973">
        <v>0</v>
      </c>
      <c r="F973">
        <v>0</v>
      </c>
      <c r="G973">
        <v>0</v>
      </c>
      <c r="H973">
        <v>5793</v>
      </c>
      <c r="I973">
        <v>0</v>
      </c>
      <c r="J973">
        <v>0</v>
      </c>
      <c r="K973">
        <v>0</v>
      </c>
      <c r="L973">
        <v>7963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7978</v>
      </c>
      <c r="V973">
        <v>0</v>
      </c>
      <c r="W973">
        <v>1983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6733</v>
      </c>
      <c r="AE973">
        <v>100305</v>
      </c>
      <c r="AF973">
        <v>0</v>
      </c>
      <c r="AG973">
        <v>0</v>
      </c>
      <c r="AH973">
        <v>338</v>
      </c>
      <c r="AI973">
        <v>132</v>
      </c>
      <c r="AJ973">
        <v>221</v>
      </c>
      <c r="AK973">
        <v>526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705</v>
      </c>
      <c r="AR973">
        <v>14254</v>
      </c>
      <c r="AS973">
        <v>0</v>
      </c>
      <c r="AT973">
        <v>0</v>
      </c>
      <c r="AU973">
        <v>0</v>
      </c>
      <c r="AV973">
        <v>89</v>
      </c>
      <c r="AW973">
        <v>0</v>
      </c>
      <c r="AX973">
        <v>5799</v>
      </c>
      <c r="AY973">
        <v>0</v>
      </c>
      <c r="AZ973">
        <v>0</v>
      </c>
      <c r="BA973">
        <v>0</v>
      </c>
    </row>
    <row r="974" spans="1:53" x14ac:dyDescent="0.25">
      <c r="A974" t="s">
        <v>1231</v>
      </c>
      <c r="B974" t="s">
        <v>1228</v>
      </c>
      <c r="C974">
        <v>2009</v>
      </c>
      <c r="D974" t="s">
        <v>1229</v>
      </c>
      <c r="E974">
        <v>0</v>
      </c>
      <c r="F974">
        <v>0</v>
      </c>
      <c r="G974">
        <v>0</v>
      </c>
      <c r="H974">
        <v>6322</v>
      </c>
      <c r="I974">
        <v>0</v>
      </c>
      <c r="J974">
        <v>0</v>
      </c>
      <c r="K974">
        <v>0</v>
      </c>
      <c r="L974">
        <v>9306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7930</v>
      </c>
      <c r="V974">
        <v>0</v>
      </c>
      <c r="W974">
        <v>1843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6763</v>
      </c>
      <c r="AE974">
        <v>100594</v>
      </c>
      <c r="AF974">
        <v>0</v>
      </c>
      <c r="AG974">
        <v>0</v>
      </c>
      <c r="AH974">
        <v>342</v>
      </c>
      <c r="AI974">
        <v>132</v>
      </c>
      <c r="AJ974">
        <v>234</v>
      </c>
      <c r="AK974">
        <v>825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757</v>
      </c>
      <c r="AR974">
        <v>14980</v>
      </c>
      <c r="AS974">
        <v>35</v>
      </c>
      <c r="AT974">
        <v>0</v>
      </c>
      <c r="AU974">
        <v>0</v>
      </c>
      <c r="AV974">
        <v>97</v>
      </c>
      <c r="AW974">
        <v>5</v>
      </c>
      <c r="AX974">
        <v>9050</v>
      </c>
      <c r="AY974">
        <v>0</v>
      </c>
      <c r="AZ974">
        <v>0</v>
      </c>
      <c r="BA974">
        <v>0</v>
      </c>
    </row>
    <row r="975" spans="1:53" x14ac:dyDescent="0.25">
      <c r="A975" t="s">
        <v>1232</v>
      </c>
      <c r="B975" t="s">
        <v>1228</v>
      </c>
      <c r="C975">
        <v>2010</v>
      </c>
      <c r="D975" t="s">
        <v>1229</v>
      </c>
      <c r="E975">
        <v>0</v>
      </c>
      <c r="F975">
        <v>0</v>
      </c>
      <c r="G975">
        <v>0</v>
      </c>
      <c r="H975">
        <v>6565</v>
      </c>
      <c r="I975">
        <v>0</v>
      </c>
      <c r="J975">
        <v>0</v>
      </c>
      <c r="K975">
        <v>0</v>
      </c>
      <c r="L975">
        <v>10797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8433</v>
      </c>
      <c r="V975">
        <v>0</v>
      </c>
      <c r="W975">
        <v>1247</v>
      </c>
      <c r="X975">
        <v>0</v>
      </c>
      <c r="Y975">
        <v>65.8</v>
      </c>
      <c r="Z975">
        <v>0</v>
      </c>
      <c r="AA975">
        <v>0</v>
      </c>
      <c r="AB975">
        <v>0</v>
      </c>
      <c r="AC975">
        <v>0</v>
      </c>
      <c r="AD975">
        <v>6798</v>
      </c>
      <c r="AE975">
        <v>100301</v>
      </c>
      <c r="AF975">
        <v>0</v>
      </c>
      <c r="AG975">
        <v>0</v>
      </c>
      <c r="AH975">
        <v>341</v>
      </c>
      <c r="AI975">
        <v>132</v>
      </c>
      <c r="AJ975">
        <v>235</v>
      </c>
      <c r="AK975">
        <v>434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783</v>
      </c>
      <c r="AR975">
        <v>15003</v>
      </c>
      <c r="AS975">
        <v>10</v>
      </c>
      <c r="AT975">
        <v>0</v>
      </c>
      <c r="AU975">
        <v>0</v>
      </c>
      <c r="AV975">
        <v>98</v>
      </c>
      <c r="AW975">
        <v>5</v>
      </c>
      <c r="AX975">
        <v>8954</v>
      </c>
      <c r="AY975">
        <v>0</v>
      </c>
      <c r="AZ975">
        <v>0</v>
      </c>
      <c r="BA975">
        <v>0</v>
      </c>
    </row>
    <row r="976" spans="1:53" x14ac:dyDescent="0.25">
      <c r="A976" t="s">
        <v>1233</v>
      </c>
      <c r="B976" t="s">
        <v>1228</v>
      </c>
      <c r="C976">
        <v>2011</v>
      </c>
      <c r="D976" t="s">
        <v>1229</v>
      </c>
      <c r="E976">
        <v>0</v>
      </c>
      <c r="F976">
        <v>0</v>
      </c>
      <c r="G976">
        <v>0</v>
      </c>
      <c r="H976">
        <v>6791</v>
      </c>
      <c r="I976">
        <v>0</v>
      </c>
      <c r="J976">
        <v>0</v>
      </c>
      <c r="K976">
        <v>0</v>
      </c>
      <c r="L976">
        <v>6596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10654</v>
      </c>
      <c r="V976">
        <v>0</v>
      </c>
      <c r="W976">
        <v>2169</v>
      </c>
      <c r="X976">
        <v>0</v>
      </c>
      <c r="Y976">
        <v>65.8</v>
      </c>
      <c r="Z976">
        <v>0</v>
      </c>
      <c r="AA976">
        <v>0</v>
      </c>
      <c r="AB976">
        <v>0</v>
      </c>
      <c r="AC976">
        <v>0</v>
      </c>
      <c r="AD976">
        <v>6850</v>
      </c>
      <c r="AE976">
        <v>102831</v>
      </c>
      <c r="AF976">
        <v>0</v>
      </c>
      <c r="AG976">
        <v>0</v>
      </c>
      <c r="AH976">
        <v>348</v>
      </c>
      <c r="AI976">
        <v>132</v>
      </c>
      <c r="AJ976">
        <v>239</v>
      </c>
      <c r="AK976">
        <v>863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857</v>
      </c>
      <c r="AR976">
        <v>16372</v>
      </c>
      <c r="AS976">
        <v>15</v>
      </c>
      <c r="AT976">
        <v>0</v>
      </c>
      <c r="AU976">
        <v>0</v>
      </c>
      <c r="AV976">
        <v>102</v>
      </c>
      <c r="AW976">
        <v>5</v>
      </c>
      <c r="AX976">
        <v>11035</v>
      </c>
      <c r="AY976">
        <v>0</v>
      </c>
      <c r="AZ976">
        <v>0</v>
      </c>
      <c r="BA976">
        <v>0</v>
      </c>
    </row>
    <row r="977" spans="1:53" x14ac:dyDescent="0.25">
      <c r="A977" t="s">
        <v>1234</v>
      </c>
      <c r="B977" t="s">
        <v>1228</v>
      </c>
      <c r="C977">
        <v>2012</v>
      </c>
      <c r="D977" t="s">
        <v>1229</v>
      </c>
      <c r="E977">
        <v>0</v>
      </c>
      <c r="F977">
        <v>0</v>
      </c>
      <c r="G977">
        <v>0</v>
      </c>
      <c r="H977">
        <v>6713</v>
      </c>
      <c r="I977">
        <v>0</v>
      </c>
      <c r="J977">
        <v>0</v>
      </c>
      <c r="K977">
        <v>0</v>
      </c>
      <c r="L977">
        <v>10521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11875</v>
      </c>
      <c r="V977">
        <v>0</v>
      </c>
      <c r="W977">
        <v>2421</v>
      </c>
      <c r="X977">
        <v>0</v>
      </c>
      <c r="Y977">
        <v>65.8</v>
      </c>
      <c r="Z977">
        <v>0</v>
      </c>
      <c r="AA977">
        <v>0</v>
      </c>
      <c r="AB977">
        <v>0</v>
      </c>
      <c r="AC977">
        <v>0</v>
      </c>
      <c r="AD977">
        <v>6916</v>
      </c>
      <c r="AE977">
        <v>103639</v>
      </c>
      <c r="AF977">
        <v>0</v>
      </c>
      <c r="AG977">
        <v>0</v>
      </c>
      <c r="AH977">
        <v>352</v>
      </c>
      <c r="AI977">
        <v>132</v>
      </c>
      <c r="AJ977">
        <v>241</v>
      </c>
      <c r="AK977">
        <v>239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896</v>
      </c>
      <c r="AR977">
        <v>16616</v>
      </c>
      <c r="AS977">
        <v>21</v>
      </c>
      <c r="AT977">
        <v>0</v>
      </c>
      <c r="AU977">
        <v>0</v>
      </c>
      <c r="AV977">
        <v>104</v>
      </c>
      <c r="AW977">
        <v>5</v>
      </c>
      <c r="AX977">
        <v>13990</v>
      </c>
      <c r="AY977">
        <v>0</v>
      </c>
      <c r="AZ977">
        <v>0</v>
      </c>
      <c r="BA977">
        <v>0</v>
      </c>
    </row>
    <row r="978" spans="1:53" x14ac:dyDescent="0.25">
      <c r="A978" t="s">
        <v>1235</v>
      </c>
      <c r="B978" t="s">
        <v>1228</v>
      </c>
      <c r="C978">
        <v>2013</v>
      </c>
      <c r="D978" t="s">
        <v>1229</v>
      </c>
      <c r="E978">
        <v>0</v>
      </c>
      <c r="F978">
        <v>0</v>
      </c>
      <c r="G978">
        <v>0</v>
      </c>
      <c r="H978">
        <v>6899</v>
      </c>
      <c r="I978">
        <v>0</v>
      </c>
      <c r="J978">
        <v>0</v>
      </c>
      <c r="K978">
        <v>0</v>
      </c>
      <c r="L978">
        <v>8066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12079</v>
      </c>
      <c r="V978">
        <v>0</v>
      </c>
      <c r="W978">
        <v>2326</v>
      </c>
      <c r="X978">
        <v>0</v>
      </c>
      <c r="Y978">
        <v>65.8</v>
      </c>
      <c r="Z978">
        <v>0</v>
      </c>
      <c r="AA978">
        <v>0</v>
      </c>
      <c r="AB978">
        <v>0</v>
      </c>
      <c r="AC978">
        <v>0</v>
      </c>
      <c r="AD978">
        <v>7058</v>
      </c>
      <c r="AE978">
        <v>105836</v>
      </c>
      <c r="AF978">
        <v>0</v>
      </c>
      <c r="AG978">
        <v>0</v>
      </c>
      <c r="AH978">
        <v>365</v>
      </c>
      <c r="AI978">
        <v>131</v>
      </c>
      <c r="AJ978">
        <v>247</v>
      </c>
      <c r="AK978">
        <v>84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952</v>
      </c>
      <c r="AR978">
        <v>18162</v>
      </c>
      <c r="AS978">
        <v>0</v>
      </c>
      <c r="AT978">
        <v>0</v>
      </c>
      <c r="AU978">
        <v>0</v>
      </c>
      <c r="AV978">
        <v>111</v>
      </c>
      <c r="AW978">
        <v>5</v>
      </c>
      <c r="AX978">
        <v>14658</v>
      </c>
      <c r="AY978">
        <v>0</v>
      </c>
      <c r="AZ978">
        <v>0</v>
      </c>
      <c r="BA978">
        <v>0</v>
      </c>
    </row>
    <row r="979" spans="1:53" x14ac:dyDescent="0.25">
      <c r="A979" t="s">
        <v>1236</v>
      </c>
      <c r="B979" t="s">
        <v>1228</v>
      </c>
      <c r="C979">
        <v>2014</v>
      </c>
      <c r="D979" t="s">
        <v>1229</v>
      </c>
      <c r="E979">
        <v>0</v>
      </c>
      <c r="F979">
        <v>0</v>
      </c>
      <c r="G979">
        <v>0</v>
      </c>
      <c r="H979">
        <v>7162</v>
      </c>
      <c r="I979">
        <v>0</v>
      </c>
      <c r="J979">
        <v>0</v>
      </c>
      <c r="K979">
        <v>0</v>
      </c>
      <c r="L979">
        <v>7614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13834</v>
      </c>
      <c r="V979">
        <v>0</v>
      </c>
      <c r="W979">
        <v>3352</v>
      </c>
      <c r="X979">
        <v>0</v>
      </c>
      <c r="Y979">
        <v>131.61000000000001</v>
      </c>
      <c r="Z979">
        <v>0</v>
      </c>
      <c r="AA979">
        <v>0</v>
      </c>
      <c r="AB979">
        <v>0</v>
      </c>
      <c r="AC979">
        <v>0</v>
      </c>
      <c r="AD979">
        <v>7122</v>
      </c>
      <c r="AE979">
        <v>113967</v>
      </c>
      <c r="AF979">
        <v>0</v>
      </c>
      <c r="AG979">
        <v>0</v>
      </c>
      <c r="AH979">
        <v>359</v>
      </c>
      <c r="AI979">
        <v>126</v>
      </c>
      <c r="AJ979">
        <v>234</v>
      </c>
      <c r="AK979">
        <v>1468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989</v>
      </c>
      <c r="AR979">
        <v>18653</v>
      </c>
      <c r="AS979">
        <v>0</v>
      </c>
      <c r="AT979">
        <v>0</v>
      </c>
      <c r="AU979">
        <v>0</v>
      </c>
      <c r="AV979">
        <v>103</v>
      </c>
      <c r="AW979">
        <v>5</v>
      </c>
      <c r="AX979">
        <v>12329</v>
      </c>
      <c r="AY979">
        <v>0</v>
      </c>
      <c r="AZ979">
        <v>0</v>
      </c>
      <c r="BA979">
        <v>0</v>
      </c>
    </row>
    <row r="980" spans="1:53" x14ac:dyDescent="0.25">
      <c r="A980" t="s">
        <v>1237</v>
      </c>
      <c r="B980" t="s">
        <v>1228</v>
      </c>
      <c r="C980">
        <v>2015</v>
      </c>
      <c r="D980" t="s">
        <v>1229</v>
      </c>
      <c r="E980">
        <v>0</v>
      </c>
      <c r="F980">
        <v>0</v>
      </c>
      <c r="G980">
        <v>0</v>
      </c>
      <c r="H980">
        <v>7850</v>
      </c>
      <c r="I980">
        <v>0</v>
      </c>
      <c r="J980">
        <v>0</v>
      </c>
      <c r="K980">
        <v>0</v>
      </c>
      <c r="L980">
        <v>8631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15095</v>
      </c>
      <c r="V980">
        <v>4083</v>
      </c>
      <c r="W980">
        <v>4190</v>
      </c>
      <c r="X980">
        <v>0</v>
      </c>
      <c r="Y980">
        <v>131.61000000000001</v>
      </c>
      <c r="Z980">
        <v>0</v>
      </c>
      <c r="AA980">
        <v>0</v>
      </c>
      <c r="AB980">
        <v>0</v>
      </c>
      <c r="AC980">
        <v>0</v>
      </c>
      <c r="AD980">
        <v>7152</v>
      </c>
      <c r="AE980">
        <v>132041</v>
      </c>
      <c r="AF980">
        <v>0</v>
      </c>
      <c r="AG980">
        <v>0</v>
      </c>
      <c r="AH980">
        <v>364</v>
      </c>
      <c r="AI980">
        <v>125</v>
      </c>
      <c r="AJ980">
        <v>238</v>
      </c>
      <c r="AK980">
        <v>935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1094</v>
      </c>
      <c r="AR980">
        <v>20855</v>
      </c>
      <c r="AS980">
        <v>0</v>
      </c>
      <c r="AT980">
        <v>0</v>
      </c>
      <c r="AU980">
        <v>0</v>
      </c>
      <c r="AV980">
        <v>107</v>
      </c>
      <c r="AW980">
        <v>6</v>
      </c>
      <c r="AX980">
        <v>14940</v>
      </c>
      <c r="AY980">
        <v>0</v>
      </c>
      <c r="AZ980">
        <v>0</v>
      </c>
      <c r="BA980">
        <v>0</v>
      </c>
    </row>
    <row r="981" spans="1:53" x14ac:dyDescent="0.25">
      <c r="A981" t="s">
        <v>1238</v>
      </c>
      <c r="B981" t="s">
        <v>1228</v>
      </c>
      <c r="C981">
        <v>2016</v>
      </c>
      <c r="D981" t="s">
        <v>1229</v>
      </c>
      <c r="E981">
        <v>0</v>
      </c>
      <c r="F981">
        <v>0</v>
      </c>
      <c r="G981">
        <v>0</v>
      </c>
      <c r="H981">
        <v>8576</v>
      </c>
      <c r="I981">
        <v>0</v>
      </c>
      <c r="J981">
        <v>0</v>
      </c>
      <c r="K981">
        <v>0</v>
      </c>
      <c r="L981">
        <v>8489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18121</v>
      </c>
      <c r="V981">
        <v>3410</v>
      </c>
      <c r="W981">
        <v>4828</v>
      </c>
      <c r="X981">
        <v>0</v>
      </c>
      <c r="Y981">
        <v>131.61000000000001</v>
      </c>
      <c r="Z981">
        <v>0</v>
      </c>
      <c r="AA981">
        <v>0</v>
      </c>
      <c r="AB981">
        <v>0</v>
      </c>
      <c r="AC981">
        <v>0</v>
      </c>
      <c r="AD981">
        <v>7194</v>
      </c>
      <c r="AE981">
        <v>139548</v>
      </c>
      <c r="AF981">
        <v>0</v>
      </c>
      <c r="AG981">
        <v>0</v>
      </c>
      <c r="AH981">
        <v>371</v>
      </c>
      <c r="AI981">
        <v>132</v>
      </c>
      <c r="AJ981">
        <v>248</v>
      </c>
      <c r="AK981">
        <v>652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1271</v>
      </c>
      <c r="AR981">
        <v>23051</v>
      </c>
      <c r="AS981">
        <v>187</v>
      </c>
      <c r="AT981">
        <v>0</v>
      </c>
      <c r="AU981">
        <v>0</v>
      </c>
      <c r="AV981">
        <v>110</v>
      </c>
      <c r="AW981">
        <v>6</v>
      </c>
      <c r="AX981">
        <v>7811</v>
      </c>
      <c r="AY981">
        <v>0</v>
      </c>
      <c r="AZ981">
        <v>0</v>
      </c>
      <c r="BA981">
        <v>0</v>
      </c>
    </row>
    <row r="982" spans="1:53" x14ac:dyDescent="0.25">
      <c r="A982" t="s">
        <v>1239</v>
      </c>
      <c r="B982" t="s">
        <v>1240</v>
      </c>
      <c r="C982">
        <v>2007</v>
      </c>
      <c r="D982" t="s">
        <v>1241</v>
      </c>
      <c r="E982">
        <v>0</v>
      </c>
      <c r="F982">
        <v>0</v>
      </c>
      <c r="G982">
        <v>0</v>
      </c>
      <c r="H982">
        <v>4645</v>
      </c>
      <c r="I982">
        <v>0</v>
      </c>
      <c r="J982">
        <v>0</v>
      </c>
      <c r="K982">
        <v>0</v>
      </c>
      <c r="L982">
        <v>8108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7304</v>
      </c>
      <c r="V982">
        <v>1000</v>
      </c>
      <c r="W982">
        <v>1711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4378</v>
      </c>
      <c r="AE982">
        <v>65428</v>
      </c>
      <c r="AF982">
        <v>0</v>
      </c>
      <c r="AG982">
        <v>0</v>
      </c>
      <c r="AH982">
        <v>214</v>
      </c>
      <c r="AI982">
        <v>78</v>
      </c>
      <c r="AJ982">
        <v>158</v>
      </c>
      <c r="AK982">
        <v>486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124</v>
      </c>
      <c r="AR982">
        <v>3149</v>
      </c>
      <c r="AS982">
        <v>108</v>
      </c>
      <c r="AT982">
        <v>0</v>
      </c>
      <c r="AU982">
        <v>0</v>
      </c>
      <c r="AV982">
        <v>79</v>
      </c>
      <c r="AW982">
        <v>1</v>
      </c>
      <c r="AX982">
        <v>3201</v>
      </c>
      <c r="AY982">
        <v>0</v>
      </c>
      <c r="AZ982">
        <v>0</v>
      </c>
      <c r="BA982">
        <v>0</v>
      </c>
    </row>
    <row r="983" spans="1:53" x14ac:dyDescent="0.25">
      <c r="A983" t="s">
        <v>1242</v>
      </c>
      <c r="B983" t="s">
        <v>1240</v>
      </c>
      <c r="C983">
        <v>2008</v>
      </c>
      <c r="D983" t="s">
        <v>1241</v>
      </c>
      <c r="E983">
        <v>0</v>
      </c>
      <c r="F983">
        <v>0</v>
      </c>
      <c r="G983">
        <v>0</v>
      </c>
      <c r="H983">
        <v>4710</v>
      </c>
      <c r="I983">
        <v>0</v>
      </c>
      <c r="J983">
        <v>0</v>
      </c>
      <c r="K983">
        <v>0</v>
      </c>
      <c r="L983">
        <v>8480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7385</v>
      </c>
      <c r="V983">
        <v>972</v>
      </c>
      <c r="W983">
        <v>1314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4473</v>
      </c>
      <c r="AE983">
        <v>65080</v>
      </c>
      <c r="AF983">
        <v>0</v>
      </c>
      <c r="AG983">
        <v>0</v>
      </c>
      <c r="AH983">
        <v>214</v>
      </c>
      <c r="AI983">
        <v>78</v>
      </c>
      <c r="AJ983">
        <v>160</v>
      </c>
      <c r="AK983">
        <v>612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128</v>
      </c>
      <c r="AR983">
        <v>3168</v>
      </c>
      <c r="AS983">
        <v>1045</v>
      </c>
      <c r="AT983">
        <v>0</v>
      </c>
      <c r="AU983">
        <v>0</v>
      </c>
      <c r="AV983">
        <v>81</v>
      </c>
      <c r="AW983">
        <v>1</v>
      </c>
      <c r="AX983">
        <v>3838</v>
      </c>
      <c r="AY983">
        <v>0</v>
      </c>
      <c r="AZ983">
        <v>0</v>
      </c>
      <c r="BA983">
        <v>0</v>
      </c>
    </row>
    <row r="984" spans="1:53" x14ac:dyDescent="0.25">
      <c r="A984" t="s">
        <v>1243</v>
      </c>
      <c r="B984" t="s">
        <v>1240</v>
      </c>
      <c r="C984">
        <v>2009</v>
      </c>
      <c r="D984" t="s">
        <v>1241</v>
      </c>
      <c r="E984">
        <v>0</v>
      </c>
      <c r="F984">
        <v>0</v>
      </c>
      <c r="G984">
        <v>0</v>
      </c>
      <c r="H984">
        <v>4841</v>
      </c>
      <c r="I984">
        <v>0</v>
      </c>
      <c r="J984">
        <v>0</v>
      </c>
      <c r="K984">
        <v>0</v>
      </c>
      <c r="L984">
        <v>8279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7893</v>
      </c>
      <c r="V984">
        <v>873</v>
      </c>
      <c r="W984">
        <v>1721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4463</v>
      </c>
      <c r="AE984">
        <v>64474</v>
      </c>
      <c r="AF984">
        <v>0</v>
      </c>
      <c r="AG984">
        <v>0</v>
      </c>
      <c r="AH984">
        <v>219</v>
      </c>
      <c r="AI984">
        <v>78</v>
      </c>
      <c r="AJ984">
        <v>162</v>
      </c>
      <c r="AK984">
        <v>325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125</v>
      </c>
      <c r="AR984">
        <v>3514</v>
      </c>
      <c r="AS984">
        <v>922</v>
      </c>
      <c r="AT984">
        <v>0</v>
      </c>
      <c r="AU984">
        <v>0</v>
      </c>
      <c r="AV984">
        <v>83</v>
      </c>
      <c r="AW984">
        <v>1</v>
      </c>
      <c r="AX984">
        <v>4282</v>
      </c>
      <c r="AY984">
        <v>0</v>
      </c>
      <c r="AZ984">
        <v>0</v>
      </c>
      <c r="BA984">
        <v>0</v>
      </c>
    </row>
    <row r="985" spans="1:53" x14ac:dyDescent="0.25">
      <c r="A985" t="s">
        <v>1244</v>
      </c>
      <c r="B985" t="s">
        <v>1240</v>
      </c>
      <c r="C985">
        <v>2010</v>
      </c>
      <c r="D985" t="s">
        <v>1241</v>
      </c>
      <c r="E985">
        <v>0</v>
      </c>
      <c r="F985">
        <v>0</v>
      </c>
      <c r="G985">
        <v>0</v>
      </c>
      <c r="H985">
        <v>5046</v>
      </c>
      <c r="I985">
        <v>0</v>
      </c>
      <c r="J985">
        <v>0</v>
      </c>
      <c r="K985">
        <v>0</v>
      </c>
      <c r="L985">
        <v>8744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6556</v>
      </c>
      <c r="V985">
        <v>158</v>
      </c>
      <c r="W985">
        <v>1159</v>
      </c>
      <c r="X985">
        <v>0</v>
      </c>
      <c r="Y985">
        <v>197.42</v>
      </c>
      <c r="Z985">
        <v>0</v>
      </c>
      <c r="AA985">
        <v>0</v>
      </c>
      <c r="AB985">
        <v>0</v>
      </c>
      <c r="AC985">
        <v>0</v>
      </c>
      <c r="AD985">
        <v>4462</v>
      </c>
      <c r="AE985">
        <v>63574</v>
      </c>
      <c r="AF985">
        <v>0</v>
      </c>
      <c r="AG985">
        <v>0</v>
      </c>
      <c r="AH985">
        <v>220</v>
      </c>
      <c r="AI985">
        <v>78</v>
      </c>
      <c r="AJ985">
        <v>163</v>
      </c>
      <c r="AK985">
        <v>609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147</v>
      </c>
      <c r="AR985">
        <v>4004</v>
      </c>
      <c r="AS985">
        <v>799</v>
      </c>
      <c r="AT985">
        <v>0</v>
      </c>
      <c r="AU985">
        <v>0</v>
      </c>
      <c r="AV985">
        <v>84</v>
      </c>
      <c r="AW985">
        <v>1</v>
      </c>
      <c r="AX985">
        <v>4900</v>
      </c>
      <c r="AY985">
        <v>0</v>
      </c>
      <c r="AZ985">
        <v>0</v>
      </c>
      <c r="BA985">
        <v>0</v>
      </c>
    </row>
    <row r="986" spans="1:53" x14ac:dyDescent="0.25">
      <c r="A986" t="s">
        <v>1245</v>
      </c>
      <c r="B986" t="s">
        <v>1240</v>
      </c>
      <c r="C986">
        <v>2011</v>
      </c>
      <c r="D986" t="s">
        <v>1241</v>
      </c>
      <c r="E986">
        <v>0</v>
      </c>
      <c r="F986">
        <v>0</v>
      </c>
      <c r="G986">
        <v>0</v>
      </c>
      <c r="H986">
        <v>5312</v>
      </c>
      <c r="I986">
        <v>0</v>
      </c>
      <c r="J986">
        <v>0</v>
      </c>
      <c r="K986">
        <v>0</v>
      </c>
      <c r="L986">
        <v>8803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6682</v>
      </c>
      <c r="V986">
        <v>1124</v>
      </c>
      <c r="W986">
        <v>1229</v>
      </c>
      <c r="X986">
        <v>0</v>
      </c>
      <c r="Y986">
        <v>197.42</v>
      </c>
      <c r="Z986">
        <v>0</v>
      </c>
      <c r="AA986">
        <v>0</v>
      </c>
      <c r="AB986">
        <v>0</v>
      </c>
      <c r="AC986">
        <v>0</v>
      </c>
      <c r="AD986">
        <v>4485</v>
      </c>
      <c r="AE986">
        <v>62336</v>
      </c>
      <c r="AF986">
        <v>0</v>
      </c>
      <c r="AG986">
        <v>0</v>
      </c>
      <c r="AH986">
        <v>222</v>
      </c>
      <c r="AI986">
        <v>78</v>
      </c>
      <c r="AJ986">
        <v>163</v>
      </c>
      <c r="AK986">
        <v>716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192</v>
      </c>
      <c r="AR986">
        <v>4440</v>
      </c>
      <c r="AS986">
        <v>645</v>
      </c>
      <c r="AT986">
        <v>0</v>
      </c>
      <c r="AU986">
        <v>0</v>
      </c>
      <c r="AV986">
        <v>84</v>
      </c>
      <c r="AW986">
        <v>1</v>
      </c>
      <c r="AX986">
        <v>4953</v>
      </c>
      <c r="AY986">
        <v>0</v>
      </c>
      <c r="AZ986">
        <v>0</v>
      </c>
      <c r="BA986">
        <v>0</v>
      </c>
    </row>
    <row r="987" spans="1:53" x14ac:dyDescent="0.25">
      <c r="A987" t="s">
        <v>1246</v>
      </c>
      <c r="B987" t="s">
        <v>1240</v>
      </c>
      <c r="C987">
        <v>2012</v>
      </c>
      <c r="D987" t="s">
        <v>1241</v>
      </c>
      <c r="E987">
        <v>0</v>
      </c>
      <c r="F987">
        <v>0</v>
      </c>
      <c r="G987">
        <v>0</v>
      </c>
      <c r="H987">
        <v>5560</v>
      </c>
      <c r="I987">
        <v>0</v>
      </c>
      <c r="J987">
        <v>0</v>
      </c>
      <c r="K987">
        <v>0</v>
      </c>
      <c r="L987">
        <v>8168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4953</v>
      </c>
      <c r="V987">
        <v>1327</v>
      </c>
      <c r="W987">
        <v>886</v>
      </c>
      <c r="X987">
        <v>0</v>
      </c>
      <c r="Y987">
        <v>197.42</v>
      </c>
      <c r="Z987">
        <v>0</v>
      </c>
      <c r="AA987">
        <v>0</v>
      </c>
      <c r="AB987">
        <v>0</v>
      </c>
      <c r="AC987">
        <v>0</v>
      </c>
      <c r="AD987">
        <v>4493</v>
      </c>
      <c r="AE987">
        <v>59602</v>
      </c>
      <c r="AF987">
        <v>0</v>
      </c>
      <c r="AG987">
        <v>0</v>
      </c>
      <c r="AH987">
        <v>220</v>
      </c>
      <c r="AI987">
        <v>77</v>
      </c>
      <c r="AJ987">
        <v>162</v>
      </c>
      <c r="AK987">
        <v>290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210</v>
      </c>
      <c r="AR987">
        <v>4769</v>
      </c>
      <c r="AS987">
        <v>547</v>
      </c>
      <c r="AT987">
        <v>0</v>
      </c>
      <c r="AU987">
        <v>0</v>
      </c>
      <c r="AV987">
        <v>84</v>
      </c>
      <c r="AW987">
        <v>1</v>
      </c>
      <c r="AX987">
        <v>5059</v>
      </c>
      <c r="AY987">
        <v>0</v>
      </c>
      <c r="AZ987">
        <v>0</v>
      </c>
      <c r="BA987">
        <v>0</v>
      </c>
    </row>
    <row r="988" spans="1:53" x14ac:dyDescent="0.25">
      <c r="A988" t="s">
        <v>1247</v>
      </c>
      <c r="B988" t="s">
        <v>1240</v>
      </c>
      <c r="C988">
        <v>2013</v>
      </c>
      <c r="D988" t="s">
        <v>1241</v>
      </c>
      <c r="E988">
        <v>0</v>
      </c>
      <c r="F988">
        <v>0</v>
      </c>
      <c r="G988">
        <v>0</v>
      </c>
      <c r="H988">
        <v>5669</v>
      </c>
      <c r="I988">
        <v>0</v>
      </c>
      <c r="J988">
        <v>0</v>
      </c>
      <c r="K988">
        <v>0</v>
      </c>
      <c r="L988">
        <v>4168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5759</v>
      </c>
      <c r="V988">
        <v>1699</v>
      </c>
      <c r="W988">
        <v>797</v>
      </c>
      <c r="X988">
        <v>0</v>
      </c>
      <c r="Y988">
        <v>197.42</v>
      </c>
      <c r="Z988">
        <v>0</v>
      </c>
      <c r="AA988">
        <v>0</v>
      </c>
      <c r="AB988">
        <v>0</v>
      </c>
      <c r="AC988">
        <v>0</v>
      </c>
      <c r="AD988">
        <v>4517</v>
      </c>
      <c r="AE988">
        <v>56863</v>
      </c>
      <c r="AF988">
        <v>0</v>
      </c>
      <c r="AG988">
        <v>0</v>
      </c>
      <c r="AH988">
        <v>220</v>
      </c>
      <c r="AI988">
        <v>77</v>
      </c>
      <c r="AJ988">
        <v>166</v>
      </c>
      <c r="AK988">
        <v>910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217</v>
      </c>
      <c r="AR988">
        <v>4781</v>
      </c>
      <c r="AS988">
        <v>3148</v>
      </c>
      <c r="AT988">
        <v>0</v>
      </c>
      <c r="AU988">
        <v>0</v>
      </c>
      <c r="AV988">
        <v>88</v>
      </c>
      <c r="AW988">
        <v>1</v>
      </c>
      <c r="AX988">
        <v>6828</v>
      </c>
      <c r="AY988">
        <v>0</v>
      </c>
      <c r="AZ988">
        <v>0</v>
      </c>
      <c r="BA988">
        <v>0</v>
      </c>
    </row>
    <row r="989" spans="1:53" x14ac:dyDescent="0.25">
      <c r="A989" t="s">
        <v>1248</v>
      </c>
      <c r="B989" t="s">
        <v>1240</v>
      </c>
      <c r="C989">
        <v>2014</v>
      </c>
      <c r="D989" t="s">
        <v>1241</v>
      </c>
      <c r="E989">
        <v>0</v>
      </c>
      <c r="F989">
        <v>0</v>
      </c>
      <c r="G989">
        <v>0</v>
      </c>
      <c r="H989">
        <v>5757</v>
      </c>
      <c r="I989">
        <v>0</v>
      </c>
      <c r="J989">
        <v>0</v>
      </c>
      <c r="K989">
        <v>0</v>
      </c>
      <c r="L989">
        <v>5738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6828</v>
      </c>
      <c r="V989">
        <v>-345</v>
      </c>
      <c r="W989">
        <v>625</v>
      </c>
      <c r="X989">
        <v>0</v>
      </c>
      <c r="Y989">
        <v>329.04</v>
      </c>
      <c r="Z989">
        <v>0</v>
      </c>
      <c r="AA989">
        <v>0</v>
      </c>
      <c r="AB989">
        <v>0</v>
      </c>
      <c r="AC989">
        <v>0</v>
      </c>
      <c r="AD989">
        <v>4512</v>
      </c>
      <c r="AE989">
        <v>59279</v>
      </c>
      <c r="AF989">
        <v>0</v>
      </c>
      <c r="AG989">
        <v>0</v>
      </c>
      <c r="AH989">
        <v>223</v>
      </c>
      <c r="AI989">
        <v>78</v>
      </c>
      <c r="AJ989">
        <v>190</v>
      </c>
      <c r="AK989">
        <v>897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675</v>
      </c>
      <c r="AR989">
        <v>18963</v>
      </c>
      <c r="AS989">
        <v>3818</v>
      </c>
      <c r="AT989">
        <v>0</v>
      </c>
      <c r="AU989">
        <v>0</v>
      </c>
      <c r="AV989">
        <v>111</v>
      </c>
      <c r="AW989">
        <v>1</v>
      </c>
      <c r="AX989">
        <v>5917</v>
      </c>
      <c r="AY989">
        <v>0</v>
      </c>
      <c r="AZ989">
        <v>0</v>
      </c>
      <c r="BA989">
        <v>0</v>
      </c>
    </row>
    <row r="990" spans="1:53" x14ac:dyDescent="0.25">
      <c r="A990" t="s">
        <v>1249</v>
      </c>
      <c r="B990" t="s">
        <v>1240</v>
      </c>
      <c r="C990">
        <v>2015</v>
      </c>
      <c r="D990" t="s">
        <v>1241</v>
      </c>
      <c r="E990">
        <v>0</v>
      </c>
      <c r="F990">
        <v>0</v>
      </c>
      <c r="G990">
        <v>0</v>
      </c>
      <c r="H990">
        <v>5879</v>
      </c>
      <c r="I990">
        <v>0</v>
      </c>
      <c r="J990">
        <v>0</v>
      </c>
      <c r="K990">
        <v>0</v>
      </c>
      <c r="L990">
        <v>6841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7341</v>
      </c>
      <c r="V990">
        <v>1854</v>
      </c>
      <c r="W990">
        <v>2439</v>
      </c>
      <c r="X990">
        <v>0</v>
      </c>
      <c r="Y990">
        <v>394.85</v>
      </c>
      <c r="Z990">
        <v>0</v>
      </c>
      <c r="AA990">
        <v>0</v>
      </c>
      <c r="AB990">
        <v>0</v>
      </c>
      <c r="AC990">
        <v>0</v>
      </c>
      <c r="AD990">
        <v>4550</v>
      </c>
      <c r="AE990">
        <v>58069</v>
      </c>
      <c r="AF990">
        <v>0</v>
      </c>
      <c r="AG990">
        <v>0</v>
      </c>
      <c r="AH990">
        <v>223</v>
      </c>
      <c r="AI990">
        <v>71</v>
      </c>
      <c r="AJ990">
        <v>186</v>
      </c>
      <c r="AK990">
        <v>1198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886</v>
      </c>
      <c r="AR990">
        <v>24987</v>
      </c>
      <c r="AS990">
        <v>1301</v>
      </c>
      <c r="AT990">
        <v>0</v>
      </c>
      <c r="AU990">
        <v>0</v>
      </c>
      <c r="AV990">
        <v>114</v>
      </c>
      <c r="AW990">
        <v>1</v>
      </c>
      <c r="AX990">
        <v>5607</v>
      </c>
      <c r="AY990">
        <v>0</v>
      </c>
      <c r="AZ990">
        <v>0</v>
      </c>
      <c r="BA990">
        <v>0</v>
      </c>
    </row>
    <row r="991" spans="1:53" x14ac:dyDescent="0.25">
      <c r="A991" t="s">
        <v>1250</v>
      </c>
      <c r="B991" t="s">
        <v>1240</v>
      </c>
      <c r="C991">
        <v>2016</v>
      </c>
      <c r="D991" t="s">
        <v>1241</v>
      </c>
      <c r="E991">
        <v>0</v>
      </c>
      <c r="F991">
        <v>0</v>
      </c>
      <c r="G991">
        <v>0</v>
      </c>
      <c r="H991">
        <v>6103</v>
      </c>
      <c r="I991">
        <v>0</v>
      </c>
      <c r="J991">
        <v>0</v>
      </c>
      <c r="K991">
        <v>0</v>
      </c>
      <c r="L991">
        <v>7424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8317</v>
      </c>
      <c r="V991">
        <v>1493</v>
      </c>
      <c r="W991">
        <v>3006</v>
      </c>
      <c r="X991">
        <v>0</v>
      </c>
      <c r="Y991">
        <v>460.65</v>
      </c>
      <c r="Z991">
        <v>0</v>
      </c>
      <c r="AA991">
        <v>0</v>
      </c>
      <c r="AB991">
        <v>0</v>
      </c>
      <c r="AC991">
        <v>0</v>
      </c>
      <c r="AD991">
        <v>4571</v>
      </c>
      <c r="AE991">
        <v>64943</v>
      </c>
      <c r="AF991">
        <v>0</v>
      </c>
      <c r="AG991">
        <v>0</v>
      </c>
      <c r="AH991">
        <v>225</v>
      </c>
      <c r="AI991">
        <v>69</v>
      </c>
      <c r="AJ991">
        <v>189</v>
      </c>
      <c r="AK991">
        <v>1173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896</v>
      </c>
      <c r="AR991">
        <v>24342</v>
      </c>
      <c r="AS991">
        <v>397</v>
      </c>
      <c r="AT991">
        <v>0</v>
      </c>
      <c r="AU991">
        <v>0</v>
      </c>
      <c r="AV991">
        <v>119</v>
      </c>
      <c r="AW991">
        <v>1</v>
      </c>
      <c r="AX991">
        <v>5760</v>
      </c>
      <c r="AY991">
        <v>0</v>
      </c>
      <c r="AZ991">
        <v>0</v>
      </c>
      <c r="BA991">
        <v>0</v>
      </c>
    </row>
    <row r="992" spans="1:53" x14ac:dyDescent="0.25">
      <c r="A992" t="s">
        <v>1251</v>
      </c>
      <c r="B992" t="s">
        <v>1252</v>
      </c>
      <c r="C992">
        <v>2007</v>
      </c>
      <c r="D992" t="s">
        <v>1253</v>
      </c>
      <c r="E992">
        <v>0</v>
      </c>
      <c r="F992">
        <v>0</v>
      </c>
      <c r="G992">
        <v>0</v>
      </c>
      <c r="H992">
        <v>7</v>
      </c>
      <c r="I992">
        <v>688</v>
      </c>
      <c r="J992">
        <v>291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74</v>
      </c>
      <c r="AF992">
        <v>5319</v>
      </c>
      <c r="AG992">
        <v>4125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1322</v>
      </c>
      <c r="AZ992">
        <v>1610</v>
      </c>
      <c r="BA992">
        <v>0</v>
      </c>
    </row>
    <row r="993" spans="1:53" x14ac:dyDescent="0.25">
      <c r="A993" t="s">
        <v>1254</v>
      </c>
      <c r="B993" t="s">
        <v>1252</v>
      </c>
      <c r="C993">
        <v>2008</v>
      </c>
      <c r="D993" t="s">
        <v>1253</v>
      </c>
      <c r="E993">
        <v>0</v>
      </c>
      <c r="F993">
        <v>0</v>
      </c>
      <c r="G993">
        <v>0</v>
      </c>
      <c r="H993">
        <v>7</v>
      </c>
      <c r="I993">
        <v>0</v>
      </c>
      <c r="J993">
        <v>292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67</v>
      </c>
      <c r="AF993">
        <v>5027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565</v>
      </c>
      <c r="AZ993">
        <v>0</v>
      </c>
      <c r="BA993">
        <v>0</v>
      </c>
    </row>
    <row r="994" spans="1:53" x14ac:dyDescent="0.25">
      <c r="A994" t="s">
        <v>1255</v>
      </c>
      <c r="B994" t="s">
        <v>1252</v>
      </c>
      <c r="C994">
        <v>2009</v>
      </c>
      <c r="D994" t="s">
        <v>1253</v>
      </c>
      <c r="E994">
        <v>0</v>
      </c>
      <c r="F994">
        <v>0</v>
      </c>
      <c r="G994">
        <v>0</v>
      </c>
      <c r="H994">
        <v>7</v>
      </c>
      <c r="I994">
        <v>0</v>
      </c>
      <c r="J994">
        <v>292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60</v>
      </c>
      <c r="AF994">
        <v>4735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670</v>
      </c>
      <c r="AZ994">
        <v>0</v>
      </c>
      <c r="BA994">
        <v>0</v>
      </c>
    </row>
    <row r="995" spans="1:53" x14ac:dyDescent="0.25">
      <c r="A995" t="s">
        <v>1256</v>
      </c>
      <c r="B995" t="s">
        <v>1257</v>
      </c>
      <c r="C995">
        <v>2007</v>
      </c>
      <c r="D995" t="s">
        <v>1258</v>
      </c>
      <c r="E995">
        <v>0</v>
      </c>
      <c r="F995">
        <v>0</v>
      </c>
      <c r="G995">
        <v>0</v>
      </c>
      <c r="H995">
        <v>4026</v>
      </c>
      <c r="I995">
        <v>0</v>
      </c>
      <c r="J995">
        <v>48</v>
      </c>
      <c r="K995">
        <v>0</v>
      </c>
      <c r="L995">
        <v>7888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4746</v>
      </c>
      <c r="V995">
        <v>672</v>
      </c>
      <c r="W995">
        <v>134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2973</v>
      </c>
      <c r="AE995">
        <v>35200</v>
      </c>
      <c r="AF995">
        <v>1249</v>
      </c>
      <c r="AG995">
        <v>0</v>
      </c>
      <c r="AH995">
        <v>213</v>
      </c>
      <c r="AI995">
        <v>116</v>
      </c>
      <c r="AJ995">
        <v>168</v>
      </c>
      <c r="AK995">
        <v>169</v>
      </c>
      <c r="AL995">
        <v>0</v>
      </c>
      <c r="AM995">
        <v>0</v>
      </c>
      <c r="AN995">
        <v>0</v>
      </c>
      <c r="AO995">
        <v>48</v>
      </c>
      <c r="AP995">
        <v>1249</v>
      </c>
      <c r="AQ995">
        <v>216</v>
      </c>
      <c r="AR995">
        <v>5697</v>
      </c>
      <c r="AS995">
        <v>8</v>
      </c>
      <c r="AT995">
        <v>0</v>
      </c>
      <c r="AU995">
        <v>0</v>
      </c>
      <c r="AV995">
        <v>49</v>
      </c>
      <c r="AW995">
        <v>3</v>
      </c>
      <c r="AX995">
        <v>5299</v>
      </c>
      <c r="AY995">
        <v>0</v>
      </c>
      <c r="AZ995">
        <v>0</v>
      </c>
      <c r="BA995">
        <v>0</v>
      </c>
    </row>
    <row r="996" spans="1:53" x14ac:dyDescent="0.25">
      <c r="A996" t="s">
        <v>1259</v>
      </c>
      <c r="B996" t="s">
        <v>1257</v>
      </c>
      <c r="C996">
        <v>2008</v>
      </c>
      <c r="D996" t="s">
        <v>1258</v>
      </c>
      <c r="E996">
        <v>0</v>
      </c>
      <c r="F996">
        <v>0</v>
      </c>
      <c r="G996">
        <v>0</v>
      </c>
      <c r="H996">
        <v>4040</v>
      </c>
      <c r="I996">
        <v>0</v>
      </c>
      <c r="J996">
        <v>48</v>
      </c>
      <c r="K996">
        <v>0</v>
      </c>
      <c r="L996">
        <v>7031</v>
      </c>
      <c r="M996">
        <v>0</v>
      </c>
      <c r="N996">
        <v>0</v>
      </c>
      <c r="O996">
        <v>0</v>
      </c>
      <c r="P996">
        <v>0</v>
      </c>
      <c r="Q996">
        <v>241</v>
      </c>
      <c r="R996">
        <v>0</v>
      </c>
      <c r="S996">
        <v>0</v>
      </c>
      <c r="T996">
        <v>0</v>
      </c>
      <c r="U996">
        <v>6100</v>
      </c>
      <c r="V996">
        <v>357</v>
      </c>
      <c r="W996">
        <v>505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2957</v>
      </c>
      <c r="AE996">
        <v>33056</v>
      </c>
      <c r="AF996">
        <v>1201</v>
      </c>
      <c r="AG996">
        <v>0</v>
      </c>
      <c r="AH996">
        <v>207</v>
      </c>
      <c r="AI996">
        <v>116</v>
      </c>
      <c r="AJ996">
        <v>169</v>
      </c>
      <c r="AK996">
        <v>398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245</v>
      </c>
      <c r="AR996">
        <v>6344</v>
      </c>
      <c r="AS996">
        <v>118</v>
      </c>
      <c r="AT996">
        <v>0</v>
      </c>
      <c r="AU996">
        <v>0</v>
      </c>
      <c r="AV996">
        <v>50</v>
      </c>
      <c r="AW996">
        <v>3</v>
      </c>
      <c r="AX996">
        <v>5660</v>
      </c>
      <c r="AY996">
        <v>145</v>
      </c>
      <c r="AZ996">
        <v>0</v>
      </c>
      <c r="BA996">
        <v>0</v>
      </c>
    </row>
    <row r="997" spans="1:53" x14ac:dyDescent="0.25">
      <c r="A997" t="s">
        <v>1260</v>
      </c>
      <c r="B997" t="s">
        <v>1257</v>
      </c>
      <c r="C997">
        <v>2009</v>
      </c>
      <c r="D997" t="s">
        <v>1258</v>
      </c>
      <c r="E997">
        <v>0</v>
      </c>
      <c r="F997">
        <v>0</v>
      </c>
      <c r="G997">
        <v>0</v>
      </c>
      <c r="H997">
        <v>4139</v>
      </c>
      <c r="I997">
        <v>0</v>
      </c>
      <c r="J997">
        <v>48</v>
      </c>
      <c r="K997">
        <v>0</v>
      </c>
      <c r="L997">
        <v>7303</v>
      </c>
      <c r="M997">
        <v>0</v>
      </c>
      <c r="N997">
        <v>0</v>
      </c>
      <c r="O997">
        <v>0</v>
      </c>
      <c r="P997">
        <v>0</v>
      </c>
      <c r="Q997">
        <v>201</v>
      </c>
      <c r="R997">
        <v>0</v>
      </c>
      <c r="S997">
        <v>0</v>
      </c>
      <c r="T997">
        <v>0</v>
      </c>
      <c r="U997">
        <v>8286</v>
      </c>
      <c r="V997">
        <v>361</v>
      </c>
      <c r="W997">
        <v>517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3036</v>
      </c>
      <c r="AE997">
        <v>30522</v>
      </c>
      <c r="AF997">
        <v>1152</v>
      </c>
      <c r="AG997">
        <v>0</v>
      </c>
      <c r="AH997">
        <v>210</v>
      </c>
      <c r="AI997">
        <v>115</v>
      </c>
      <c r="AJ997">
        <v>172</v>
      </c>
      <c r="AK997">
        <v>161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295</v>
      </c>
      <c r="AR997">
        <v>7766</v>
      </c>
      <c r="AS997">
        <v>0</v>
      </c>
      <c r="AT997">
        <v>0</v>
      </c>
      <c r="AU997">
        <v>0</v>
      </c>
      <c r="AV997">
        <v>54</v>
      </c>
      <c r="AW997">
        <v>3</v>
      </c>
      <c r="AX997">
        <v>5904</v>
      </c>
      <c r="AY997">
        <v>201</v>
      </c>
      <c r="AZ997">
        <v>0</v>
      </c>
      <c r="BA997">
        <v>0</v>
      </c>
    </row>
    <row r="998" spans="1:53" x14ac:dyDescent="0.25">
      <c r="A998" t="s">
        <v>1261</v>
      </c>
      <c r="B998" t="s">
        <v>1257</v>
      </c>
      <c r="C998">
        <v>2010</v>
      </c>
      <c r="D998" t="s">
        <v>1258</v>
      </c>
      <c r="E998">
        <v>0</v>
      </c>
      <c r="F998">
        <v>0</v>
      </c>
      <c r="G998">
        <v>0</v>
      </c>
      <c r="H998">
        <v>4262</v>
      </c>
      <c r="I998">
        <v>0</v>
      </c>
      <c r="J998">
        <v>63</v>
      </c>
      <c r="K998">
        <v>0</v>
      </c>
      <c r="L998">
        <v>8694</v>
      </c>
      <c r="M998">
        <v>0</v>
      </c>
      <c r="N998">
        <v>0</v>
      </c>
      <c r="O998">
        <v>0</v>
      </c>
      <c r="P998">
        <v>0</v>
      </c>
      <c r="Q998">
        <v>175</v>
      </c>
      <c r="R998">
        <v>0</v>
      </c>
      <c r="S998">
        <v>0</v>
      </c>
      <c r="T998">
        <v>0</v>
      </c>
      <c r="U998">
        <v>8600</v>
      </c>
      <c r="V998">
        <v>-365</v>
      </c>
      <c r="W998">
        <v>508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197.42</v>
      </c>
      <c r="AD998">
        <v>3071</v>
      </c>
      <c r="AE998">
        <v>30464</v>
      </c>
      <c r="AF998">
        <v>1731</v>
      </c>
      <c r="AG998">
        <v>0</v>
      </c>
      <c r="AH998">
        <v>213</v>
      </c>
      <c r="AI998">
        <v>115</v>
      </c>
      <c r="AJ998">
        <v>172</v>
      </c>
      <c r="AK998">
        <v>630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355</v>
      </c>
      <c r="AR998">
        <v>9122</v>
      </c>
      <c r="AS998">
        <v>0</v>
      </c>
      <c r="AT998">
        <v>0</v>
      </c>
      <c r="AU998">
        <v>0</v>
      </c>
      <c r="AV998">
        <v>54</v>
      </c>
      <c r="AW998">
        <v>3</v>
      </c>
      <c r="AX998">
        <v>4846</v>
      </c>
      <c r="AY998">
        <v>110</v>
      </c>
      <c r="AZ998">
        <v>0</v>
      </c>
      <c r="BA998">
        <v>0</v>
      </c>
    </row>
    <row r="999" spans="1:53" x14ac:dyDescent="0.25">
      <c r="A999" t="s">
        <v>1262</v>
      </c>
      <c r="B999" t="s">
        <v>1257</v>
      </c>
      <c r="C999">
        <v>2011</v>
      </c>
      <c r="D999" t="s">
        <v>1258</v>
      </c>
      <c r="E999">
        <v>0</v>
      </c>
      <c r="F999">
        <v>0</v>
      </c>
      <c r="G999">
        <v>0</v>
      </c>
      <c r="H999">
        <v>3454</v>
      </c>
      <c r="I999">
        <v>0</v>
      </c>
      <c r="J999">
        <v>74</v>
      </c>
      <c r="K999">
        <v>0</v>
      </c>
      <c r="L999">
        <v>10298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6119</v>
      </c>
      <c r="V999">
        <v>2666</v>
      </c>
      <c r="W999">
        <v>1098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197.42</v>
      </c>
      <c r="AD999">
        <v>3120</v>
      </c>
      <c r="AE999">
        <v>31756</v>
      </c>
      <c r="AF999">
        <v>1657</v>
      </c>
      <c r="AG999">
        <v>0</v>
      </c>
      <c r="AH999">
        <v>214</v>
      </c>
      <c r="AI999">
        <v>115</v>
      </c>
      <c r="AJ999">
        <v>175</v>
      </c>
      <c r="AK999">
        <v>2334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437</v>
      </c>
      <c r="AR999">
        <v>11470</v>
      </c>
      <c r="AS999">
        <v>0</v>
      </c>
      <c r="AT999">
        <v>0</v>
      </c>
      <c r="AU999">
        <v>0</v>
      </c>
      <c r="AV999">
        <v>57</v>
      </c>
      <c r="AW999">
        <v>3</v>
      </c>
      <c r="AX999">
        <v>7079</v>
      </c>
      <c r="AY999">
        <v>407</v>
      </c>
      <c r="AZ999">
        <v>0</v>
      </c>
      <c r="BA999">
        <v>0</v>
      </c>
    </row>
    <row r="1000" spans="1:53" x14ac:dyDescent="0.25">
      <c r="A1000" t="s">
        <v>1263</v>
      </c>
      <c r="B1000" t="s">
        <v>1257</v>
      </c>
      <c r="C1000">
        <v>2012</v>
      </c>
      <c r="D1000" t="s">
        <v>1258</v>
      </c>
      <c r="E1000">
        <v>0</v>
      </c>
      <c r="F1000">
        <v>0</v>
      </c>
      <c r="G1000">
        <v>0</v>
      </c>
      <c r="H1000">
        <v>3437</v>
      </c>
      <c r="I1000">
        <v>0</v>
      </c>
      <c r="J1000">
        <v>74</v>
      </c>
      <c r="K1000">
        <v>0</v>
      </c>
      <c r="L1000">
        <v>11681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6663</v>
      </c>
      <c r="V1000">
        <v>849</v>
      </c>
      <c r="W1000">
        <v>1474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197.42</v>
      </c>
      <c r="AD1000">
        <v>3180</v>
      </c>
      <c r="AE1000">
        <v>40457</v>
      </c>
      <c r="AF1000">
        <v>1598</v>
      </c>
      <c r="AG1000">
        <v>0</v>
      </c>
      <c r="AH1000">
        <v>213</v>
      </c>
      <c r="AI1000">
        <v>116</v>
      </c>
      <c r="AJ1000">
        <v>186</v>
      </c>
      <c r="AK1000">
        <v>592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450</v>
      </c>
      <c r="AR1000">
        <v>11390</v>
      </c>
      <c r="AS1000">
        <v>0</v>
      </c>
      <c r="AT1000">
        <v>0</v>
      </c>
      <c r="AU1000">
        <v>0</v>
      </c>
      <c r="AV1000">
        <v>67</v>
      </c>
      <c r="AW1000">
        <v>3</v>
      </c>
      <c r="AX1000">
        <v>6577</v>
      </c>
      <c r="AY1000">
        <v>265</v>
      </c>
      <c r="AZ1000">
        <v>0</v>
      </c>
      <c r="BA1000">
        <v>0</v>
      </c>
    </row>
    <row r="1001" spans="1:53" x14ac:dyDescent="0.25">
      <c r="A1001" t="s">
        <v>1264</v>
      </c>
      <c r="B1001" t="s">
        <v>1257</v>
      </c>
      <c r="C1001">
        <v>2013</v>
      </c>
      <c r="D1001" t="s">
        <v>1258</v>
      </c>
      <c r="E1001">
        <v>0</v>
      </c>
      <c r="F1001">
        <v>0</v>
      </c>
      <c r="G1001">
        <v>0</v>
      </c>
      <c r="H1001">
        <v>3349</v>
      </c>
      <c r="I1001">
        <v>0</v>
      </c>
      <c r="J1001">
        <v>75</v>
      </c>
      <c r="K1001">
        <v>0</v>
      </c>
      <c r="L1001">
        <v>11382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7880</v>
      </c>
      <c r="V1001">
        <v>1078</v>
      </c>
      <c r="W1001">
        <v>1842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197.42</v>
      </c>
      <c r="AD1001">
        <v>3235</v>
      </c>
      <c r="AE1001">
        <v>42854</v>
      </c>
      <c r="AF1001">
        <v>1540</v>
      </c>
      <c r="AG1001">
        <v>0</v>
      </c>
      <c r="AH1001">
        <v>213</v>
      </c>
      <c r="AI1001">
        <v>111</v>
      </c>
      <c r="AJ1001">
        <v>184</v>
      </c>
      <c r="AK1001">
        <v>233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533</v>
      </c>
      <c r="AR1001">
        <v>13571</v>
      </c>
      <c r="AS1001">
        <v>0</v>
      </c>
      <c r="AT1001">
        <v>0</v>
      </c>
      <c r="AU1001">
        <v>0</v>
      </c>
      <c r="AV1001">
        <v>70</v>
      </c>
      <c r="AW1001">
        <v>3</v>
      </c>
      <c r="AX1001">
        <v>6679</v>
      </c>
      <c r="AY1001">
        <v>270</v>
      </c>
      <c r="AZ1001">
        <v>0</v>
      </c>
      <c r="BA1001">
        <v>0</v>
      </c>
    </row>
    <row r="1002" spans="1:53" x14ac:dyDescent="0.25">
      <c r="A1002" t="s">
        <v>1265</v>
      </c>
      <c r="B1002" t="s">
        <v>1257</v>
      </c>
      <c r="C1002">
        <v>2014</v>
      </c>
      <c r="D1002" t="s">
        <v>1258</v>
      </c>
      <c r="E1002">
        <v>0</v>
      </c>
      <c r="F1002">
        <v>0</v>
      </c>
      <c r="G1002">
        <v>0</v>
      </c>
      <c r="H1002">
        <v>3180</v>
      </c>
      <c r="I1002">
        <v>0</v>
      </c>
      <c r="J1002">
        <v>78</v>
      </c>
      <c r="K1002">
        <v>0</v>
      </c>
      <c r="L1002">
        <v>9817</v>
      </c>
      <c r="M1002">
        <v>0</v>
      </c>
      <c r="N1002">
        <v>0</v>
      </c>
      <c r="O1002">
        <v>0</v>
      </c>
      <c r="P1002">
        <v>0</v>
      </c>
      <c r="Q1002">
        <v>30</v>
      </c>
      <c r="R1002">
        <v>0</v>
      </c>
      <c r="S1002">
        <v>30</v>
      </c>
      <c r="T1002">
        <v>0</v>
      </c>
      <c r="U1002">
        <v>6687</v>
      </c>
      <c r="V1002">
        <v>1019</v>
      </c>
      <c r="W1002">
        <v>1623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197.42</v>
      </c>
      <c r="AD1002">
        <v>3273</v>
      </c>
      <c r="AE1002">
        <v>45293</v>
      </c>
      <c r="AF1002">
        <v>2133</v>
      </c>
      <c r="AG1002">
        <v>0</v>
      </c>
      <c r="AH1002">
        <v>213</v>
      </c>
      <c r="AI1002">
        <v>109</v>
      </c>
      <c r="AJ1002">
        <v>188</v>
      </c>
      <c r="AK1002">
        <v>1998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565</v>
      </c>
      <c r="AR1002">
        <v>16118</v>
      </c>
      <c r="AS1002">
        <v>157</v>
      </c>
      <c r="AT1002">
        <v>0</v>
      </c>
      <c r="AU1002">
        <v>0</v>
      </c>
      <c r="AV1002">
        <v>76</v>
      </c>
      <c r="AW1002">
        <v>3</v>
      </c>
      <c r="AX1002">
        <v>3833</v>
      </c>
      <c r="AY1002">
        <v>280</v>
      </c>
      <c r="AZ1002">
        <v>0</v>
      </c>
      <c r="BA1002">
        <v>0</v>
      </c>
    </row>
    <row r="1003" spans="1:53" x14ac:dyDescent="0.25">
      <c r="A1003" t="s">
        <v>1266</v>
      </c>
      <c r="B1003" t="s">
        <v>1257</v>
      </c>
      <c r="C1003">
        <v>2015</v>
      </c>
      <c r="D1003" t="s">
        <v>1258</v>
      </c>
      <c r="E1003">
        <v>0</v>
      </c>
      <c r="F1003">
        <v>0</v>
      </c>
      <c r="G1003">
        <v>0</v>
      </c>
      <c r="H1003">
        <v>3156</v>
      </c>
      <c r="I1003">
        <v>0</v>
      </c>
      <c r="J1003">
        <v>117</v>
      </c>
      <c r="K1003">
        <v>0</v>
      </c>
      <c r="L1003">
        <v>12113</v>
      </c>
      <c r="M1003">
        <v>0</v>
      </c>
      <c r="N1003">
        <v>0</v>
      </c>
      <c r="O1003">
        <v>0</v>
      </c>
      <c r="P1003">
        <v>0</v>
      </c>
      <c r="Q1003">
        <v>309</v>
      </c>
      <c r="R1003">
        <v>63</v>
      </c>
      <c r="S1003">
        <v>309</v>
      </c>
      <c r="T1003">
        <v>0</v>
      </c>
      <c r="U1003">
        <v>7892</v>
      </c>
      <c r="V1003">
        <v>1617</v>
      </c>
      <c r="W1003">
        <v>1943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230.32</v>
      </c>
      <c r="AD1003">
        <v>3330</v>
      </c>
      <c r="AE1003">
        <v>69384</v>
      </c>
      <c r="AF1003">
        <v>6481</v>
      </c>
      <c r="AG1003">
        <v>0</v>
      </c>
      <c r="AH1003">
        <v>219</v>
      </c>
      <c r="AI1003">
        <v>103</v>
      </c>
      <c r="AJ1003">
        <v>190</v>
      </c>
      <c r="AK1003">
        <v>1303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657</v>
      </c>
      <c r="AR1003">
        <v>16782</v>
      </c>
      <c r="AS1003">
        <v>213</v>
      </c>
      <c r="AT1003">
        <v>0</v>
      </c>
      <c r="AU1003">
        <v>0</v>
      </c>
      <c r="AV1003">
        <v>84</v>
      </c>
      <c r="AW1003">
        <v>3</v>
      </c>
      <c r="AX1003">
        <v>6596</v>
      </c>
      <c r="AY1003">
        <v>286</v>
      </c>
      <c r="AZ1003">
        <v>0</v>
      </c>
      <c r="BA1003">
        <v>0</v>
      </c>
    </row>
    <row r="1004" spans="1:53" x14ac:dyDescent="0.25">
      <c r="A1004" t="s">
        <v>1267</v>
      </c>
      <c r="B1004" t="s">
        <v>1257</v>
      </c>
      <c r="C1004">
        <v>2016</v>
      </c>
      <c r="D1004" t="s">
        <v>1258</v>
      </c>
      <c r="E1004">
        <v>0</v>
      </c>
      <c r="F1004">
        <v>0</v>
      </c>
      <c r="G1004">
        <v>0</v>
      </c>
      <c r="H1004">
        <v>3910</v>
      </c>
      <c r="I1004">
        <v>0</v>
      </c>
      <c r="J1004">
        <v>279</v>
      </c>
      <c r="K1004">
        <v>0</v>
      </c>
      <c r="L1004">
        <v>12792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10434</v>
      </c>
      <c r="V1004">
        <v>1992</v>
      </c>
      <c r="W1004">
        <v>1439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230.32</v>
      </c>
      <c r="AD1004">
        <v>3396</v>
      </c>
      <c r="AE1004">
        <v>73992</v>
      </c>
      <c r="AF1004">
        <v>5828</v>
      </c>
      <c r="AG1004">
        <v>0</v>
      </c>
      <c r="AH1004">
        <v>228</v>
      </c>
      <c r="AI1004">
        <v>102</v>
      </c>
      <c r="AJ1004">
        <v>194</v>
      </c>
      <c r="AK1004">
        <v>386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704</v>
      </c>
      <c r="AR1004">
        <v>17918</v>
      </c>
      <c r="AS1004">
        <v>143</v>
      </c>
      <c r="AT1004">
        <v>0</v>
      </c>
      <c r="AU1004">
        <v>0</v>
      </c>
      <c r="AV1004">
        <v>89</v>
      </c>
      <c r="AW1004">
        <v>3</v>
      </c>
      <c r="AX1004">
        <v>5751</v>
      </c>
      <c r="AY1004">
        <v>426</v>
      </c>
      <c r="AZ1004">
        <v>0</v>
      </c>
      <c r="BA1004">
        <v>0</v>
      </c>
    </row>
    <row r="1005" spans="1:53" x14ac:dyDescent="0.25">
      <c r="A1005" t="s">
        <v>1268</v>
      </c>
      <c r="B1005" t="s">
        <v>1269</v>
      </c>
      <c r="C1005">
        <v>2007</v>
      </c>
      <c r="D1005" t="s">
        <v>1270</v>
      </c>
      <c r="E1005">
        <v>0</v>
      </c>
      <c r="F1005">
        <v>0</v>
      </c>
      <c r="G1005">
        <v>0</v>
      </c>
      <c r="H1005">
        <v>73928</v>
      </c>
      <c r="I1005">
        <v>9775</v>
      </c>
      <c r="J1005">
        <v>36395</v>
      </c>
      <c r="K1005">
        <v>89050</v>
      </c>
      <c r="L1005">
        <v>163900</v>
      </c>
      <c r="M1005">
        <v>196</v>
      </c>
      <c r="N1005">
        <v>444</v>
      </c>
      <c r="O1005">
        <v>0</v>
      </c>
      <c r="P1005">
        <v>0</v>
      </c>
      <c r="Q1005">
        <v>1201</v>
      </c>
      <c r="R1005">
        <v>531</v>
      </c>
      <c r="S1005">
        <v>0</v>
      </c>
      <c r="T1005">
        <v>0</v>
      </c>
      <c r="U1005">
        <v>3136</v>
      </c>
      <c r="V1005">
        <v>1387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122995</v>
      </c>
      <c r="AE1005">
        <v>1075715</v>
      </c>
      <c r="AF1005">
        <v>460564</v>
      </c>
      <c r="AG1005">
        <v>88699</v>
      </c>
      <c r="AH1005">
        <v>3445</v>
      </c>
      <c r="AI1005">
        <v>642</v>
      </c>
      <c r="AJ1005">
        <v>2354</v>
      </c>
      <c r="AK1005">
        <v>4535</v>
      </c>
      <c r="AL1005">
        <v>976</v>
      </c>
      <c r="AM1005">
        <v>0</v>
      </c>
      <c r="AN1005">
        <v>0</v>
      </c>
      <c r="AO1005">
        <v>375</v>
      </c>
      <c r="AP1005">
        <v>11704</v>
      </c>
      <c r="AQ1005">
        <v>4845</v>
      </c>
      <c r="AR1005">
        <v>71846</v>
      </c>
      <c r="AS1005">
        <v>0</v>
      </c>
      <c r="AT1005">
        <v>0</v>
      </c>
      <c r="AU1005">
        <v>0</v>
      </c>
      <c r="AV1005">
        <v>1634</v>
      </c>
      <c r="AW1005">
        <v>78</v>
      </c>
      <c r="AX1005">
        <v>136061</v>
      </c>
      <c r="AY1005">
        <v>52386</v>
      </c>
      <c r="AZ1005">
        <v>19271</v>
      </c>
      <c r="BA1005">
        <v>342</v>
      </c>
    </row>
    <row r="1006" spans="1:53" x14ac:dyDescent="0.25">
      <c r="A1006" t="s">
        <v>1271</v>
      </c>
      <c r="B1006" t="s">
        <v>1269</v>
      </c>
      <c r="C1006">
        <v>2008</v>
      </c>
      <c r="D1006" t="s">
        <v>1270</v>
      </c>
      <c r="E1006">
        <v>0</v>
      </c>
      <c r="F1006">
        <v>0</v>
      </c>
      <c r="G1006">
        <v>0</v>
      </c>
      <c r="H1006">
        <v>76166</v>
      </c>
      <c r="I1006">
        <v>9732</v>
      </c>
      <c r="J1006">
        <v>38317</v>
      </c>
      <c r="K1006">
        <v>107041</v>
      </c>
      <c r="L1006">
        <v>169177</v>
      </c>
      <c r="M1006">
        <v>56</v>
      </c>
      <c r="N1006">
        <v>555</v>
      </c>
      <c r="O1006">
        <v>0</v>
      </c>
      <c r="P1006">
        <v>0</v>
      </c>
      <c r="Q1006">
        <v>2029</v>
      </c>
      <c r="R1006">
        <v>203</v>
      </c>
      <c r="S1006">
        <v>0</v>
      </c>
      <c r="T1006">
        <v>0</v>
      </c>
      <c r="U1006">
        <v>4754</v>
      </c>
      <c r="V1006">
        <v>476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124346</v>
      </c>
      <c r="AE1006">
        <v>1147789</v>
      </c>
      <c r="AF1006">
        <v>515684</v>
      </c>
      <c r="AG1006">
        <v>100865</v>
      </c>
      <c r="AH1006">
        <v>3484</v>
      </c>
      <c r="AI1006">
        <v>635</v>
      </c>
      <c r="AJ1006">
        <v>2384</v>
      </c>
      <c r="AK1006">
        <v>7991</v>
      </c>
      <c r="AL1006">
        <v>105</v>
      </c>
      <c r="AM1006">
        <v>0</v>
      </c>
      <c r="AN1006">
        <v>0</v>
      </c>
      <c r="AO1006">
        <v>422</v>
      </c>
      <c r="AP1006">
        <v>13516</v>
      </c>
      <c r="AQ1006">
        <v>5027</v>
      </c>
      <c r="AR1006">
        <v>74419</v>
      </c>
      <c r="AS1006">
        <v>0</v>
      </c>
      <c r="AT1006">
        <v>0</v>
      </c>
      <c r="AU1006">
        <v>0</v>
      </c>
      <c r="AV1006">
        <v>1671</v>
      </c>
      <c r="AW1006">
        <v>78</v>
      </c>
      <c r="AX1006">
        <v>163102</v>
      </c>
      <c r="AY1006">
        <v>70067</v>
      </c>
      <c r="AZ1006">
        <v>19035</v>
      </c>
      <c r="BA1006">
        <v>1111</v>
      </c>
    </row>
    <row r="1007" spans="1:53" x14ac:dyDescent="0.25">
      <c r="A1007" t="s">
        <v>1272</v>
      </c>
      <c r="B1007" t="s">
        <v>1269</v>
      </c>
      <c r="C1007">
        <v>2009</v>
      </c>
      <c r="D1007" t="s">
        <v>1270</v>
      </c>
      <c r="E1007">
        <v>0</v>
      </c>
      <c r="F1007">
        <v>0</v>
      </c>
      <c r="G1007">
        <v>0</v>
      </c>
      <c r="H1007">
        <v>79141</v>
      </c>
      <c r="I1007">
        <v>8988</v>
      </c>
      <c r="J1007">
        <v>37029</v>
      </c>
      <c r="K1007">
        <v>105133</v>
      </c>
      <c r="L1007">
        <v>174546</v>
      </c>
      <c r="M1007">
        <v>58</v>
      </c>
      <c r="N1007">
        <v>812</v>
      </c>
      <c r="O1007">
        <v>0</v>
      </c>
      <c r="P1007">
        <v>0</v>
      </c>
      <c r="Q1007">
        <v>2783</v>
      </c>
      <c r="R1007">
        <v>200</v>
      </c>
      <c r="S1007">
        <v>0</v>
      </c>
      <c r="T1007">
        <v>0</v>
      </c>
      <c r="U1007">
        <v>6644</v>
      </c>
      <c r="V1007">
        <v>476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125700</v>
      </c>
      <c r="AE1007">
        <v>1243922</v>
      </c>
      <c r="AF1007">
        <v>506933</v>
      </c>
      <c r="AG1007">
        <v>96342</v>
      </c>
      <c r="AH1007">
        <v>3523</v>
      </c>
      <c r="AI1007">
        <v>631</v>
      </c>
      <c r="AJ1007">
        <v>2444</v>
      </c>
      <c r="AK1007">
        <v>19182</v>
      </c>
      <c r="AL1007">
        <v>1307</v>
      </c>
      <c r="AM1007">
        <v>0</v>
      </c>
      <c r="AN1007">
        <v>0</v>
      </c>
      <c r="AO1007">
        <v>467</v>
      </c>
      <c r="AP1007">
        <v>13049</v>
      </c>
      <c r="AQ1007">
        <v>1738</v>
      </c>
      <c r="AR1007">
        <v>45689</v>
      </c>
      <c r="AS1007">
        <v>172</v>
      </c>
      <c r="AT1007">
        <v>0</v>
      </c>
      <c r="AU1007">
        <v>0</v>
      </c>
      <c r="AV1007">
        <v>1735</v>
      </c>
      <c r="AW1007">
        <v>78</v>
      </c>
      <c r="AX1007">
        <v>168310</v>
      </c>
      <c r="AY1007">
        <v>71970</v>
      </c>
      <c r="AZ1007">
        <v>20596</v>
      </c>
      <c r="BA1007">
        <v>1357</v>
      </c>
    </row>
    <row r="1008" spans="1:53" x14ac:dyDescent="0.25">
      <c r="A1008" t="s">
        <v>1273</v>
      </c>
      <c r="B1008" t="s">
        <v>1269</v>
      </c>
      <c r="C1008">
        <v>2010</v>
      </c>
      <c r="D1008" t="s">
        <v>1270</v>
      </c>
      <c r="E1008">
        <v>0</v>
      </c>
      <c r="F1008">
        <v>0</v>
      </c>
      <c r="G1008">
        <v>0</v>
      </c>
      <c r="H1008">
        <v>85547</v>
      </c>
      <c r="I1008">
        <v>10496</v>
      </c>
      <c r="J1008">
        <v>38690</v>
      </c>
      <c r="K1008">
        <v>95715</v>
      </c>
      <c r="L1008">
        <v>198096</v>
      </c>
      <c r="M1008">
        <v>-787</v>
      </c>
      <c r="N1008">
        <v>771</v>
      </c>
      <c r="O1008">
        <v>0</v>
      </c>
      <c r="P1008">
        <v>0</v>
      </c>
      <c r="Q1008">
        <v>3068</v>
      </c>
      <c r="R1008">
        <v>-3133</v>
      </c>
      <c r="S1008">
        <v>0</v>
      </c>
      <c r="T1008">
        <v>0</v>
      </c>
      <c r="U1008">
        <v>6973</v>
      </c>
      <c r="V1008">
        <v>-7118</v>
      </c>
      <c r="W1008">
        <v>0</v>
      </c>
      <c r="X1008">
        <v>0</v>
      </c>
      <c r="Y1008">
        <v>19491.03</v>
      </c>
      <c r="Z1008">
        <v>80897.929999999993</v>
      </c>
      <c r="AA1008">
        <v>53671.68</v>
      </c>
      <c r="AB1008">
        <v>2616.92</v>
      </c>
      <c r="AC1008">
        <v>84514.99</v>
      </c>
      <c r="AD1008">
        <v>126703</v>
      </c>
      <c r="AE1008">
        <v>1393523</v>
      </c>
      <c r="AF1008">
        <v>610370</v>
      </c>
      <c r="AG1008">
        <v>113654</v>
      </c>
      <c r="AH1008">
        <v>3558</v>
      </c>
      <c r="AI1008">
        <v>627</v>
      </c>
      <c r="AJ1008">
        <v>2515</v>
      </c>
      <c r="AK1008">
        <v>10924</v>
      </c>
      <c r="AL1008">
        <v>276</v>
      </c>
      <c r="AM1008">
        <v>0</v>
      </c>
      <c r="AN1008">
        <v>0</v>
      </c>
      <c r="AO1008">
        <v>744</v>
      </c>
      <c r="AP1008">
        <v>25266</v>
      </c>
      <c r="AQ1008">
        <v>2235</v>
      </c>
      <c r="AR1008">
        <v>64427</v>
      </c>
      <c r="AS1008">
        <v>2881</v>
      </c>
      <c r="AT1008">
        <v>0</v>
      </c>
      <c r="AU1008">
        <v>0</v>
      </c>
      <c r="AV1008">
        <v>1810</v>
      </c>
      <c r="AW1008">
        <v>78</v>
      </c>
      <c r="AX1008">
        <v>170959</v>
      </c>
      <c r="AY1008">
        <v>73825</v>
      </c>
      <c r="AZ1008">
        <v>18424</v>
      </c>
      <c r="BA1008">
        <v>1428</v>
      </c>
    </row>
    <row r="1009" spans="1:53" x14ac:dyDescent="0.25">
      <c r="A1009" t="s">
        <v>1274</v>
      </c>
      <c r="B1009" t="s">
        <v>1269</v>
      </c>
      <c r="C1009">
        <v>2011</v>
      </c>
      <c r="D1009" t="s">
        <v>1270</v>
      </c>
      <c r="E1009">
        <v>0</v>
      </c>
      <c r="F1009">
        <v>0</v>
      </c>
      <c r="G1009">
        <v>0</v>
      </c>
      <c r="H1009">
        <v>86224</v>
      </c>
      <c r="I1009">
        <v>9822</v>
      </c>
      <c r="J1009">
        <v>40749</v>
      </c>
      <c r="K1009">
        <v>85453</v>
      </c>
      <c r="L1009">
        <v>107239</v>
      </c>
      <c r="M1009">
        <v>136</v>
      </c>
      <c r="N1009">
        <v>739</v>
      </c>
      <c r="O1009">
        <v>0</v>
      </c>
      <c r="P1009">
        <v>0</v>
      </c>
      <c r="Q1009">
        <v>2910</v>
      </c>
      <c r="R1009">
        <v>534</v>
      </c>
      <c r="S1009">
        <v>0</v>
      </c>
      <c r="T1009">
        <v>0</v>
      </c>
      <c r="U1009">
        <v>8564</v>
      </c>
      <c r="V1009">
        <v>1570</v>
      </c>
      <c r="W1009">
        <v>0</v>
      </c>
      <c r="X1009">
        <v>0</v>
      </c>
      <c r="Y1009">
        <v>19491.03</v>
      </c>
      <c r="Z1009">
        <v>80897.929999999993</v>
      </c>
      <c r="AA1009">
        <v>53671.68</v>
      </c>
      <c r="AB1009">
        <v>2616.92</v>
      </c>
      <c r="AC1009">
        <v>86255.69</v>
      </c>
      <c r="AD1009">
        <v>129653</v>
      </c>
      <c r="AE1009">
        <v>1488019</v>
      </c>
      <c r="AF1009">
        <v>593574</v>
      </c>
      <c r="AG1009">
        <v>125388</v>
      </c>
      <c r="AH1009">
        <v>3593</v>
      </c>
      <c r="AI1009">
        <v>623</v>
      </c>
      <c r="AJ1009">
        <v>2568</v>
      </c>
      <c r="AK1009">
        <v>9059</v>
      </c>
      <c r="AL1009">
        <v>291</v>
      </c>
      <c r="AM1009">
        <v>0</v>
      </c>
      <c r="AN1009">
        <v>0</v>
      </c>
      <c r="AO1009">
        <v>1022</v>
      </c>
      <c r="AP1009">
        <v>37205</v>
      </c>
      <c r="AQ1009">
        <v>3123</v>
      </c>
      <c r="AR1009">
        <v>92163</v>
      </c>
      <c r="AS1009">
        <v>8040</v>
      </c>
      <c r="AT1009">
        <v>0</v>
      </c>
      <c r="AU1009">
        <v>0</v>
      </c>
      <c r="AV1009">
        <v>1867</v>
      </c>
      <c r="AW1009">
        <v>78</v>
      </c>
      <c r="AX1009">
        <v>185690</v>
      </c>
      <c r="AY1009">
        <v>63541</v>
      </c>
      <c r="AZ1009">
        <v>16021</v>
      </c>
      <c r="BA1009">
        <v>2235</v>
      </c>
    </row>
    <row r="1010" spans="1:53" x14ac:dyDescent="0.25">
      <c r="A1010" t="s">
        <v>1275</v>
      </c>
      <c r="B1010" t="s">
        <v>1269</v>
      </c>
      <c r="C1010">
        <v>2012</v>
      </c>
      <c r="D1010" t="s">
        <v>1270</v>
      </c>
      <c r="E1010">
        <v>0</v>
      </c>
      <c r="F1010">
        <v>0</v>
      </c>
      <c r="G1010">
        <v>0</v>
      </c>
      <c r="H1010">
        <v>92651</v>
      </c>
      <c r="I1010">
        <v>10104</v>
      </c>
      <c r="J1010">
        <v>38955</v>
      </c>
      <c r="K1010">
        <v>84365</v>
      </c>
      <c r="L1010">
        <v>159930</v>
      </c>
      <c r="M1010">
        <v>141</v>
      </c>
      <c r="N1010">
        <v>880</v>
      </c>
      <c r="O1010">
        <v>171</v>
      </c>
      <c r="P1010">
        <v>0</v>
      </c>
      <c r="Q1010">
        <v>3273</v>
      </c>
      <c r="R1010">
        <v>576</v>
      </c>
      <c r="S1010">
        <v>376</v>
      </c>
      <c r="T1010">
        <v>0</v>
      </c>
      <c r="U1010">
        <v>8310</v>
      </c>
      <c r="V1010">
        <v>1653</v>
      </c>
      <c r="W1010">
        <v>0</v>
      </c>
      <c r="X1010">
        <v>0</v>
      </c>
      <c r="Y1010">
        <v>19491.03</v>
      </c>
      <c r="Z1010">
        <v>80774.490000000005</v>
      </c>
      <c r="AA1010">
        <v>54531.59</v>
      </c>
      <c r="AB1010">
        <v>2616.92</v>
      </c>
      <c r="AC1010">
        <v>86691.27</v>
      </c>
      <c r="AD1010">
        <v>132333</v>
      </c>
      <c r="AE1010">
        <v>1590364</v>
      </c>
      <c r="AF1010">
        <v>582652</v>
      </c>
      <c r="AG1010">
        <v>127150</v>
      </c>
      <c r="AH1010">
        <v>3609</v>
      </c>
      <c r="AI1010">
        <v>623</v>
      </c>
      <c r="AJ1010">
        <v>2601</v>
      </c>
      <c r="AK1010">
        <v>8396</v>
      </c>
      <c r="AL1010">
        <v>267</v>
      </c>
      <c r="AM1010">
        <v>0</v>
      </c>
      <c r="AN1010">
        <v>0</v>
      </c>
      <c r="AO1010">
        <v>837</v>
      </c>
      <c r="AP1010">
        <v>23592</v>
      </c>
      <c r="AQ1010">
        <v>3874</v>
      </c>
      <c r="AR1010">
        <v>101864</v>
      </c>
      <c r="AS1010">
        <v>13466</v>
      </c>
      <c r="AT1010">
        <v>0</v>
      </c>
      <c r="AU1010">
        <v>0</v>
      </c>
      <c r="AV1010">
        <v>1900</v>
      </c>
      <c r="AW1010">
        <v>78</v>
      </c>
      <c r="AX1010">
        <v>184813</v>
      </c>
      <c r="AY1010">
        <v>58684</v>
      </c>
      <c r="AZ1010">
        <v>14321</v>
      </c>
      <c r="BA1010">
        <v>2329</v>
      </c>
    </row>
    <row r="1011" spans="1:53" x14ac:dyDescent="0.25">
      <c r="A1011" t="s">
        <v>1276</v>
      </c>
      <c r="B1011" t="s">
        <v>1269</v>
      </c>
      <c r="C1011">
        <v>2013</v>
      </c>
      <c r="D1011" t="s">
        <v>1270</v>
      </c>
      <c r="E1011">
        <v>0</v>
      </c>
      <c r="F1011">
        <v>0</v>
      </c>
      <c r="G1011">
        <v>0</v>
      </c>
      <c r="H1011">
        <v>95072</v>
      </c>
      <c r="I1011">
        <v>0</v>
      </c>
      <c r="J1011">
        <v>39242</v>
      </c>
      <c r="K1011">
        <v>46002</v>
      </c>
      <c r="L1011">
        <v>175233</v>
      </c>
      <c r="M1011">
        <v>0</v>
      </c>
      <c r="N1011">
        <v>0</v>
      </c>
      <c r="O1011">
        <v>0</v>
      </c>
      <c r="P1011">
        <v>0</v>
      </c>
      <c r="Q1011">
        <v>18482</v>
      </c>
      <c r="R1011">
        <v>2493</v>
      </c>
      <c r="S1011">
        <v>7340</v>
      </c>
      <c r="T1011">
        <v>6165</v>
      </c>
      <c r="U1011">
        <v>53498</v>
      </c>
      <c r="V1011">
        <v>5888</v>
      </c>
      <c r="W1011">
        <v>19340</v>
      </c>
      <c r="X1011">
        <v>14564</v>
      </c>
      <c r="Y1011">
        <v>19491.03</v>
      </c>
      <c r="Z1011">
        <v>80580.479999999996</v>
      </c>
      <c r="AA1011">
        <v>58211.95</v>
      </c>
      <c r="AB1011">
        <v>2616.92</v>
      </c>
      <c r="AC1011">
        <v>87229.92</v>
      </c>
      <c r="AD1011">
        <v>134854</v>
      </c>
      <c r="AE1011">
        <v>1689023</v>
      </c>
      <c r="AF1011">
        <v>656564</v>
      </c>
      <c r="AG1011">
        <v>0</v>
      </c>
      <c r="AH1011">
        <v>3639</v>
      </c>
      <c r="AI1011">
        <v>621</v>
      </c>
      <c r="AJ1011">
        <v>2639</v>
      </c>
      <c r="AK1011">
        <v>8947</v>
      </c>
      <c r="AL1011">
        <v>4096</v>
      </c>
      <c r="AM1011">
        <v>0</v>
      </c>
      <c r="AN1011">
        <v>0</v>
      </c>
      <c r="AO1011">
        <v>837</v>
      </c>
      <c r="AP1011">
        <v>22755</v>
      </c>
      <c r="AQ1011">
        <v>4281</v>
      </c>
      <c r="AR1011">
        <v>108239</v>
      </c>
      <c r="AS1011">
        <v>6762</v>
      </c>
      <c r="AT1011">
        <v>456</v>
      </c>
      <c r="AU1011">
        <v>0</v>
      </c>
      <c r="AV1011">
        <v>1940</v>
      </c>
      <c r="AW1011">
        <v>78</v>
      </c>
      <c r="AX1011">
        <v>183444</v>
      </c>
      <c r="AY1011">
        <v>72263</v>
      </c>
      <c r="AZ1011">
        <v>0</v>
      </c>
      <c r="BA1011">
        <v>1814</v>
      </c>
    </row>
    <row r="1012" spans="1:53" x14ac:dyDescent="0.25">
      <c r="A1012" t="s">
        <v>1277</v>
      </c>
      <c r="B1012" t="s">
        <v>1269</v>
      </c>
      <c r="C1012">
        <v>2014</v>
      </c>
      <c r="D1012" t="s">
        <v>1270</v>
      </c>
      <c r="E1012">
        <v>0</v>
      </c>
      <c r="F1012">
        <v>0</v>
      </c>
      <c r="G1012">
        <v>0</v>
      </c>
      <c r="H1012">
        <v>99814</v>
      </c>
      <c r="I1012">
        <v>984</v>
      </c>
      <c r="J1012">
        <v>42100</v>
      </c>
      <c r="K1012">
        <v>69550</v>
      </c>
      <c r="L1012">
        <v>164014</v>
      </c>
      <c r="M1012">
        <v>0</v>
      </c>
      <c r="N1012">
        <v>0</v>
      </c>
      <c r="O1012">
        <v>0</v>
      </c>
      <c r="P1012">
        <v>0</v>
      </c>
      <c r="Q1012">
        <v>29714</v>
      </c>
      <c r="R1012">
        <v>-3508</v>
      </c>
      <c r="S1012">
        <v>8638</v>
      </c>
      <c r="T1012">
        <v>10830</v>
      </c>
      <c r="U1012">
        <v>53899</v>
      </c>
      <c r="V1012">
        <v>-8139</v>
      </c>
      <c r="W1012">
        <v>21589</v>
      </c>
      <c r="X1012">
        <v>25125</v>
      </c>
      <c r="Y1012">
        <v>19491.03</v>
      </c>
      <c r="Z1012">
        <v>80580.479999999996</v>
      </c>
      <c r="AA1012">
        <v>58211.95</v>
      </c>
      <c r="AB1012">
        <v>2616.92</v>
      </c>
      <c r="AC1012">
        <v>87229.92</v>
      </c>
      <c r="AD1012">
        <v>137731</v>
      </c>
      <c r="AE1012">
        <v>1832179</v>
      </c>
      <c r="AF1012">
        <v>625654</v>
      </c>
      <c r="AG1012">
        <v>17234</v>
      </c>
      <c r="AH1012">
        <v>3725</v>
      </c>
      <c r="AI1012">
        <v>619</v>
      </c>
      <c r="AJ1012">
        <v>2678</v>
      </c>
      <c r="AK1012">
        <v>11202</v>
      </c>
      <c r="AL1012">
        <v>753</v>
      </c>
      <c r="AM1012">
        <v>0</v>
      </c>
      <c r="AN1012">
        <v>0</v>
      </c>
      <c r="AO1012">
        <v>837</v>
      </c>
      <c r="AP1012">
        <v>21918</v>
      </c>
      <c r="AQ1012">
        <v>4807</v>
      </c>
      <c r="AR1012">
        <v>120760</v>
      </c>
      <c r="AS1012">
        <v>9117</v>
      </c>
      <c r="AT1012">
        <v>0</v>
      </c>
      <c r="AU1012">
        <v>0</v>
      </c>
      <c r="AV1012">
        <v>1981</v>
      </c>
      <c r="AW1012">
        <v>78</v>
      </c>
      <c r="AX1012">
        <v>178624</v>
      </c>
      <c r="AY1012">
        <v>86119</v>
      </c>
      <c r="AZ1012">
        <v>0</v>
      </c>
      <c r="BA1012">
        <v>1111</v>
      </c>
    </row>
    <row r="1013" spans="1:53" x14ac:dyDescent="0.25">
      <c r="A1013" t="s">
        <v>1278</v>
      </c>
      <c r="B1013" t="s">
        <v>1269</v>
      </c>
      <c r="C1013">
        <v>2015</v>
      </c>
      <c r="D1013" t="s">
        <v>1270</v>
      </c>
      <c r="E1013">
        <v>0</v>
      </c>
      <c r="F1013">
        <v>0</v>
      </c>
      <c r="G1013">
        <v>0</v>
      </c>
      <c r="H1013">
        <v>111890</v>
      </c>
      <c r="I1013">
        <v>1250</v>
      </c>
      <c r="J1013">
        <v>45177</v>
      </c>
      <c r="K1013">
        <v>75194</v>
      </c>
      <c r="L1013">
        <v>198320</v>
      </c>
      <c r="M1013">
        <v>0</v>
      </c>
      <c r="N1013">
        <v>0</v>
      </c>
      <c r="O1013">
        <v>0</v>
      </c>
      <c r="P1013">
        <v>0</v>
      </c>
      <c r="Q1013">
        <v>37334</v>
      </c>
      <c r="R1013">
        <v>575</v>
      </c>
      <c r="S1013">
        <v>12240</v>
      </c>
      <c r="T1013">
        <v>-12227</v>
      </c>
      <c r="U1013">
        <v>66460</v>
      </c>
      <c r="V1013">
        <v>1023</v>
      </c>
      <c r="W1013">
        <v>26249</v>
      </c>
      <c r="X1013">
        <v>-21767</v>
      </c>
      <c r="Y1013">
        <v>19491.03</v>
      </c>
      <c r="Z1013">
        <v>80580.479999999996</v>
      </c>
      <c r="AA1013">
        <v>58211.95</v>
      </c>
      <c r="AB1013">
        <v>2616.92</v>
      </c>
      <c r="AC1013">
        <v>87229.92</v>
      </c>
      <c r="AD1013">
        <v>140563</v>
      </c>
      <c r="AE1013">
        <v>2101711</v>
      </c>
      <c r="AF1013">
        <v>655083</v>
      </c>
      <c r="AG1013">
        <v>16659</v>
      </c>
      <c r="AH1013">
        <v>3783</v>
      </c>
      <c r="AI1013">
        <v>609</v>
      </c>
      <c r="AJ1013">
        <v>2722</v>
      </c>
      <c r="AK1013">
        <v>13791</v>
      </c>
      <c r="AL1013">
        <v>14212</v>
      </c>
      <c r="AM1013">
        <v>0</v>
      </c>
      <c r="AN1013">
        <v>0</v>
      </c>
      <c r="AO1013">
        <v>892</v>
      </c>
      <c r="AP1013">
        <v>21878</v>
      </c>
      <c r="AQ1013">
        <v>7153</v>
      </c>
      <c r="AR1013">
        <v>144182</v>
      </c>
      <c r="AS1013">
        <v>17181</v>
      </c>
      <c r="AT1013">
        <v>0</v>
      </c>
      <c r="AU1013">
        <v>0</v>
      </c>
      <c r="AV1013">
        <v>2035</v>
      </c>
      <c r="AW1013">
        <v>78</v>
      </c>
      <c r="AX1013">
        <v>195792</v>
      </c>
      <c r="AY1013">
        <v>91894</v>
      </c>
      <c r="AZ1013">
        <v>0</v>
      </c>
      <c r="BA1013">
        <v>675</v>
      </c>
    </row>
    <row r="1014" spans="1:53" x14ac:dyDescent="0.25">
      <c r="A1014" t="s">
        <v>1279</v>
      </c>
      <c r="B1014" t="s">
        <v>1269</v>
      </c>
      <c r="C1014">
        <v>2016</v>
      </c>
      <c r="D1014" t="s">
        <v>1270</v>
      </c>
      <c r="E1014">
        <v>0</v>
      </c>
      <c r="F1014">
        <v>0</v>
      </c>
      <c r="G1014">
        <v>0</v>
      </c>
      <c r="H1014">
        <v>137080</v>
      </c>
      <c r="I1014">
        <v>1252</v>
      </c>
      <c r="J1014">
        <v>49739</v>
      </c>
      <c r="K1014">
        <v>77908</v>
      </c>
      <c r="L1014">
        <v>171972</v>
      </c>
      <c r="M1014">
        <v>0</v>
      </c>
      <c r="N1014">
        <v>0</v>
      </c>
      <c r="O1014">
        <v>0</v>
      </c>
      <c r="P1014">
        <v>0</v>
      </c>
      <c r="Q1014">
        <v>71263</v>
      </c>
      <c r="R1014">
        <v>5431</v>
      </c>
      <c r="S1014">
        <v>26672</v>
      </c>
      <c r="T1014">
        <v>-5996</v>
      </c>
      <c r="U1014">
        <v>153478</v>
      </c>
      <c r="V1014">
        <v>8748</v>
      </c>
      <c r="W1014">
        <v>54622</v>
      </c>
      <c r="X1014">
        <v>-13990</v>
      </c>
      <c r="Y1014">
        <v>19491.03</v>
      </c>
      <c r="Z1014">
        <v>80580.479999999996</v>
      </c>
      <c r="AA1014">
        <v>58211.95</v>
      </c>
      <c r="AB1014">
        <v>2616.92</v>
      </c>
      <c r="AC1014">
        <v>87831.75</v>
      </c>
      <c r="AD1014">
        <v>141735</v>
      </c>
      <c r="AE1014">
        <v>2367458</v>
      </c>
      <c r="AF1014">
        <v>669907</v>
      </c>
      <c r="AG1014">
        <v>15289</v>
      </c>
      <c r="AH1014">
        <v>3803</v>
      </c>
      <c r="AI1014">
        <v>612</v>
      </c>
      <c r="AJ1014">
        <v>2758</v>
      </c>
      <c r="AK1014">
        <v>14453</v>
      </c>
      <c r="AL1014">
        <v>1835</v>
      </c>
      <c r="AM1014">
        <v>0</v>
      </c>
      <c r="AN1014">
        <v>0</v>
      </c>
      <c r="AO1014">
        <v>863</v>
      </c>
      <c r="AP1014">
        <v>21015</v>
      </c>
      <c r="AQ1014">
        <v>6594</v>
      </c>
      <c r="AR1014">
        <v>165660</v>
      </c>
      <c r="AS1014">
        <v>18116</v>
      </c>
      <c r="AT1014">
        <v>3923</v>
      </c>
      <c r="AU1014">
        <v>0</v>
      </c>
      <c r="AV1014">
        <v>2068</v>
      </c>
      <c r="AW1014">
        <v>78</v>
      </c>
      <c r="AX1014">
        <v>146781</v>
      </c>
      <c r="AY1014">
        <v>59173</v>
      </c>
      <c r="AZ1014">
        <v>0</v>
      </c>
      <c r="BA1014">
        <v>864</v>
      </c>
    </row>
    <row r="1015" spans="1:53" x14ac:dyDescent="0.25">
      <c r="A1015" t="s">
        <v>1280</v>
      </c>
      <c r="B1015" t="s">
        <v>1281</v>
      </c>
      <c r="C1015">
        <v>2007</v>
      </c>
      <c r="D1015" t="s">
        <v>1282</v>
      </c>
      <c r="E1015">
        <v>0</v>
      </c>
      <c r="F1015">
        <v>0</v>
      </c>
      <c r="G1015">
        <v>0</v>
      </c>
      <c r="H1015">
        <v>52592</v>
      </c>
      <c r="I1015">
        <v>0</v>
      </c>
      <c r="J1015">
        <v>1430</v>
      </c>
      <c r="K1015">
        <v>3223</v>
      </c>
      <c r="L1015">
        <v>123863</v>
      </c>
      <c r="M1015">
        <v>0</v>
      </c>
      <c r="N1015">
        <v>0</v>
      </c>
      <c r="O1015">
        <v>0</v>
      </c>
      <c r="P1015">
        <v>0</v>
      </c>
      <c r="Q1015">
        <v>1413</v>
      </c>
      <c r="R1015">
        <v>120</v>
      </c>
      <c r="S1015">
        <v>635</v>
      </c>
      <c r="T1015">
        <v>0</v>
      </c>
      <c r="U1015">
        <v>17387</v>
      </c>
      <c r="V1015">
        <v>2948</v>
      </c>
      <c r="W1015">
        <v>6265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81985</v>
      </c>
      <c r="AE1015">
        <v>715846</v>
      </c>
      <c r="AF1015">
        <v>21704</v>
      </c>
      <c r="AG1015">
        <v>0</v>
      </c>
      <c r="AH1015">
        <v>2888</v>
      </c>
      <c r="AI1015">
        <v>691</v>
      </c>
      <c r="AJ1015">
        <v>1612</v>
      </c>
      <c r="AK1015">
        <v>5843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2079</v>
      </c>
      <c r="AR1015">
        <v>64283</v>
      </c>
      <c r="AS1015">
        <v>2931</v>
      </c>
      <c r="AT1015">
        <v>0</v>
      </c>
      <c r="AU1015">
        <v>0</v>
      </c>
      <c r="AV1015">
        <v>904</v>
      </c>
      <c r="AW1015">
        <v>17</v>
      </c>
      <c r="AX1015">
        <v>68697</v>
      </c>
      <c r="AY1015">
        <v>2102</v>
      </c>
      <c r="AZ1015">
        <v>0</v>
      </c>
      <c r="BA1015">
        <v>0</v>
      </c>
    </row>
    <row r="1016" spans="1:53" x14ac:dyDescent="0.25">
      <c r="A1016" t="s">
        <v>1283</v>
      </c>
      <c r="B1016" t="s">
        <v>1281</v>
      </c>
      <c r="C1016">
        <v>2008</v>
      </c>
      <c r="D1016" t="s">
        <v>1282</v>
      </c>
      <c r="E1016">
        <v>0</v>
      </c>
      <c r="F1016">
        <v>0</v>
      </c>
      <c r="G1016">
        <v>0</v>
      </c>
      <c r="H1016">
        <v>53746</v>
      </c>
      <c r="I1016">
        <v>0</v>
      </c>
      <c r="J1016">
        <v>1452</v>
      </c>
      <c r="K1016">
        <v>2990</v>
      </c>
      <c r="L1016">
        <v>123812</v>
      </c>
      <c r="M1016">
        <v>0</v>
      </c>
      <c r="N1016">
        <v>0</v>
      </c>
      <c r="O1016">
        <v>0</v>
      </c>
      <c r="P1016">
        <v>0</v>
      </c>
      <c r="Q1016">
        <v>1382</v>
      </c>
      <c r="R1016">
        <v>67</v>
      </c>
      <c r="S1016">
        <v>60</v>
      </c>
      <c r="T1016">
        <v>0</v>
      </c>
      <c r="U1016">
        <v>20087</v>
      </c>
      <c r="V1016">
        <v>1695</v>
      </c>
      <c r="W1016">
        <v>10656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83203</v>
      </c>
      <c r="AE1016">
        <v>738922</v>
      </c>
      <c r="AF1016">
        <v>20530</v>
      </c>
      <c r="AG1016">
        <v>0</v>
      </c>
      <c r="AH1016">
        <v>2925</v>
      </c>
      <c r="AI1016">
        <v>691</v>
      </c>
      <c r="AJ1016">
        <v>1648</v>
      </c>
      <c r="AK1016">
        <v>5240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2742</v>
      </c>
      <c r="AR1016">
        <v>82717</v>
      </c>
      <c r="AS1016">
        <v>0</v>
      </c>
      <c r="AT1016">
        <v>0</v>
      </c>
      <c r="AU1016">
        <v>0</v>
      </c>
      <c r="AV1016">
        <v>940</v>
      </c>
      <c r="AW1016">
        <v>17</v>
      </c>
      <c r="AX1016">
        <v>73559</v>
      </c>
      <c r="AY1016">
        <v>3733</v>
      </c>
      <c r="AZ1016">
        <v>0</v>
      </c>
      <c r="BA1016">
        <v>0</v>
      </c>
    </row>
    <row r="1017" spans="1:53" x14ac:dyDescent="0.25">
      <c r="A1017" t="s">
        <v>1284</v>
      </c>
      <c r="B1017" t="s">
        <v>1281</v>
      </c>
      <c r="C1017">
        <v>2009</v>
      </c>
      <c r="D1017" t="s">
        <v>1282</v>
      </c>
      <c r="E1017">
        <v>0</v>
      </c>
      <c r="F1017">
        <v>0</v>
      </c>
      <c r="G1017">
        <v>0</v>
      </c>
      <c r="H1017">
        <v>55556</v>
      </c>
      <c r="I1017">
        <v>0</v>
      </c>
      <c r="J1017">
        <v>1558</v>
      </c>
      <c r="K1017">
        <v>3625</v>
      </c>
      <c r="L1017">
        <v>132572</v>
      </c>
      <c r="M1017">
        <v>0</v>
      </c>
      <c r="N1017">
        <v>0</v>
      </c>
      <c r="O1017">
        <v>0</v>
      </c>
      <c r="P1017">
        <v>0</v>
      </c>
      <c r="Q1017">
        <v>1610</v>
      </c>
      <c r="R1017">
        <v>305</v>
      </c>
      <c r="S1017">
        <v>492</v>
      </c>
      <c r="T1017">
        <v>0</v>
      </c>
      <c r="U1017">
        <v>19838</v>
      </c>
      <c r="V1017">
        <v>3960</v>
      </c>
      <c r="W1017">
        <v>9098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83641</v>
      </c>
      <c r="AE1017">
        <v>753063</v>
      </c>
      <c r="AF1017">
        <v>19898</v>
      </c>
      <c r="AG1017">
        <v>0</v>
      </c>
      <c r="AH1017">
        <v>2961</v>
      </c>
      <c r="AI1017">
        <v>691</v>
      </c>
      <c r="AJ1017">
        <v>1665</v>
      </c>
      <c r="AK1017">
        <v>8604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3837</v>
      </c>
      <c r="AR1017">
        <v>98347</v>
      </c>
      <c r="AS1017">
        <v>1811</v>
      </c>
      <c r="AT1017">
        <v>0</v>
      </c>
      <c r="AU1017">
        <v>0</v>
      </c>
      <c r="AV1017">
        <v>957</v>
      </c>
      <c r="AW1017">
        <v>17</v>
      </c>
      <c r="AX1017">
        <v>82759</v>
      </c>
      <c r="AY1017">
        <v>3842</v>
      </c>
      <c r="AZ1017">
        <v>0</v>
      </c>
      <c r="BA1017">
        <v>0</v>
      </c>
    </row>
    <row r="1018" spans="1:53" x14ac:dyDescent="0.25">
      <c r="A1018" t="s">
        <v>1285</v>
      </c>
      <c r="B1018" t="s">
        <v>1281</v>
      </c>
      <c r="C1018">
        <v>2010</v>
      </c>
      <c r="D1018" t="s">
        <v>1282</v>
      </c>
      <c r="E1018">
        <v>0</v>
      </c>
      <c r="F1018">
        <v>0</v>
      </c>
      <c r="G1018">
        <v>0</v>
      </c>
      <c r="H1018">
        <v>57655</v>
      </c>
      <c r="I1018">
        <v>0</v>
      </c>
      <c r="J1018">
        <v>1544</v>
      </c>
      <c r="K1018">
        <v>4680</v>
      </c>
      <c r="L1018">
        <v>162611</v>
      </c>
      <c r="M1018">
        <v>0</v>
      </c>
      <c r="N1018">
        <v>0</v>
      </c>
      <c r="O1018">
        <v>0</v>
      </c>
      <c r="P1018">
        <v>0</v>
      </c>
      <c r="Q1018">
        <v>1547</v>
      </c>
      <c r="R1018">
        <v>-235</v>
      </c>
      <c r="S1018">
        <v>435</v>
      </c>
      <c r="T1018">
        <v>0</v>
      </c>
      <c r="U1018">
        <v>20845</v>
      </c>
      <c r="V1018">
        <v>962</v>
      </c>
      <c r="W1018">
        <v>7055</v>
      </c>
      <c r="X1018">
        <v>0</v>
      </c>
      <c r="Y1018">
        <v>9566.8799999999992</v>
      </c>
      <c r="Z1018">
        <v>67.28</v>
      </c>
      <c r="AA1018">
        <v>35.549999999999997</v>
      </c>
      <c r="AB1018">
        <v>0</v>
      </c>
      <c r="AC1018">
        <v>4587.17</v>
      </c>
      <c r="AD1018">
        <v>84128</v>
      </c>
      <c r="AE1018">
        <v>771235</v>
      </c>
      <c r="AF1018">
        <v>18768</v>
      </c>
      <c r="AG1018">
        <v>0</v>
      </c>
      <c r="AH1018">
        <v>3049</v>
      </c>
      <c r="AI1018">
        <v>685</v>
      </c>
      <c r="AJ1018">
        <v>1662</v>
      </c>
      <c r="AK1018">
        <v>7583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4528</v>
      </c>
      <c r="AR1018">
        <v>114119</v>
      </c>
      <c r="AS1018">
        <v>2909</v>
      </c>
      <c r="AT1018">
        <v>0</v>
      </c>
      <c r="AU1018">
        <v>0</v>
      </c>
      <c r="AV1018">
        <v>960</v>
      </c>
      <c r="AW1018">
        <v>17</v>
      </c>
      <c r="AX1018">
        <v>89974</v>
      </c>
      <c r="AY1018">
        <v>4112</v>
      </c>
      <c r="AZ1018">
        <v>0</v>
      </c>
      <c r="BA1018">
        <v>0</v>
      </c>
    </row>
    <row r="1019" spans="1:53" x14ac:dyDescent="0.25">
      <c r="A1019" t="s">
        <v>1286</v>
      </c>
      <c r="B1019" t="s">
        <v>1281</v>
      </c>
      <c r="C1019">
        <v>2011</v>
      </c>
      <c r="D1019" t="s">
        <v>1282</v>
      </c>
      <c r="E1019">
        <v>0</v>
      </c>
      <c r="F1019">
        <v>0</v>
      </c>
      <c r="G1019">
        <v>0</v>
      </c>
      <c r="H1019">
        <v>61258</v>
      </c>
      <c r="I1019">
        <v>0</v>
      </c>
      <c r="J1019">
        <v>1210</v>
      </c>
      <c r="K1019">
        <v>1979</v>
      </c>
      <c r="L1019">
        <v>69937</v>
      </c>
      <c r="M1019">
        <v>0</v>
      </c>
      <c r="N1019">
        <v>0</v>
      </c>
      <c r="O1019">
        <v>0</v>
      </c>
      <c r="P1019">
        <v>0</v>
      </c>
      <c r="Q1019">
        <v>1537</v>
      </c>
      <c r="R1019">
        <v>328</v>
      </c>
      <c r="S1019">
        <v>750</v>
      </c>
      <c r="T1019">
        <v>0</v>
      </c>
      <c r="U1019">
        <v>26793</v>
      </c>
      <c r="V1019">
        <v>3372</v>
      </c>
      <c r="W1019">
        <v>10750</v>
      </c>
      <c r="X1019">
        <v>0</v>
      </c>
      <c r="Y1019">
        <v>9566.8799999999992</v>
      </c>
      <c r="Z1019">
        <v>67.28</v>
      </c>
      <c r="AA1019">
        <v>35.549999999999997</v>
      </c>
      <c r="AB1019">
        <v>0</v>
      </c>
      <c r="AC1019">
        <v>4587.17</v>
      </c>
      <c r="AD1019">
        <v>86273</v>
      </c>
      <c r="AE1019">
        <v>818117</v>
      </c>
      <c r="AF1019">
        <v>18280</v>
      </c>
      <c r="AG1019">
        <v>0</v>
      </c>
      <c r="AH1019">
        <v>3061</v>
      </c>
      <c r="AI1019">
        <v>674</v>
      </c>
      <c r="AJ1019">
        <v>1658</v>
      </c>
      <c r="AK1019">
        <v>12277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6064</v>
      </c>
      <c r="AR1019">
        <v>159969</v>
      </c>
      <c r="AS1019">
        <v>537</v>
      </c>
      <c r="AT1019">
        <v>0</v>
      </c>
      <c r="AU1019">
        <v>0</v>
      </c>
      <c r="AV1019">
        <v>967</v>
      </c>
      <c r="AW1019">
        <v>17</v>
      </c>
      <c r="AX1019">
        <v>83537</v>
      </c>
      <c r="AY1019">
        <v>4122</v>
      </c>
      <c r="AZ1019">
        <v>0</v>
      </c>
      <c r="BA1019">
        <v>0</v>
      </c>
    </row>
    <row r="1020" spans="1:53" x14ac:dyDescent="0.25">
      <c r="A1020" t="s">
        <v>1287</v>
      </c>
      <c r="B1020" t="s">
        <v>1281</v>
      </c>
      <c r="C1020">
        <v>2012</v>
      </c>
      <c r="D1020" t="s">
        <v>1282</v>
      </c>
      <c r="E1020">
        <v>0</v>
      </c>
      <c r="F1020">
        <v>0</v>
      </c>
      <c r="G1020">
        <v>0</v>
      </c>
      <c r="H1020">
        <v>67545</v>
      </c>
      <c r="I1020">
        <v>0</v>
      </c>
      <c r="J1020">
        <v>1254</v>
      </c>
      <c r="K1020">
        <v>3526</v>
      </c>
      <c r="L1020">
        <v>126094</v>
      </c>
      <c r="M1020">
        <v>0</v>
      </c>
      <c r="N1020">
        <v>0</v>
      </c>
      <c r="O1020">
        <v>0</v>
      </c>
      <c r="P1020">
        <v>0</v>
      </c>
      <c r="Q1020">
        <v>1592</v>
      </c>
      <c r="R1020">
        <v>-345</v>
      </c>
      <c r="S1020">
        <v>769</v>
      </c>
      <c r="T1020">
        <v>0</v>
      </c>
      <c r="U1020">
        <v>28055</v>
      </c>
      <c r="V1020">
        <v>-2659</v>
      </c>
      <c r="W1020">
        <v>13299</v>
      </c>
      <c r="X1020">
        <v>0</v>
      </c>
      <c r="Y1020">
        <v>9599.7800000000007</v>
      </c>
      <c r="Z1020">
        <v>67.28</v>
      </c>
      <c r="AA1020">
        <v>35.549999999999997</v>
      </c>
      <c r="AB1020">
        <v>0</v>
      </c>
      <c r="AC1020">
        <v>4642.8900000000003</v>
      </c>
      <c r="AD1020">
        <v>87744</v>
      </c>
      <c r="AE1020">
        <v>853784</v>
      </c>
      <c r="AF1020">
        <v>18425</v>
      </c>
      <c r="AG1020">
        <v>0</v>
      </c>
      <c r="AH1020">
        <v>3053</v>
      </c>
      <c r="AI1020">
        <v>666</v>
      </c>
      <c r="AJ1020">
        <v>1660</v>
      </c>
      <c r="AK1020">
        <v>7318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7525</v>
      </c>
      <c r="AR1020">
        <v>182894</v>
      </c>
      <c r="AS1020">
        <v>446</v>
      </c>
      <c r="AT1020">
        <v>0</v>
      </c>
      <c r="AU1020">
        <v>0</v>
      </c>
      <c r="AV1020">
        <v>977</v>
      </c>
      <c r="AW1020">
        <v>17</v>
      </c>
      <c r="AX1020">
        <v>87293</v>
      </c>
      <c r="AY1020">
        <v>3277</v>
      </c>
      <c r="AZ1020">
        <v>0</v>
      </c>
      <c r="BA1020">
        <v>0</v>
      </c>
    </row>
    <row r="1021" spans="1:53" x14ac:dyDescent="0.25">
      <c r="A1021" t="s">
        <v>1288</v>
      </c>
      <c r="B1021" t="s">
        <v>1281</v>
      </c>
      <c r="C1021">
        <v>2013</v>
      </c>
      <c r="D1021" t="s">
        <v>1282</v>
      </c>
      <c r="E1021">
        <v>0</v>
      </c>
      <c r="F1021">
        <v>0</v>
      </c>
      <c r="G1021">
        <v>0</v>
      </c>
      <c r="H1021">
        <v>68083</v>
      </c>
      <c r="I1021">
        <v>0</v>
      </c>
      <c r="J1021">
        <v>1339</v>
      </c>
      <c r="K1021">
        <v>3176</v>
      </c>
      <c r="L1021">
        <v>117361</v>
      </c>
      <c r="M1021">
        <v>0</v>
      </c>
      <c r="N1021">
        <v>0</v>
      </c>
      <c r="O1021">
        <v>0</v>
      </c>
      <c r="P1021">
        <v>0</v>
      </c>
      <c r="Q1021">
        <v>1678</v>
      </c>
      <c r="R1021">
        <v>263</v>
      </c>
      <c r="S1021">
        <v>711</v>
      </c>
      <c r="T1021">
        <v>0</v>
      </c>
      <c r="U1021">
        <v>29991</v>
      </c>
      <c r="V1021">
        <v>6558</v>
      </c>
      <c r="W1021">
        <v>13644</v>
      </c>
      <c r="X1021">
        <v>0</v>
      </c>
      <c r="Y1021">
        <v>9764.2999999999993</v>
      </c>
      <c r="Z1021">
        <v>67.28</v>
      </c>
      <c r="AA1021">
        <v>71.11</v>
      </c>
      <c r="AB1021">
        <v>0</v>
      </c>
      <c r="AC1021">
        <v>5549.8</v>
      </c>
      <c r="AD1021">
        <v>88774</v>
      </c>
      <c r="AE1021">
        <v>886631</v>
      </c>
      <c r="AF1021">
        <v>34706</v>
      </c>
      <c r="AG1021">
        <v>0</v>
      </c>
      <c r="AH1021">
        <v>3069</v>
      </c>
      <c r="AI1021">
        <v>659</v>
      </c>
      <c r="AJ1021">
        <v>1644</v>
      </c>
      <c r="AK1021">
        <v>13718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9275</v>
      </c>
      <c r="AR1021">
        <v>227684</v>
      </c>
      <c r="AS1021">
        <v>153</v>
      </c>
      <c r="AT1021">
        <v>0</v>
      </c>
      <c r="AU1021">
        <v>0</v>
      </c>
      <c r="AV1021">
        <v>968</v>
      </c>
      <c r="AW1021">
        <v>17</v>
      </c>
      <c r="AX1021">
        <v>92411</v>
      </c>
      <c r="AY1021">
        <v>3999</v>
      </c>
      <c r="AZ1021">
        <v>0</v>
      </c>
      <c r="BA1021">
        <v>0</v>
      </c>
    </row>
    <row r="1022" spans="1:53" x14ac:dyDescent="0.25">
      <c r="A1022" t="s">
        <v>1289</v>
      </c>
      <c r="B1022" t="s">
        <v>1281</v>
      </c>
      <c r="C1022">
        <v>2014</v>
      </c>
      <c r="D1022" t="s">
        <v>1282</v>
      </c>
      <c r="E1022">
        <v>0</v>
      </c>
      <c r="F1022">
        <v>0</v>
      </c>
      <c r="G1022">
        <v>0</v>
      </c>
      <c r="H1022">
        <v>68165</v>
      </c>
      <c r="I1022">
        <v>0</v>
      </c>
      <c r="J1022">
        <v>1853</v>
      </c>
      <c r="K1022">
        <v>2938</v>
      </c>
      <c r="L1022">
        <v>114057</v>
      </c>
      <c r="M1022">
        <v>0</v>
      </c>
      <c r="N1022">
        <v>0</v>
      </c>
      <c r="O1022">
        <v>0</v>
      </c>
      <c r="P1022">
        <v>0</v>
      </c>
      <c r="Q1022">
        <v>1668</v>
      </c>
      <c r="R1022">
        <v>374</v>
      </c>
      <c r="S1022">
        <v>769</v>
      </c>
      <c r="T1022">
        <v>0</v>
      </c>
      <c r="U1022">
        <v>30493</v>
      </c>
      <c r="V1022">
        <v>5020</v>
      </c>
      <c r="W1022">
        <v>14020</v>
      </c>
      <c r="X1022">
        <v>0</v>
      </c>
      <c r="Y1022">
        <v>9764.2999999999993</v>
      </c>
      <c r="Z1022">
        <v>67.28</v>
      </c>
      <c r="AA1022">
        <v>71.11</v>
      </c>
      <c r="AB1022">
        <v>0</v>
      </c>
      <c r="AC1022">
        <v>5582.71</v>
      </c>
      <c r="AD1022">
        <v>90679</v>
      </c>
      <c r="AE1022">
        <v>914061</v>
      </c>
      <c r="AF1022">
        <v>35092</v>
      </c>
      <c r="AG1022">
        <v>0</v>
      </c>
      <c r="AH1022">
        <v>3100</v>
      </c>
      <c r="AI1022">
        <v>660</v>
      </c>
      <c r="AJ1022">
        <v>1665</v>
      </c>
      <c r="AK1022">
        <v>8447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11528</v>
      </c>
      <c r="AR1022">
        <v>250430</v>
      </c>
      <c r="AS1022">
        <v>0</v>
      </c>
      <c r="AT1022">
        <v>0</v>
      </c>
      <c r="AU1022">
        <v>0</v>
      </c>
      <c r="AV1022">
        <v>988</v>
      </c>
      <c r="AW1022">
        <v>17</v>
      </c>
      <c r="AX1022">
        <v>97334</v>
      </c>
      <c r="AY1022">
        <v>5884</v>
      </c>
      <c r="AZ1022">
        <v>0</v>
      </c>
      <c r="BA1022">
        <v>0</v>
      </c>
    </row>
    <row r="1023" spans="1:53" x14ac:dyDescent="0.25">
      <c r="A1023" t="s">
        <v>1290</v>
      </c>
      <c r="B1023" t="s">
        <v>1281</v>
      </c>
      <c r="C1023">
        <v>2015</v>
      </c>
      <c r="D1023" t="s">
        <v>1282</v>
      </c>
      <c r="E1023">
        <v>0</v>
      </c>
      <c r="F1023">
        <v>0</v>
      </c>
      <c r="G1023">
        <v>0</v>
      </c>
      <c r="H1023">
        <v>63705</v>
      </c>
      <c r="I1023">
        <v>0</v>
      </c>
      <c r="J1023">
        <v>1907</v>
      </c>
      <c r="K1023">
        <v>3993</v>
      </c>
      <c r="L1023">
        <v>134876</v>
      </c>
      <c r="M1023">
        <v>0</v>
      </c>
      <c r="N1023">
        <v>0</v>
      </c>
      <c r="O1023">
        <v>0</v>
      </c>
      <c r="P1023">
        <v>0</v>
      </c>
      <c r="Q1023">
        <v>1415</v>
      </c>
      <c r="R1023">
        <v>197</v>
      </c>
      <c r="S1023">
        <v>517</v>
      </c>
      <c r="T1023">
        <v>0</v>
      </c>
      <c r="U1023">
        <v>32977</v>
      </c>
      <c r="V1023">
        <v>5564</v>
      </c>
      <c r="W1023">
        <v>14083</v>
      </c>
      <c r="X1023">
        <v>0</v>
      </c>
      <c r="Y1023">
        <v>9094.7000000000007</v>
      </c>
      <c r="Z1023">
        <v>67.28</v>
      </c>
      <c r="AA1023">
        <v>71.11</v>
      </c>
      <c r="AB1023">
        <v>0</v>
      </c>
      <c r="AC1023">
        <v>5582.71</v>
      </c>
      <c r="AD1023">
        <v>91029</v>
      </c>
      <c r="AE1023">
        <v>945780</v>
      </c>
      <c r="AF1023">
        <v>33223</v>
      </c>
      <c r="AG1023">
        <v>0</v>
      </c>
      <c r="AH1023">
        <v>3050</v>
      </c>
      <c r="AI1023">
        <v>646</v>
      </c>
      <c r="AJ1023">
        <v>1662</v>
      </c>
      <c r="AK1023">
        <v>10411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13387</v>
      </c>
      <c r="AR1023">
        <v>272197</v>
      </c>
      <c r="AS1023">
        <v>147</v>
      </c>
      <c r="AT1023">
        <v>0</v>
      </c>
      <c r="AU1023">
        <v>0</v>
      </c>
      <c r="AV1023">
        <v>999</v>
      </c>
      <c r="AW1023">
        <v>17</v>
      </c>
      <c r="AX1023">
        <v>102770</v>
      </c>
      <c r="AY1023">
        <v>6540</v>
      </c>
      <c r="AZ1023">
        <v>0</v>
      </c>
      <c r="BA1023">
        <v>0</v>
      </c>
    </row>
    <row r="1024" spans="1:53" x14ac:dyDescent="0.25">
      <c r="A1024" t="s">
        <v>1291</v>
      </c>
      <c r="B1024" t="s">
        <v>1281</v>
      </c>
      <c r="C1024">
        <v>2016</v>
      </c>
      <c r="D1024" t="s">
        <v>1282</v>
      </c>
      <c r="E1024">
        <v>0</v>
      </c>
      <c r="F1024">
        <v>0</v>
      </c>
      <c r="G1024">
        <v>0</v>
      </c>
      <c r="H1024">
        <v>67603</v>
      </c>
      <c r="I1024">
        <v>0</v>
      </c>
      <c r="J1024">
        <v>1800</v>
      </c>
      <c r="K1024">
        <v>4558</v>
      </c>
      <c r="L1024">
        <v>150631</v>
      </c>
      <c r="M1024">
        <v>0</v>
      </c>
      <c r="N1024">
        <v>0</v>
      </c>
      <c r="O1024">
        <v>0</v>
      </c>
      <c r="P1024">
        <v>0</v>
      </c>
      <c r="Q1024">
        <v>1213</v>
      </c>
      <c r="R1024">
        <v>-206</v>
      </c>
      <c r="S1024">
        <v>544</v>
      </c>
      <c r="T1024">
        <v>0</v>
      </c>
      <c r="U1024">
        <v>39207</v>
      </c>
      <c r="V1024">
        <v>-6648</v>
      </c>
      <c r="W1024">
        <v>17586</v>
      </c>
      <c r="X1024">
        <v>0</v>
      </c>
      <c r="Y1024">
        <v>9094.7099999999991</v>
      </c>
      <c r="Z1024">
        <v>67.28</v>
      </c>
      <c r="AA1024">
        <v>71.11</v>
      </c>
      <c r="AB1024">
        <v>0</v>
      </c>
      <c r="AC1024">
        <v>5582.71</v>
      </c>
      <c r="AD1024">
        <v>93333</v>
      </c>
      <c r="AE1024">
        <v>1072996</v>
      </c>
      <c r="AF1024">
        <v>31402</v>
      </c>
      <c r="AG1024">
        <v>0</v>
      </c>
      <c r="AH1024">
        <v>3050</v>
      </c>
      <c r="AI1024">
        <v>647</v>
      </c>
      <c r="AJ1024">
        <v>1670</v>
      </c>
      <c r="AK1024">
        <v>10069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16163</v>
      </c>
      <c r="AR1024">
        <v>301799</v>
      </c>
      <c r="AS1024">
        <v>209</v>
      </c>
      <c r="AT1024">
        <v>0</v>
      </c>
      <c r="AU1024">
        <v>0</v>
      </c>
      <c r="AV1024">
        <v>1006</v>
      </c>
      <c r="AW1024">
        <v>17</v>
      </c>
      <c r="AX1024">
        <v>101236</v>
      </c>
      <c r="AY1024">
        <v>5922</v>
      </c>
      <c r="AZ1024">
        <v>0</v>
      </c>
      <c r="BA1024">
        <v>0</v>
      </c>
    </row>
    <row r="1025" spans="1:53" x14ac:dyDescent="0.25">
      <c r="A1025" t="s">
        <v>1292</v>
      </c>
      <c r="B1025" t="s">
        <v>1293</v>
      </c>
      <c r="C1025">
        <v>2007</v>
      </c>
      <c r="D1025" t="s">
        <v>1294</v>
      </c>
      <c r="E1025">
        <v>0</v>
      </c>
      <c r="F1025">
        <v>0</v>
      </c>
      <c r="G1025">
        <v>0</v>
      </c>
      <c r="H1025">
        <v>11987</v>
      </c>
      <c r="I1025">
        <v>0</v>
      </c>
      <c r="J1025">
        <v>1451</v>
      </c>
      <c r="K1025">
        <v>1995</v>
      </c>
      <c r="L1025">
        <v>17145</v>
      </c>
      <c r="M1025">
        <v>0</v>
      </c>
      <c r="N1025">
        <v>0</v>
      </c>
      <c r="O1025">
        <v>0</v>
      </c>
      <c r="P1025">
        <v>0</v>
      </c>
      <c r="Q1025">
        <v>106</v>
      </c>
      <c r="R1025">
        <v>10</v>
      </c>
      <c r="S1025">
        <v>0</v>
      </c>
      <c r="T1025">
        <v>0</v>
      </c>
      <c r="U1025">
        <v>18806</v>
      </c>
      <c r="V1025">
        <v>1745</v>
      </c>
      <c r="W1025">
        <v>5801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12245</v>
      </c>
      <c r="AE1025">
        <v>161994</v>
      </c>
      <c r="AF1025">
        <v>33109</v>
      </c>
      <c r="AG1025">
        <v>0</v>
      </c>
      <c r="AH1025">
        <v>763</v>
      </c>
      <c r="AI1025">
        <v>421</v>
      </c>
      <c r="AJ1025">
        <v>613</v>
      </c>
      <c r="AK1025">
        <v>825</v>
      </c>
      <c r="AL1025">
        <v>280</v>
      </c>
      <c r="AM1025">
        <v>0</v>
      </c>
      <c r="AN1025">
        <v>0</v>
      </c>
      <c r="AO1025">
        <v>9</v>
      </c>
      <c r="AP1025">
        <v>279</v>
      </c>
      <c r="AQ1025">
        <v>1460</v>
      </c>
      <c r="AR1025">
        <v>44968</v>
      </c>
      <c r="AS1025">
        <v>0</v>
      </c>
      <c r="AT1025">
        <v>0</v>
      </c>
      <c r="AU1025">
        <v>0</v>
      </c>
      <c r="AV1025">
        <v>192</v>
      </c>
      <c r="AW1025">
        <v>0</v>
      </c>
      <c r="AX1025">
        <v>13923</v>
      </c>
      <c r="AY1025">
        <v>1048</v>
      </c>
      <c r="AZ1025">
        <v>0</v>
      </c>
      <c r="BA1025">
        <v>0</v>
      </c>
    </row>
    <row r="1026" spans="1:53" x14ac:dyDescent="0.25">
      <c r="A1026" t="s">
        <v>1295</v>
      </c>
      <c r="B1026" t="s">
        <v>1293</v>
      </c>
      <c r="C1026">
        <v>2008</v>
      </c>
      <c r="D1026" t="s">
        <v>1294</v>
      </c>
      <c r="E1026">
        <v>0</v>
      </c>
      <c r="F1026">
        <v>0</v>
      </c>
      <c r="G1026">
        <v>0</v>
      </c>
      <c r="H1026">
        <v>12996</v>
      </c>
      <c r="I1026">
        <v>0</v>
      </c>
      <c r="J1026">
        <v>1510</v>
      </c>
      <c r="K1026">
        <v>1623</v>
      </c>
      <c r="L1026">
        <v>16143</v>
      </c>
      <c r="M1026">
        <v>0</v>
      </c>
      <c r="N1026">
        <v>0</v>
      </c>
      <c r="O1026">
        <v>0</v>
      </c>
      <c r="P1026">
        <v>0</v>
      </c>
      <c r="Q1026">
        <v>109</v>
      </c>
      <c r="R1026">
        <v>12</v>
      </c>
      <c r="S1026">
        <v>0</v>
      </c>
      <c r="T1026">
        <v>0</v>
      </c>
      <c r="U1026">
        <v>21138</v>
      </c>
      <c r="V1026">
        <v>2255</v>
      </c>
      <c r="W1026">
        <v>6760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12393</v>
      </c>
      <c r="AE1026">
        <v>166127</v>
      </c>
      <c r="AF1026">
        <v>33669</v>
      </c>
      <c r="AG1026">
        <v>0</v>
      </c>
      <c r="AH1026">
        <v>758</v>
      </c>
      <c r="AI1026">
        <v>418</v>
      </c>
      <c r="AJ1026">
        <v>614</v>
      </c>
      <c r="AK1026">
        <v>829</v>
      </c>
      <c r="AL1026">
        <v>299</v>
      </c>
      <c r="AM1026">
        <v>0</v>
      </c>
      <c r="AN1026">
        <v>0</v>
      </c>
      <c r="AO1026">
        <v>9</v>
      </c>
      <c r="AP1026">
        <v>270</v>
      </c>
      <c r="AQ1026">
        <v>1657</v>
      </c>
      <c r="AR1026">
        <v>50202</v>
      </c>
      <c r="AS1026">
        <v>0</v>
      </c>
      <c r="AT1026">
        <v>0</v>
      </c>
      <c r="AU1026">
        <v>0</v>
      </c>
      <c r="AV1026">
        <v>196</v>
      </c>
      <c r="AW1026">
        <v>0</v>
      </c>
      <c r="AX1026">
        <v>17688</v>
      </c>
      <c r="AY1026">
        <v>57</v>
      </c>
      <c r="AZ1026">
        <v>0</v>
      </c>
      <c r="BA1026">
        <v>0</v>
      </c>
    </row>
    <row r="1027" spans="1:53" x14ac:dyDescent="0.25">
      <c r="A1027" t="s">
        <v>1296</v>
      </c>
      <c r="B1027" t="s">
        <v>1293</v>
      </c>
      <c r="C1027">
        <v>2009</v>
      </c>
      <c r="D1027" t="s">
        <v>1294</v>
      </c>
      <c r="E1027">
        <v>0</v>
      </c>
      <c r="F1027">
        <v>0</v>
      </c>
      <c r="G1027">
        <v>0</v>
      </c>
      <c r="H1027">
        <v>15845</v>
      </c>
      <c r="I1027">
        <v>0</v>
      </c>
      <c r="J1027">
        <v>1600</v>
      </c>
      <c r="K1027">
        <v>2531</v>
      </c>
      <c r="L1027">
        <v>17037</v>
      </c>
      <c r="M1027">
        <v>0</v>
      </c>
      <c r="N1027">
        <v>0</v>
      </c>
      <c r="O1027">
        <v>0</v>
      </c>
      <c r="P1027">
        <v>0</v>
      </c>
      <c r="Q1027">
        <v>906</v>
      </c>
      <c r="R1027">
        <v>125</v>
      </c>
      <c r="S1027">
        <v>0</v>
      </c>
      <c r="T1027">
        <v>0</v>
      </c>
      <c r="U1027">
        <v>22460</v>
      </c>
      <c r="V1027">
        <v>3103</v>
      </c>
      <c r="W1027">
        <v>6848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12543</v>
      </c>
      <c r="AE1027">
        <v>172037</v>
      </c>
      <c r="AF1027">
        <v>35238</v>
      </c>
      <c r="AG1027">
        <v>0</v>
      </c>
      <c r="AH1027">
        <v>766</v>
      </c>
      <c r="AI1027">
        <v>344</v>
      </c>
      <c r="AJ1027">
        <v>548</v>
      </c>
      <c r="AK1027">
        <v>1855</v>
      </c>
      <c r="AL1027">
        <v>67</v>
      </c>
      <c r="AM1027">
        <v>0</v>
      </c>
      <c r="AN1027">
        <v>0</v>
      </c>
      <c r="AO1027">
        <v>23</v>
      </c>
      <c r="AP1027">
        <v>757</v>
      </c>
      <c r="AQ1027">
        <v>1825</v>
      </c>
      <c r="AR1027">
        <v>54263</v>
      </c>
      <c r="AS1027">
        <v>794</v>
      </c>
      <c r="AT1027">
        <v>0</v>
      </c>
      <c r="AU1027">
        <v>0</v>
      </c>
      <c r="AV1027">
        <v>203</v>
      </c>
      <c r="AW1027">
        <v>1</v>
      </c>
      <c r="AX1027">
        <v>15942</v>
      </c>
      <c r="AY1027">
        <v>1161</v>
      </c>
      <c r="AZ1027">
        <v>0</v>
      </c>
      <c r="BA1027">
        <v>0</v>
      </c>
    </row>
    <row r="1028" spans="1:53" x14ac:dyDescent="0.25">
      <c r="A1028" t="s">
        <v>1297</v>
      </c>
      <c r="B1028" t="s">
        <v>1293</v>
      </c>
      <c r="C1028">
        <v>2010</v>
      </c>
      <c r="D1028" t="s">
        <v>1294</v>
      </c>
      <c r="E1028">
        <v>0</v>
      </c>
      <c r="F1028">
        <v>0</v>
      </c>
      <c r="G1028">
        <v>0</v>
      </c>
      <c r="H1028">
        <v>15681</v>
      </c>
      <c r="I1028">
        <v>0</v>
      </c>
      <c r="J1028">
        <v>1499</v>
      </c>
      <c r="K1028">
        <v>1234.4000000000001</v>
      </c>
      <c r="L1028">
        <v>19760.7</v>
      </c>
      <c r="M1028">
        <v>0</v>
      </c>
      <c r="N1028">
        <v>0</v>
      </c>
      <c r="O1028">
        <v>0</v>
      </c>
      <c r="P1028">
        <v>0</v>
      </c>
      <c r="Q1028">
        <v>483</v>
      </c>
      <c r="R1028">
        <v>-8</v>
      </c>
      <c r="S1028">
        <v>0</v>
      </c>
      <c r="T1028">
        <v>0</v>
      </c>
      <c r="U1028">
        <v>23768</v>
      </c>
      <c r="V1028">
        <v>-398</v>
      </c>
      <c r="W1028">
        <v>8257</v>
      </c>
      <c r="X1028">
        <v>0</v>
      </c>
      <c r="Y1028">
        <v>0</v>
      </c>
      <c r="Z1028">
        <v>5577.06</v>
      </c>
      <c r="AA1028">
        <v>28.89</v>
      </c>
      <c r="AB1028">
        <v>0</v>
      </c>
      <c r="AC1028">
        <v>5501.74</v>
      </c>
      <c r="AD1028">
        <v>12690</v>
      </c>
      <c r="AE1028">
        <v>186693</v>
      </c>
      <c r="AF1028">
        <v>34078</v>
      </c>
      <c r="AG1028">
        <v>0</v>
      </c>
      <c r="AH1028">
        <v>775</v>
      </c>
      <c r="AI1028">
        <v>348</v>
      </c>
      <c r="AJ1028">
        <v>556</v>
      </c>
      <c r="AK1028">
        <v>1157</v>
      </c>
      <c r="AL1028">
        <v>317</v>
      </c>
      <c r="AM1028">
        <v>0</v>
      </c>
      <c r="AN1028">
        <v>0</v>
      </c>
      <c r="AO1028">
        <v>23</v>
      </c>
      <c r="AP1028">
        <v>734</v>
      </c>
      <c r="AQ1028">
        <v>1969</v>
      </c>
      <c r="AR1028">
        <v>57305</v>
      </c>
      <c r="AS1028">
        <v>392</v>
      </c>
      <c r="AT1028">
        <v>0</v>
      </c>
      <c r="AU1028">
        <v>0</v>
      </c>
      <c r="AV1028">
        <v>207</v>
      </c>
      <c r="AW1028">
        <v>1</v>
      </c>
      <c r="AX1028">
        <v>17103</v>
      </c>
      <c r="AY1028">
        <v>694</v>
      </c>
      <c r="AZ1028">
        <v>0</v>
      </c>
      <c r="BA1028">
        <v>0</v>
      </c>
    </row>
    <row r="1029" spans="1:53" x14ac:dyDescent="0.25">
      <c r="A1029" t="s">
        <v>1298</v>
      </c>
      <c r="B1029" t="s">
        <v>1293</v>
      </c>
      <c r="C1029">
        <v>2011</v>
      </c>
      <c r="D1029" t="s">
        <v>1294</v>
      </c>
      <c r="E1029">
        <v>0</v>
      </c>
      <c r="F1029">
        <v>0</v>
      </c>
      <c r="G1029">
        <v>0</v>
      </c>
      <c r="H1029">
        <v>15576</v>
      </c>
      <c r="I1029">
        <v>0</v>
      </c>
      <c r="J1029">
        <v>1477</v>
      </c>
      <c r="K1029">
        <v>2143</v>
      </c>
      <c r="L1029">
        <v>16386</v>
      </c>
      <c r="M1029">
        <v>0</v>
      </c>
      <c r="N1029">
        <v>0</v>
      </c>
      <c r="O1029">
        <v>0</v>
      </c>
      <c r="P1029">
        <v>0</v>
      </c>
      <c r="Q1029">
        <v>390</v>
      </c>
      <c r="R1029">
        <v>42</v>
      </c>
      <c r="S1029">
        <v>0</v>
      </c>
      <c r="T1029">
        <v>0</v>
      </c>
      <c r="U1029">
        <v>25824</v>
      </c>
      <c r="V1029">
        <v>2770</v>
      </c>
      <c r="W1029">
        <v>11064</v>
      </c>
      <c r="X1029">
        <v>0</v>
      </c>
      <c r="Y1029">
        <v>0</v>
      </c>
      <c r="Z1029">
        <v>5577.06</v>
      </c>
      <c r="AA1029">
        <v>28.89</v>
      </c>
      <c r="AB1029">
        <v>0</v>
      </c>
      <c r="AC1029">
        <v>5501.74</v>
      </c>
      <c r="AD1029">
        <v>12853</v>
      </c>
      <c r="AE1029">
        <v>192168</v>
      </c>
      <c r="AF1029">
        <v>33313</v>
      </c>
      <c r="AG1029">
        <v>0</v>
      </c>
      <c r="AH1029">
        <v>773</v>
      </c>
      <c r="AI1029">
        <v>347</v>
      </c>
      <c r="AJ1029">
        <v>564</v>
      </c>
      <c r="AK1029">
        <v>2794</v>
      </c>
      <c r="AL1029">
        <v>604</v>
      </c>
      <c r="AM1029">
        <v>0</v>
      </c>
      <c r="AN1029">
        <v>0</v>
      </c>
      <c r="AO1029">
        <v>23</v>
      </c>
      <c r="AP1029">
        <v>711</v>
      </c>
      <c r="AQ1029">
        <v>2128</v>
      </c>
      <c r="AR1029">
        <v>60749</v>
      </c>
      <c r="AS1029">
        <v>368</v>
      </c>
      <c r="AT1029">
        <v>0</v>
      </c>
      <c r="AU1029">
        <v>0</v>
      </c>
      <c r="AV1029">
        <v>216</v>
      </c>
      <c r="AW1029">
        <v>1</v>
      </c>
      <c r="AX1029">
        <v>15027</v>
      </c>
      <c r="AY1029">
        <v>719</v>
      </c>
      <c r="AZ1029">
        <v>0</v>
      </c>
      <c r="BA1029">
        <v>0</v>
      </c>
    </row>
    <row r="1030" spans="1:53" x14ac:dyDescent="0.25">
      <c r="A1030" t="s">
        <v>1299</v>
      </c>
      <c r="B1030" t="s">
        <v>1293</v>
      </c>
      <c r="C1030">
        <v>2012</v>
      </c>
      <c r="D1030" t="s">
        <v>1294</v>
      </c>
      <c r="E1030">
        <v>0</v>
      </c>
      <c r="F1030">
        <v>0</v>
      </c>
      <c r="G1030">
        <v>0</v>
      </c>
      <c r="H1030">
        <v>15587</v>
      </c>
      <c r="I1030">
        <v>0</v>
      </c>
      <c r="J1030">
        <v>1733</v>
      </c>
      <c r="K1030">
        <v>2202</v>
      </c>
      <c r="L1030">
        <v>18322</v>
      </c>
      <c r="M1030">
        <v>0</v>
      </c>
      <c r="N1030">
        <v>0</v>
      </c>
      <c r="O1030">
        <v>0</v>
      </c>
      <c r="P1030">
        <v>0</v>
      </c>
      <c r="Q1030">
        <v>119</v>
      </c>
      <c r="R1030">
        <v>25</v>
      </c>
      <c r="S1030">
        <v>0</v>
      </c>
      <c r="T1030">
        <v>0</v>
      </c>
      <c r="U1030">
        <v>24842</v>
      </c>
      <c r="V1030">
        <v>4781</v>
      </c>
      <c r="W1030">
        <v>7392</v>
      </c>
      <c r="X1030">
        <v>0</v>
      </c>
      <c r="Y1030">
        <v>0</v>
      </c>
      <c r="Z1030">
        <v>5547.09</v>
      </c>
      <c r="AA1030">
        <v>28.89</v>
      </c>
      <c r="AB1030">
        <v>0</v>
      </c>
      <c r="AC1030">
        <v>4946.5</v>
      </c>
      <c r="AD1030">
        <v>13087</v>
      </c>
      <c r="AE1030">
        <v>198765</v>
      </c>
      <c r="AF1030">
        <v>40544</v>
      </c>
      <c r="AG1030">
        <v>0</v>
      </c>
      <c r="AH1030">
        <v>778</v>
      </c>
      <c r="AI1030">
        <v>342</v>
      </c>
      <c r="AJ1030">
        <v>563</v>
      </c>
      <c r="AK1030">
        <v>1700</v>
      </c>
      <c r="AL1030">
        <v>173</v>
      </c>
      <c r="AM1030">
        <v>0</v>
      </c>
      <c r="AN1030">
        <v>0</v>
      </c>
      <c r="AO1030">
        <v>25</v>
      </c>
      <c r="AP1030">
        <v>686</v>
      </c>
      <c r="AQ1030">
        <v>2312</v>
      </c>
      <c r="AR1030">
        <v>62000</v>
      </c>
      <c r="AS1030">
        <v>0</v>
      </c>
      <c r="AT1030">
        <v>0</v>
      </c>
      <c r="AU1030">
        <v>0</v>
      </c>
      <c r="AV1030">
        <v>220</v>
      </c>
      <c r="AW1030">
        <v>1</v>
      </c>
      <c r="AX1030">
        <v>16297</v>
      </c>
      <c r="AY1030">
        <v>866</v>
      </c>
      <c r="AZ1030">
        <v>0</v>
      </c>
      <c r="BA1030">
        <v>0</v>
      </c>
    </row>
    <row r="1031" spans="1:53" x14ac:dyDescent="0.25">
      <c r="A1031" t="s">
        <v>1300</v>
      </c>
      <c r="B1031" t="s">
        <v>1293</v>
      </c>
      <c r="C1031">
        <v>2013</v>
      </c>
      <c r="D1031" t="s">
        <v>1294</v>
      </c>
      <c r="E1031">
        <v>0</v>
      </c>
      <c r="F1031">
        <v>0</v>
      </c>
      <c r="G1031">
        <v>0</v>
      </c>
      <c r="H1031">
        <v>15407</v>
      </c>
      <c r="I1031">
        <v>0</v>
      </c>
      <c r="J1031">
        <v>1922</v>
      </c>
      <c r="K1031">
        <v>1963</v>
      </c>
      <c r="L1031">
        <v>18949</v>
      </c>
      <c r="M1031">
        <v>0</v>
      </c>
      <c r="N1031">
        <v>0</v>
      </c>
      <c r="O1031">
        <v>0</v>
      </c>
      <c r="P1031">
        <v>0</v>
      </c>
      <c r="Q1031">
        <v>97</v>
      </c>
      <c r="R1031">
        <v>17</v>
      </c>
      <c r="S1031">
        <v>0</v>
      </c>
      <c r="T1031">
        <v>0</v>
      </c>
      <c r="U1031">
        <v>25460</v>
      </c>
      <c r="V1031">
        <v>4443</v>
      </c>
      <c r="W1031">
        <v>13219</v>
      </c>
      <c r="X1031">
        <v>0</v>
      </c>
      <c r="Y1031">
        <v>0</v>
      </c>
      <c r="Z1031">
        <v>5446.08</v>
      </c>
      <c r="AA1031">
        <v>135.94</v>
      </c>
      <c r="AB1031">
        <v>0</v>
      </c>
      <c r="AC1031">
        <v>4979.41</v>
      </c>
      <c r="AD1031">
        <v>13131</v>
      </c>
      <c r="AE1031">
        <v>210094</v>
      </c>
      <c r="AF1031">
        <v>51764</v>
      </c>
      <c r="AG1031">
        <v>0</v>
      </c>
      <c r="AH1031">
        <v>781</v>
      </c>
      <c r="AI1031">
        <v>335</v>
      </c>
      <c r="AJ1031">
        <v>568</v>
      </c>
      <c r="AK1031">
        <v>2834</v>
      </c>
      <c r="AL1031">
        <v>130</v>
      </c>
      <c r="AM1031">
        <v>0</v>
      </c>
      <c r="AN1031">
        <v>0</v>
      </c>
      <c r="AO1031">
        <v>23</v>
      </c>
      <c r="AP1031">
        <v>663</v>
      </c>
      <c r="AQ1031">
        <v>2637</v>
      </c>
      <c r="AR1031">
        <v>62269</v>
      </c>
      <c r="AS1031">
        <v>1956</v>
      </c>
      <c r="AT1031">
        <v>0</v>
      </c>
      <c r="AU1031">
        <v>0</v>
      </c>
      <c r="AV1031">
        <v>232</v>
      </c>
      <c r="AW1031">
        <v>1</v>
      </c>
      <c r="AX1031">
        <v>15799</v>
      </c>
      <c r="AY1031">
        <v>903</v>
      </c>
      <c r="AZ1031">
        <v>0</v>
      </c>
      <c r="BA1031">
        <v>0</v>
      </c>
    </row>
    <row r="1032" spans="1:53" x14ac:dyDescent="0.25">
      <c r="A1032" t="s">
        <v>1301</v>
      </c>
      <c r="B1032" t="s">
        <v>1293</v>
      </c>
      <c r="C1032">
        <v>2014</v>
      </c>
      <c r="D1032" t="s">
        <v>1294</v>
      </c>
      <c r="E1032">
        <v>0</v>
      </c>
      <c r="F1032">
        <v>0</v>
      </c>
      <c r="G1032">
        <v>0</v>
      </c>
      <c r="H1032">
        <v>16008</v>
      </c>
      <c r="I1032">
        <v>0</v>
      </c>
      <c r="J1032">
        <v>2116</v>
      </c>
      <c r="K1032">
        <v>1472</v>
      </c>
      <c r="L1032">
        <v>17835</v>
      </c>
      <c r="M1032">
        <v>0</v>
      </c>
      <c r="N1032">
        <v>0</v>
      </c>
      <c r="O1032">
        <v>0</v>
      </c>
      <c r="P1032">
        <v>0</v>
      </c>
      <c r="Q1032">
        <v>190</v>
      </c>
      <c r="R1032">
        <v>-17</v>
      </c>
      <c r="S1032">
        <v>0</v>
      </c>
      <c r="T1032">
        <v>0</v>
      </c>
      <c r="U1032">
        <v>24650</v>
      </c>
      <c r="V1032">
        <v>-2238</v>
      </c>
      <c r="W1032">
        <v>11548</v>
      </c>
      <c r="X1032">
        <v>0</v>
      </c>
      <c r="Y1032">
        <v>0</v>
      </c>
      <c r="Z1032">
        <v>5446.08</v>
      </c>
      <c r="AA1032">
        <v>107.04</v>
      </c>
      <c r="AB1032">
        <v>0</v>
      </c>
      <c r="AC1032">
        <v>4537.55</v>
      </c>
      <c r="AD1032">
        <v>13298</v>
      </c>
      <c r="AE1032">
        <v>216119</v>
      </c>
      <c r="AF1032">
        <v>50157</v>
      </c>
      <c r="AG1032">
        <v>0</v>
      </c>
      <c r="AH1032">
        <v>777</v>
      </c>
      <c r="AI1032">
        <v>333</v>
      </c>
      <c r="AJ1032">
        <v>574</v>
      </c>
      <c r="AK1032">
        <v>2157</v>
      </c>
      <c r="AL1032">
        <v>43</v>
      </c>
      <c r="AM1032">
        <v>0</v>
      </c>
      <c r="AN1032">
        <v>0</v>
      </c>
      <c r="AO1032">
        <v>23</v>
      </c>
      <c r="AP1032">
        <v>640</v>
      </c>
      <c r="AQ1032">
        <v>2741</v>
      </c>
      <c r="AR1032">
        <v>63173</v>
      </c>
      <c r="AS1032">
        <v>144</v>
      </c>
      <c r="AT1032">
        <v>0</v>
      </c>
      <c r="AU1032">
        <v>0</v>
      </c>
      <c r="AV1032">
        <v>240</v>
      </c>
      <c r="AW1032">
        <v>1</v>
      </c>
      <c r="AX1032">
        <v>14985</v>
      </c>
      <c r="AY1032">
        <v>1043</v>
      </c>
      <c r="AZ1032">
        <v>0</v>
      </c>
      <c r="BA1032">
        <v>0</v>
      </c>
    </row>
    <row r="1033" spans="1:53" x14ac:dyDescent="0.25">
      <c r="A1033" t="s">
        <v>1302</v>
      </c>
      <c r="B1033" t="s">
        <v>1293</v>
      </c>
      <c r="C1033">
        <v>2015</v>
      </c>
      <c r="D1033" t="s">
        <v>1294</v>
      </c>
      <c r="E1033">
        <v>0</v>
      </c>
      <c r="F1033">
        <v>0</v>
      </c>
      <c r="G1033">
        <v>0</v>
      </c>
      <c r="H1033">
        <v>16048</v>
      </c>
      <c r="I1033">
        <v>0</v>
      </c>
      <c r="J1033">
        <v>2184</v>
      </c>
      <c r="K1033">
        <v>1712</v>
      </c>
      <c r="L1033">
        <v>17668</v>
      </c>
      <c r="M1033">
        <v>0</v>
      </c>
      <c r="N1033">
        <v>0</v>
      </c>
      <c r="O1033">
        <v>0</v>
      </c>
      <c r="P1033">
        <v>0</v>
      </c>
      <c r="Q1033">
        <v>764</v>
      </c>
      <c r="R1033">
        <v>201</v>
      </c>
      <c r="S1033">
        <v>0</v>
      </c>
      <c r="T1033">
        <v>0</v>
      </c>
      <c r="U1033">
        <v>23441</v>
      </c>
      <c r="V1033">
        <v>6303</v>
      </c>
      <c r="W1033">
        <v>11122</v>
      </c>
      <c r="X1033">
        <v>0</v>
      </c>
      <c r="Y1033">
        <v>0</v>
      </c>
      <c r="Z1033">
        <v>5449.01</v>
      </c>
      <c r="AA1033">
        <v>107.04</v>
      </c>
      <c r="AB1033">
        <v>0</v>
      </c>
      <c r="AC1033">
        <v>4537.55</v>
      </c>
      <c r="AD1033">
        <v>13453</v>
      </c>
      <c r="AE1033">
        <v>220801</v>
      </c>
      <c r="AF1033">
        <v>49699</v>
      </c>
      <c r="AG1033">
        <v>0</v>
      </c>
      <c r="AH1033">
        <v>793</v>
      </c>
      <c r="AI1033">
        <v>330</v>
      </c>
      <c r="AJ1033">
        <v>579</v>
      </c>
      <c r="AK1033">
        <v>1289</v>
      </c>
      <c r="AL1033">
        <v>0</v>
      </c>
      <c r="AM1033">
        <v>0</v>
      </c>
      <c r="AN1033">
        <v>0</v>
      </c>
      <c r="AO1033">
        <v>23</v>
      </c>
      <c r="AP1033">
        <v>617</v>
      </c>
      <c r="AQ1033">
        <v>2967</v>
      </c>
      <c r="AR1033">
        <v>68116</v>
      </c>
      <c r="AS1033">
        <v>738</v>
      </c>
      <c r="AT1033">
        <v>0</v>
      </c>
      <c r="AU1033">
        <v>0</v>
      </c>
      <c r="AV1033">
        <v>248</v>
      </c>
      <c r="AW1033">
        <v>1</v>
      </c>
      <c r="AX1033">
        <v>12655</v>
      </c>
      <c r="AY1033">
        <v>1234</v>
      </c>
      <c r="AZ1033">
        <v>0</v>
      </c>
      <c r="BA1033">
        <v>0</v>
      </c>
    </row>
    <row r="1034" spans="1:53" x14ac:dyDescent="0.25">
      <c r="A1034" t="s">
        <v>1303</v>
      </c>
      <c r="B1034" t="s">
        <v>1293</v>
      </c>
      <c r="C1034">
        <v>2016</v>
      </c>
      <c r="D1034" t="s">
        <v>1294</v>
      </c>
      <c r="E1034">
        <v>0</v>
      </c>
      <c r="F1034">
        <v>0</v>
      </c>
      <c r="G1034">
        <v>0</v>
      </c>
      <c r="H1034">
        <v>15803</v>
      </c>
      <c r="I1034">
        <v>0</v>
      </c>
      <c r="J1034">
        <v>2224</v>
      </c>
      <c r="K1034">
        <v>1379</v>
      </c>
      <c r="L1034">
        <v>18564</v>
      </c>
      <c r="M1034">
        <v>0</v>
      </c>
      <c r="N1034">
        <v>0</v>
      </c>
      <c r="O1034">
        <v>0</v>
      </c>
      <c r="P1034">
        <v>0</v>
      </c>
      <c r="Q1034">
        <v>829</v>
      </c>
      <c r="R1034">
        <v>221</v>
      </c>
      <c r="S1034">
        <v>0</v>
      </c>
      <c r="T1034">
        <v>0</v>
      </c>
      <c r="U1034">
        <v>22759</v>
      </c>
      <c r="V1034">
        <v>6207</v>
      </c>
      <c r="W1034">
        <v>9038</v>
      </c>
      <c r="X1034">
        <v>0</v>
      </c>
      <c r="Y1034">
        <v>0</v>
      </c>
      <c r="Z1034">
        <v>5424.99</v>
      </c>
      <c r="AA1034">
        <v>171.27</v>
      </c>
      <c r="AB1034">
        <v>0</v>
      </c>
      <c r="AC1034">
        <v>4537.55</v>
      </c>
      <c r="AD1034">
        <v>13585</v>
      </c>
      <c r="AE1034">
        <v>224379</v>
      </c>
      <c r="AF1034">
        <v>48520</v>
      </c>
      <c r="AG1034">
        <v>0</v>
      </c>
      <c r="AH1034">
        <v>806</v>
      </c>
      <c r="AI1034">
        <v>331</v>
      </c>
      <c r="AJ1034">
        <v>589</v>
      </c>
      <c r="AK1034">
        <v>1317</v>
      </c>
      <c r="AL1034">
        <v>0</v>
      </c>
      <c r="AM1034">
        <v>0</v>
      </c>
      <c r="AN1034">
        <v>0</v>
      </c>
      <c r="AO1034">
        <v>23</v>
      </c>
      <c r="AP1034">
        <v>594</v>
      </c>
      <c r="AQ1034">
        <v>3131</v>
      </c>
      <c r="AR1034">
        <v>70729</v>
      </c>
      <c r="AS1034">
        <v>426</v>
      </c>
      <c r="AT1034">
        <v>0</v>
      </c>
      <c r="AU1034">
        <v>0</v>
      </c>
      <c r="AV1034">
        <v>257</v>
      </c>
      <c r="AW1034">
        <v>1</v>
      </c>
      <c r="AX1034">
        <v>13734</v>
      </c>
      <c r="AY1034">
        <v>1597</v>
      </c>
      <c r="AZ1034">
        <v>0</v>
      </c>
      <c r="BA1034">
        <v>0</v>
      </c>
    </row>
    <row r="1035" spans="1:53" x14ac:dyDescent="0.25">
      <c r="A1035" t="s">
        <v>1304</v>
      </c>
      <c r="B1035" t="s">
        <v>1305</v>
      </c>
      <c r="C1035">
        <v>2007</v>
      </c>
      <c r="D1035" t="s">
        <v>1306</v>
      </c>
      <c r="E1035">
        <v>0</v>
      </c>
      <c r="F1035">
        <v>0</v>
      </c>
      <c r="G1035">
        <v>0</v>
      </c>
      <c r="H1035">
        <v>754</v>
      </c>
      <c r="I1035">
        <v>0</v>
      </c>
      <c r="J1035">
        <v>572</v>
      </c>
      <c r="K1035">
        <v>2200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19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13585</v>
      </c>
      <c r="AF1035">
        <v>7174</v>
      </c>
      <c r="AG1035">
        <v>0</v>
      </c>
      <c r="AH1035">
        <v>31</v>
      </c>
      <c r="AI1035">
        <v>79</v>
      </c>
      <c r="AJ1035">
        <v>86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4583</v>
      </c>
      <c r="AU1035">
        <v>0</v>
      </c>
      <c r="AV1035">
        <v>7</v>
      </c>
      <c r="AW1035">
        <v>0</v>
      </c>
      <c r="AX1035">
        <v>219</v>
      </c>
      <c r="AY1035">
        <v>186</v>
      </c>
      <c r="AZ1035">
        <v>0</v>
      </c>
      <c r="BA1035">
        <v>0</v>
      </c>
    </row>
    <row r="1036" spans="1:53" x14ac:dyDescent="0.25">
      <c r="A1036" t="s">
        <v>1307</v>
      </c>
      <c r="B1036" t="s">
        <v>1305</v>
      </c>
      <c r="C1036">
        <v>2008</v>
      </c>
      <c r="D1036" t="s">
        <v>1306</v>
      </c>
      <c r="E1036">
        <v>0</v>
      </c>
      <c r="F1036">
        <v>0</v>
      </c>
      <c r="G1036">
        <v>0</v>
      </c>
      <c r="H1036">
        <v>754</v>
      </c>
      <c r="I1036">
        <v>0</v>
      </c>
      <c r="J1036">
        <v>572</v>
      </c>
      <c r="K1036">
        <v>2200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5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12830</v>
      </c>
      <c r="AF1036">
        <v>6601</v>
      </c>
      <c r="AG1036">
        <v>0</v>
      </c>
      <c r="AH1036">
        <v>31</v>
      </c>
      <c r="AI1036">
        <v>77</v>
      </c>
      <c r="AJ1036">
        <v>84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7</v>
      </c>
      <c r="AW1036">
        <v>0</v>
      </c>
      <c r="AX1036">
        <v>1603</v>
      </c>
      <c r="AY1036">
        <v>119</v>
      </c>
      <c r="AZ1036">
        <v>0</v>
      </c>
      <c r="BA1036">
        <v>0</v>
      </c>
    </row>
    <row r="1037" spans="1:53" x14ac:dyDescent="0.25">
      <c r="A1037" t="s">
        <v>1308</v>
      </c>
      <c r="B1037" t="s">
        <v>1305</v>
      </c>
      <c r="C1037">
        <v>2009</v>
      </c>
      <c r="D1037" t="s">
        <v>1306</v>
      </c>
      <c r="E1037">
        <v>0</v>
      </c>
      <c r="F1037">
        <v>0</v>
      </c>
      <c r="G1037">
        <v>0</v>
      </c>
      <c r="H1037">
        <v>754</v>
      </c>
      <c r="I1037">
        <v>0</v>
      </c>
      <c r="J1037">
        <v>372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12076</v>
      </c>
      <c r="AF1037">
        <v>6229</v>
      </c>
      <c r="AG1037">
        <v>0</v>
      </c>
      <c r="AH1037">
        <v>31</v>
      </c>
      <c r="AI1037">
        <v>77</v>
      </c>
      <c r="AJ1037">
        <v>84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7</v>
      </c>
      <c r="AW1037">
        <v>0</v>
      </c>
      <c r="AX1037">
        <v>1648</v>
      </c>
      <c r="AY1037">
        <v>150</v>
      </c>
      <c r="AZ1037">
        <v>0</v>
      </c>
      <c r="BA1037">
        <v>0</v>
      </c>
    </row>
    <row r="1038" spans="1:53" x14ac:dyDescent="0.25">
      <c r="A1038" t="s">
        <v>1309</v>
      </c>
      <c r="B1038" t="s">
        <v>1305</v>
      </c>
      <c r="C1038">
        <v>2010</v>
      </c>
      <c r="D1038" t="s">
        <v>1306</v>
      </c>
      <c r="E1038">
        <v>0</v>
      </c>
      <c r="F1038">
        <v>0</v>
      </c>
      <c r="G1038">
        <v>0</v>
      </c>
      <c r="H1038">
        <v>754</v>
      </c>
      <c r="I1038">
        <v>0</v>
      </c>
      <c r="J1038">
        <v>515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36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4326.97</v>
      </c>
      <c r="AD1038">
        <v>108</v>
      </c>
      <c r="AE1038">
        <v>11322</v>
      </c>
      <c r="AF1038">
        <v>5714</v>
      </c>
      <c r="AG1038">
        <v>0</v>
      </c>
      <c r="AH1038">
        <v>31</v>
      </c>
      <c r="AI1038">
        <v>77</v>
      </c>
      <c r="AJ1038">
        <v>84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7</v>
      </c>
      <c r="AW1038">
        <v>0</v>
      </c>
      <c r="AX1038">
        <v>408</v>
      </c>
      <c r="AY1038">
        <v>120</v>
      </c>
      <c r="AZ1038">
        <v>0</v>
      </c>
      <c r="BA1038">
        <v>0</v>
      </c>
    </row>
    <row r="1039" spans="1:53" x14ac:dyDescent="0.25">
      <c r="A1039" t="s">
        <v>1310</v>
      </c>
      <c r="B1039" t="s">
        <v>1305</v>
      </c>
      <c r="C1039">
        <v>2011</v>
      </c>
      <c r="D1039" t="s">
        <v>1306</v>
      </c>
      <c r="E1039">
        <v>0</v>
      </c>
      <c r="F1039">
        <v>0</v>
      </c>
      <c r="G1039">
        <v>0</v>
      </c>
      <c r="H1039">
        <v>580</v>
      </c>
      <c r="I1039">
        <v>0</v>
      </c>
      <c r="J1039">
        <v>515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4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3379.51</v>
      </c>
      <c r="AD1039">
        <v>109</v>
      </c>
      <c r="AE1039">
        <v>10742</v>
      </c>
      <c r="AF1039">
        <v>5199</v>
      </c>
      <c r="AG1039">
        <v>0</v>
      </c>
      <c r="AH1039">
        <v>31</v>
      </c>
      <c r="AI1039">
        <v>77</v>
      </c>
      <c r="AJ1039">
        <v>84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7</v>
      </c>
      <c r="AW1039">
        <v>0</v>
      </c>
      <c r="AX1039">
        <v>980</v>
      </c>
      <c r="AY1039">
        <v>143</v>
      </c>
      <c r="AZ1039">
        <v>0</v>
      </c>
      <c r="BA1039">
        <v>0</v>
      </c>
    </row>
    <row r="1040" spans="1:53" x14ac:dyDescent="0.25">
      <c r="A1040" t="s">
        <v>1311</v>
      </c>
      <c r="B1040" t="s">
        <v>1305</v>
      </c>
      <c r="C1040">
        <v>2012</v>
      </c>
      <c r="D1040" t="s">
        <v>1306</v>
      </c>
      <c r="E1040">
        <v>0</v>
      </c>
      <c r="F1040">
        <v>0</v>
      </c>
      <c r="G1040">
        <v>0</v>
      </c>
      <c r="H1040">
        <v>580</v>
      </c>
      <c r="I1040">
        <v>0</v>
      </c>
      <c r="J1040">
        <v>515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20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3043.11</v>
      </c>
      <c r="AD1040">
        <v>117</v>
      </c>
      <c r="AE1040">
        <v>10162</v>
      </c>
      <c r="AF1040">
        <v>4684</v>
      </c>
      <c r="AG1040">
        <v>0</v>
      </c>
      <c r="AH1040">
        <v>31</v>
      </c>
      <c r="AI1040">
        <v>77</v>
      </c>
      <c r="AJ1040">
        <v>84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7</v>
      </c>
      <c r="AW1040">
        <v>0</v>
      </c>
      <c r="AX1040">
        <v>566</v>
      </c>
      <c r="AY1040">
        <v>305</v>
      </c>
      <c r="AZ1040">
        <v>0</v>
      </c>
      <c r="BA1040">
        <v>0</v>
      </c>
    </row>
    <row r="1041" spans="1:53" x14ac:dyDescent="0.25">
      <c r="A1041" t="s">
        <v>1312</v>
      </c>
      <c r="B1041" t="s">
        <v>1305</v>
      </c>
      <c r="C1041">
        <v>2013</v>
      </c>
      <c r="D1041" t="s">
        <v>1306</v>
      </c>
      <c r="E1041">
        <v>0</v>
      </c>
      <c r="F1041">
        <v>0</v>
      </c>
      <c r="G1041">
        <v>0</v>
      </c>
      <c r="H1041">
        <v>578</v>
      </c>
      <c r="I1041">
        <v>0</v>
      </c>
      <c r="J1041">
        <v>515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71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3043.11</v>
      </c>
      <c r="AD1041">
        <v>122</v>
      </c>
      <c r="AE1041">
        <v>9586</v>
      </c>
      <c r="AF1041">
        <v>4167</v>
      </c>
      <c r="AG1041">
        <v>0</v>
      </c>
      <c r="AH1041">
        <v>31</v>
      </c>
      <c r="AI1041">
        <v>77</v>
      </c>
      <c r="AJ1041">
        <v>84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7</v>
      </c>
      <c r="AW1041">
        <v>0</v>
      </c>
      <c r="AX1041">
        <v>239</v>
      </c>
      <c r="AY1041">
        <v>671</v>
      </c>
      <c r="AZ1041">
        <v>0</v>
      </c>
      <c r="BA1041">
        <v>0</v>
      </c>
    </row>
    <row r="1042" spans="1:53" x14ac:dyDescent="0.25">
      <c r="A1042" t="s">
        <v>1313</v>
      </c>
      <c r="B1042" t="s">
        <v>1305</v>
      </c>
      <c r="C1042">
        <v>2014</v>
      </c>
      <c r="D1042" t="s">
        <v>1306</v>
      </c>
      <c r="E1042">
        <v>0</v>
      </c>
      <c r="F1042">
        <v>0</v>
      </c>
      <c r="G1042">
        <v>0</v>
      </c>
      <c r="H1042">
        <v>649</v>
      </c>
      <c r="I1042">
        <v>0</v>
      </c>
      <c r="J1042">
        <v>516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16</v>
      </c>
      <c r="R1042">
        <v>0</v>
      </c>
      <c r="S1042">
        <v>0</v>
      </c>
      <c r="T1042">
        <v>0</v>
      </c>
      <c r="U1042">
        <v>185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5106.32</v>
      </c>
      <c r="AD1042">
        <v>137</v>
      </c>
      <c r="AE1042">
        <v>8937</v>
      </c>
      <c r="AF1042">
        <v>3651</v>
      </c>
      <c r="AG1042">
        <v>0</v>
      </c>
      <c r="AH1042">
        <v>31</v>
      </c>
      <c r="AI1042">
        <v>77</v>
      </c>
      <c r="AJ1042">
        <v>84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7</v>
      </c>
      <c r="AW1042">
        <v>0</v>
      </c>
      <c r="AX1042">
        <v>23</v>
      </c>
      <c r="AY1042">
        <v>805</v>
      </c>
      <c r="AZ1042">
        <v>0</v>
      </c>
      <c r="BA1042">
        <v>0</v>
      </c>
    </row>
    <row r="1043" spans="1:53" x14ac:dyDescent="0.25">
      <c r="A1043" t="s">
        <v>1314</v>
      </c>
      <c r="B1043" t="s">
        <v>1305</v>
      </c>
      <c r="C1043">
        <v>2015</v>
      </c>
      <c r="D1043" t="s">
        <v>1306</v>
      </c>
      <c r="E1043">
        <v>0</v>
      </c>
      <c r="F1043">
        <v>0</v>
      </c>
      <c r="G1043">
        <v>0</v>
      </c>
      <c r="H1043">
        <v>593</v>
      </c>
      <c r="I1043">
        <v>0</v>
      </c>
      <c r="J1043">
        <v>515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27</v>
      </c>
      <c r="R1043">
        <v>0</v>
      </c>
      <c r="S1043">
        <v>0</v>
      </c>
      <c r="T1043">
        <v>0</v>
      </c>
      <c r="U1043">
        <v>409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5106.32</v>
      </c>
      <c r="AD1043">
        <v>136</v>
      </c>
      <c r="AE1043">
        <v>9177</v>
      </c>
      <c r="AF1043">
        <v>3136</v>
      </c>
      <c r="AG1043">
        <v>0</v>
      </c>
      <c r="AH1043">
        <v>31</v>
      </c>
      <c r="AI1043">
        <v>76</v>
      </c>
      <c r="AJ1043">
        <v>84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8</v>
      </c>
      <c r="AW1043">
        <v>0</v>
      </c>
      <c r="AX1043">
        <v>321</v>
      </c>
      <c r="AY1043">
        <v>878</v>
      </c>
      <c r="AZ1043">
        <v>0</v>
      </c>
      <c r="BA1043">
        <v>0</v>
      </c>
    </row>
    <row r="1044" spans="1:53" x14ac:dyDescent="0.25">
      <c r="A1044" t="s">
        <v>1315</v>
      </c>
      <c r="B1044" t="s">
        <v>1305</v>
      </c>
      <c r="C1044">
        <v>2016</v>
      </c>
      <c r="D1044" t="s">
        <v>1306</v>
      </c>
      <c r="E1044">
        <v>0</v>
      </c>
      <c r="F1044">
        <v>0</v>
      </c>
      <c r="G1044">
        <v>0</v>
      </c>
      <c r="H1044">
        <v>569</v>
      </c>
      <c r="I1044">
        <v>0</v>
      </c>
      <c r="J1044">
        <v>515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2</v>
      </c>
      <c r="R1044">
        <v>0</v>
      </c>
      <c r="S1044">
        <v>0</v>
      </c>
      <c r="T1044">
        <v>0</v>
      </c>
      <c r="U1044">
        <v>340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5106.32</v>
      </c>
      <c r="AD1044">
        <v>138</v>
      </c>
      <c r="AE1044">
        <v>8608</v>
      </c>
      <c r="AF1044">
        <v>2621</v>
      </c>
      <c r="AG1044">
        <v>0</v>
      </c>
      <c r="AH1044">
        <v>31</v>
      </c>
      <c r="AI1044">
        <v>76</v>
      </c>
      <c r="AJ1044">
        <v>84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8</v>
      </c>
      <c r="AW1044">
        <v>0</v>
      </c>
      <c r="AX1044">
        <v>321</v>
      </c>
      <c r="AY1044">
        <v>948</v>
      </c>
      <c r="AZ1044">
        <v>0</v>
      </c>
      <c r="BA1044">
        <v>0</v>
      </c>
    </row>
    <row r="1045" spans="1:53" x14ac:dyDescent="0.25">
      <c r="A1045" t="s">
        <v>1316</v>
      </c>
      <c r="B1045" t="s">
        <v>1317</v>
      </c>
      <c r="C1045">
        <v>2007</v>
      </c>
      <c r="D1045" t="s">
        <v>1318</v>
      </c>
      <c r="E1045">
        <v>0</v>
      </c>
      <c r="F1045">
        <v>0</v>
      </c>
      <c r="G1045">
        <v>0</v>
      </c>
      <c r="H1045">
        <v>217877</v>
      </c>
      <c r="I1045">
        <v>6287</v>
      </c>
      <c r="J1045">
        <v>101582</v>
      </c>
      <c r="K1045">
        <v>340295</v>
      </c>
      <c r="L1045">
        <v>849106</v>
      </c>
      <c r="M1045">
        <v>342</v>
      </c>
      <c r="N1045">
        <v>897</v>
      </c>
      <c r="O1045">
        <v>0</v>
      </c>
      <c r="P1045">
        <v>0</v>
      </c>
      <c r="Q1045">
        <v>15562</v>
      </c>
      <c r="R1045">
        <v>5931</v>
      </c>
      <c r="S1045">
        <v>0</v>
      </c>
      <c r="T1045">
        <v>0</v>
      </c>
      <c r="U1045">
        <v>85159</v>
      </c>
      <c r="V1045">
        <v>17028</v>
      </c>
      <c r="W1045">
        <v>11357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631586</v>
      </c>
      <c r="AE1045">
        <v>4571128</v>
      </c>
      <c r="AF1045">
        <v>1936275</v>
      </c>
      <c r="AG1045">
        <v>181202</v>
      </c>
      <c r="AH1045">
        <v>17429</v>
      </c>
      <c r="AI1045">
        <v>3583</v>
      </c>
      <c r="AJ1045">
        <v>10946</v>
      </c>
      <c r="AK1045">
        <v>44534</v>
      </c>
      <c r="AL1045">
        <v>2858</v>
      </c>
      <c r="AM1045">
        <v>8460</v>
      </c>
      <c r="AN1045">
        <v>74</v>
      </c>
      <c r="AO1045">
        <v>2586</v>
      </c>
      <c r="AP1045">
        <v>67776</v>
      </c>
      <c r="AQ1045">
        <v>31072</v>
      </c>
      <c r="AR1045">
        <v>696005</v>
      </c>
      <c r="AS1045">
        <v>19664</v>
      </c>
      <c r="AT1045">
        <v>0</v>
      </c>
      <c r="AU1045">
        <v>0</v>
      </c>
      <c r="AV1045">
        <v>7348</v>
      </c>
      <c r="AW1045">
        <v>15</v>
      </c>
      <c r="AX1045">
        <v>850032</v>
      </c>
      <c r="AY1045">
        <v>330281</v>
      </c>
      <c r="AZ1045">
        <v>23235</v>
      </c>
      <c r="BA1045">
        <v>883</v>
      </c>
    </row>
    <row r="1046" spans="1:53" x14ac:dyDescent="0.25">
      <c r="A1046" t="s">
        <v>1319</v>
      </c>
      <c r="B1046" t="s">
        <v>1317</v>
      </c>
      <c r="C1046">
        <v>2008</v>
      </c>
      <c r="D1046" t="s">
        <v>1318</v>
      </c>
      <c r="E1046">
        <v>0</v>
      </c>
      <c r="F1046">
        <v>0</v>
      </c>
      <c r="G1046">
        <v>0</v>
      </c>
      <c r="H1046">
        <v>272624</v>
      </c>
      <c r="I1046">
        <v>7773</v>
      </c>
      <c r="J1046">
        <v>77611</v>
      </c>
      <c r="K1046">
        <v>349648</v>
      </c>
      <c r="L1046">
        <v>901221</v>
      </c>
      <c r="M1046">
        <v>2623</v>
      </c>
      <c r="N1046">
        <v>1737</v>
      </c>
      <c r="O1046">
        <v>0</v>
      </c>
      <c r="P1046">
        <v>0</v>
      </c>
      <c r="Q1046">
        <v>17678</v>
      </c>
      <c r="R1046">
        <v>26694</v>
      </c>
      <c r="S1046">
        <v>0</v>
      </c>
      <c r="T1046">
        <v>0</v>
      </c>
      <c r="U1046">
        <v>91131</v>
      </c>
      <c r="V1046">
        <v>68868</v>
      </c>
      <c r="W1046">
        <v>9943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636895</v>
      </c>
      <c r="AE1046">
        <v>4619328</v>
      </c>
      <c r="AF1046">
        <v>1980303</v>
      </c>
      <c r="AG1046">
        <v>173619</v>
      </c>
      <c r="AH1046">
        <v>17449</v>
      </c>
      <c r="AI1046">
        <v>3583</v>
      </c>
      <c r="AJ1046">
        <v>10812</v>
      </c>
      <c r="AK1046">
        <v>38245</v>
      </c>
      <c r="AL1046">
        <v>3606</v>
      </c>
      <c r="AM1046">
        <v>0</v>
      </c>
      <c r="AN1046">
        <v>0</v>
      </c>
      <c r="AO1046">
        <v>6225</v>
      </c>
      <c r="AP1046">
        <v>222279</v>
      </c>
      <c r="AQ1046">
        <v>39021</v>
      </c>
      <c r="AR1046">
        <v>766613</v>
      </c>
      <c r="AS1046">
        <v>4598</v>
      </c>
      <c r="AT1046">
        <v>0</v>
      </c>
      <c r="AU1046">
        <v>0</v>
      </c>
      <c r="AV1046">
        <v>7201</v>
      </c>
      <c r="AW1046">
        <v>28</v>
      </c>
      <c r="AX1046">
        <v>855813</v>
      </c>
      <c r="AY1046">
        <v>318684</v>
      </c>
      <c r="AZ1046">
        <v>11127</v>
      </c>
      <c r="BA1046">
        <v>886</v>
      </c>
    </row>
    <row r="1047" spans="1:53" x14ac:dyDescent="0.25">
      <c r="A1047" t="s">
        <v>1320</v>
      </c>
      <c r="B1047" t="s">
        <v>1317</v>
      </c>
      <c r="C1047">
        <v>2009</v>
      </c>
      <c r="D1047" t="s">
        <v>1318</v>
      </c>
      <c r="E1047">
        <v>0</v>
      </c>
      <c r="F1047">
        <v>0</v>
      </c>
      <c r="G1047">
        <v>0</v>
      </c>
      <c r="H1047">
        <v>337308</v>
      </c>
      <c r="I1047">
        <v>7379</v>
      </c>
      <c r="J1047">
        <v>115537</v>
      </c>
      <c r="K1047">
        <v>353522</v>
      </c>
      <c r="L1047">
        <v>934516</v>
      </c>
      <c r="M1047">
        <v>1327</v>
      </c>
      <c r="N1047">
        <v>1982</v>
      </c>
      <c r="O1047">
        <v>0</v>
      </c>
      <c r="P1047">
        <v>0</v>
      </c>
      <c r="Q1047">
        <v>25227</v>
      </c>
      <c r="R1047">
        <v>12867</v>
      </c>
      <c r="S1047">
        <v>0</v>
      </c>
      <c r="T1047">
        <v>0</v>
      </c>
      <c r="U1047">
        <v>116916</v>
      </c>
      <c r="V1047">
        <v>42800</v>
      </c>
      <c r="W1047">
        <v>11701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640663</v>
      </c>
      <c r="AE1047">
        <v>4550170</v>
      </c>
      <c r="AF1047">
        <v>2174632</v>
      </c>
      <c r="AG1047">
        <v>162075</v>
      </c>
      <c r="AH1047">
        <v>17596</v>
      </c>
      <c r="AI1047">
        <v>3556</v>
      </c>
      <c r="AJ1047">
        <v>11059</v>
      </c>
      <c r="AK1047">
        <v>59852</v>
      </c>
      <c r="AL1047">
        <v>15377</v>
      </c>
      <c r="AM1047">
        <v>1574</v>
      </c>
      <c r="AN1047">
        <v>0</v>
      </c>
      <c r="AO1047">
        <v>6506</v>
      </c>
      <c r="AP1047">
        <v>223641</v>
      </c>
      <c r="AQ1047">
        <v>41923</v>
      </c>
      <c r="AR1047">
        <v>932289</v>
      </c>
      <c r="AS1047">
        <v>2269</v>
      </c>
      <c r="AT1047">
        <v>0</v>
      </c>
      <c r="AU1047">
        <v>0</v>
      </c>
      <c r="AV1047">
        <v>7478</v>
      </c>
      <c r="AW1047">
        <v>25</v>
      </c>
      <c r="AX1047">
        <v>823294</v>
      </c>
      <c r="AY1047">
        <v>307322</v>
      </c>
      <c r="AZ1047">
        <v>13863</v>
      </c>
      <c r="BA1047">
        <v>1600</v>
      </c>
    </row>
    <row r="1048" spans="1:53" x14ac:dyDescent="0.25">
      <c r="A1048" t="s">
        <v>1321</v>
      </c>
      <c r="B1048" t="s">
        <v>1317</v>
      </c>
      <c r="C1048">
        <v>2010</v>
      </c>
      <c r="D1048" t="s">
        <v>1318</v>
      </c>
      <c r="E1048">
        <v>0</v>
      </c>
      <c r="F1048">
        <v>0</v>
      </c>
      <c r="G1048">
        <v>0</v>
      </c>
      <c r="H1048">
        <v>301431</v>
      </c>
      <c r="I1048">
        <v>9733</v>
      </c>
      <c r="J1048">
        <v>99177</v>
      </c>
      <c r="K1048">
        <v>391694</v>
      </c>
      <c r="L1048">
        <v>1017829</v>
      </c>
      <c r="M1048">
        <v>-1500</v>
      </c>
      <c r="N1048">
        <v>2127</v>
      </c>
      <c r="O1048">
        <v>0</v>
      </c>
      <c r="P1048">
        <v>0</v>
      </c>
      <c r="Q1048">
        <v>25645</v>
      </c>
      <c r="R1048">
        <v>-18085</v>
      </c>
      <c r="S1048">
        <v>0</v>
      </c>
      <c r="T1048">
        <v>0</v>
      </c>
      <c r="U1048">
        <v>128668</v>
      </c>
      <c r="V1048">
        <v>-51438</v>
      </c>
      <c r="W1048">
        <v>10694</v>
      </c>
      <c r="X1048">
        <v>0</v>
      </c>
      <c r="Y1048">
        <v>0</v>
      </c>
      <c r="Z1048">
        <v>174221.43</v>
      </c>
      <c r="AA1048">
        <v>142687.34</v>
      </c>
      <c r="AB1048">
        <v>3492.37</v>
      </c>
      <c r="AC1048">
        <v>622971.16</v>
      </c>
      <c r="AD1048">
        <v>645379</v>
      </c>
      <c r="AE1048">
        <v>4495687</v>
      </c>
      <c r="AF1048">
        <v>2266714</v>
      </c>
      <c r="AG1048">
        <v>261125</v>
      </c>
      <c r="AH1048">
        <v>17589</v>
      </c>
      <c r="AI1048">
        <v>3543</v>
      </c>
      <c r="AJ1048">
        <v>11200</v>
      </c>
      <c r="AK1048">
        <v>56852</v>
      </c>
      <c r="AL1048">
        <v>20745</v>
      </c>
      <c r="AM1048">
        <v>0</v>
      </c>
      <c r="AN1048">
        <v>0</v>
      </c>
      <c r="AO1048">
        <v>6534</v>
      </c>
      <c r="AP1048">
        <v>221707</v>
      </c>
      <c r="AQ1048">
        <v>43027</v>
      </c>
      <c r="AR1048">
        <v>1030260</v>
      </c>
      <c r="AS1048">
        <v>10832</v>
      </c>
      <c r="AT1048">
        <v>0</v>
      </c>
      <c r="AU1048">
        <v>0</v>
      </c>
      <c r="AV1048">
        <v>7629</v>
      </c>
      <c r="AW1048">
        <v>28</v>
      </c>
      <c r="AX1048">
        <v>843814</v>
      </c>
      <c r="AY1048">
        <v>337873</v>
      </c>
      <c r="AZ1048">
        <v>27852</v>
      </c>
      <c r="BA1048">
        <v>1081</v>
      </c>
    </row>
    <row r="1049" spans="1:53" x14ac:dyDescent="0.25">
      <c r="A1049" t="s">
        <v>1322</v>
      </c>
      <c r="B1049" t="s">
        <v>1317</v>
      </c>
      <c r="C1049">
        <v>2011</v>
      </c>
      <c r="D1049" t="s">
        <v>1318</v>
      </c>
      <c r="E1049">
        <v>0</v>
      </c>
      <c r="F1049">
        <v>0</v>
      </c>
      <c r="G1049">
        <v>0</v>
      </c>
      <c r="H1049">
        <v>289262</v>
      </c>
      <c r="I1049">
        <v>375</v>
      </c>
      <c r="J1049">
        <v>103245</v>
      </c>
      <c r="K1049">
        <v>335879</v>
      </c>
      <c r="L1049">
        <v>685127</v>
      </c>
      <c r="M1049">
        <v>64</v>
      </c>
      <c r="N1049">
        <v>525</v>
      </c>
      <c r="O1049">
        <v>20</v>
      </c>
      <c r="P1049">
        <v>0</v>
      </c>
      <c r="Q1049">
        <v>19187</v>
      </c>
      <c r="R1049">
        <v>2348</v>
      </c>
      <c r="S1049">
        <v>5376</v>
      </c>
      <c r="T1049">
        <v>0</v>
      </c>
      <c r="U1049">
        <v>147262</v>
      </c>
      <c r="V1049">
        <v>25450</v>
      </c>
      <c r="W1049">
        <v>12360</v>
      </c>
      <c r="X1049">
        <v>0</v>
      </c>
      <c r="Y1049">
        <v>0</v>
      </c>
      <c r="Z1049">
        <v>175479.9</v>
      </c>
      <c r="AA1049">
        <v>135957.91</v>
      </c>
      <c r="AB1049">
        <v>3492.37</v>
      </c>
      <c r="AC1049">
        <v>562114.04</v>
      </c>
      <c r="AD1049">
        <v>653796</v>
      </c>
      <c r="AE1049">
        <v>4508081</v>
      </c>
      <c r="AF1049">
        <v>2431670</v>
      </c>
      <c r="AG1049">
        <v>2298</v>
      </c>
      <c r="AH1049">
        <v>17620</v>
      </c>
      <c r="AI1049">
        <v>3515</v>
      </c>
      <c r="AJ1049">
        <v>11321</v>
      </c>
      <c r="AK1049">
        <v>86527</v>
      </c>
      <c r="AL1049">
        <v>20288</v>
      </c>
      <c r="AM1049">
        <v>0</v>
      </c>
      <c r="AN1049">
        <v>0</v>
      </c>
      <c r="AO1049">
        <v>6692</v>
      </c>
      <c r="AP1049">
        <v>224266</v>
      </c>
      <c r="AQ1049">
        <v>41873</v>
      </c>
      <c r="AR1049">
        <v>1112837</v>
      </c>
      <c r="AS1049">
        <v>10641</v>
      </c>
      <c r="AT1049">
        <v>0</v>
      </c>
      <c r="AU1049">
        <v>0</v>
      </c>
      <c r="AV1049">
        <v>7778</v>
      </c>
      <c r="AW1049">
        <v>28</v>
      </c>
      <c r="AX1049">
        <v>911416</v>
      </c>
      <c r="AY1049">
        <v>328027</v>
      </c>
      <c r="AZ1049">
        <v>2904</v>
      </c>
      <c r="BA1049">
        <v>1732</v>
      </c>
    </row>
    <row r="1050" spans="1:53" x14ac:dyDescent="0.25">
      <c r="A1050" t="s">
        <v>1323</v>
      </c>
      <c r="B1050" t="s">
        <v>1317</v>
      </c>
      <c r="C1050">
        <v>2012</v>
      </c>
      <c r="D1050" t="s">
        <v>1318</v>
      </c>
      <c r="E1050">
        <v>0</v>
      </c>
      <c r="F1050">
        <v>0</v>
      </c>
      <c r="G1050">
        <v>0</v>
      </c>
      <c r="H1050">
        <v>285637</v>
      </c>
      <c r="I1050">
        <v>370</v>
      </c>
      <c r="J1050">
        <v>109056</v>
      </c>
      <c r="K1050">
        <v>357938</v>
      </c>
      <c r="L1050">
        <v>810349</v>
      </c>
      <c r="M1050">
        <v>-1423</v>
      </c>
      <c r="N1050">
        <v>235</v>
      </c>
      <c r="O1050">
        <v>0</v>
      </c>
      <c r="P1050">
        <v>0</v>
      </c>
      <c r="Q1050">
        <v>20361</v>
      </c>
      <c r="R1050">
        <v>-8705</v>
      </c>
      <c r="S1050">
        <v>4164</v>
      </c>
      <c r="T1050">
        <v>0</v>
      </c>
      <c r="U1050">
        <v>164104</v>
      </c>
      <c r="V1050">
        <v>10740</v>
      </c>
      <c r="W1050">
        <v>30305</v>
      </c>
      <c r="X1050">
        <v>0</v>
      </c>
      <c r="Y1050">
        <v>0</v>
      </c>
      <c r="Z1050">
        <v>172519.61</v>
      </c>
      <c r="AA1050">
        <v>139240.82999999999</v>
      </c>
      <c r="AB1050">
        <v>3492.37</v>
      </c>
      <c r="AC1050">
        <v>564232.55000000005</v>
      </c>
      <c r="AD1050">
        <v>664884</v>
      </c>
      <c r="AE1050">
        <v>4514184</v>
      </c>
      <c r="AF1050">
        <v>2517423</v>
      </c>
      <c r="AG1050">
        <v>1881</v>
      </c>
      <c r="AH1050">
        <v>17643</v>
      </c>
      <c r="AI1050">
        <v>3491</v>
      </c>
      <c r="AJ1050">
        <v>11419</v>
      </c>
      <c r="AK1050">
        <v>51449</v>
      </c>
      <c r="AL1050">
        <v>14081</v>
      </c>
      <c r="AM1050">
        <v>0</v>
      </c>
      <c r="AN1050">
        <v>0</v>
      </c>
      <c r="AO1050">
        <v>6766</v>
      </c>
      <c r="AP1050">
        <v>217627</v>
      </c>
      <c r="AQ1050">
        <v>46520</v>
      </c>
      <c r="AR1050">
        <v>1225853</v>
      </c>
      <c r="AS1050">
        <v>17778</v>
      </c>
      <c r="AT1050">
        <v>0</v>
      </c>
      <c r="AU1050">
        <v>0</v>
      </c>
      <c r="AV1050">
        <v>7899</v>
      </c>
      <c r="AW1050">
        <v>29</v>
      </c>
      <c r="AX1050">
        <v>902202</v>
      </c>
      <c r="AY1050">
        <v>332810</v>
      </c>
      <c r="AZ1050">
        <v>2350</v>
      </c>
      <c r="BA1050">
        <v>1734</v>
      </c>
    </row>
    <row r="1051" spans="1:53" x14ac:dyDescent="0.25">
      <c r="A1051" t="s">
        <v>1324</v>
      </c>
      <c r="B1051" t="s">
        <v>1317</v>
      </c>
      <c r="C1051">
        <v>2013</v>
      </c>
      <c r="D1051" t="s">
        <v>1318</v>
      </c>
      <c r="E1051">
        <v>0</v>
      </c>
      <c r="F1051">
        <v>0</v>
      </c>
      <c r="G1051">
        <v>0</v>
      </c>
      <c r="H1051">
        <v>272664</v>
      </c>
      <c r="I1051">
        <v>585</v>
      </c>
      <c r="J1051">
        <v>109537</v>
      </c>
      <c r="K1051">
        <v>362438</v>
      </c>
      <c r="L1051">
        <v>922598</v>
      </c>
      <c r="M1051">
        <v>4</v>
      </c>
      <c r="N1051">
        <v>44</v>
      </c>
      <c r="O1051">
        <v>0</v>
      </c>
      <c r="P1051">
        <v>4</v>
      </c>
      <c r="Q1051">
        <v>39066</v>
      </c>
      <c r="R1051">
        <v>3425</v>
      </c>
      <c r="S1051">
        <v>10637</v>
      </c>
      <c r="T1051">
        <v>3864</v>
      </c>
      <c r="U1051">
        <v>180022</v>
      </c>
      <c r="V1051">
        <v>17233</v>
      </c>
      <c r="W1051">
        <v>24806</v>
      </c>
      <c r="X1051">
        <v>24143</v>
      </c>
      <c r="Y1051">
        <v>0</v>
      </c>
      <c r="Z1051">
        <v>172519.61</v>
      </c>
      <c r="AA1051">
        <v>150093.44</v>
      </c>
      <c r="AB1051">
        <v>3492.37</v>
      </c>
      <c r="AC1051">
        <v>567487.67000000004</v>
      </c>
      <c r="AD1051">
        <v>672945</v>
      </c>
      <c r="AE1051">
        <v>4617086</v>
      </c>
      <c r="AF1051">
        <v>2571926</v>
      </c>
      <c r="AG1051">
        <v>10648</v>
      </c>
      <c r="AH1051">
        <v>17524</v>
      </c>
      <c r="AI1051">
        <v>3444</v>
      </c>
      <c r="AJ1051">
        <v>11393</v>
      </c>
      <c r="AK1051">
        <v>67447</v>
      </c>
      <c r="AL1051">
        <v>16021</v>
      </c>
      <c r="AM1051">
        <v>0</v>
      </c>
      <c r="AN1051">
        <v>0</v>
      </c>
      <c r="AO1051">
        <v>6844</v>
      </c>
      <c r="AP1051">
        <v>222893</v>
      </c>
      <c r="AQ1051">
        <v>51328</v>
      </c>
      <c r="AR1051">
        <v>1288955</v>
      </c>
      <c r="AS1051">
        <v>33318</v>
      </c>
      <c r="AT1051">
        <v>163</v>
      </c>
      <c r="AU1051">
        <v>0</v>
      </c>
      <c r="AV1051">
        <v>7920</v>
      </c>
      <c r="AW1051">
        <v>29</v>
      </c>
      <c r="AX1051">
        <v>903355</v>
      </c>
      <c r="AY1051">
        <v>335040</v>
      </c>
      <c r="AZ1051">
        <v>4596</v>
      </c>
      <c r="BA1051">
        <v>1736</v>
      </c>
    </row>
    <row r="1052" spans="1:53" x14ac:dyDescent="0.25">
      <c r="A1052" t="s">
        <v>1325</v>
      </c>
      <c r="B1052" t="s">
        <v>1317</v>
      </c>
      <c r="C1052">
        <v>2014</v>
      </c>
      <c r="D1052" t="s">
        <v>1318</v>
      </c>
      <c r="E1052">
        <v>0</v>
      </c>
      <c r="F1052">
        <v>0</v>
      </c>
      <c r="G1052">
        <v>0</v>
      </c>
      <c r="H1052">
        <v>289458</v>
      </c>
      <c r="I1052">
        <v>920</v>
      </c>
      <c r="J1052">
        <v>129640</v>
      </c>
      <c r="K1052">
        <v>348031</v>
      </c>
      <c r="L1052">
        <v>744632</v>
      </c>
      <c r="M1052">
        <v>-6</v>
      </c>
      <c r="N1052">
        <v>54</v>
      </c>
      <c r="O1052">
        <v>0</v>
      </c>
      <c r="P1052">
        <v>39</v>
      </c>
      <c r="Q1052">
        <v>43250</v>
      </c>
      <c r="R1052">
        <v>-4847</v>
      </c>
      <c r="S1052">
        <v>11756</v>
      </c>
      <c r="T1052">
        <v>30799</v>
      </c>
      <c r="U1052">
        <v>201104</v>
      </c>
      <c r="V1052">
        <v>-26137</v>
      </c>
      <c r="W1052">
        <v>27848</v>
      </c>
      <c r="X1052">
        <v>130498</v>
      </c>
      <c r="Y1052">
        <v>0</v>
      </c>
      <c r="Z1052">
        <v>175479.1</v>
      </c>
      <c r="AA1052">
        <v>156030.65</v>
      </c>
      <c r="AB1052">
        <v>3492.37</v>
      </c>
      <c r="AC1052">
        <v>577511.4</v>
      </c>
      <c r="AD1052">
        <v>682253</v>
      </c>
      <c r="AE1052">
        <v>4828262</v>
      </c>
      <c r="AF1052">
        <v>2650730</v>
      </c>
      <c r="AG1052">
        <v>9225</v>
      </c>
      <c r="AH1052">
        <v>17781</v>
      </c>
      <c r="AI1052">
        <v>3341</v>
      </c>
      <c r="AJ1052">
        <v>11433</v>
      </c>
      <c r="AK1052">
        <v>71023</v>
      </c>
      <c r="AL1052">
        <v>21187</v>
      </c>
      <c r="AM1052">
        <v>0</v>
      </c>
      <c r="AN1052">
        <v>0</v>
      </c>
      <c r="AO1052">
        <v>7908</v>
      </c>
      <c r="AP1052">
        <v>227157</v>
      </c>
      <c r="AQ1052">
        <v>58177</v>
      </c>
      <c r="AR1052">
        <v>1473637</v>
      </c>
      <c r="AS1052">
        <v>32153</v>
      </c>
      <c r="AT1052">
        <v>1464</v>
      </c>
      <c r="AU1052">
        <v>976</v>
      </c>
      <c r="AV1052">
        <v>8058</v>
      </c>
      <c r="AW1052">
        <v>34</v>
      </c>
      <c r="AX1052">
        <v>972675</v>
      </c>
      <c r="AY1052">
        <v>318338</v>
      </c>
      <c r="AZ1052">
        <v>4149</v>
      </c>
      <c r="BA1052">
        <v>3578</v>
      </c>
    </row>
    <row r="1053" spans="1:53" x14ac:dyDescent="0.25">
      <c r="A1053" t="s">
        <v>1326</v>
      </c>
      <c r="B1053" t="s">
        <v>1317</v>
      </c>
      <c r="C1053">
        <v>2015</v>
      </c>
      <c r="D1053" t="s">
        <v>1318</v>
      </c>
      <c r="E1053">
        <v>0</v>
      </c>
      <c r="F1053">
        <v>0</v>
      </c>
      <c r="G1053">
        <v>0</v>
      </c>
      <c r="H1053">
        <v>283512</v>
      </c>
      <c r="I1053">
        <v>1336</v>
      </c>
      <c r="J1053">
        <v>143083</v>
      </c>
      <c r="K1053">
        <v>356374</v>
      </c>
      <c r="L1053">
        <v>644847</v>
      </c>
      <c r="M1053">
        <v>20</v>
      </c>
      <c r="N1053">
        <v>136</v>
      </c>
      <c r="O1053">
        <v>4</v>
      </c>
      <c r="P1053">
        <v>-88</v>
      </c>
      <c r="Q1053">
        <v>50763</v>
      </c>
      <c r="R1053">
        <v>7441</v>
      </c>
      <c r="S1053">
        <v>17159</v>
      </c>
      <c r="T1053">
        <v>-32781</v>
      </c>
      <c r="U1053">
        <v>173856</v>
      </c>
      <c r="V1053">
        <v>25483</v>
      </c>
      <c r="W1053">
        <v>46732</v>
      </c>
      <c r="X1053">
        <v>-112268</v>
      </c>
      <c r="Y1053">
        <v>0</v>
      </c>
      <c r="Z1053">
        <v>175479.9</v>
      </c>
      <c r="AA1053">
        <v>174712.51</v>
      </c>
      <c r="AB1053">
        <v>3496.27</v>
      </c>
      <c r="AC1053">
        <v>537205.64</v>
      </c>
      <c r="AD1053">
        <v>689215</v>
      </c>
      <c r="AE1053">
        <v>4940651</v>
      </c>
      <c r="AF1053">
        <v>2879287</v>
      </c>
      <c r="AG1053">
        <v>7921</v>
      </c>
      <c r="AH1053">
        <v>17940</v>
      </c>
      <c r="AI1053">
        <v>3433</v>
      </c>
      <c r="AJ1053">
        <v>11781</v>
      </c>
      <c r="AK1053">
        <v>58898</v>
      </c>
      <c r="AL1053">
        <v>13158</v>
      </c>
      <c r="AM1053">
        <v>0</v>
      </c>
      <c r="AN1053">
        <v>0</v>
      </c>
      <c r="AO1053">
        <v>7908</v>
      </c>
      <c r="AP1053">
        <v>219249</v>
      </c>
      <c r="AQ1053">
        <v>59522</v>
      </c>
      <c r="AR1053">
        <v>1482168</v>
      </c>
      <c r="AS1053">
        <v>28965</v>
      </c>
      <c r="AT1053">
        <v>163</v>
      </c>
      <c r="AU1053">
        <v>0</v>
      </c>
      <c r="AV1053">
        <v>8312</v>
      </c>
      <c r="AW1053">
        <v>36</v>
      </c>
      <c r="AX1053">
        <v>897341</v>
      </c>
      <c r="AY1053">
        <v>295339</v>
      </c>
      <c r="AZ1053">
        <v>8693</v>
      </c>
      <c r="BA1053">
        <v>3428</v>
      </c>
    </row>
    <row r="1054" spans="1:53" x14ac:dyDescent="0.25">
      <c r="A1054" t="s">
        <v>1327</v>
      </c>
      <c r="B1054" t="s">
        <v>1317</v>
      </c>
      <c r="C1054">
        <v>2016</v>
      </c>
      <c r="D1054" t="s">
        <v>1318</v>
      </c>
      <c r="E1054">
        <v>0</v>
      </c>
      <c r="F1054">
        <v>0</v>
      </c>
      <c r="G1054">
        <v>0</v>
      </c>
      <c r="H1054">
        <v>309864</v>
      </c>
      <c r="I1054">
        <v>1328</v>
      </c>
      <c r="J1054">
        <v>157414</v>
      </c>
      <c r="K1054">
        <v>340854</v>
      </c>
      <c r="L1054">
        <v>1004786</v>
      </c>
      <c r="M1054">
        <v>11</v>
      </c>
      <c r="N1054">
        <v>143</v>
      </c>
      <c r="O1054">
        <v>5</v>
      </c>
      <c r="P1054">
        <v>37</v>
      </c>
      <c r="Q1054">
        <v>64341</v>
      </c>
      <c r="R1054">
        <v>4766</v>
      </c>
      <c r="S1054">
        <v>20383</v>
      </c>
      <c r="T1054">
        <v>16596</v>
      </c>
      <c r="U1054">
        <v>218644</v>
      </c>
      <c r="V1054">
        <v>16197</v>
      </c>
      <c r="W1054">
        <v>58404</v>
      </c>
      <c r="X1054">
        <v>56398</v>
      </c>
      <c r="Y1054">
        <v>0</v>
      </c>
      <c r="Z1054">
        <v>176514.35</v>
      </c>
      <c r="AA1054">
        <v>167958.82</v>
      </c>
      <c r="AB1054">
        <v>3781.58</v>
      </c>
      <c r="AC1054">
        <v>535871.91</v>
      </c>
      <c r="AD1054">
        <v>696540</v>
      </c>
      <c r="AE1054">
        <v>5247938</v>
      </c>
      <c r="AF1054">
        <v>3475264</v>
      </c>
      <c r="AG1054">
        <v>6607</v>
      </c>
      <c r="AH1054">
        <v>17929</v>
      </c>
      <c r="AI1054">
        <v>3386</v>
      </c>
      <c r="AJ1054">
        <v>11866</v>
      </c>
      <c r="AK1054">
        <v>64270</v>
      </c>
      <c r="AL1054">
        <v>16941</v>
      </c>
      <c r="AM1054">
        <v>0</v>
      </c>
      <c r="AN1054">
        <v>0</v>
      </c>
      <c r="AO1054">
        <v>9173</v>
      </c>
      <c r="AP1054">
        <v>260684</v>
      </c>
      <c r="AQ1054">
        <v>73927</v>
      </c>
      <c r="AR1054">
        <v>1625174</v>
      </c>
      <c r="AS1054">
        <v>17527</v>
      </c>
      <c r="AT1054">
        <v>0</v>
      </c>
      <c r="AU1054">
        <v>0</v>
      </c>
      <c r="AV1054">
        <v>8443</v>
      </c>
      <c r="AW1054">
        <v>37</v>
      </c>
      <c r="AX1054">
        <v>759516</v>
      </c>
      <c r="AY1054">
        <v>192912</v>
      </c>
      <c r="AZ1054">
        <v>5937</v>
      </c>
      <c r="BA1054">
        <v>3429</v>
      </c>
    </row>
    <row r="1055" spans="1:53" x14ac:dyDescent="0.25">
      <c r="A1055" t="s">
        <v>1328</v>
      </c>
      <c r="B1055" t="s">
        <v>128</v>
      </c>
      <c r="C1055">
        <v>2007</v>
      </c>
      <c r="D1055" t="s">
        <v>129</v>
      </c>
      <c r="E1055">
        <v>0</v>
      </c>
      <c r="F1055">
        <v>0</v>
      </c>
      <c r="G1055">
        <v>0</v>
      </c>
      <c r="H1055">
        <v>3477</v>
      </c>
      <c r="I1055">
        <v>0</v>
      </c>
      <c r="J1055">
        <v>306</v>
      </c>
      <c r="K1055">
        <v>242</v>
      </c>
      <c r="L1055">
        <v>3892</v>
      </c>
      <c r="M1055">
        <v>0</v>
      </c>
      <c r="N1055">
        <v>0</v>
      </c>
      <c r="O1055">
        <v>0</v>
      </c>
      <c r="P1055">
        <v>0</v>
      </c>
      <c r="Q1055">
        <v>199</v>
      </c>
      <c r="R1055">
        <v>26</v>
      </c>
      <c r="S1055">
        <v>0</v>
      </c>
      <c r="T1055">
        <v>0</v>
      </c>
      <c r="U1055">
        <v>3990</v>
      </c>
      <c r="V1055">
        <v>664</v>
      </c>
      <c r="W1055">
        <v>1172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2524</v>
      </c>
      <c r="AE1055">
        <v>45882</v>
      </c>
      <c r="AF1055">
        <v>2734</v>
      </c>
      <c r="AG1055">
        <v>0</v>
      </c>
      <c r="AH1055">
        <v>204</v>
      </c>
      <c r="AI1055">
        <v>175</v>
      </c>
      <c r="AJ1055">
        <v>211</v>
      </c>
      <c r="AK1055">
        <v>69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160</v>
      </c>
      <c r="AR1055">
        <v>4018</v>
      </c>
      <c r="AS1055">
        <v>0</v>
      </c>
      <c r="AT1055">
        <v>0</v>
      </c>
      <c r="AU1055">
        <v>0</v>
      </c>
      <c r="AV1055">
        <v>36</v>
      </c>
      <c r="AW1055">
        <v>0</v>
      </c>
      <c r="AX1055">
        <v>4138</v>
      </c>
      <c r="AY1055">
        <v>320</v>
      </c>
      <c r="AZ1055">
        <v>0</v>
      </c>
      <c r="BA1055">
        <v>0</v>
      </c>
    </row>
    <row r="1056" spans="1:53" x14ac:dyDescent="0.25">
      <c r="A1056" t="s">
        <v>1329</v>
      </c>
      <c r="B1056" t="s">
        <v>128</v>
      </c>
      <c r="C1056">
        <v>2008</v>
      </c>
      <c r="D1056" t="s">
        <v>129</v>
      </c>
      <c r="E1056">
        <v>0</v>
      </c>
      <c r="F1056">
        <v>0</v>
      </c>
      <c r="G1056">
        <v>0</v>
      </c>
      <c r="H1056">
        <v>3473</v>
      </c>
      <c r="I1056">
        <v>0</v>
      </c>
      <c r="J1056">
        <v>307</v>
      </c>
      <c r="K1056">
        <v>310</v>
      </c>
      <c r="L1056">
        <v>4119</v>
      </c>
      <c r="M1056">
        <v>0</v>
      </c>
      <c r="N1056">
        <v>0</v>
      </c>
      <c r="O1056">
        <v>0</v>
      </c>
      <c r="P1056">
        <v>0</v>
      </c>
      <c r="Q1056">
        <v>279</v>
      </c>
      <c r="R1056">
        <v>42</v>
      </c>
      <c r="S1056">
        <v>0</v>
      </c>
      <c r="T1056">
        <v>0</v>
      </c>
      <c r="U1056">
        <v>5600</v>
      </c>
      <c r="V1056">
        <v>831</v>
      </c>
      <c r="W1056">
        <v>1149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2548</v>
      </c>
      <c r="AE1056">
        <v>47421</v>
      </c>
      <c r="AF1056">
        <v>2476</v>
      </c>
      <c r="AG1056">
        <v>0</v>
      </c>
      <c r="AH1056">
        <v>206</v>
      </c>
      <c r="AI1056">
        <v>174</v>
      </c>
      <c r="AJ1056">
        <v>210</v>
      </c>
      <c r="AK1056">
        <v>243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234</v>
      </c>
      <c r="AR1056">
        <v>6569</v>
      </c>
      <c r="AS1056">
        <v>5</v>
      </c>
      <c r="AT1056">
        <v>1</v>
      </c>
      <c r="AU1056">
        <v>0</v>
      </c>
      <c r="AV1056">
        <v>36</v>
      </c>
      <c r="AW1056">
        <v>0</v>
      </c>
      <c r="AX1056">
        <v>4028</v>
      </c>
      <c r="AY1056">
        <v>329</v>
      </c>
      <c r="AZ1056">
        <v>0</v>
      </c>
      <c r="BA1056">
        <v>0</v>
      </c>
    </row>
    <row r="1057" spans="1:53" x14ac:dyDescent="0.25">
      <c r="A1057" t="s">
        <v>1330</v>
      </c>
      <c r="B1057" t="s">
        <v>128</v>
      </c>
      <c r="C1057">
        <v>2009</v>
      </c>
      <c r="D1057" t="s">
        <v>129</v>
      </c>
      <c r="E1057">
        <v>0</v>
      </c>
      <c r="F1057">
        <v>0</v>
      </c>
      <c r="G1057">
        <v>0</v>
      </c>
      <c r="H1057">
        <v>3672</v>
      </c>
      <c r="I1057">
        <v>0</v>
      </c>
      <c r="J1057">
        <v>400</v>
      </c>
      <c r="K1057">
        <v>545</v>
      </c>
      <c r="L1057">
        <v>4422</v>
      </c>
      <c r="M1057">
        <v>0</v>
      </c>
      <c r="N1057">
        <v>0</v>
      </c>
      <c r="O1057">
        <v>0</v>
      </c>
      <c r="P1057">
        <v>0</v>
      </c>
      <c r="Q1057">
        <v>308</v>
      </c>
      <c r="R1057">
        <v>43</v>
      </c>
      <c r="S1057">
        <v>0</v>
      </c>
      <c r="T1057">
        <v>0</v>
      </c>
      <c r="U1057">
        <v>5843</v>
      </c>
      <c r="V1057">
        <v>902</v>
      </c>
      <c r="W1057">
        <v>1069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2650</v>
      </c>
      <c r="AE1057">
        <v>51191</v>
      </c>
      <c r="AF1057">
        <v>3455</v>
      </c>
      <c r="AG1057">
        <v>0</v>
      </c>
      <c r="AH1057">
        <v>206</v>
      </c>
      <c r="AI1057">
        <v>168</v>
      </c>
      <c r="AJ1057">
        <v>210</v>
      </c>
      <c r="AK1057">
        <v>935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329</v>
      </c>
      <c r="AR1057">
        <v>8483</v>
      </c>
      <c r="AS1057">
        <v>64</v>
      </c>
      <c r="AT1057">
        <v>0</v>
      </c>
      <c r="AU1057">
        <v>0</v>
      </c>
      <c r="AV1057">
        <v>42</v>
      </c>
      <c r="AW1057">
        <v>0</v>
      </c>
      <c r="AX1057">
        <v>4619</v>
      </c>
      <c r="AY1057">
        <v>289</v>
      </c>
      <c r="AZ1057">
        <v>0</v>
      </c>
      <c r="BA1057">
        <v>0</v>
      </c>
    </row>
    <row r="1058" spans="1:53" x14ac:dyDescent="0.25">
      <c r="A1058" t="s">
        <v>1331</v>
      </c>
      <c r="B1058" t="s">
        <v>128</v>
      </c>
      <c r="C1058">
        <v>2010</v>
      </c>
      <c r="D1058" t="s">
        <v>129</v>
      </c>
      <c r="E1058">
        <v>0</v>
      </c>
      <c r="F1058">
        <v>0</v>
      </c>
      <c r="G1058">
        <v>0</v>
      </c>
      <c r="H1058">
        <v>3516</v>
      </c>
      <c r="I1058">
        <v>0</v>
      </c>
      <c r="J1058">
        <v>463</v>
      </c>
      <c r="K1058">
        <v>525</v>
      </c>
      <c r="L1058">
        <v>4331</v>
      </c>
      <c r="M1058">
        <v>0</v>
      </c>
      <c r="N1058">
        <v>0</v>
      </c>
      <c r="O1058">
        <v>0</v>
      </c>
      <c r="P1058">
        <v>0</v>
      </c>
      <c r="Q1058">
        <v>458</v>
      </c>
      <c r="R1058">
        <v>-1</v>
      </c>
      <c r="S1058">
        <v>145</v>
      </c>
      <c r="T1058">
        <v>0</v>
      </c>
      <c r="U1058">
        <v>5887</v>
      </c>
      <c r="V1058">
        <v>-17</v>
      </c>
      <c r="W1058">
        <v>1551</v>
      </c>
      <c r="X1058">
        <v>0</v>
      </c>
      <c r="Y1058">
        <v>164.52</v>
      </c>
      <c r="Z1058">
        <v>894.6</v>
      </c>
      <c r="AA1058">
        <v>0</v>
      </c>
      <c r="AB1058">
        <v>0</v>
      </c>
      <c r="AC1058">
        <v>1362.78</v>
      </c>
      <c r="AD1058">
        <v>2674</v>
      </c>
      <c r="AE1058">
        <v>53261</v>
      </c>
      <c r="AF1058">
        <v>4927</v>
      </c>
      <c r="AG1058">
        <v>0</v>
      </c>
      <c r="AH1058">
        <v>207</v>
      </c>
      <c r="AI1058">
        <v>168</v>
      </c>
      <c r="AJ1058">
        <v>215</v>
      </c>
      <c r="AK1058">
        <v>943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333</v>
      </c>
      <c r="AR1058">
        <v>10239</v>
      </c>
      <c r="AS1058">
        <v>2</v>
      </c>
      <c r="AT1058">
        <v>0</v>
      </c>
      <c r="AU1058">
        <v>0</v>
      </c>
      <c r="AV1058">
        <v>47</v>
      </c>
      <c r="AW1058">
        <v>0</v>
      </c>
      <c r="AX1058">
        <v>4499</v>
      </c>
      <c r="AY1058">
        <v>360</v>
      </c>
      <c r="AZ1058">
        <v>0</v>
      </c>
      <c r="BA1058">
        <v>0</v>
      </c>
    </row>
    <row r="1059" spans="1:53" x14ac:dyDescent="0.25">
      <c r="A1059" t="s">
        <v>1332</v>
      </c>
      <c r="B1059" t="s">
        <v>128</v>
      </c>
      <c r="C1059">
        <v>2011</v>
      </c>
      <c r="D1059" t="s">
        <v>129</v>
      </c>
      <c r="E1059">
        <v>0</v>
      </c>
      <c r="F1059">
        <v>0</v>
      </c>
      <c r="G1059">
        <v>0</v>
      </c>
      <c r="H1059">
        <v>4237</v>
      </c>
      <c r="I1059">
        <v>0</v>
      </c>
      <c r="J1059">
        <v>485</v>
      </c>
      <c r="K1059">
        <v>417</v>
      </c>
      <c r="L1059">
        <v>5678</v>
      </c>
      <c r="M1059">
        <v>0</v>
      </c>
      <c r="N1059">
        <v>0</v>
      </c>
      <c r="O1059">
        <v>0</v>
      </c>
      <c r="P1059">
        <v>0</v>
      </c>
      <c r="Q1059">
        <v>337</v>
      </c>
      <c r="R1059">
        <v>47</v>
      </c>
      <c r="S1059">
        <v>25</v>
      </c>
      <c r="T1059">
        <v>0</v>
      </c>
      <c r="U1059">
        <v>6470</v>
      </c>
      <c r="V1059">
        <v>909</v>
      </c>
      <c r="W1059">
        <v>2004</v>
      </c>
      <c r="X1059">
        <v>0</v>
      </c>
      <c r="Y1059">
        <v>164.52</v>
      </c>
      <c r="Z1059">
        <v>894.6</v>
      </c>
      <c r="AA1059">
        <v>0</v>
      </c>
      <c r="AB1059">
        <v>0</v>
      </c>
      <c r="AC1059">
        <v>1362.78</v>
      </c>
      <c r="AD1059">
        <v>2683</v>
      </c>
      <c r="AE1059">
        <v>59956</v>
      </c>
      <c r="AF1059">
        <v>4991</v>
      </c>
      <c r="AG1059">
        <v>0</v>
      </c>
      <c r="AH1059">
        <v>203</v>
      </c>
      <c r="AI1059">
        <v>168</v>
      </c>
      <c r="AJ1059">
        <v>218</v>
      </c>
      <c r="AK1059">
        <v>1198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412</v>
      </c>
      <c r="AR1059">
        <v>10928</v>
      </c>
      <c r="AS1059">
        <v>0</v>
      </c>
      <c r="AT1059">
        <v>0</v>
      </c>
      <c r="AU1059">
        <v>0</v>
      </c>
      <c r="AV1059">
        <v>50</v>
      </c>
      <c r="AW1059">
        <v>0</v>
      </c>
      <c r="AX1059">
        <v>4771</v>
      </c>
      <c r="AY1059">
        <v>311</v>
      </c>
      <c r="AZ1059">
        <v>0</v>
      </c>
      <c r="BA1059">
        <v>0</v>
      </c>
    </row>
    <row r="1060" spans="1:53" x14ac:dyDescent="0.25">
      <c r="A1060" t="s">
        <v>1333</v>
      </c>
      <c r="B1060" t="s">
        <v>128</v>
      </c>
      <c r="C1060">
        <v>2012</v>
      </c>
      <c r="D1060" t="s">
        <v>129</v>
      </c>
      <c r="E1060">
        <v>0</v>
      </c>
      <c r="F1060">
        <v>0</v>
      </c>
      <c r="G1060">
        <v>0</v>
      </c>
      <c r="H1060">
        <v>4277</v>
      </c>
      <c r="I1060">
        <v>0</v>
      </c>
      <c r="J1060">
        <v>490</v>
      </c>
      <c r="K1060">
        <v>294</v>
      </c>
      <c r="L1060">
        <v>4979</v>
      </c>
      <c r="M1060">
        <v>0</v>
      </c>
      <c r="N1060">
        <v>0</v>
      </c>
      <c r="O1060">
        <v>0</v>
      </c>
      <c r="P1060">
        <v>0</v>
      </c>
      <c r="Q1060">
        <v>384</v>
      </c>
      <c r="R1060">
        <v>60</v>
      </c>
      <c r="S1060">
        <v>20</v>
      </c>
      <c r="T1060">
        <v>0</v>
      </c>
      <c r="U1060">
        <v>6462</v>
      </c>
      <c r="V1060">
        <v>1049</v>
      </c>
      <c r="W1060">
        <v>1641</v>
      </c>
      <c r="X1060">
        <v>0</v>
      </c>
      <c r="Y1060">
        <v>164.52</v>
      </c>
      <c r="Z1060">
        <v>894.6</v>
      </c>
      <c r="AA1060">
        <v>0</v>
      </c>
      <c r="AB1060">
        <v>0</v>
      </c>
      <c r="AC1060">
        <v>1362.78</v>
      </c>
      <c r="AD1060">
        <v>2737</v>
      </c>
      <c r="AE1060">
        <v>62528</v>
      </c>
      <c r="AF1060">
        <v>4508</v>
      </c>
      <c r="AG1060">
        <v>0</v>
      </c>
      <c r="AH1060">
        <v>208</v>
      </c>
      <c r="AI1060">
        <v>168</v>
      </c>
      <c r="AJ1060">
        <v>222</v>
      </c>
      <c r="AK1060">
        <v>711</v>
      </c>
      <c r="AL1060">
        <v>0</v>
      </c>
      <c r="AM1060">
        <v>0</v>
      </c>
      <c r="AN1060">
        <v>0</v>
      </c>
      <c r="AO1060">
        <v>29</v>
      </c>
      <c r="AP1060">
        <v>840</v>
      </c>
      <c r="AQ1060">
        <v>503</v>
      </c>
      <c r="AR1060">
        <v>12714</v>
      </c>
      <c r="AS1060">
        <v>0</v>
      </c>
      <c r="AT1060">
        <v>0</v>
      </c>
      <c r="AU1060">
        <v>0</v>
      </c>
      <c r="AV1060">
        <v>54</v>
      </c>
      <c r="AW1060">
        <v>0</v>
      </c>
      <c r="AX1060">
        <v>5475</v>
      </c>
      <c r="AY1060">
        <v>343</v>
      </c>
      <c r="AZ1060">
        <v>0</v>
      </c>
      <c r="BA1060">
        <v>0</v>
      </c>
    </row>
    <row r="1061" spans="1:53" x14ac:dyDescent="0.25">
      <c r="A1061" t="s">
        <v>1334</v>
      </c>
      <c r="B1061" t="s">
        <v>128</v>
      </c>
      <c r="C1061">
        <v>2013</v>
      </c>
      <c r="D1061" t="s">
        <v>129</v>
      </c>
      <c r="E1061">
        <v>0</v>
      </c>
      <c r="F1061">
        <v>0</v>
      </c>
      <c r="G1061">
        <v>0</v>
      </c>
      <c r="H1061">
        <v>4241</v>
      </c>
      <c r="I1061">
        <v>0</v>
      </c>
      <c r="J1061">
        <v>565</v>
      </c>
      <c r="K1061">
        <v>238</v>
      </c>
      <c r="L1061">
        <v>4703</v>
      </c>
      <c r="M1061">
        <v>0</v>
      </c>
      <c r="N1061">
        <v>0</v>
      </c>
      <c r="O1061">
        <v>0</v>
      </c>
      <c r="P1061">
        <v>0</v>
      </c>
      <c r="Q1061">
        <v>584</v>
      </c>
      <c r="R1061">
        <v>62</v>
      </c>
      <c r="S1061">
        <v>166</v>
      </c>
      <c r="T1061">
        <v>0</v>
      </c>
      <c r="U1061">
        <v>7246</v>
      </c>
      <c r="V1061">
        <v>767</v>
      </c>
      <c r="W1061">
        <v>1662</v>
      </c>
      <c r="X1061">
        <v>0</v>
      </c>
      <c r="Y1061">
        <v>263.23</v>
      </c>
      <c r="Z1061">
        <v>894.6</v>
      </c>
      <c r="AA1061">
        <v>21.33</v>
      </c>
      <c r="AB1061">
        <v>0</v>
      </c>
      <c r="AC1061">
        <v>2289.4299999999998</v>
      </c>
      <c r="AD1061">
        <v>2779</v>
      </c>
      <c r="AE1061">
        <v>62505</v>
      </c>
      <c r="AF1061">
        <v>5914</v>
      </c>
      <c r="AG1061">
        <v>0</v>
      </c>
      <c r="AH1061">
        <v>215</v>
      </c>
      <c r="AI1061">
        <v>161</v>
      </c>
      <c r="AJ1061">
        <v>222</v>
      </c>
      <c r="AK1061">
        <v>1095</v>
      </c>
      <c r="AL1061">
        <v>0</v>
      </c>
      <c r="AM1061">
        <v>0</v>
      </c>
      <c r="AN1061">
        <v>0</v>
      </c>
      <c r="AO1061">
        <v>154</v>
      </c>
      <c r="AP1061">
        <v>4052</v>
      </c>
      <c r="AQ1061">
        <v>655</v>
      </c>
      <c r="AR1061">
        <v>16390</v>
      </c>
      <c r="AS1061">
        <v>0</v>
      </c>
      <c r="AT1061">
        <v>0</v>
      </c>
      <c r="AU1061">
        <v>0</v>
      </c>
      <c r="AV1061">
        <v>61</v>
      </c>
      <c r="AW1061">
        <v>0</v>
      </c>
      <c r="AX1061">
        <v>5796</v>
      </c>
      <c r="AY1061">
        <v>664</v>
      </c>
      <c r="AZ1061">
        <v>0</v>
      </c>
      <c r="BA1061">
        <v>0</v>
      </c>
    </row>
    <row r="1062" spans="1:53" x14ac:dyDescent="0.25">
      <c r="A1062" t="s">
        <v>1335</v>
      </c>
      <c r="B1062" t="s">
        <v>128</v>
      </c>
      <c r="C1062">
        <v>2014</v>
      </c>
      <c r="D1062" t="s">
        <v>129</v>
      </c>
      <c r="E1062">
        <v>0</v>
      </c>
      <c r="F1062">
        <v>0</v>
      </c>
      <c r="G1062">
        <v>0</v>
      </c>
      <c r="H1062">
        <v>4112</v>
      </c>
      <c r="I1062">
        <v>0</v>
      </c>
      <c r="J1062">
        <v>542</v>
      </c>
      <c r="K1062">
        <v>139</v>
      </c>
      <c r="L1062">
        <v>4203</v>
      </c>
      <c r="M1062">
        <v>0</v>
      </c>
      <c r="N1062">
        <v>0</v>
      </c>
      <c r="O1062">
        <v>0</v>
      </c>
      <c r="P1062">
        <v>0</v>
      </c>
      <c r="Q1062">
        <v>684</v>
      </c>
      <c r="R1062">
        <v>-110</v>
      </c>
      <c r="S1062">
        <v>169</v>
      </c>
      <c r="T1062">
        <v>0</v>
      </c>
      <c r="U1062">
        <v>8572</v>
      </c>
      <c r="V1062">
        <v>-1392</v>
      </c>
      <c r="W1062">
        <v>1729</v>
      </c>
      <c r="X1062">
        <v>0</v>
      </c>
      <c r="Y1062">
        <v>263.23</v>
      </c>
      <c r="Z1062">
        <v>894.6</v>
      </c>
      <c r="AA1062">
        <v>21.33</v>
      </c>
      <c r="AB1062">
        <v>0</v>
      </c>
      <c r="AC1062">
        <v>2289.4299999999998</v>
      </c>
      <c r="AD1062">
        <v>2836</v>
      </c>
      <c r="AE1062">
        <v>65987</v>
      </c>
      <c r="AF1062">
        <v>5227</v>
      </c>
      <c r="AG1062">
        <v>0</v>
      </c>
      <c r="AH1062">
        <v>218</v>
      </c>
      <c r="AI1062">
        <v>161</v>
      </c>
      <c r="AJ1062">
        <v>226</v>
      </c>
      <c r="AK1062">
        <v>563</v>
      </c>
      <c r="AL1062">
        <v>998</v>
      </c>
      <c r="AM1062">
        <v>0</v>
      </c>
      <c r="AN1062">
        <v>0</v>
      </c>
      <c r="AO1062">
        <v>630</v>
      </c>
      <c r="AP1062">
        <v>8191</v>
      </c>
      <c r="AQ1062">
        <v>749</v>
      </c>
      <c r="AR1062">
        <v>18530</v>
      </c>
      <c r="AS1062">
        <v>0</v>
      </c>
      <c r="AT1062">
        <v>0</v>
      </c>
      <c r="AU1062">
        <v>0</v>
      </c>
      <c r="AV1062">
        <v>65</v>
      </c>
      <c r="AW1062">
        <v>0</v>
      </c>
      <c r="AX1062">
        <v>4969</v>
      </c>
      <c r="AY1062">
        <v>554</v>
      </c>
      <c r="AZ1062">
        <v>0</v>
      </c>
      <c r="BA1062">
        <v>0</v>
      </c>
    </row>
    <row r="1063" spans="1:53" x14ac:dyDescent="0.25">
      <c r="A1063" t="s">
        <v>1336</v>
      </c>
      <c r="B1063" t="s">
        <v>128</v>
      </c>
      <c r="C1063">
        <v>2016</v>
      </c>
      <c r="D1063" t="s">
        <v>129</v>
      </c>
      <c r="E1063">
        <v>0</v>
      </c>
      <c r="F1063">
        <v>0</v>
      </c>
      <c r="G1063">
        <v>0</v>
      </c>
      <c r="H1063">
        <v>4572</v>
      </c>
      <c r="I1063">
        <v>0</v>
      </c>
      <c r="J1063">
        <v>1041</v>
      </c>
      <c r="K1063">
        <v>2174</v>
      </c>
      <c r="L1063">
        <v>4173</v>
      </c>
      <c r="M1063">
        <v>0</v>
      </c>
      <c r="N1063">
        <v>0</v>
      </c>
      <c r="O1063">
        <v>0</v>
      </c>
      <c r="P1063">
        <v>0</v>
      </c>
      <c r="Q1063">
        <v>453</v>
      </c>
      <c r="R1063">
        <v>55</v>
      </c>
      <c r="S1063">
        <v>0</v>
      </c>
      <c r="T1063">
        <v>0</v>
      </c>
      <c r="U1063">
        <v>8320</v>
      </c>
      <c r="V1063">
        <v>551</v>
      </c>
      <c r="W1063">
        <v>2223</v>
      </c>
      <c r="X1063">
        <v>0</v>
      </c>
      <c r="Y1063">
        <v>394.85</v>
      </c>
      <c r="Z1063">
        <v>1494.93</v>
      </c>
      <c r="AA1063">
        <v>21.33</v>
      </c>
      <c r="AB1063">
        <v>0</v>
      </c>
      <c r="AC1063">
        <v>3672.6</v>
      </c>
      <c r="AD1063">
        <v>2933</v>
      </c>
      <c r="AE1063">
        <v>69950</v>
      </c>
      <c r="AF1063">
        <v>22745</v>
      </c>
      <c r="AG1063">
        <v>0</v>
      </c>
      <c r="AH1063">
        <v>220</v>
      </c>
      <c r="AI1063">
        <v>160</v>
      </c>
      <c r="AJ1063">
        <v>238</v>
      </c>
      <c r="AK1063">
        <v>282</v>
      </c>
      <c r="AL1063">
        <v>0</v>
      </c>
      <c r="AM1063">
        <v>0</v>
      </c>
      <c r="AN1063">
        <v>0</v>
      </c>
      <c r="AO1063">
        <v>621</v>
      </c>
      <c r="AP1063">
        <v>6958</v>
      </c>
      <c r="AQ1063">
        <v>911</v>
      </c>
      <c r="AR1063">
        <v>21677</v>
      </c>
      <c r="AS1063">
        <v>0</v>
      </c>
      <c r="AT1063">
        <v>0</v>
      </c>
      <c r="AU1063">
        <v>0</v>
      </c>
      <c r="AV1063">
        <v>78</v>
      </c>
      <c r="AW1063">
        <v>0</v>
      </c>
      <c r="AX1063">
        <v>15106</v>
      </c>
      <c r="AY1063">
        <v>834</v>
      </c>
      <c r="AZ1063">
        <v>0</v>
      </c>
      <c r="BA1063">
        <v>0</v>
      </c>
    </row>
    <row r="1064" spans="1:53" x14ac:dyDescent="0.25">
      <c r="A1064" t="s">
        <v>1337</v>
      </c>
      <c r="B1064" t="s">
        <v>1338</v>
      </c>
      <c r="C1064">
        <v>2007</v>
      </c>
      <c r="D1064" t="s">
        <v>1339</v>
      </c>
      <c r="E1064">
        <v>0</v>
      </c>
      <c r="F1064">
        <v>0</v>
      </c>
      <c r="G1064">
        <v>0</v>
      </c>
      <c r="H1064">
        <v>11266</v>
      </c>
      <c r="I1064">
        <v>0</v>
      </c>
      <c r="J1064">
        <v>0</v>
      </c>
      <c r="K1064">
        <v>0</v>
      </c>
      <c r="L1064">
        <v>20100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13307</v>
      </c>
      <c r="V1064">
        <v>2368</v>
      </c>
      <c r="W1064">
        <v>4816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12652</v>
      </c>
      <c r="AE1064">
        <v>151308</v>
      </c>
      <c r="AF1064">
        <v>0</v>
      </c>
      <c r="AG1064">
        <v>0</v>
      </c>
      <c r="AH1064">
        <v>818</v>
      </c>
      <c r="AI1064">
        <v>394</v>
      </c>
      <c r="AJ1064">
        <v>547</v>
      </c>
      <c r="AK1064">
        <v>1014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278</v>
      </c>
      <c r="AR1064">
        <v>8724</v>
      </c>
      <c r="AS1064">
        <v>131</v>
      </c>
      <c r="AT1064">
        <v>0</v>
      </c>
      <c r="AU1064">
        <v>0</v>
      </c>
      <c r="AV1064">
        <v>134</v>
      </c>
      <c r="AW1064">
        <v>19</v>
      </c>
      <c r="AX1064">
        <v>11595</v>
      </c>
      <c r="AY1064">
        <v>0</v>
      </c>
      <c r="AZ1064">
        <v>0</v>
      </c>
      <c r="BA1064">
        <v>0</v>
      </c>
    </row>
    <row r="1065" spans="1:53" x14ac:dyDescent="0.25">
      <c r="A1065" t="s">
        <v>1340</v>
      </c>
      <c r="B1065" t="s">
        <v>1338</v>
      </c>
      <c r="C1065">
        <v>2008</v>
      </c>
      <c r="D1065" t="s">
        <v>1339</v>
      </c>
      <c r="E1065">
        <v>0</v>
      </c>
      <c r="F1065">
        <v>0</v>
      </c>
      <c r="G1065">
        <v>0</v>
      </c>
      <c r="H1065">
        <v>11213</v>
      </c>
      <c r="I1065">
        <v>0</v>
      </c>
      <c r="J1065">
        <v>0</v>
      </c>
      <c r="K1065">
        <v>0</v>
      </c>
      <c r="L1065">
        <v>17756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14788</v>
      </c>
      <c r="V1065">
        <v>2960</v>
      </c>
      <c r="W1065">
        <v>5806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12792</v>
      </c>
      <c r="AE1065">
        <v>155401</v>
      </c>
      <c r="AF1065">
        <v>0</v>
      </c>
      <c r="AG1065">
        <v>0</v>
      </c>
      <c r="AH1065">
        <v>828</v>
      </c>
      <c r="AI1065">
        <v>394</v>
      </c>
      <c r="AJ1065">
        <v>552</v>
      </c>
      <c r="AK1065">
        <v>2574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400</v>
      </c>
      <c r="AR1065">
        <v>14767</v>
      </c>
      <c r="AS1065">
        <v>170</v>
      </c>
      <c r="AT1065">
        <v>0</v>
      </c>
      <c r="AU1065">
        <v>0</v>
      </c>
      <c r="AV1065">
        <v>139</v>
      </c>
      <c r="AW1065">
        <v>19</v>
      </c>
      <c r="AX1065">
        <v>13044</v>
      </c>
      <c r="AY1065">
        <v>0</v>
      </c>
      <c r="AZ1065">
        <v>0</v>
      </c>
      <c r="BA1065">
        <v>0</v>
      </c>
    </row>
    <row r="1066" spans="1:53" x14ac:dyDescent="0.25">
      <c r="A1066" t="s">
        <v>1341</v>
      </c>
      <c r="B1066" t="s">
        <v>1338</v>
      </c>
      <c r="C1066">
        <v>2009</v>
      </c>
      <c r="D1066" t="s">
        <v>1339</v>
      </c>
      <c r="E1066">
        <v>0</v>
      </c>
      <c r="F1066">
        <v>0</v>
      </c>
      <c r="G1066">
        <v>0</v>
      </c>
      <c r="H1066">
        <v>11648</v>
      </c>
      <c r="I1066">
        <v>0</v>
      </c>
      <c r="J1066">
        <v>0</v>
      </c>
      <c r="K1066">
        <v>0</v>
      </c>
      <c r="L1066">
        <v>21531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15626</v>
      </c>
      <c r="V1066">
        <v>2380</v>
      </c>
      <c r="W1066">
        <v>5565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12944</v>
      </c>
      <c r="AE1066">
        <v>155438</v>
      </c>
      <c r="AF1066">
        <v>0</v>
      </c>
      <c r="AG1066">
        <v>0</v>
      </c>
      <c r="AH1066">
        <v>819</v>
      </c>
      <c r="AI1066">
        <v>397</v>
      </c>
      <c r="AJ1066">
        <v>557</v>
      </c>
      <c r="AK1066">
        <v>1311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594</v>
      </c>
      <c r="AR1066">
        <v>16762</v>
      </c>
      <c r="AS1066">
        <v>209</v>
      </c>
      <c r="AT1066">
        <v>0</v>
      </c>
      <c r="AU1066">
        <v>0</v>
      </c>
      <c r="AV1066">
        <v>141</v>
      </c>
      <c r="AW1066">
        <v>19</v>
      </c>
      <c r="AX1066">
        <v>13762</v>
      </c>
      <c r="AY1066">
        <v>0</v>
      </c>
      <c r="AZ1066">
        <v>0</v>
      </c>
      <c r="BA1066">
        <v>0</v>
      </c>
    </row>
    <row r="1067" spans="1:53" x14ac:dyDescent="0.25">
      <c r="A1067" t="s">
        <v>1342</v>
      </c>
      <c r="B1067" t="s">
        <v>1338</v>
      </c>
      <c r="C1067">
        <v>2010</v>
      </c>
      <c r="D1067" t="s">
        <v>1339</v>
      </c>
      <c r="E1067">
        <v>0</v>
      </c>
      <c r="F1067">
        <v>0</v>
      </c>
      <c r="G1067">
        <v>0</v>
      </c>
      <c r="H1067">
        <v>12031</v>
      </c>
      <c r="I1067">
        <v>0</v>
      </c>
      <c r="J1067">
        <v>0</v>
      </c>
      <c r="K1067">
        <v>0</v>
      </c>
      <c r="L1067">
        <v>26836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15690</v>
      </c>
      <c r="V1067">
        <v>-984</v>
      </c>
      <c r="W1067">
        <v>6920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13147</v>
      </c>
      <c r="AE1067">
        <v>162652</v>
      </c>
      <c r="AF1067">
        <v>0</v>
      </c>
      <c r="AG1067">
        <v>0</v>
      </c>
      <c r="AH1067">
        <v>834</v>
      </c>
      <c r="AI1067">
        <v>396</v>
      </c>
      <c r="AJ1067">
        <v>561</v>
      </c>
      <c r="AK1067">
        <v>1490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708</v>
      </c>
      <c r="AR1067">
        <v>17956</v>
      </c>
      <c r="AS1067">
        <v>0</v>
      </c>
      <c r="AT1067">
        <v>0</v>
      </c>
      <c r="AU1067">
        <v>0</v>
      </c>
      <c r="AV1067">
        <v>146</v>
      </c>
      <c r="AW1067">
        <v>19</v>
      </c>
      <c r="AX1067">
        <v>16328</v>
      </c>
      <c r="AY1067">
        <v>0</v>
      </c>
      <c r="AZ1067">
        <v>0</v>
      </c>
      <c r="BA1067">
        <v>0</v>
      </c>
    </row>
    <row r="1068" spans="1:53" x14ac:dyDescent="0.25">
      <c r="A1068" t="s">
        <v>1343</v>
      </c>
      <c r="B1068" t="s">
        <v>1338</v>
      </c>
      <c r="C1068">
        <v>2011</v>
      </c>
      <c r="D1068" t="s">
        <v>1339</v>
      </c>
      <c r="E1068">
        <v>0</v>
      </c>
      <c r="F1068">
        <v>0</v>
      </c>
      <c r="G1068">
        <v>0</v>
      </c>
      <c r="H1068">
        <v>12896</v>
      </c>
      <c r="I1068">
        <v>0</v>
      </c>
      <c r="J1068">
        <v>0</v>
      </c>
      <c r="K1068">
        <v>0</v>
      </c>
      <c r="L1068">
        <v>18608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18218</v>
      </c>
      <c r="V1068">
        <v>3147</v>
      </c>
      <c r="W1068">
        <v>7157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13306</v>
      </c>
      <c r="AE1068">
        <v>169743</v>
      </c>
      <c r="AF1068">
        <v>0</v>
      </c>
      <c r="AG1068">
        <v>0</v>
      </c>
      <c r="AH1068">
        <v>836</v>
      </c>
      <c r="AI1068">
        <v>397</v>
      </c>
      <c r="AJ1068">
        <v>566</v>
      </c>
      <c r="AK1068">
        <v>8962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773</v>
      </c>
      <c r="AR1068">
        <v>20634</v>
      </c>
      <c r="AS1068">
        <v>0</v>
      </c>
      <c r="AT1068">
        <v>0</v>
      </c>
      <c r="AU1068">
        <v>0</v>
      </c>
      <c r="AV1068">
        <v>148</v>
      </c>
      <c r="AW1068">
        <v>21</v>
      </c>
      <c r="AX1068">
        <v>20744</v>
      </c>
      <c r="AY1068">
        <v>0</v>
      </c>
      <c r="AZ1068">
        <v>0</v>
      </c>
      <c r="BA1068">
        <v>0</v>
      </c>
    </row>
    <row r="1069" spans="1:53" x14ac:dyDescent="0.25">
      <c r="A1069" t="s">
        <v>1344</v>
      </c>
      <c r="B1069" t="s">
        <v>1338</v>
      </c>
      <c r="C1069">
        <v>2012</v>
      </c>
      <c r="D1069" t="s">
        <v>1339</v>
      </c>
      <c r="E1069">
        <v>0</v>
      </c>
      <c r="F1069">
        <v>0</v>
      </c>
      <c r="G1069">
        <v>0</v>
      </c>
      <c r="H1069">
        <v>13209</v>
      </c>
      <c r="I1069">
        <v>0</v>
      </c>
      <c r="J1069">
        <v>0</v>
      </c>
      <c r="K1069">
        <v>0</v>
      </c>
      <c r="L1069">
        <v>25633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18256</v>
      </c>
      <c r="V1069">
        <v>4039</v>
      </c>
      <c r="W1069">
        <v>6715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13495</v>
      </c>
      <c r="AE1069">
        <v>172063</v>
      </c>
      <c r="AF1069">
        <v>0</v>
      </c>
      <c r="AG1069">
        <v>0</v>
      </c>
      <c r="AH1069">
        <v>848</v>
      </c>
      <c r="AI1069">
        <v>394</v>
      </c>
      <c r="AJ1069">
        <v>569</v>
      </c>
      <c r="AK1069">
        <v>1858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859</v>
      </c>
      <c r="AR1069">
        <v>22564</v>
      </c>
      <c r="AS1069">
        <v>0</v>
      </c>
      <c r="AT1069">
        <v>0</v>
      </c>
      <c r="AU1069">
        <v>0</v>
      </c>
      <c r="AV1069">
        <v>154</v>
      </c>
      <c r="AW1069">
        <v>21</v>
      </c>
      <c r="AX1069">
        <v>13273</v>
      </c>
      <c r="AY1069">
        <v>0</v>
      </c>
      <c r="AZ1069">
        <v>0</v>
      </c>
      <c r="BA1069">
        <v>0</v>
      </c>
    </row>
    <row r="1070" spans="1:53" x14ac:dyDescent="0.25">
      <c r="A1070" t="s">
        <v>1345</v>
      </c>
      <c r="B1070" t="s">
        <v>1338</v>
      </c>
      <c r="C1070">
        <v>2013</v>
      </c>
      <c r="D1070" t="s">
        <v>1339</v>
      </c>
      <c r="E1070">
        <v>0</v>
      </c>
      <c r="F1070">
        <v>0</v>
      </c>
      <c r="G1070">
        <v>0</v>
      </c>
      <c r="H1070">
        <v>13265</v>
      </c>
      <c r="I1070">
        <v>0</v>
      </c>
      <c r="J1070">
        <v>0</v>
      </c>
      <c r="K1070">
        <v>0</v>
      </c>
      <c r="L1070">
        <v>24503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18315</v>
      </c>
      <c r="V1070">
        <v>3352</v>
      </c>
      <c r="W1070">
        <v>7257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13862</v>
      </c>
      <c r="AE1070">
        <v>181523</v>
      </c>
      <c r="AF1070">
        <v>0</v>
      </c>
      <c r="AG1070">
        <v>0</v>
      </c>
      <c r="AH1070">
        <v>855</v>
      </c>
      <c r="AI1070">
        <v>399</v>
      </c>
      <c r="AJ1070">
        <v>568</v>
      </c>
      <c r="AK1070">
        <v>3085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980</v>
      </c>
      <c r="AR1070">
        <v>23260</v>
      </c>
      <c r="AS1070">
        <v>0</v>
      </c>
      <c r="AT1070">
        <v>0</v>
      </c>
      <c r="AU1070">
        <v>0</v>
      </c>
      <c r="AV1070">
        <v>148</v>
      </c>
      <c r="AW1070">
        <v>21</v>
      </c>
      <c r="AX1070">
        <v>17038</v>
      </c>
      <c r="AY1070">
        <v>0</v>
      </c>
      <c r="AZ1070">
        <v>0</v>
      </c>
      <c r="BA1070">
        <v>0</v>
      </c>
    </row>
    <row r="1071" spans="1:53" x14ac:dyDescent="0.25">
      <c r="A1071" t="s">
        <v>1346</v>
      </c>
      <c r="B1071" t="s">
        <v>1338</v>
      </c>
      <c r="C1071">
        <v>2014</v>
      </c>
      <c r="D1071" t="s">
        <v>1339</v>
      </c>
      <c r="E1071">
        <v>0</v>
      </c>
      <c r="F1071">
        <v>0</v>
      </c>
      <c r="G1071">
        <v>0</v>
      </c>
      <c r="H1071">
        <v>13701</v>
      </c>
      <c r="I1071">
        <v>0</v>
      </c>
      <c r="J1071">
        <v>0</v>
      </c>
      <c r="K1071">
        <v>0</v>
      </c>
      <c r="L1071">
        <v>23356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18925</v>
      </c>
      <c r="V1071">
        <v>-2476</v>
      </c>
      <c r="W1071">
        <v>7098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13894</v>
      </c>
      <c r="AE1071">
        <v>185451</v>
      </c>
      <c r="AF1071">
        <v>0</v>
      </c>
      <c r="AG1071">
        <v>0</v>
      </c>
      <c r="AH1071">
        <v>857</v>
      </c>
      <c r="AI1071">
        <v>398</v>
      </c>
      <c r="AJ1071">
        <v>569</v>
      </c>
      <c r="AK1071">
        <v>2945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1007</v>
      </c>
      <c r="AR1071">
        <v>23476</v>
      </c>
      <c r="AS1071">
        <v>0</v>
      </c>
      <c r="AT1071">
        <v>0</v>
      </c>
      <c r="AU1071">
        <v>0</v>
      </c>
      <c r="AV1071">
        <v>150</v>
      </c>
      <c r="AW1071">
        <v>21</v>
      </c>
      <c r="AX1071">
        <v>17345</v>
      </c>
      <c r="AY1071">
        <v>0</v>
      </c>
      <c r="AZ1071">
        <v>0</v>
      </c>
      <c r="BA1071">
        <v>0</v>
      </c>
    </row>
    <row r="1072" spans="1:53" x14ac:dyDescent="0.25">
      <c r="A1072" t="s">
        <v>1347</v>
      </c>
      <c r="B1072" t="s">
        <v>1338</v>
      </c>
      <c r="C1072">
        <v>2015</v>
      </c>
      <c r="D1072" t="s">
        <v>1339</v>
      </c>
      <c r="E1072">
        <v>0</v>
      </c>
      <c r="F1072">
        <v>0</v>
      </c>
      <c r="G1072">
        <v>0</v>
      </c>
      <c r="H1072">
        <v>15143</v>
      </c>
      <c r="I1072">
        <v>0</v>
      </c>
      <c r="J1072">
        <v>0</v>
      </c>
      <c r="K1072">
        <v>0</v>
      </c>
      <c r="L1072">
        <v>22931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18680</v>
      </c>
      <c r="V1072">
        <v>4452</v>
      </c>
      <c r="W1072">
        <v>13538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14023</v>
      </c>
      <c r="AE1072">
        <v>197769</v>
      </c>
      <c r="AF1072">
        <v>0</v>
      </c>
      <c r="AG1072">
        <v>0</v>
      </c>
      <c r="AH1072">
        <v>849</v>
      </c>
      <c r="AI1072">
        <v>398</v>
      </c>
      <c r="AJ1072">
        <v>575</v>
      </c>
      <c r="AK1072">
        <v>2071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322</v>
      </c>
      <c r="AR1072">
        <v>8529</v>
      </c>
      <c r="AS1072">
        <v>0</v>
      </c>
      <c r="AT1072">
        <v>0</v>
      </c>
      <c r="AU1072">
        <v>0</v>
      </c>
      <c r="AV1072">
        <v>156</v>
      </c>
      <c r="AW1072">
        <v>21</v>
      </c>
      <c r="AX1072">
        <v>17241</v>
      </c>
      <c r="AY1072">
        <v>0</v>
      </c>
      <c r="AZ1072">
        <v>0</v>
      </c>
      <c r="BA1072">
        <v>0</v>
      </c>
    </row>
    <row r="1073" spans="1:53" x14ac:dyDescent="0.25">
      <c r="A1073" t="s">
        <v>1348</v>
      </c>
      <c r="B1073" t="s">
        <v>1338</v>
      </c>
      <c r="C1073">
        <v>2016</v>
      </c>
      <c r="D1073" t="s">
        <v>1339</v>
      </c>
      <c r="E1073">
        <v>0</v>
      </c>
      <c r="F1073">
        <v>0</v>
      </c>
      <c r="G1073">
        <v>0</v>
      </c>
      <c r="H1073">
        <v>14478</v>
      </c>
      <c r="I1073">
        <v>0</v>
      </c>
      <c r="J1073">
        <v>0</v>
      </c>
      <c r="K1073">
        <v>0</v>
      </c>
      <c r="L1073">
        <v>25606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21219</v>
      </c>
      <c r="V1073">
        <v>4147</v>
      </c>
      <c r="W1073">
        <v>10059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14255</v>
      </c>
      <c r="AE1073">
        <v>214510</v>
      </c>
      <c r="AF1073">
        <v>0</v>
      </c>
      <c r="AG1073">
        <v>0</v>
      </c>
      <c r="AH1073">
        <v>861</v>
      </c>
      <c r="AI1073">
        <v>398</v>
      </c>
      <c r="AJ1073">
        <v>580</v>
      </c>
      <c r="AK1073">
        <v>3322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386</v>
      </c>
      <c r="AR1073">
        <v>11446</v>
      </c>
      <c r="AS1073">
        <v>0</v>
      </c>
      <c r="AT1073">
        <v>0</v>
      </c>
      <c r="AU1073">
        <v>0</v>
      </c>
      <c r="AV1073">
        <v>161</v>
      </c>
      <c r="AW1073">
        <v>21</v>
      </c>
      <c r="AX1073">
        <v>14517</v>
      </c>
      <c r="AY1073">
        <v>0</v>
      </c>
      <c r="AZ1073">
        <v>0</v>
      </c>
      <c r="BA1073">
        <v>0</v>
      </c>
    </row>
    <row r="1074" spans="1:53" x14ac:dyDescent="0.25">
      <c r="A1074" t="s">
        <v>1349</v>
      </c>
      <c r="B1074" t="s">
        <v>1350</v>
      </c>
      <c r="C1074">
        <v>2007</v>
      </c>
      <c r="D1074" t="s">
        <v>1351</v>
      </c>
      <c r="E1074">
        <v>0</v>
      </c>
      <c r="F1074">
        <v>0</v>
      </c>
      <c r="G1074">
        <v>0</v>
      </c>
      <c r="H1074">
        <v>2190</v>
      </c>
      <c r="I1074">
        <v>0</v>
      </c>
      <c r="J1074">
        <v>0</v>
      </c>
      <c r="K1074">
        <v>0</v>
      </c>
      <c r="L1074">
        <v>2817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2519</v>
      </c>
      <c r="V1074">
        <v>184</v>
      </c>
      <c r="W1074">
        <v>67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2302</v>
      </c>
      <c r="AE1074">
        <v>26214</v>
      </c>
      <c r="AF1074">
        <v>0</v>
      </c>
      <c r="AG1074">
        <v>0</v>
      </c>
      <c r="AH1074">
        <v>175</v>
      </c>
      <c r="AI1074">
        <v>131</v>
      </c>
      <c r="AJ1074">
        <v>171</v>
      </c>
      <c r="AK1074">
        <v>61</v>
      </c>
      <c r="AL1074">
        <v>0</v>
      </c>
      <c r="AM1074">
        <v>0</v>
      </c>
      <c r="AN1074">
        <v>18</v>
      </c>
      <c r="AO1074">
        <v>0</v>
      </c>
      <c r="AP1074">
        <v>0</v>
      </c>
      <c r="AQ1074">
        <v>214</v>
      </c>
      <c r="AR1074">
        <v>4314</v>
      </c>
      <c r="AS1074">
        <v>1506</v>
      </c>
      <c r="AT1074">
        <v>0</v>
      </c>
      <c r="AU1074">
        <v>0</v>
      </c>
      <c r="AV1074">
        <v>37</v>
      </c>
      <c r="AW1074">
        <v>3</v>
      </c>
      <c r="AX1074">
        <v>6057</v>
      </c>
      <c r="AY1074">
        <v>0</v>
      </c>
      <c r="AZ1074">
        <v>0</v>
      </c>
      <c r="BA1074">
        <v>0</v>
      </c>
    </row>
    <row r="1075" spans="1:53" x14ac:dyDescent="0.25">
      <c r="A1075" t="s">
        <v>1352</v>
      </c>
      <c r="B1075" t="s">
        <v>1350</v>
      </c>
      <c r="C1075">
        <v>2008</v>
      </c>
      <c r="D1075" t="s">
        <v>1351</v>
      </c>
      <c r="E1075">
        <v>0</v>
      </c>
      <c r="F1075">
        <v>0</v>
      </c>
      <c r="G1075">
        <v>0</v>
      </c>
      <c r="H1075">
        <v>2239</v>
      </c>
      <c r="I1075">
        <v>0</v>
      </c>
      <c r="J1075">
        <v>0</v>
      </c>
      <c r="K1075">
        <v>0</v>
      </c>
      <c r="L1075">
        <v>2635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3213</v>
      </c>
      <c r="V1075">
        <v>217</v>
      </c>
      <c r="W1075">
        <v>482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2302</v>
      </c>
      <c r="AE1075">
        <v>24581</v>
      </c>
      <c r="AF1075">
        <v>0</v>
      </c>
      <c r="AG1075">
        <v>0</v>
      </c>
      <c r="AH1075">
        <v>176</v>
      </c>
      <c r="AI1075">
        <v>128</v>
      </c>
      <c r="AJ1075">
        <v>167</v>
      </c>
      <c r="AK1075">
        <v>169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222</v>
      </c>
      <c r="AR1075">
        <v>4505</v>
      </c>
      <c r="AS1075">
        <v>1984</v>
      </c>
      <c r="AT1075">
        <v>0</v>
      </c>
      <c r="AU1075">
        <v>0</v>
      </c>
      <c r="AV1075">
        <v>36</v>
      </c>
      <c r="AW1075">
        <v>3</v>
      </c>
      <c r="AX1075">
        <v>8483</v>
      </c>
      <c r="AY1075">
        <v>0</v>
      </c>
      <c r="AZ1075">
        <v>0</v>
      </c>
      <c r="BA1075">
        <v>0</v>
      </c>
    </row>
    <row r="1076" spans="1:53" x14ac:dyDescent="0.25">
      <c r="A1076" t="s">
        <v>1353</v>
      </c>
      <c r="B1076" t="s">
        <v>1350</v>
      </c>
      <c r="C1076">
        <v>2009</v>
      </c>
      <c r="D1076" t="s">
        <v>1351</v>
      </c>
      <c r="E1076">
        <v>0</v>
      </c>
      <c r="F1076">
        <v>0</v>
      </c>
      <c r="G1076">
        <v>0</v>
      </c>
      <c r="H1076">
        <v>2386</v>
      </c>
      <c r="I1076">
        <v>0</v>
      </c>
      <c r="J1076">
        <v>0</v>
      </c>
      <c r="K1076">
        <v>0</v>
      </c>
      <c r="L1076">
        <v>2845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3897</v>
      </c>
      <c r="V1076">
        <v>386</v>
      </c>
      <c r="W1076">
        <v>619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2306</v>
      </c>
      <c r="AE1076">
        <v>24676</v>
      </c>
      <c r="AF1076">
        <v>0</v>
      </c>
      <c r="AG1076">
        <v>0</v>
      </c>
      <c r="AH1076">
        <v>176</v>
      </c>
      <c r="AI1076">
        <v>130</v>
      </c>
      <c r="AJ1076">
        <v>169</v>
      </c>
      <c r="AK1076">
        <v>182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234</v>
      </c>
      <c r="AR1076">
        <v>4481</v>
      </c>
      <c r="AS1076">
        <v>309</v>
      </c>
      <c r="AT1076">
        <v>0</v>
      </c>
      <c r="AU1076">
        <v>0</v>
      </c>
      <c r="AV1076">
        <v>36</v>
      </c>
      <c r="AW1076">
        <v>3</v>
      </c>
      <c r="AX1076">
        <v>6303</v>
      </c>
      <c r="AY1076">
        <v>0</v>
      </c>
      <c r="AZ1076">
        <v>0</v>
      </c>
      <c r="BA1076">
        <v>0</v>
      </c>
    </row>
    <row r="1077" spans="1:53" x14ac:dyDescent="0.25">
      <c r="A1077" t="s">
        <v>1354</v>
      </c>
      <c r="B1077" t="s">
        <v>1350</v>
      </c>
      <c r="C1077">
        <v>2010</v>
      </c>
      <c r="D1077" t="s">
        <v>1351</v>
      </c>
      <c r="E1077">
        <v>0</v>
      </c>
      <c r="F1077">
        <v>0</v>
      </c>
      <c r="G1077">
        <v>0</v>
      </c>
      <c r="H1077">
        <v>2280</v>
      </c>
      <c r="I1077">
        <v>0</v>
      </c>
      <c r="J1077">
        <v>0</v>
      </c>
      <c r="K1077">
        <v>0</v>
      </c>
      <c r="L1077">
        <v>3737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3774</v>
      </c>
      <c r="V1077">
        <v>419</v>
      </c>
      <c r="W1077">
        <v>523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2305</v>
      </c>
      <c r="AE1077">
        <v>22161</v>
      </c>
      <c r="AF1077">
        <v>0</v>
      </c>
      <c r="AG1077">
        <v>0</v>
      </c>
      <c r="AH1077">
        <v>177</v>
      </c>
      <c r="AI1077">
        <v>130</v>
      </c>
      <c r="AJ1077">
        <v>170</v>
      </c>
      <c r="AK1077">
        <v>258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280</v>
      </c>
      <c r="AR1077">
        <v>5345</v>
      </c>
      <c r="AS1077">
        <v>340</v>
      </c>
      <c r="AT1077">
        <v>0</v>
      </c>
      <c r="AU1077">
        <v>0</v>
      </c>
      <c r="AV1077">
        <v>37</v>
      </c>
      <c r="AW1077">
        <v>3</v>
      </c>
      <c r="AX1077">
        <v>8069</v>
      </c>
      <c r="AY1077">
        <v>0</v>
      </c>
      <c r="AZ1077">
        <v>0</v>
      </c>
      <c r="BA1077">
        <v>0</v>
      </c>
    </row>
    <row r="1078" spans="1:53" x14ac:dyDescent="0.25">
      <c r="A1078" t="s">
        <v>1355</v>
      </c>
      <c r="B1078" t="s">
        <v>1350</v>
      </c>
      <c r="C1078">
        <v>2011</v>
      </c>
      <c r="D1078" t="s">
        <v>1351</v>
      </c>
      <c r="E1078">
        <v>0</v>
      </c>
      <c r="F1078">
        <v>0</v>
      </c>
      <c r="G1078">
        <v>0</v>
      </c>
      <c r="H1078">
        <v>2280</v>
      </c>
      <c r="I1078">
        <v>0</v>
      </c>
      <c r="J1078">
        <v>0</v>
      </c>
      <c r="K1078">
        <v>0</v>
      </c>
      <c r="L1078">
        <v>3075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3091</v>
      </c>
      <c r="V1078">
        <v>375</v>
      </c>
      <c r="W1078">
        <v>-816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2326</v>
      </c>
      <c r="AE1078">
        <v>27044</v>
      </c>
      <c r="AF1078">
        <v>0</v>
      </c>
      <c r="AG1078">
        <v>0</v>
      </c>
      <c r="AH1078">
        <v>178</v>
      </c>
      <c r="AI1078">
        <v>130</v>
      </c>
      <c r="AJ1078">
        <v>170</v>
      </c>
      <c r="AK1078">
        <v>1139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367</v>
      </c>
      <c r="AR1078">
        <v>9286</v>
      </c>
      <c r="AS1078">
        <v>268</v>
      </c>
      <c r="AT1078">
        <v>0</v>
      </c>
      <c r="AU1078">
        <v>0</v>
      </c>
      <c r="AV1078">
        <v>37</v>
      </c>
      <c r="AW1078">
        <v>3</v>
      </c>
      <c r="AX1078">
        <v>7603</v>
      </c>
      <c r="AY1078">
        <v>0</v>
      </c>
      <c r="AZ1078">
        <v>0</v>
      </c>
      <c r="BA1078">
        <v>0</v>
      </c>
    </row>
    <row r="1079" spans="1:53" x14ac:dyDescent="0.25">
      <c r="A1079" t="s">
        <v>1356</v>
      </c>
      <c r="B1079" t="s">
        <v>1350</v>
      </c>
      <c r="C1079">
        <v>2012</v>
      </c>
      <c r="D1079" t="s">
        <v>1351</v>
      </c>
      <c r="E1079">
        <v>0</v>
      </c>
      <c r="F1079">
        <v>0</v>
      </c>
      <c r="G1079">
        <v>0</v>
      </c>
      <c r="H1079">
        <v>2606</v>
      </c>
      <c r="I1079">
        <v>0</v>
      </c>
      <c r="J1079">
        <v>0</v>
      </c>
      <c r="K1079">
        <v>0</v>
      </c>
      <c r="L1079">
        <v>3785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4853</v>
      </c>
      <c r="V1079">
        <v>553</v>
      </c>
      <c r="W1079">
        <v>490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2378</v>
      </c>
      <c r="AE1079">
        <v>25786</v>
      </c>
      <c r="AF1079">
        <v>0</v>
      </c>
      <c r="AG1079">
        <v>0</v>
      </c>
      <c r="AH1079">
        <v>178</v>
      </c>
      <c r="AI1079">
        <v>130</v>
      </c>
      <c r="AJ1079">
        <v>170</v>
      </c>
      <c r="AK1079">
        <v>412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477</v>
      </c>
      <c r="AR1079">
        <v>10001</v>
      </c>
      <c r="AS1079">
        <v>268</v>
      </c>
      <c r="AT1079">
        <v>0</v>
      </c>
      <c r="AU1079">
        <v>0</v>
      </c>
      <c r="AV1079">
        <v>37</v>
      </c>
      <c r="AW1079">
        <v>3</v>
      </c>
      <c r="AX1079">
        <v>8377</v>
      </c>
      <c r="AY1079">
        <v>0</v>
      </c>
      <c r="AZ1079">
        <v>0</v>
      </c>
      <c r="BA1079">
        <v>0</v>
      </c>
    </row>
    <row r="1080" spans="1:53" x14ac:dyDescent="0.25">
      <c r="A1080" t="s">
        <v>1357</v>
      </c>
      <c r="B1080" t="s">
        <v>1350</v>
      </c>
      <c r="C1080">
        <v>2013</v>
      </c>
      <c r="D1080" t="s">
        <v>1351</v>
      </c>
      <c r="E1080">
        <v>0</v>
      </c>
      <c r="F1080">
        <v>0</v>
      </c>
      <c r="G1080">
        <v>0</v>
      </c>
      <c r="H1080">
        <v>2639</v>
      </c>
      <c r="I1080">
        <v>0</v>
      </c>
      <c r="J1080">
        <v>0</v>
      </c>
      <c r="K1080">
        <v>0</v>
      </c>
      <c r="L1080">
        <v>2845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4861</v>
      </c>
      <c r="V1080">
        <v>453</v>
      </c>
      <c r="W1080">
        <v>529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2343</v>
      </c>
      <c r="AE1080">
        <v>26942</v>
      </c>
      <c r="AF1080">
        <v>0</v>
      </c>
      <c r="AG1080">
        <v>0</v>
      </c>
      <c r="AH1080">
        <v>178</v>
      </c>
      <c r="AI1080">
        <v>130</v>
      </c>
      <c r="AJ1080">
        <v>168</v>
      </c>
      <c r="AK1080">
        <v>430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503</v>
      </c>
      <c r="AR1080">
        <v>9567</v>
      </c>
      <c r="AS1080">
        <v>268</v>
      </c>
      <c r="AT1080">
        <v>0</v>
      </c>
      <c r="AU1080">
        <v>0</v>
      </c>
      <c r="AV1080">
        <v>35</v>
      </c>
      <c r="AW1080">
        <v>3</v>
      </c>
      <c r="AX1080">
        <v>9271</v>
      </c>
      <c r="AY1080">
        <v>0</v>
      </c>
      <c r="AZ1080">
        <v>0</v>
      </c>
      <c r="BA1080">
        <v>0</v>
      </c>
    </row>
    <row r="1081" spans="1:53" x14ac:dyDescent="0.25">
      <c r="A1081" t="s">
        <v>1358</v>
      </c>
      <c r="B1081" t="s">
        <v>1350</v>
      </c>
      <c r="C1081">
        <v>2014</v>
      </c>
      <c r="D1081" t="s">
        <v>1351</v>
      </c>
      <c r="E1081">
        <v>0</v>
      </c>
      <c r="F1081">
        <v>0</v>
      </c>
      <c r="G1081">
        <v>0</v>
      </c>
      <c r="H1081">
        <v>2918</v>
      </c>
      <c r="I1081">
        <v>0</v>
      </c>
      <c r="J1081">
        <v>0</v>
      </c>
      <c r="K1081">
        <v>0</v>
      </c>
      <c r="L1081">
        <v>4035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5604</v>
      </c>
      <c r="V1081">
        <v>516</v>
      </c>
      <c r="W1081">
        <v>1335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2336</v>
      </c>
      <c r="AE1081">
        <v>28446</v>
      </c>
      <c r="AF1081">
        <v>0</v>
      </c>
      <c r="AG1081">
        <v>0</v>
      </c>
      <c r="AH1081">
        <v>0</v>
      </c>
      <c r="AI1081">
        <v>130</v>
      </c>
      <c r="AJ1081">
        <v>168</v>
      </c>
      <c r="AK1081">
        <v>156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506</v>
      </c>
      <c r="AR1081">
        <v>9181</v>
      </c>
      <c r="AS1081">
        <v>0</v>
      </c>
      <c r="AT1081">
        <v>0</v>
      </c>
      <c r="AU1081">
        <v>0</v>
      </c>
      <c r="AV1081">
        <v>35</v>
      </c>
      <c r="AW1081">
        <v>3</v>
      </c>
      <c r="AX1081">
        <v>9043</v>
      </c>
      <c r="AY1081">
        <v>0</v>
      </c>
      <c r="AZ1081">
        <v>0</v>
      </c>
      <c r="BA1081">
        <v>0</v>
      </c>
    </row>
    <row r="1082" spans="1:53" x14ac:dyDescent="0.25">
      <c r="A1082" t="s">
        <v>1359</v>
      </c>
      <c r="B1082" t="s">
        <v>1350</v>
      </c>
      <c r="C1082">
        <v>2015</v>
      </c>
      <c r="D1082" t="s">
        <v>1351</v>
      </c>
      <c r="E1082">
        <v>0</v>
      </c>
      <c r="F1082">
        <v>0</v>
      </c>
      <c r="G1082">
        <v>0</v>
      </c>
      <c r="H1082">
        <v>2856</v>
      </c>
      <c r="I1082">
        <v>0</v>
      </c>
      <c r="J1082">
        <v>0</v>
      </c>
      <c r="K1082">
        <v>0</v>
      </c>
      <c r="L1082">
        <v>3853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5830</v>
      </c>
      <c r="V1082">
        <v>434</v>
      </c>
      <c r="W1082">
        <v>2072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2328</v>
      </c>
      <c r="AE1082">
        <v>28294</v>
      </c>
      <c r="AF1082">
        <v>0</v>
      </c>
      <c r="AG1082">
        <v>0</v>
      </c>
      <c r="AH1082">
        <v>0</v>
      </c>
      <c r="AI1082">
        <v>129</v>
      </c>
      <c r="AJ1082">
        <v>166</v>
      </c>
      <c r="AK1082">
        <v>244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616</v>
      </c>
      <c r="AR1082">
        <v>14529</v>
      </c>
      <c r="AS1082">
        <v>495</v>
      </c>
      <c r="AT1082">
        <v>0</v>
      </c>
      <c r="AU1082">
        <v>0</v>
      </c>
      <c r="AV1082">
        <v>34</v>
      </c>
      <c r="AW1082">
        <v>3</v>
      </c>
      <c r="AX1082">
        <v>9040</v>
      </c>
      <c r="AY1082">
        <v>0</v>
      </c>
      <c r="AZ1082">
        <v>0</v>
      </c>
      <c r="BA1082">
        <v>0</v>
      </c>
    </row>
    <row r="1083" spans="1:53" x14ac:dyDescent="0.25">
      <c r="A1083" t="s">
        <v>1360</v>
      </c>
      <c r="B1083" t="s">
        <v>1350</v>
      </c>
      <c r="C1083">
        <v>2016</v>
      </c>
      <c r="D1083" t="s">
        <v>1351</v>
      </c>
      <c r="E1083">
        <v>0</v>
      </c>
      <c r="F1083">
        <v>0</v>
      </c>
      <c r="G1083">
        <v>0</v>
      </c>
      <c r="H1083">
        <v>2567</v>
      </c>
      <c r="I1083">
        <v>0</v>
      </c>
      <c r="J1083">
        <v>0</v>
      </c>
      <c r="K1083">
        <v>0</v>
      </c>
      <c r="L1083">
        <v>3446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9801</v>
      </c>
      <c r="V1083">
        <v>1377</v>
      </c>
      <c r="W1083">
        <v>1170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2323</v>
      </c>
      <c r="AE1083">
        <v>33226</v>
      </c>
      <c r="AF1083">
        <v>0</v>
      </c>
      <c r="AG1083">
        <v>0</v>
      </c>
      <c r="AH1083">
        <v>183</v>
      </c>
      <c r="AI1083">
        <v>129</v>
      </c>
      <c r="AJ1083">
        <v>166</v>
      </c>
      <c r="AK1083">
        <v>360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812</v>
      </c>
      <c r="AR1083">
        <v>14799</v>
      </c>
      <c r="AS1083">
        <v>495</v>
      </c>
      <c r="AT1083">
        <v>0</v>
      </c>
      <c r="AU1083">
        <v>0</v>
      </c>
      <c r="AV1083">
        <v>34</v>
      </c>
      <c r="AW1083">
        <v>3</v>
      </c>
      <c r="AX1083">
        <v>4419</v>
      </c>
      <c r="AY1083">
        <v>0</v>
      </c>
      <c r="AZ1083">
        <v>0</v>
      </c>
      <c r="BA1083">
        <v>0</v>
      </c>
    </row>
    <row r="1084" spans="1:53" x14ac:dyDescent="0.25">
      <c r="A1084" t="s">
        <v>1361</v>
      </c>
      <c r="B1084" t="s">
        <v>131</v>
      </c>
      <c r="C1084">
        <v>2007</v>
      </c>
      <c r="D1084" t="s">
        <v>132</v>
      </c>
      <c r="E1084">
        <v>0</v>
      </c>
      <c r="F1084">
        <v>0</v>
      </c>
      <c r="G1084">
        <v>0</v>
      </c>
      <c r="H1084">
        <v>55776</v>
      </c>
      <c r="I1084">
        <v>0</v>
      </c>
      <c r="J1084">
        <v>27808</v>
      </c>
      <c r="K1084">
        <v>101788</v>
      </c>
      <c r="L1084">
        <v>134679</v>
      </c>
      <c r="M1084">
        <v>0</v>
      </c>
      <c r="N1084">
        <v>0</v>
      </c>
      <c r="O1084">
        <v>0</v>
      </c>
      <c r="P1084">
        <v>0</v>
      </c>
      <c r="Q1084">
        <v>7138</v>
      </c>
      <c r="R1084">
        <v>935</v>
      </c>
      <c r="S1084">
        <v>965</v>
      </c>
      <c r="T1084">
        <v>0</v>
      </c>
      <c r="U1084">
        <v>40676</v>
      </c>
      <c r="V1084">
        <v>6251</v>
      </c>
      <c r="W1084">
        <v>3734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81195</v>
      </c>
      <c r="AE1084">
        <v>806488</v>
      </c>
      <c r="AF1084">
        <v>467777</v>
      </c>
      <c r="AG1084">
        <v>0</v>
      </c>
      <c r="AH1084">
        <v>3368</v>
      </c>
      <c r="AI1084">
        <v>791</v>
      </c>
      <c r="AJ1084">
        <v>1804</v>
      </c>
      <c r="AK1084">
        <v>6140</v>
      </c>
      <c r="AL1084">
        <v>2566</v>
      </c>
      <c r="AM1084">
        <v>0</v>
      </c>
      <c r="AN1084">
        <v>398</v>
      </c>
      <c r="AO1084">
        <v>381</v>
      </c>
      <c r="AP1084">
        <v>9835</v>
      </c>
      <c r="AQ1084">
        <v>2631</v>
      </c>
      <c r="AR1084">
        <v>72211</v>
      </c>
      <c r="AS1084">
        <v>1172</v>
      </c>
      <c r="AT1084">
        <v>186</v>
      </c>
      <c r="AU1084">
        <v>0</v>
      </c>
      <c r="AV1084">
        <v>1007</v>
      </c>
      <c r="AW1084">
        <v>6</v>
      </c>
      <c r="AX1084">
        <v>92270</v>
      </c>
      <c r="AY1084">
        <v>27951</v>
      </c>
      <c r="AZ1084">
        <v>0</v>
      </c>
      <c r="BA1084">
        <v>100</v>
      </c>
    </row>
    <row r="1085" spans="1:53" x14ac:dyDescent="0.25">
      <c r="A1085" t="s">
        <v>1362</v>
      </c>
      <c r="B1085" t="s">
        <v>131</v>
      </c>
      <c r="C1085">
        <v>2008</v>
      </c>
      <c r="D1085" t="s">
        <v>132</v>
      </c>
      <c r="E1085">
        <v>0</v>
      </c>
      <c r="F1085">
        <v>0</v>
      </c>
      <c r="G1085">
        <v>0</v>
      </c>
      <c r="H1085">
        <v>59615</v>
      </c>
      <c r="I1085">
        <v>0</v>
      </c>
      <c r="J1085">
        <v>31275</v>
      </c>
      <c r="K1085">
        <v>98346</v>
      </c>
      <c r="L1085">
        <v>135821</v>
      </c>
      <c r="M1085">
        <v>0</v>
      </c>
      <c r="N1085">
        <v>0</v>
      </c>
      <c r="O1085">
        <v>0</v>
      </c>
      <c r="P1085">
        <v>0</v>
      </c>
      <c r="Q1085">
        <v>9569</v>
      </c>
      <c r="R1085">
        <v>1203</v>
      </c>
      <c r="S1085">
        <v>913</v>
      </c>
      <c r="T1085">
        <v>0</v>
      </c>
      <c r="U1085">
        <v>42495</v>
      </c>
      <c r="V1085">
        <v>6417</v>
      </c>
      <c r="W1085">
        <v>5696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81491</v>
      </c>
      <c r="AE1085">
        <v>805252</v>
      </c>
      <c r="AF1085">
        <v>472563</v>
      </c>
      <c r="AG1085">
        <v>0</v>
      </c>
      <c r="AH1085">
        <v>3380</v>
      </c>
      <c r="AI1085">
        <v>762</v>
      </c>
      <c r="AJ1085">
        <v>1797</v>
      </c>
      <c r="AK1085">
        <v>6247</v>
      </c>
      <c r="AL1085">
        <v>5938</v>
      </c>
      <c r="AM1085">
        <v>0</v>
      </c>
      <c r="AN1085">
        <v>0</v>
      </c>
      <c r="AO1085">
        <v>381</v>
      </c>
      <c r="AP1085">
        <v>9454</v>
      </c>
      <c r="AQ1085">
        <v>3948</v>
      </c>
      <c r="AR1085">
        <v>101566</v>
      </c>
      <c r="AS1085">
        <v>0</v>
      </c>
      <c r="AT1085">
        <v>0</v>
      </c>
      <c r="AU1085">
        <v>0</v>
      </c>
      <c r="AV1085">
        <v>1029</v>
      </c>
      <c r="AW1085">
        <v>6</v>
      </c>
      <c r="AX1085">
        <v>96033</v>
      </c>
      <c r="AY1085">
        <v>27195</v>
      </c>
      <c r="AZ1085">
        <v>0</v>
      </c>
      <c r="BA1085">
        <v>0</v>
      </c>
    </row>
    <row r="1086" spans="1:53" x14ac:dyDescent="0.25">
      <c r="A1086" t="s">
        <v>1363</v>
      </c>
      <c r="B1086" t="s">
        <v>131</v>
      </c>
      <c r="C1086">
        <v>2009</v>
      </c>
      <c r="D1086" t="s">
        <v>132</v>
      </c>
      <c r="E1086">
        <v>0</v>
      </c>
      <c r="F1086">
        <v>0</v>
      </c>
      <c r="G1086">
        <v>0</v>
      </c>
      <c r="H1086">
        <v>59670</v>
      </c>
      <c r="I1086">
        <v>0</v>
      </c>
      <c r="J1086">
        <v>29392</v>
      </c>
      <c r="K1086">
        <v>105261</v>
      </c>
      <c r="L1086">
        <v>139974</v>
      </c>
      <c r="M1086">
        <v>0</v>
      </c>
      <c r="N1086">
        <v>0</v>
      </c>
      <c r="O1086">
        <v>0</v>
      </c>
      <c r="P1086">
        <v>0</v>
      </c>
      <c r="Q1086">
        <v>12377</v>
      </c>
      <c r="R1086">
        <v>1889</v>
      </c>
      <c r="S1086">
        <v>2575</v>
      </c>
      <c r="T1086">
        <v>0</v>
      </c>
      <c r="U1086">
        <v>44098</v>
      </c>
      <c r="V1086">
        <v>7436</v>
      </c>
      <c r="W1086">
        <v>8503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82282</v>
      </c>
      <c r="AE1086">
        <v>769072</v>
      </c>
      <c r="AF1086">
        <v>460741</v>
      </c>
      <c r="AG1086">
        <v>0</v>
      </c>
      <c r="AH1086">
        <v>3479</v>
      </c>
      <c r="AI1086">
        <v>776</v>
      </c>
      <c r="AJ1086">
        <v>1868</v>
      </c>
      <c r="AK1086">
        <v>10470</v>
      </c>
      <c r="AL1086">
        <v>10073</v>
      </c>
      <c r="AM1086">
        <v>0</v>
      </c>
      <c r="AN1086">
        <v>0</v>
      </c>
      <c r="AO1086">
        <v>381</v>
      </c>
      <c r="AP1086">
        <v>9073</v>
      </c>
      <c r="AQ1086">
        <v>4802</v>
      </c>
      <c r="AR1086">
        <v>120863</v>
      </c>
      <c r="AS1086">
        <v>21</v>
      </c>
      <c r="AT1086">
        <v>0</v>
      </c>
      <c r="AU1086">
        <v>0</v>
      </c>
      <c r="AV1086">
        <v>1086</v>
      </c>
      <c r="AW1086">
        <v>6</v>
      </c>
      <c r="AX1086">
        <v>94813</v>
      </c>
      <c r="AY1086">
        <v>28000</v>
      </c>
      <c r="AZ1086">
        <v>0</v>
      </c>
      <c r="BA1086">
        <v>414</v>
      </c>
    </row>
    <row r="1087" spans="1:53" x14ac:dyDescent="0.25">
      <c r="A1087" t="s">
        <v>1364</v>
      </c>
      <c r="B1087" t="s">
        <v>131</v>
      </c>
      <c r="C1087">
        <v>2010</v>
      </c>
      <c r="D1087" t="s">
        <v>132</v>
      </c>
      <c r="E1087">
        <v>0</v>
      </c>
      <c r="F1087">
        <v>0</v>
      </c>
      <c r="G1087">
        <v>0</v>
      </c>
      <c r="H1087">
        <v>61197</v>
      </c>
      <c r="I1087">
        <v>0</v>
      </c>
      <c r="J1087">
        <v>29364</v>
      </c>
      <c r="K1087">
        <v>103095</v>
      </c>
      <c r="L1087">
        <v>154834</v>
      </c>
      <c r="M1087">
        <v>0</v>
      </c>
      <c r="N1087">
        <v>0</v>
      </c>
      <c r="O1087">
        <v>0</v>
      </c>
      <c r="P1087">
        <v>0</v>
      </c>
      <c r="Q1087">
        <v>10642</v>
      </c>
      <c r="R1087">
        <v>1705</v>
      </c>
      <c r="S1087">
        <v>1365</v>
      </c>
      <c r="T1087">
        <v>0</v>
      </c>
      <c r="U1087">
        <v>47116</v>
      </c>
      <c r="V1087">
        <v>2311</v>
      </c>
      <c r="W1087">
        <v>11202</v>
      </c>
      <c r="X1087">
        <v>0</v>
      </c>
      <c r="Y1087">
        <v>0</v>
      </c>
      <c r="Z1087">
        <v>130333.55</v>
      </c>
      <c r="AA1087">
        <v>12071.5</v>
      </c>
      <c r="AB1087">
        <v>0</v>
      </c>
      <c r="AC1087">
        <v>106344.5</v>
      </c>
      <c r="AD1087">
        <v>83058</v>
      </c>
      <c r="AE1087">
        <v>793147</v>
      </c>
      <c r="AF1087">
        <v>464285</v>
      </c>
      <c r="AG1087">
        <v>0</v>
      </c>
      <c r="AH1087">
        <v>3463</v>
      </c>
      <c r="AI1087">
        <v>787</v>
      </c>
      <c r="AJ1087">
        <v>1903</v>
      </c>
      <c r="AK1087">
        <v>7589</v>
      </c>
      <c r="AL1087">
        <v>1986</v>
      </c>
      <c r="AM1087">
        <v>0</v>
      </c>
      <c r="AN1087">
        <v>0</v>
      </c>
      <c r="AO1087">
        <v>381</v>
      </c>
      <c r="AP1087">
        <v>8692</v>
      </c>
      <c r="AQ1087">
        <v>5895</v>
      </c>
      <c r="AR1087">
        <v>148316</v>
      </c>
      <c r="AS1087">
        <v>16</v>
      </c>
      <c r="AT1087">
        <v>0</v>
      </c>
      <c r="AU1087">
        <v>0</v>
      </c>
      <c r="AV1087">
        <v>1110</v>
      </c>
      <c r="AW1087">
        <v>6</v>
      </c>
      <c r="AX1087">
        <v>94969</v>
      </c>
      <c r="AY1087">
        <v>31975</v>
      </c>
      <c r="AZ1087">
        <v>0</v>
      </c>
      <c r="BA1087">
        <v>990</v>
      </c>
    </row>
    <row r="1088" spans="1:53" x14ac:dyDescent="0.25">
      <c r="A1088" t="s">
        <v>1365</v>
      </c>
      <c r="B1088" t="s">
        <v>131</v>
      </c>
      <c r="C1088">
        <v>2011</v>
      </c>
      <c r="D1088" t="s">
        <v>132</v>
      </c>
      <c r="E1088">
        <v>0</v>
      </c>
      <c r="F1088">
        <v>0</v>
      </c>
      <c r="G1088">
        <v>0</v>
      </c>
      <c r="H1088">
        <v>60275</v>
      </c>
      <c r="I1088">
        <v>0</v>
      </c>
      <c r="J1088">
        <v>30668</v>
      </c>
      <c r="K1088">
        <v>104263</v>
      </c>
      <c r="L1088">
        <v>120715</v>
      </c>
      <c r="M1088">
        <v>0</v>
      </c>
      <c r="N1088">
        <v>0</v>
      </c>
      <c r="O1088">
        <v>0</v>
      </c>
      <c r="P1088">
        <v>0</v>
      </c>
      <c r="Q1088">
        <v>12095</v>
      </c>
      <c r="R1088">
        <v>1340</v>
      </c>
      <c r="S1088">
        <v>2024</v>
      </c>
      <c r="T1088">
        <v>0</v>
      </c>
      <c r="U1088">
        <v>49448</v>
      </c>
      <c r="V1088">
        <v>9908</v>
      </c>
      <c r="W1088">
        <v>8484</v>
      </c>
      <c r="X1088">
        <v>0</v>
      </c>
      <c r="Y1088">
        <v>0</v>
      </c>
      <c r="Z1088">
        <v>130330.42</v>
      </c>
      <c r="AA1088">
        <v>12071.5</v>
      </c>
      <c r="AB1088">
        <v>0</v>
      </c>
      <c r="AC1088">
        <v>106646.69</v>
      </c>
      <c r="AD1088">
        <v>83700</v>
      </c>
      <c r="AE1088">
        <v>814400</v>
      </c>
      <c r="AF1088">
        <v>486425</v>
      </c>
      <c r="AG1088">
        <v>0</v>
      </c>
      <c r="AH1088">
        <v>3545</v>
      </c>
      <c r="AI1088">
        <v>776</v>
      </c>
      <c r="AJ1088">
        <v>1905</v>
      </c>
      <c r="AK1088">
        <v>14779</v>
      </c>
      <c r="AL1088">
        <v>5259</v>
      </c>
      <c r="AM1088">
        <v>0</v>
      </c>
      <c r="AN1088">
        <v>0</v>
      </c>
      <c r="AO1088">
        <v>595</v>
      </c>
      <c r="AP1088">
        <v>15597</v>
      </c>
      <c r="AQ1088">
        <v>6810</v>
      </c>
      <c r="AR1088">
        <v>162923</v>
      </c>
      <c r="AS1088">
        <v>109</v>
      </c>
      <c r="AT1088">
        <v>0</v>
      </c>
      <c r="AU1088">
        <v>0</v>
      </c>
      <c r="AV1088">
        <v>1123</v>
      </c>
      <c r="AW1088">
        <v>6</v>
      </c>
      <c r="AX1088">
        <v>94858</v>
      </c>
      <c r="AY1088">
        <v>38023</v>
      </c>
      <c r="AZ1088">
        <v>0</v>
      </c>
      <c r="BA1088">
        <v>854</v>
      </c>
    </row>
    <row r="1089" spans="1:53" x14ac:dyDescent="0.25">
      <c r="A1089" t="s">
        <v>1366</v>
      </c>
      <c r="B1089" t="s">
        <v>131</v>
      </c>
      <c r="C1089">
        <v>2012</v>
      </c>
      <c r="D1089" t="s">
        <v>132</v>
      </c>
      <c r="E1089">
        <v>0</v>
      </c>
      <c r="F1089">
        <v>0</v>
      </c>
      <c r="G1089">
        <v>0</v>
      </c>
      <c r="H1089">
        <v>60867</v>
      </c>
      <c r="I1089">
        <v>0</v>
      </c>
      <c r="J1089">
        <v>40324</v>
      </c>
      <c r="K1089">
        <v>108908</v>
      </c>
      <c r="L1089">
        <v>135018</v>
      </c>
      <c r="M1089">
        <v>0</v>
      </c>
      <c r="N1089">
        <v>0</v>
      </c>
      <c r="O1089">
        <v>0</v>
      </c>
      <c r="P1089">
        <v>0</v>
      </c>
      <c r="Q1089">
        <v>14073</v>
      </c>
      <c r="R1089">
        <v>1469</v>
      </c>
      <c r="S1089">
        <v>2551</v>
      </c>
      <c r="T1089">
        <v>0</v>
      </c>
      <c r="U1089">
        <v>56699</v>
      </c>
      <c r="V1089">
        <v>9548</v>
      </c>
      <c r="W1089">
        <v>9780</v>
      </c>
      <c r="X1089">
        <v>0</v>
      </c>
      <c r="Y1089">
        <v>0</v>
      </c>
      <c r="Z1089">
        <v>131266.78</v>
      </c>
      <c r="AA1089">
        <v>12970.49</v>
      </c>
      <c r="AB1089">
        <v>0</v>
      </c>
      <c r="AC1089">
        <v>120524.62</v>
      </c>
      <c r="AD1089">
        <v>84834</v>
      </c>
      <c r="AE1089">
        <v>826093</v>
      </c>
      <c r="AF1089">
        <v>538911</v>
      </c>
      <c r="AG1089">
        <v>0</v>
      </c>
      <c r="AH1089">
        <v>3455</v>
      </c>
      <c r="AI1089">
        <v>767</v>
      </c>
      <c r="AJ1089">
        <v>1935</v>
      </c>
      <c r="AK1089">
        <v>5754</v>
      </c>
      <c r="AL1089">
        <v>1404</v>
      </c>
      <c r="AM1089">
        <v>0</v>
      </c>
      <c r="AN1089">
        <v>0</v>
      </c>
      <c r="AO1089">
        <v>595</v>
      </c>
      <c r="AP1089">
        <v>15552</v>
      </c>
      <c r="AQ1089">
        <v>7781</v>
      </c>
      <c r="AR1089">
        <v>180313</v>
      </c>
      <c r="AS1089">
        <v>4400</v>
      </c>
      <c r="AT1089">
        <v>2947</v>
      </c>
      <c r="AU1089">
        <v>0</v>
      </c>
      <c r="AV1089">
        <v>1162</v>
      </c>
      <c r="AW1089">
        <v>6</v>
      </c>
      <c r="AX1089">
        <v>90171</v>
      </c>
      <c r="AY1089">
        <v>40116</v>
      </c>
      <c r="AZ1089">
        <v>0</v>
      </c>
      <c r="BA1089">
        <v>581</v>
      </c>
    </row>
    <row r="1090" spans="1:53" x14ac:dyDescent="0.25">
      <c r="A1090" t="s">
        <v>1367</v>
      </c>
      <c r="B1090" t="s">
        <v>131</v>
      </c>
      <c r="C1090">
        <v>2013</v>
      </c>
      <c r="D1090" t="s">
        <v>132</v>
      </c>
      <c r="E1090">
        <v>0</v>
      </c>
      <c r="F1090">
        <v>0</v>
      </c>
      <c r="G1090">
        <v>0</v>
      </c>
      <c r="H1090">
        <v>62383</v>
      </c>
      <c r="I1090">
        <v>648</v>
      </c>
      <c r="J1090">
        <v>32994</v>
      </c>
      <c r="K1090">
        <v>96308</v>
      </c>
      <c r="L1090">
        <v>147538</v>
      </c>
      <c r="M1090">
        <v>0</v>
      </c>
      <c r="N1090">
        <v>0</v>
      </c>
      <c r="O1090">
        <v>0</v>
      </c>
      <c r="P1090">
        <v>0</v>
      </c>
      <c r="Q1090">
        <v>13329</v>
      </c>
      <c r="R1090">
        <v>1305</v>
      </c>
      <c r="S1090">
        <v>3115</v>
      </c>
      <c r="T1090">
        <v>6100</v>
      </c>
      <c r="U1090">
        <v>47547</v>
      </c>
      <c r="V1090">
        <v>10238</v>
      </c>
      <c r="W1090">
        <v>9210</v>
      </c>
      <c r="X1090">
        <v>10595</v>
      </c>
      <c r="Y1090">
        <v>0</v>
      </c>
      <c r="Z1090">
        <v>132042.34</v>
      </c>
      <c r="AA1090">
        <v>12970.49</v>
      </c>
      <c r="AB1090">
        <v>0</v>
      </c>
      <c r="AC1090">
        <v>120189.77</v>
      </c>
      <c r="AD1090">
        <v>86941</v>
      </c>
      <c r="AE1090">
        <v>839923</v>
      </c>
      <c r="AF1090">
        <v>512441</v>
      </c>
      <c r="AG1090">
        <v>8673</v>
      </c>
      <c r="AH1090">
        <v>3457</v>
      </c>
      <c r="AI1090">
        <v>749</v>
      </c>
      <c r="AJ1090">
        <v>1939</v>
      </c>
      <c r="AK1090">
        <v>11341</v>
      </c>
      <c r="AL1090">
        <v>3045</v>
      </c>
      <c r="AM1090">
        <v>0</v>
      </c>
      <c r="AN1090">
        <v>0</v>
      </c>
      <c r="AO1090">
        <v>595</v>
      </c>
      <c r="AP1090">
        <v>14957</v>
      </c>
      <c r="AQ1090">
        <v>12230</v>
      </c>
      <c r="AR1090">
        <v>195378</v>
      </c>
      <c r="AS1090">
        <v>4367</v>
      </c>
      <c r="AT1090">
        <v>0</v>
      </c>
      <c r="AU1090">
        <v>0</v>
      </c>
      <c r="AV1090">
        <v>1184</v>
      </c>
      <c r="AW1090">
        <v>6</v>
      </c>
      <c r="AX1090">
        <v>110523</v>
      </c>
      <c r="AY1090">
        <v>42266</v>
      </c>
      <c r="AZ1090">
        <v>296</v>
      </c>
      <c r="BA1090">
        <v>433</v>
      </c>
    </row>
    <row r="1091" spans="1:53" x14ac:dyDescent="0.25">
      <c r="A1091" t="s">
        <v>1368</v>
      </c>
      <c r="B1091" t="s">
        <v>131</v>
      </c>
      <c r="C1091">
        <v>2014</v>
      </c>
      <c r="D1091" t="s">
        <v>132</v>
      </c>
      <c r="E1091">
        <v>0</v>
      </c>
      <c r="F1091">
        <v>0</v>
      </c>
      <c r="G1091">
        <v>0</v>
      </c>
      <c r="H1091">
        <v>64248</v>
      </c>
      <c r="I1091">
        <v>648</v>
      </c>
      <c r="J1091">
        <v>31877</v>
      </c>
      <c r="K1091">
        <v>105523</v>
      </c>
      <c r="L1091">
        <v>126118</v>
      </c>
      <c r="M1091">
        <v>0</v>
      </c>
      <c r="N1091">
        <v>0</v>
      </c>
      <c r="O1091">
        <v>0</v>
      </c>
      <c r="P1091">
        <v>0</v>
      </c>
      <c r="Q1091">
        <v>13679</v>
      </c>
      <c r="R1091">
        <v>1769</v>
      </c>
      <c r="S1091">
        <v>6658</v>
      </c>
      <c r="T1091">
        <v>7546</v>
      </c>
      <c r="U1091">
        <v>48213</v>
      </c>
      <c r="V1091">
        <v>-1139</v>
      </c>
      <c r="W1091">
        <v>13600</v>
      </c>
      <c r="X1091">
        <v>12710</v>
      </c>
      <c r="Y1091">
        <v>0</v>
      </c>
      <c r="Z1091">
        <v>130827.29</v>
      </c>
      <c r="AA1091">
        <v>13065.95</v>
      </c>
      <c r="AB1091">
        <v>0</v>
      </c>
      <c r="AC1091">
        <v>126460.01</v>
      </c>
      <c r="AD1091">
        <v>87099</v>
      </c>
      <c r="AE1091">
        <v>843669</v>
      </c>
      <c r="AF1091">
        <v>561641</v>
      </c>
      <c r="AG1091">
        <v>9340</v>
      </c>
      <c r="AH1091">
        <v>3451</v>
      </c>
      <c r="AI1091">
        <v>741</v>
      </c>
      <c r="AJ1091">
        <v>1948</v>
      </c>
      <c r="AK1091">
        <v>10983</v>
      </c>
      <c r="AL1091">
        <v>18540</v>
      </c>
      <c r="AM1091">
        <v>0</v>
      </c>
      <c r="AN1091">
        <v>0</v>
      </c>
      <c r="AO1091">
        <v>688</v>
      </c>
      <c r="AP1091">
        <v>15353</v>
      </c>
      <c r="AQ1091">
        <v>13090</v>
      </c>
      <c r="AR1091">
        <v>207464</v>
      </c>
      <c r="AS1091">
        <v>3369</v>
      </c>
      <c r="AT1091">
        <v>153</v>
      </c>
      <c r="AU1091">
        <v>0</v>
      </c>
      <c r="AV1091">
        <v>1201</v>
      </c>
      <c r="AW1091">
        <v>6</v>
      </c>
      <c r="AX1091">
        <v>95128</v>
      </c>
      <c r="AY1091">
        <v>37946</v>
      </c>
      <c r="AZ1091">
        <v>0</v>
      </c>
      <c r="BA1091">
        <v>1445</v>
      </c>
    </row>
    <row r="1092" spans="1:53" x14ac:dyDescent="0.25">
      <c r="A1092" t="s">
        <v>1369</v>
      </c>
      <c r="B1092" t="s">
        <v>131</v>
      </c>
      <c r="C1092">
        <v>2016</v>
      </c>
      <c r="D1092" t="s">
        <v>132</v>
      </c>
      <c r="E1092">
        <v>0</v>
      </c>
      <c r="F1092">
        <v>0</v>
      </c>
      <c r="G1092">
        <v>0</v>
      </c>
      <c r="H1092">
        <v>66233</v>
      </c>
      <c r="I1092">
        <v>0</v>
      </c>
      <c r="J1092">
        <v>26641</v>
      </c>
      <c r="K1092">
        <v>107889</v>
      </c>
      <c r="L1092">
        <v>145319</v>
      </c>
      <c r="M1092">
        <v>0</v>
      </c>
      <c r="N1092">
        <v>0</v>
      </c>
      <c r="O1092">
        <v>0</v>
      </c>
      <c r="P1092">
        <v>0</v>
      </c>
      <c r="Q1092">
        <v>15634</v>
      </c>
      <c r="R1092">
        <v>-2175</v>
      </c>
      <c r="S1092">
        <v>4421</v>
      </c>
      <c r="T1092">
        <v>-1725</v>
      </c>
      <c r="U1092">
        <v>54909</v>
      </c>
      <c r="V1092">
        <v>-6644</v>
      </c>
      <c r="W1092">
        <v>20664</v>
      </c>
      <c r="X1092">
        <v>-5269</v>
      </c>
      <c r="Y1092">
        <v>0</v>
      </c>
      <c r="Z1092">
        <v>130861.94</v>
      </c>
      <c r="AA1092">
        <v>13281.76</v>
      </c>
      <c r="AB1092">
        <v>0</v>
      </c>
      <c r="AC1092">
        <v>125932.91</v>
      </c>
      <c r="AD1092">
        <v>88756</v>
      </c>
      <c r="AE1092">
        <v>887883</v>
      </c>
      <c r="AF1092">
        <v>642749</v>
      </c>
      <c r="AG1092">
        <v>0</v>
      </c>
      <c r="AH1092">
        <v>3446</v>
      </c>
      <c r="AI1092">
        <v>718</v>
      </c>
      <c r="AJ1092">
        <v>1951</v>
      </c>
      <c r="AK1092">
        <v>10874</v>
      </c>
      <c r="AL1092">
        <v>2430</v>
      </c>
      <c r="AM1092">
        <v>0</v>
      </c>
      <c r="AN1092">
        <v>0</v>
      </c>
      <c r="AO1092">
        <v>626</v>
      </c>
      <c r="AP1092">
        <v>14101</v>
      </c>
      <c r="AQ1092">
        <v>10400</v>
      </c>
      <c r="AR1092">
        <v>232097</v>
      </c>
      <c r="AS1092">
        <v>4725</v>
      </c>
      <c r="AT1092">
        <v>3424</v>
      </c>
      <c r="AU1092">
        <v>0</v>
      </c>
      <c r="AV1092">
        <v>1227</v>
      </c>
      <c r="AW1092">
        <v>6</v>
      </c>
      <c r="AX1092">
        <v>107561</v>
      </c>
      <c r="AY1092">
        <v>34142</v>
      </c>
      <c r="AZ1092">
        <v>0</v>
      </c>
      <c r="BA1092">
        <v>1163</v>
      </c>
    </row>
    <row r="1093" spans="1:53" x14ac:dyDescent="0.25">
      <c r="A1093" t="s">
        <v>1370</v>
      </c>
      <c r="B1093" t="s">
        <v>1371</v>
      </c>
      <c r="C1093">
        <v>2007</v>
      </c>
      <c r="D1093" t="s">
        <v>1372</v>
      </c>
      <c r="E1093">
        <v>0</v>
      </c>
      <c r="F1093">
        <v>0</v>
      </c>
      <c r="G1093">
        <v>0</v>
      </c>
      <c r="H1093">
        <v>122596</v>
      </c>
      <c r="I1093">
        <v>1667</v>
      </c>
      <c r="J1093">
        <v>47390</v>
      </c>
      <c r="K1093">
        <v>177984</v>
      </c>
      <c r="L1093">
        <v>212520</v>
      </c>
      <c r="M1093">
        <v>0</v>
      </c>
      <c r="N1093">
        <v>0</v>
      </c>
      <c r="O1093">
        <v>0</v>
      </c>
      <c r="P1093">
        <v>0</v>
      </c>
      <c r="Q1093">
        <v>7614</v>
      </c>
      <c r="R1093">
        <v>2527</v>
      </c>
      <c r="S1093">
        <v>423</v>
      </c>
      <c r="T1093">
        <v>0</v>
      </c>
      <c r="U1093">
        <v>37706</v>
      </c>
      <c r="V1093">
        <v>10199</v>
      </c>
      <c r="W1093">
        <v>13213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145551</v>
      </c>
      <c r="AE1093">
        <v>1854711</v>
      </c>
      <c r="AF1093">
        <v>594075</v>
      </c>
      <c r="AG1093">
        <v>13660</v>
      </c>
      <c r="AH1093">
        <v>9752</v>
      </c>
      <c r="AI1093">
        <v>4917</v>
      </c>
      <c r="AJ1093">
        <v>6778</v>
      </c>
      <c r="AK1093">
        <v>26564</v>
      </c>
      <c r="AL1093">
        <v>8002</v>
      </c>
      <c r="AM1093">
        <v>75</v>
      </c>
      <c r="AN1093">
        <v>0</v>
      </c>
      <c r="AO1093">
        <v>2322</v>
      </c>
      <c r="AP1093">
        <v>41982</v>
      </c>
      <c r="AQ1093">
        <v>11455</v>
      </c>
      <c r="AR1093">
        <v>236891</v>
      </c>
      <c r="AS1093">
        <v>11</v>
      </c>
      <c r="AT1093">
        <v>0</v>
      </c>
      <c r="AU1093">
        <v>0</v>
      </c>
      <c r="AV1093">
        <v>1857</v>
      </c>
      <c r="AW1093">
        <v>4</v>
      </c>
      <c r="AX1093">
        <v>234430</v>
      </c>
      <c r="AY1093">
        <v>49036</v>
      </c>
      <c r="AZ1093">
        <v>865</v>
      </c>
      <c r="BA1093">
        <v>173</v>
      </c>
    </row>
    <row r="1094" spans="1:53" x14ac:dyDescent="0.25">
      <c r="A1094" t="s">
        <v>1373</v>
      </c>
      <c r="B1094" t="s">
        <v>1371</v>
      </c>
      <c r="C1094">
        <v>2008</v>
      </c>
      <c r="D1094" t="s">
        <v>1372</v>
      </c>
      <c r="E1094">
        <v>0</v>
      </c>
      <c r="F1094">
        <v>0</v>
      </c>
      <c r="G1094">
        <v>0</v>
      </c>
      <c r="H1094">
        <v>136262</v>
      </c>
      <c r="I1094">
        <v>1662</v>
      </c>
      <c r="J1094">
        <v>46984</v>
      </c>
      <c r="K1094">
        <v>180235</v>
      </c>
      <c r="L1094">
        <v>203411</v>
      </c>
      <c r="M1094">
        <v>0</v>
      </c>
      <c r="N1094">
        <v>0</v>
      </c>
      <c r="O1094">
        <v>0</v>
      </c>
      <c r="P1094">
        <v>0</v>
      </c>
      <c r="Q1094">
        <v>9095</v>
      </c>
      <c r="R1094">
        <v>3324</v>
      </c>
      <c r="S1094">
        <v>601</v>
      </c>
      <c r="T1094">
        <v>0</v>
      </c>
      <c r="U1094">
        <v>38171</v>
      </c>
      <c r="V1094">
        <v>11112</v>
      </c>
      <c r="W1094">
        <v>12591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148872</v>
      </c>
      <c r="AE1094">
        <v>1933341</v>
      </c>
      <c r="AF1094">
        <v>573246</v>
      </c>
      <c r="AG1094">
        <v>11980</v>
      </c>
      <c r="AH1094">
        <v>9818</v>
      </c>
      <c r="AI1094">
        <v>4912</v>
      </c>
      <c r="AJ1094">
        <v>6823</v>
      </c>
      <c r="AK1094">
        <v>22824</v>
      </c>
      <c r="AL1094">
        <v>5466</v>
      </c>
      <c r="AM1094">
        <v>0</v>
      </c>
      <c r="AN1094">
        <v>0</v>
      </c>
      <c r="AO1094">
        <v>2347</v>
      </c>
      <c r="AP1094">
        <v>40814</v>
      </c>
      <c r="AQ1094">
        <v>13398</v>
      </c>
      <c r="AR1094">
        <v>285534</v>
      </c>
      <c r="AS1094">
        <v>13</v>
      </c>
      <c r="AT1094">
        <v>0</v>
      </c>
      <c r="AU1094">
        <v>0</v>
      </c>
      <c r="AV1094">
        <v>1907</v>
      </c>
      <c r="AW1094">
        <v>4</v>
      </c>
      <c r="AX1094">
        <v>229512</v>
      </c>
      <c r="AY1094">
        <v>63811</v>
      </c>
      <c r="AZ1094">
        <v>160</v>
      </c>
      <c r="BA1094">
        <v>353</v>
      </c>
    </row>
    <row r="1095" spans="1:53" x14ac:dyDescent="0.25">
      <c r="A1095" t="s">
        <v>1374</v>
      </c>
      <c r="B1095" t="s">
        <v>1371</v>
      </c>
      <c r="C1095">
        <v>2009</v>
      </c>
      <c r="D1095" t="s">
        <v>1372</v>
      </c>
      <c r="E1095">
        <v>0</v>
      </c>
      <c r="F1095">
        <v>0</v>
      </c>
      <c r="G1095">
        <v>0</v>
      </c>
      <c r="H1095">
        <v>137627</v>
      </c>
      <c r="I1095">
        <v>1662</v>
      </c>
      <c r="J1095">
        <v>45968</v>
      </c>
      <c r="K1095">
        <v>150900</v>
      </c>
      <c r="L1095">
        <v>223558</v>
      </c>
      <c r="M1095">
        <v>0</v>
      </c>
      <c r="N1095">
        <v>0</v>
      </c>
      <c r="O1095">
        <v>0</v>
      </c>
      <c r="P1095">
        <v>0</v>
      </c>
      <c r="Q1095">
        <v>7767</v>
      </c>
      <c r="R1095">
        <v>2320</v>
      </c>
      <c r="S1095">
        <v>732</v>
      </c>
      <c r="T1095">
        <v>0</v>
      </c>
      <c r="U1095">
        <v>42319</v>
      </c>
      <c r="V1095">
        <v>10359</v>
      </c>
      <c r="W1095">
        <v>14449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149332</v>
      </c>
      <c r="AE1095">
        <v>2039973</v>
      </c>
      <c r="AF1095">
        <v>552756</v>
      </c>
      <c r="AG1095">
        <v>10328</v>
      </c>
      <c r="AH1095">
        <v>9886</v>
      </c>
      <c r="AI1095">
        <v>4913</v>
      </c>
      <c r="AJ1095">
        <v>6882</v>
      </c>
      <c r="AK1095">
        <v>26281</v>
      </c>
      <c r="AL1095">
        <v>8127</v>
      </c>
      <c r="AM1095">
        <v>6013</v>
      </c>
      <c r="AN1095">
        <v>0</v>
      </c>
      <c r="AO1095">
        <v>2372</v>
      </c>
      <c r="AP1095">
        <v>38442</v>
      </c>
      <c r="AQ1095">
        <v>15475</v>
      </c>
      <c r="AR1095">
        <v>312295</v>
      </c>
      <c r="AS1095">
        <v>0</v>
      </c>
      <c r="AT1095">
        <v>0</v>
      </c>
      <c r="AU1095">
        <v>0</v>
      </c>
      <c r="AV1095">
        <v>1965</v>
      </c>
      <c r="AW1095">
        <v>4</v>
      </c>
      <c r="AX1095">
        <v>253795</v>
      </c>
      <c r="AY1095">
        <v>66761</v>
      </c>
      <c r="AZ1095">
        <v>168</v>
      </c>
      <c r="BA1095">
        <v>970</v>
      </c>
    </row>
    <row r="1096" spans="1:53" x14ac:dyDescent="0.25">
      <c r="A1096" t="s">
        <v>1375</v>
      </c>
      <c r="B1096" t="s">
        <v>1371</v>
      </c>
      <c r="C1096">
        <v>2010</v>
      </c>
      <c r="D1096" t="s">
        <v>1372</v>
      </c>
      <c r="E1096">
        <v>0</v>
      </c>
      <c r="F1096">
        <v>0</v>
      </c>
      <c r="G1096">
        <v>0</v>
      </c>
      <c r="H1096">
        <v>140240</v>
      </c>
      <c r="I1096">
        <v>1626</v>
      </c>
      <c r="J1096">
        <v>46386</v>
      </c>
      <c r="K1096">
        <v>163724</v>
      </c>
      <c r="L1096">
        <v>268362</v>
      </c>
      <c r="M1096">
        <v>0</v>
      </c>
      <c r="N1096">
        <v>0</v>
      </c>
      <c r="O1096">
        <v>0</v>
      </c>
      <c r="P1096">
        <v>0</v>
      </c>
      <c r="Q1096">
        <v>8726</v>
      </c>
      <c r="R1096">
        <v>-3994</v>
      </c>
      <c r="S1096">
        <v>2160</v>
      </c>
      <c r="T1096">
        <v>0</v>
      </c>
      <c r="U1096">
        <v>45070</v>
      </c>
      <c r="V1096">
        <v>-14964</v>
      </c>
      <c r="W1096">
        <v>15625</v>
      </c>
      <c r="X1096">
        <v>0</v>
      </c>
      <c r="Y1096">
        <v>0</v>
      </c>
      <c r="Z1096">
        <v>187809.41</v>
      </c>
      <c r="AA1096">
        <v>16147.01</v>
      </c>
      <c r="AB1096">
        <v>10935.04</v>
      </c>
      <c r="AC1096">
        <v>144976.71</v>
      </c>
      <c r="AD1096">
        <v>150507</v>
      </c>
      <c r="AE1096">
        <v>2228814</v>
      </c>
      <c r="AF1096">
        <v>522520</v>
      </c>
      <c r="AG1096">
        <v>8709</v>
      </c>
      <c r="AH1096">
        <v>9951</v>
      </c>
      <c r="AI1096">
        <v>4913</v>
      </c>
      <c r="AJ1096">
        <v>7012</v>
      </c>
      <c r="AK1096">
        <v>25285</v>
      </c>
      <c r="AL1096">
        <v>5257</v>
      </c>
      <c r="AM1096">
        <v>0</v>
      </c>
      <c r="AN1096">
        <v>0</v>
      </c>
      <c r="AO1096">
        <v>2381</v>
      </c>
      <c r="AP1096">
        <v>37242</v>
      </c>
      <c r="AQ1096">
        <v>17027</v>
      </c>
      <c r="AR1096">
        <v>354069</v>
      </c>
      <c r="AS1096">
        <v>0</v>
      </c>
      <c r="AT1096">
        <v>0</v>
      </c>
      <c r="AU1096">
        <v>0</v>
      </c>
      <c r="AV1096">
        <v>2095</v>
      </c>
      <c r="AW1096">
        <v>4</v>
      </c>
      <c r="AX1096">
        <v>270756</v>
      </c>
      <c r="AY1096">
        <v>76120</v>
      </c>
      <c r="AZ1096">
        <v>175</v>
      </c>
      <c r="BA1096">
        <v>1047</v>
      </c>
    </row>
    <row r="1097" spans="1:53" x14ac:dyDescent="0.25">
      <c r="A1097" t="s">
        <v>1376</v>
      </c>
      <c r="B1097" t="s">
        <v>1371</v>
      </c>
      <c r="C1097">
        <v>2011</v>
      </c>
      <c r="D1097" t="s">
        <v>1372</v>
      </c>
      <c r="E1097">
        <v>0</v>
      </c>
      <c r="F1097">
        <v>0</v>
      </c>
      <c r="G1097">
        <v>0</v>
      </c>
      <c r="H1097">
        <v>148966</v>
      </c>
      <c r="I1097">
        <v>1278</v>
      </c>
      <c r="J1097">
        <v>44637</v>
      </c>
      <c r="K1097">
        <v>153878</v>
      </c>
      <c r="L1097">
        <v>169037</v>
      </c>
      <c r="M1097">
        <v>0</v>
      </c>
      <c r="N1097">
        <v>0</v>
      </c>
      <c r="O1097">
        <v>0</v>
      </c>
      <c r="P1097">
        <v>0</v>
      </c>
      <c r="Q1097">
        <v>9279</v>
      </c>
      <c r="R1097">
        <v>2343</v>
      </c>
      <c r="S1097">
        <v>1745</v>
      </c>
      <c r="T1097">
        <v>0</v>
      </c>
      <c r="U1097">
        <v>48995</v>
      </c>
      <c r="V1097">
        <v>9907</v>
      </c>
      <c r="W1097">
        <v>16718</v>
      </c>
      <c r="X1097">
        <v>0</v>
      </c>
      <c r="Y1097">
        <v>0</v>
      </c>
      <c r="Z1097">
        <v>187809.41</v>
      </c>
      <c r="AA1097">
        <v>18017.54</v>
      </c>
      <c r="AB1097">
        <v>10935.04</v>
      </c>
      <c r="AC1097">
        <v>145873.35999999999</v>
      </c>
      <c r="AD1097">
        <v>151805</v>
      </c>
      <c r="AE1097">
        <v>2430438</v>
      </c>
      <c r="AF1097">
        <v>542348</v>
      </c>
      <c r="AG1097">
        <v>7438</v>
      </c>
      <c r="AH1097">
        <v>10032</v>
      </c>
      <c r="AI1097">
        <v>4835</v>
      </c>
      <c r="AJ1097">
        <v>6925</v>
      </c>
      <c r="AK1097">
        <v>61179</v>
      </c>
      <c r="AL1097">
        <v>36705</v>
      </c>
      <c r="AM1097">
        <v>7497</v>
      </c>
      <c r="AN1097">
        <v>0</v>
      </c>
      <c r="AO1097">
        <v>2430</v>
      </c>
      <c r="AP1097">
        <v>38112</v>
      </c>
      <c r="AQ1097">
        <v>18668</v>
      </c>
      <c r="AR1097">
        <v>399425</v>
      </c>
      <c r="AS1097">
        <v>0</v>
      </c>
      <c r="AT1097">
        <v>0</v>
      </c>
      <c r="AU1097">
        <v>0</v>
      </c>
      <c r="AV1097">
        <v>2081</v>
      </c>
      <c r="AW1097">
        <v>9</v>
      </c>
      <c r="AX1097">
        <v>322767</v>
      </c>
      <c r="AY1097">
        <v>86568</v>
      </c>
      <c r="AZ1097">
        <v>227</v>
      </c>
      <c r="BA1097">
        <v>1241</v>
      </c>
    </row>
    <row r="1098" spans="1:53" x14ac:dyDescent="0.25">
      <c r="A1098" t="s">
        <v>1377</v>
      </c>
      <c r="B1098" t="s">
        <v>1371</v>
      </c>
      <c r="C1098">
        <v>2012</v>
      </c>
      <c r="D1098" t="s">
        <v>1372</v>
      </c>
      <c r="E1098">
        <v>0</v>
      </c>
      <c r="F1098">
        <v>0</v>
      </c>
      <c r="G1098">
        <v>0</v>
      </c>
      <c r="H1098">
        <v>155457</v>
      </c>
      <c r="I1098">
        <v>1236</v>
      </c>
      <c r="J1098">
        <v>45422</v>
      </c>
      <c r="K1098">
        <v>187233</v>
      </c>
      <c r="L1098">
        <v>194948</v>
      </c>
      <c r="M1098">
        <v>0</v>
      </c>
      <c r="N1098">
        <v>0</v>
      </c>
      <c r="O1098">
        <v>0</v>
      </c>
      <c r="P1098">
        <v>0</v>
      </c>
      <c r="Q1098">
        <v>9700</v>
      </c>
      <c r="R1098">
        <v>2958</v>
      </c>
      <c r="S1098">
        <v>2091</v>
      </c>
      <c r="T1098">
        <v>0</v>
      </c>
      <c r="U1098">
        <v>54077</v>
      </c>
      <c r="V1098">
        <v>13787</v>
      </c>
      <c r="W1098">
        <v>18929</v>
      </c>
      <c r="X1098">
        <v>0</v>
      </c>
      <c r="Y1098">
        <v>0</v>
      </c>
      <c r="Z1098">
        <v>187809.41</v>
      </c>
      <c r="AA1098">
        <v>18017.54</v>
      </c>
      <c r="AB1098">
        <v>10935.04</v>
      </c>
      <c r="AC1098">
        <v>145916.26</v>
      </c>
      <c r="AD1098">
        <v>153111</v>
      </c>
      <c r="AE1098">
        <v>2538033</v>
      </c>
      <c r="AF1098">
        <v>552205</v>
      </c>
      <c r="AG1098">
        <v>6206</v>
      </c>
      <c r="AH1098">
        <v>10088</v>
      </c>
      <c r="AI1098">
        <v>4810</v>
      </c>
      <c r="AJ1098">
        <v>6942</v>
      </c>
      <c r="AK1098">
        <v>32020</v>
      </c>
      <c r="AL1098">
        <v>9042</v>
      </c>
      <c r="AM1098">
        <v>0</v>
      </c>
      <c r="AN1098">
        <v>0</v>
      </c>
      <c r="AO1098">
        <v>2501</v>
      </c>
      <c r="AP1098">
        <v>35712</v>
      </c>
      <c r="AQ1098">
        <v>20607</v>
      </c>
      <c r="AR1098">
        <v>428703</v>
      </c>
      <c r="AS1098">
        <v>6490</v>
      </c>
      <c r="AT1098">
        <v>0</v>
      </c>
      <c r="AU1098">
        <v>0</v>
      </c>
      <c r="AV1098">
        <v>2123</v>
      </c>
      <c r="AW1098">
        <v>9</v>
      </c>
      <c r="AX1098">
        <v>290776</v>
      </c>
      <c r="AY1098">
        <v>89721</v>
      </c>
      <c r="AZ1098">
        <v>406</v>
      </c>
      <c r="BA1098">
        <v>1139</v>
      </c>
    </row>
    <row r="1099" spans="1:53" x14ac:dyDescent="0.25">
      <c r="A1099" t="s">
        <v>1378</v>
      </c>
      <c r="B1099" t="s">
        <v>1371</v>
      </c>
      <c r="C1099">
        <v>2013</v>
      </c>
      <c r="D1099" t="s">
        <v>1372</v>
      </c>
      <c r="E1099">
        <v>0</v>
      </c>
      <c r="F1099">
        <v>0</v>
      </c>
      <c r="G1099">
        <v>0</v>
      </c>
      <c r="H1099">
        <v>153192</v>
      </c>
      <c r="I1099">
        <v>1162</v>
      </c>
      <c r="J1099">
        <v>46467</v>
      </c>
      <c r="K1099">
        <v>211986</v>
      </c>
      <c r="L1099">
        <v>177039</v>
      </c>
      <c r="M1099">
        <v>0</v>
      </c>
      <c r="N1099">
        <v>0</v>
      </c>
      <c r="O1099">
        <v>0</v>
      </c>
      <c r="P1099">
        <v>0</v>
      </c>
      <c r="Q1099">
        <v>13144</v>
      </c>
      <c r="R1099">
        <v>3520</v>
      </c>
      <c r="S1099">
        <v>2671</v>
      </c>
      <c r="T1099">
        <v>6112</v>
      </c>
      <c r="U1099">
        <v>57745</v>
      </c>
      <c r="V1099">
        <v>13062</v>
      </c>
      <c r="W1099">
        <v>17653</v>
      </c>
      <c r="X1099">
        <v>19758</v>
      </c>
      <c r="Y1099">
        <v>0</v>
      </c>
      <c r="Z1099">
        <v>187809.41</v>
      </c>
      <c r="AA1099">
        <v>18297.47</v>
      </c>
      <c r="AB1099">
        <v>10935.04</v>
      </c>
      <c r="AC1099">
        <v>145570.68</v>
      </c>
      <c r="AD1099">
        <v>155564</v>
      </c>
      <c r="AE1099">
        <v>2644481</v>
      </c>
      <c r="AF1099">
        <v>533481</v>
      </c>
      <c r="AG1099">
        <v>5054</v>
      </c>
      <c r="AH1099">
        <v>10229</v>
      </c>
      <c r="AI1099">
        <v>4815</v>
      </c>
      <c r="AJ1099">
        <v>7017</v>
      </c>
      <c r="AK1099">
        <v>31320</v>
      </c>
      <c r="AL1099">
        <v>7280</v>
      </c>
      <c r="AM1099">
        <v>0</v>
      </c>
      <c r="AN1099">
        <v>0</v>
      </c>
      <c r="AO1099">
        <v>2504</v>
      </c>
      <c r="AP1099">
        <v>36458</v>
      </c>
      <c r="AQ1099">
        <v>21772</v>
      </c>
      <c r="AR1099">
        <v>464281</v>
      </c>
      <c r="AS1099">
        <v>13983</v>
      </c>
      <c r="AT1099">
        <v>3637</v>
      </c>
      <c r="AU1099">
        <v>0</v>
      </c>
      <c r="AV1099">
        <v>2193</v>
      </c>
      <c r="AW1099">
        <v>9</v>
      </c>
      <c r="AX1099">
        <v>282946</v>
      </c>
      <c r="AY1099">
        <v>86774</v>
      </c>
      <c r="AZ1099">
        <v>215</v>
      </c>
      <c r="BA1099">
        <v>787</v>
      </c>
    </row>
    <row r="1100" spans="1:53" x14ac:dyDescent="0.25">
      <c r="A1100" t="s">
        <v>1379</v>
      </c>
      <c r="B1100" t="s">
        <v>1371</v>
      </c>
      <c r="C1100">
        <v>2014</v>
      </c>
      <c r="D1100" t="s">
        <v>1372</v>
      </c>
      <c r="E1100">
        <v>0</v>
      </c>
      <c r="F1100">
        <v>0</v>
      </c>
      <c r="G1100">
        <v>0</v>
      </c>
      <c r="H1100">
        <v>164924</v>
      </c>
      <c r="I1100">
        <v>1120</v>
      </c>
      <c r="J1100">
        <v>46767</v>
      </c>
      <c r="K1100">
        <v>198390</v>
      </c>
      <c r="L1100">
        <v>152943</v>
      </c>
      <c r="M1100">
        <v>0</v>
      </c>
      <c r="N1100">
        <v>0</v>
      </c>
      <c r="O1100">
        <v>0</v>
      </c>
      <c r="P1100">
        <v>0</v>
      </c>
      <c r="Q1100">
        <v>17946</v>
      </c>
      <c r="R1100">
        <v>-6788</v>
      </c>
      <c r="S1100">
        <v>3062</v>
      </c>
      <c r="T1100">
        <v>17885</v>
      </c>
      <c r="U1100">
        <v>64585</v>
      </c>
      <c r="V1100">
        <v>-22280</v>
      </c>
      <c r="W1100">
        <v>15236</v>
      </c>
      <c r="X1100">
        <v>48967</v>
      </c>
      <c r="Y1100">
        <v>0</v>
      </c>
      <c r="Z1100">
        <v>191211.06</v>
      </c>
      <c r="AA1100">
        <v>18297.47</v>
      </c>
      <c r="AB1100">
        <v>10935.04</v>
      </c>
      <c r="AC1100">
        <v>159086.85</v>
      </c>
      <c r="AD1100">
        <v>156997</v>
      </c>
      <c r="AE1100">
        <v>2753322</v>
      </c>
      <c r="AF1100">
        <v>554087</v>
      </c>
      <c r="AG1100">
        <v>3956</v>
      </c>
      <c r="AH1100">
        <v>10266</v>
      </c>
      <c r="AI1100">
        <v>4800</v>
      </c>
      <c r="AJ1100">
        <v>7055</v>
      </c>
      <c r="AK1100">
        <v>49504</v>
      </c>
      <c r="AL1100">
        <v>24021</v>
      </c>
      <c r="AM1100">
        <v>0</v>
      </c>
      <c r="AN1100">
        <v>0</v>
      </c>
      <c r="AO1100">
        <v>2504</v>
      </c>
      <c r="AP1100">
        <v>33954</v>
      </c>
      <c r="AQ1100">
        <v>23970</v>
      </c>
      <c r="AR1100">
        <v>503527</v>
      </c>
      <c r="AS1100">
        <v>15410</v>
      </c>
      <c r="AT1100">
        <v>1119</v>
      </c>
      <c r="AU1100">
        <v>0</v>
      </c>
      <c r="AV1100">
        <v>2250</v>
      </c>
      <c r="AW1100">
        <v>5</v>
      </c>
      <c r="AX1100">
        <v>319162</v>
      </c>
      <c r="AY1100">
        <v>81466</v>
      </c>
      <c r="AZ1100">
        <v>179</v>
      </c>
      <c r="BA1100">
        <v>1410</v>
      </c>
    </row>
    <row r="1101" spans="1:53" x14ac:dyDescent="0.25">
      <c r="A1101" t="s">
        <v>1380</v>
      </c>
      <c r="B1101" t="s">
        <v>1371</v>
      </c>
      <c r="C1101">
        <v>2015</v>
      </c>
      <c r="D1101" t="s">
        <v>1372</v>
      </c>
      <c r="E1101">
        <v>0</v>
      </c>
      <c r="F1101">
        <v>0</v>
      </c>
      <c r="G1101">
        <v>0</v>
      </c>
      <c r="H1101">
        <v>153909</v>
      </c>
      <c r="I1101">
        <v>864</v>
      </c>
      <c r="J1101">
        <v>43267</v>
      </c>
      <c r="K1101">
        <v>207904</v>
      </c>
      <c r="L1101">
        <v>153611</v>
      </c>
      <c r="M1101">
        <v>0</v>
      </c>
      <c r="N1101">
        <v>0</v>
      </c>
      <c r="O1101">
        <v>0</v>
      </c>
      <c r="P1101">
        <v>0</v>
      </c>
      <c r="Q1101">
        <v>21942</v>
      </c>
      <c r="R1101">
        <v>5641</v>
      </c>
      <c r="S1101">
        <v>1533</v>
      </c>
      <c r="T1101">
        <v>-23707</v>
      </c>
      <c r="U1101">
        <v>57080</v>
      </c>
      <c r="V1101">
        <v>14676</v>
      </c>
      <c r="W1101">
        <v>10613</v>
      </c>
      <c r="X1101">
        <v>-61673</v>
      </c>
      <c r="Y1101">
        <v>0</v>
      </c>
      <c r="Z1101">
        <v>191169.82</v>
      </c>
      <c r="AA1101">
        <v>17935.91</v>
      </c>
      <c r="AB1101">
        <v>10935.04</v>
      </c>
      <c r="AC1101">
        <v>156976.76999999999</v>
      </c>
      <c r="AD1101">
        <v>158051</v>
      </c>
      <c r="AE1101">
        <v>2925801</v>
      </c>
      <c r="AF1101">
        <v>577000</v>
      </c>
      <c r="AG1101">
        <v>3118</v>
      </c>
      <c r="AH1101">
        <v>10496</v>
      </c>
      <c r="AI1101">
        <v>4785</v>
      </c>
      <c r="AJ1101">
        <v>7086</v>
      </c>
      <c r="AK1101">
        <v>35764</v>
      </c>
      <c r="AL1101">
        <v>18328</v>
      </c>
      <c r="AM1101">
        <v>361</v>
      </c>
      <c r="AN1101">
        <v>0</v>
      </c>
      <c r="AO1101">
        <v>2261</v>
      </c>
      <c r="AP1101">
        <v>31693</v>
      </c>
      <c r="AQ1101">
        <v>23181</v>
      </c>
      <c r="AR1101">
        <v>531165</v>
      </c>
      <c r="AS1101">
        <v>13219</v>
      </c>
      <c r="AT1101">
        <v>4639</v>
      </c>
      <c r="AU1101">
        <v>0</v>
      </c>
      <c r="AV1101">
        <v>2296</v>
      </c>
      <c r="AW1101">
        <v>5</v>
      </c>
      <c r="AX1101">
        <v>301298</v>
      </c>
      <c r="AY1101">
        <v>88157</v>
      </c>
      <c r="AZ1101">
        <v>153</v>
      </c>
      <c r="BA1101">
        <v>1197</v>
      </c>
    </row>
    <row r="1102" spans="1:53" x14ac:dyDescent="0.25">
      <c r="A1102" t="s">
        <v>1381</v>
      </c>
      <c r="B1102" t="s">
        <v>1371</v>
      </c>
      <c r="C1102">
        <v>2016</v>
      </c>
      <c r="D1102" t="s">
        <v>1372</v>
      </c>
      <c r="E1102">
        <v>0</v>
      </c>
      <c r="F1102">
        <v>0</v>
      </c>
      <c r="G1102">
        <v>0</v>
      </c>
      <c r="H1102">
        <v>146784</v>
      </c>
      <c r="I1102">
        <v>332</v>
      </c>
      <c r="J1102">
        <v>36635</v>
      </c>
      <c r="K1102">
        <v>221041</v>
      </c>
      <c r="L1102">
        <v>180863</v>
      </c>
      <c r="M1102">
        <v>0</v>
      </c>
      <c r="N1102">
        <v>0</v>
      </c>
      <c r="O1102">
        <v>0</v>
      </c>
      <c r="P1102">
        <v>0</v>
      </c>
      <c r="Q1102">
        <v>55116</v>
      </c>
      <c r="R1102">
        <v>6297</v>
      </c>
      <c r="S1102">
        <v>37526</v>
      </c>
      <c r="T1102">
        <v>-417</v>
      </c>
      <c r="U1102">
        <v>239465</v>
      </c>
      <c r="V1102">
        <v>27359</v>
      </c>
      <c r="W1102">
        <v>195734</v>
      </c>
      <c r="X1102">
        <v>-1084</v>
      </c>
      <c r="Y1102">
        <v>0</v>
      </c>
      <c r="Z1102">
        <v>190511.06</v>
      </c>
      <c r="AA1102">
        <v>17935.91</v>
      </c>
      <c r="AB1102">
        <v>10935.04</v>
      </c>
      <c r="AC1102">
        <v>160573.95000000001</v>
      </c>
      <c r="AD1102">
        <v>159670</v>
      </c>
      <c r="AE1102">
        <v>3285586</v>
      </c>
      <c r="AF1102">
        <v>771368</v>
      </c>
      <c r="AG1102">
        <v>2967</v>
      </c>
      <c r="AH1102">
        <v>10575</v>
      </c>
      <c r="AI1102">
        <v>4756</v>
      </c>
      <c r="AJ1102">
        <v>7104</v>
      </c>
      <c r="AK1102">
        <v>37717</v>
      </c>
      <c r="AL1102">
        <v>11964</v>
      </c>
      <c r="AM1102">
        <v>0</v>
      </c>
      <c r="AN1102">
        <v>0</v>
      </c>
      <c r="AO1102">
        <v>1636</v>
      </c>
      <c r="AP1102">
        <v>30057</v>
      </c>
      <c r="AQ1102">
        <v>16597</v>
      </c>
      <c r="AR1102">
        <v>583565</v>
      </c>
      <c r="AS1102">
        <v>2911</v>
      </c>
      <c r="AT1102">
        <v>0</v>
      </c>
      <c r="AU1102">
        <v>0</v>
      </c>
      <c r="AV1102">
        <v>2343</v>
      </c>
      <c r="AW1102">
        <v>5</v>
      </c>
      <c r="AX1102">
        <v>241035</v>
      </c>
      <c r="AY1102">
        <v>49820</v>
      </c>
      <c r="AZ1102">
        <v>1586</v>
      </c>
      <c r="BA1102">
        <v>1872</v>
      </c>
    </row>
    <row r="1103" spans="1:53" x14ac:dyDescent="0.25">
      <c r="A1103" t="s">
        <v>1382</v>
      </c>
      <c r="B1103" t="s">
        <v>1383</v>
      </c>
      <c r="C1103">
        <v>2007</v>
      </c>
      <c r="D1103" t="s">
        <v>1384</v>
      </c>
      <c r="E1103">
        <v>0</v>
      </c>
      <c r="F1103">
        <v>0</v>
      </c>
      <c r="G1103">
        <v>0</v>
      </c>
      <c r="H1103">
        <v>7644</v>
      </c>
      <c r="I1103">
        <v>0</v>
      </c>
      <c r="J1103">
        <v>0</v>
      </c>
      <c r="K1103">
        <v>0</v>
      </c>
      <c r="L1103">
        <v>17902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10301</v>
      </c>
      <c r="V1103">
        <v>1466</v>
      </c>
      <c r="W1103">
        <v>1868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6922</v>
      </c>
      <c r="AE1103">
        <v>116605</v>
      </c>
      <c r="AF1103">
        <v>0</v>
      </c>
      <c r="AG1103">
        <v>0</v>
      </c>
      <c r="AH1103">
        <v>355</v>
      </c>
      <c r="AI1103">
        <v>215</v>
      </c>
      <c r="AJ1103">
        <v>353</v>
      </c>
      <c r="AK1103">
        <v>2146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885</v>
      </c>
      <c r="AR1103">
        <v>21873</v>
      </c>
      <c r="AS1103">
        <v>0</v>
      </c>
      <c r="AT1103">
        <v>0</v>
      </c>
      <c r="AU1103">
        <v>0</v>
      </c>
      <c r="AV1103">
        <v>138</v>
      </c>
      <c r="AW1103">
        <v>0</v>
      </c>
      <c r="AX1103">
        <v>8256</v>
      </c>
      <c r="AY1103">
        <v>0</v>
      </c>
      <c r="AZ1103">
        <v>0</v>
      </c>
      <c r="BA1103">
        <v>0</v>
      </c>
    </row>
    <row r="1104" spans="1:53" x14ac:dyDescent="0.25">
      <c r="A1104" t="s">
        <v>1385</v>
      </c>
      <c r="B1104" t="s">
        <v>1383</v>
      </c>
      <c r="C1104">
        <v>2008</v>
      </c>
      <c r="D1104" t="s">
        <v>1384</v>
      </c>
      <c r="E1104">
        <v>0</v>
      </c>
      <c r="F1104">
        <v>0</v>
      </c>
      <c r="G1104">
        <v>0</v>
      </c>
      <c r="H1104">
        <v>8073</v>
      </c>
      <c r="I1104">
        <v>0</v>
      </c>
      <c r="J1104">
        <v>0</v>
      </c>
      <c r="K1104">
        <v>0</v>
      </c>
      <c r="L1104">
        <v>12900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11222</v>
      </c>
      <c r="V1104">
        <v>2093</v>
      </c>
      <c r="W1104">
        <v>2043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7060</v>
      </c>
      <c r="AE1104">
        <v>123677</v>
      </c>
      <c r="AF1104">
        <v>0</v>
      </c>
      <c r="AG1104">
        <v>0</v>
      </c>
      <c r="AH1104">
        <v>367</v>
      </c>
      <c r="AI1104">
        <v>215</v>
      </c>
      <c r="AJ1104">
        <v>360</v>
      </c>
      <c r="AK1104">
        <v>742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1057</v>
      </c>
      <c r="AR1104">
        <v>25643</v>
      </c>
      <c r="AS1104">
        <v>0</v>
      </c>
      <c r="AT1104">
        <v>0</v>
      </c>
      <c r="AU1104">
        <v>0</v>
      </c>
      <c r="AV1104">
        <v>145</v>
      </c>
      <c r="AW1104">
        <v>0</v>
      </c>
      <c r="AX1104">
        <v>10605</v>
      </c>
      <c r="AY1104">
        <v>0</v>
      </c>
      <c r="AZ1104">
        <v>0</v>
      </c>
      <c r="BA1104">
        <v>0</v>
      </c>
    </row>
    <row r="1105" spans="1:53" x14ac:dyDescent="0.25">
      <c r="A1105" t="s">
        <v>1386</v>
      </c>
      <c r="B1105" t="s">
        <v>1383</v>
      </c>
      <c r="C1105">
        <v>2009</v>
      </c>
      <c r="D1105" t="s">
        <v>1384</v>
      </c>
      <c r="E1105">
        <v>0</v>
      </c>
      <c r="F1105">
        <v>0</v>
      </c>
      <c r="G1105">
        <v>0</v>
      </c>
      <c r="H1105">
        <v>8434</v>
      </c>
      <c r="I1105">
        <v>0</v>
      </c>
      <c r="J1105">
        <v>0</v>
      </c>
      <c r="K1105">
        <v>0</v>
      </c>
      <c r="L1105">
        <v>10169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10958</v>
      </c>
      <c r="V1105">
        <v>1488</v>
      </c>
      <c r="W1105">
        <v>2562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7127</v>
      </c>
      <c r="AE1105">
        <v>130677</v>
      </c>
      <c r="AF1105">
        <v>0</v>
      </c>
      <c r="AG1105">
        <v>0</v>
      </c>
      <c r="AH1105">
        <v>375</v>
      </c>
      <c r="AI1105">
        <v>216</v>
      </c>
      <c r="AJ1105">
        <v>368</v>
      </c>
      <c r="AK1105">
        <v>1601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1175</v>
      </c>
      <c r="AR1105">
        <v>28366</v>
      </c>
      <c r="AS1105">
        <v>0</v>
      </c>
      <c r="AT1105">
        <v>0</v>
      </c>
      <c r="AU1105">
        <v>0</v>
      </c>
      <c r="AV1105">
        <v>152</v>
      </c>
      <c r="AW1105">
        <v>0</v>
      </c>
      <c r="AX1105">
        <v>9247</v>
      </c>
      <c r="AY1105">
        <v>0</v>
      </c>
      <c r="AZ1105">
        <v>0</v>
      </c>
      <c r="BA1105">
        <v>0</v>
      </c>
    </row>
    <row r="1106" spans="1:53" x14ac:dyDescent="0.25">
      <c r="A1106" t="s">
        <v>1387</v>
      </c>
      <c r="B1106" t="s">
        <v>1383</v>
      </c>
      <c r="C1106">
        <v>2010</v>
      </c>
      <c r="D1106" t="s">
        <v>1384</v>
      </c>
      <c r="E1106">
        <v>0</v>
      </c>
      <c r="F1106">
        <v>0</v>
      </c>
      <c r="G1106">
        <v>0</v>
      </c>
      <c r="H1106">
        <v>8769</v>
      </c>
      <c r="I1106">
        <v>0</v>
      </c>
      <c r="J1106">
        <v>0</v>
      </c>
      <c r="K1106">
        <v>0</v>
      </c>
      <c r="L1106">
        <v>9200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12234</v>
      </c>
      <c r="V1106">
        <v>-387</v>
      </c>
      <c r="W1106">
        <v>2709</v>
      </c>
      <c r="X1106">
        <v>0</v>
      </c>
      <c r="Y1106">
        <v>530.64</v>
      </c>
      <c r="Z1106">
        <v>0</v>
      </c>
      <c r="AA1106">
        <v>0</v>
      </c>
      <c r="AB1106">
        <v>0</v>
      </c>
      <c r="AC1106">
        <v>0</v>
      </c>
      <c r="AD1106">
        <v>7099</v>
      </c>
      <c r="AE1106">
        <v>131895</v>
      </c>
      <c r="AF1106">
        <v>0</v>
      </c>
      <c r="AG1106">
        <v>0</v>
      </c>
      <c r="AH1106">
        <v>380</v>
      </c>
      <c r="AI1106">
        <v>216</v>
      </c>
      <c r="AJ1106">
        <v>370</v>
      </c>
      <c r="AK1106">
        <v>854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1372</v>
      </c>
      <c r="AR1106">
        <v>32602</v>
      </c>
      <c r="AS1106">
        <v>0</v>
      </c>
      <c r="AT1106">
        <v>0</v>
      </c>
      <c r="AU1106">
        <v>0</v>
      </c>
      <c r="AV1106">
        <v>154</v>
      </c>
      <c r="AW1106">
        <v>0</v>
      </c>
      <c r="AX1106">
        <v>10196</v>
      </c>
      <c r="AY1106">
        <v>0</v>
      </c>
      <c r="AZ1106">
        <v>0</v>
      </c>
      <c r="BA1106">
        <v>0</v>
      </c>
    </row>
    <row r="1107" spans="1:53" x14ac:dyDescent="0.25">
      <c r="A1107" t="s">
        <v>1388</v>
      </c>
      <c r="B1107" t="s">
        <v>1383</v>
      </c>
      <c r="C1107">
        <v>2011</v>
      </c>
      <c r="D1107" t="s">
        <v>1384</v>
      </c>
      <c r="E1107">
        <v>0</v>
      </c>
      <c r="F1107">
        <v>0</v>
      </c>
      <c r="G1107">
        <v>0</v>
      </c>
      <c r="H1107">
        <v>8696</v>
      </c>
      <c r="I1107">
        <v>0</v>
      </c>
      <c r="J1107">
        <v>0</v>
      </c>
      <c r="K1107">
        <v>0</v>
      </c>
      <c r="L1107">
        <v>22007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13880</v>
      </c>
      <c r="V1107">
        <v>2316</v>
      </c>
      <c r="W1107">
        <v>2464</v>
      </c>
      <c r="X1107">
        <v>0</v>
      </c>
      <c r="Y1107">
        <v>530.64</v>
      </c>
      <c r="Z1107">
        <v>0</v>
      </c>
      <c r="AA1107">
        <v>0</v>
      </c>
      <c r="AB1107">
        <v>0</v>
      </c>
      <c r="AC1107">
        <v>0</v>
      </c>
      <c r="AD1107">
        <v>7167</v>
      </c>
      <c r="AE1107">
        <v>139455</v>
      </c>
      <c r="AF1107">
        <v>0</v>
      </c>
      <c r="AG1107">
        <v>0</v>
      </c>
      <c r="AH1107">
        <v>382</v>
      </c>
      <c r="AI1107">
        <v>214</v>
      </c>
      <c r="AJ1107">
        <v>370</v>
      </c>
      <c r="AK1107">
        <v>913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1474</v>
      </c>
      <c r="AR1107">
        <v>33941</v>
      </c>
      <c r="AS1107">
        <v>0</v>
      </c>
      <c r="AT1107">
        <v>0</v>
      </c>
      <c r="AU1107">
        <v>0</v>
      </c>
      <c r="AV1107">
        <v>156</v>
      </c>
      <c r="AW1107">
        <v>0</v>
      </c>
      <c r="AX1107">
        <v>12319</v>
      </c>
      <c r="AY1107">
        <v>0</v>
      </c>
      <c r="AZ1107">
        <v>0</v>
      </c>
      <c r="BA1107">
        <v>0</v>
      </c>
    </row>
    <row r="1108" spans="1:53" x14ac:dyDescent="0.25">
      <c r="A1108" t="s">
        <v>1389</v>
      </c>
      <c r="B1108" t="s">
        <v>1383</v>
      </c>
      <c r="C1108">
        <v>2012</v>
      </c>
      <c r="D1108" t="s">
        <v>1384</v>
      </c>
      <c r="E1108">
        <v>0</v>
      </c>
      <c r="F1108">
        <v>0</v>
      </c>
      <c r="G1108">
        <v>0</v>
      </c>
      <c r="H1108">
        <v>9326</v>
      </c>
      <c r="I1108">
        <v>0</v>
      </c>
      <c r="J1108">
        <v>0</v>
      </c>
      <c r="K1108">
        <v>0</v>
      </c>
      <c r="L1108">
        <v>17244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13876</v>
      </c>
      <c r="V1108">
        <v>2440</v>
      </c>
      <c r="W1108">
        <v>1877</v>
      </c>
      <c r="X1108">
        <v>0</v>
      </c>
      <c r="Y1108">
        <v>530.64</v>
      </c>
      <c r="Z1108">
        <v>0</v>
      </c>
      <c r="AA1108">
        <v>0</v>
      </c>
      <c r="AB1108">
        <v>0</v>
      </c>
      <c r="AC1108">
        <v>0</v>
      </c>
      <c r="AD1108">
        <v>7246</v>
      </c>
      <c r="AE1108">
        <v>151647</v>
      </c>
      <c r="AF1108">
        <v>0</v>
      </c>
      <c r="AG1108">
        <v>0</v>
      </c>
      <c r="AH1108">
        <v>409</v>
      </c>
      <c r="AI1108">
        <v>215</v>
      </c>
      <c r="AJ1108">
        <v>385</v>
      </c>
      <c r="AK1108">
        <v>803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1576</v>
      </c>
      <c r="AR1108">
        <v>35426</v>
      </c>
      <c r="AS1108">
        <v>40</v>
      </c>
      <c r="AT1108">
        <v>0</v>
      </c>
      <c r="AU1108">
        <v>0</v>
      </c>
      <c r="AV1108">
        <v>170</v>
      </c>
      <c r="AW1108">
        <v>0</v>
      </c>
      <c r="AX1108">
        <v>13090</v>
      </c>
      <c r="AY1108">
        <v>0</v>
      </c>
      <c r="AZ1108">
        <v>0</v>
      </c>
      <c r="BA1108">
        <v>0</v>
      </c>
    </row>
    <row r="1109" spans="1:53" x14ac:dyDescent="0.25">
      <c r="A1109" t="s">
        <v>1390</v>
      </c>
      <c r="B1109" t="s">
        <v>1383</v>
      </c>
      <c r="C1109">
        <v>2013</v>
      </c>
      <c r="D1109" t="s">
        <v>1384</v>
      </c>
      <c r="E1109">
        <v>0</v>
      </c>
      <c r="F1109">
        <v>0</v>
      </c>
      <c r="G1109">
        <v>0</v>
      </c>
      <c r="H1109">
        <v>9480</v>
      </c>
      <c r="I1109">
        <v>0</v>
      </c>
      <c r="J1109">
        <v>0</v>
      </c>
      <c r="K1109">
        <v>0</v>
      </c>
      <c r="L1109">
        <v>16888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14185</v>
      </c>
      <c r="V1109">
        <v>2486</v>
      </c>
      <c r="W1109">
        <v>1390</v>
      </c>
      <c r="X1109">
        <v>0</v>
      </c>
      <c r="Y1109">
        <v>530.64</v>
      </c>
      <c r="Z1109">
        <v>0</v>
      </c>
      <c r="AA1109">
        <v>0</v>
      </c>
      <c r="AB1109">
        <v>0</v>
      </c>
      <c r="AC1109">
        <v>0</v>
      </c>
      <c r="AD1109">
        <v>7290</v>
      </c>
      <c r="AE1109">
        <v>150863</v>
      </c>
      <c r="AF1109">
        <v>0</v>
      </c>
      <c r="AG1109">
        <v>0</v>
      </c>
      <c r="AH1109">
        <v>418</v>
      </c>
      <c r="AI1109">
        <v>215</v>
      </c>
      <c r="AJ1109">
        <v>387</v>
      </c>
      <c r="AK1109">
        <v>785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1600</v>
      </c>
      <c r="AR1109">
        <v>34389</v>
      </c>
      <c r="AS1109">
        <v>0</v>
      </c>
      <c r="AT1109">
        <v>0</v>
      </c>
      <c r="AU1109">
        <v>0</v>
      </c>
      <c r="AV1109">
        <v>172</v>
      </c>
      <c r="AW1109">
        <v>0</v>
      </c>
      <c r="AX1109">
        <v>11561</v>
      </c>
      <c r="AY1109">
        <v>0</v>
      </c>
      <c r="AZ1109">
        <v>0</v>
      </c>
      <c r="BA1109">
        <v>0</v>
      </c>
    </row>
    <row r="1110" spans="1:53" x14ac:dyDescent="0.25">
      <c r="A1110" t="s">
        <v>1391</v>
      </c>
      <c r="B1110" t="s">
        <v>1383</v>
      </c>
      <c r="C1110">
        <v>2014</v>
      </c>
      <c r="D1110" t="s">
        <v>1384</v>
      </c>
      <c r="E1110">
        <v>0</v>
      </c>
      <c r="F1110">
        <v>0</v>
      </c>
      <c r="G1110">
        <v>0</v>
      </c>
      <c r="H1110">
        <v>9888</v>
      </c>
      <c r="I1110">
        <v>0</v>
      </c>
      <c r="J1110">
        <v>0</v>
      </c>
      <c r="K1110">
        <v>0</v>
      </c>
      <c r="L1110">
        <v>12804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15793</v>
      </c>
      <c r="V1110">
        <v>-820</v>
      </c>
      <c r="W1110">
        <v>2584</v>
      </c>
      <c r="X1110">
        <v>0</v>
      </c>
      <c r="Y1110">
        <v>530.64</v>
      </c>
      <c r="Z1110">
        <v>0</v>
      </c>
      <c r="AA1110">
        <v>0</v>
      </c>
      <c r="AB1110">
        <v>0</v>
      </c>
      <c r="AC1110">
        <v>0</v>
      </c>
      <c r="AD1110">
        <v>7325</v>
      </c>
      <c r="AE1110">
        <v>152085</v>
      </c>
      <c r="AF1110">
        <v>0</v>
      </c>
      <c r="AG1110">
        <v>0</v>
      </c>
      <c r="AH1110">
        <v>418</v>
      </c>
      <c r="AI1110">
        <v>215</v>
      </c>
      <c r="AJ1110">
        <v>390</v>
      </c>
      <c r="AK1110">
        <v>2798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1617</v>
      </c>
      <c r="AR1110">
        <v>33428</v>
      </c>
      <c r="AS1110">
        <v>0</v>
      </c>
      <c r="AT1110">
        <v>0</v>
      </c>
      <c r="AU1110">
        <v>0</v>
      </c>
      <c r="AV1110">
        <v>175</v>
      </c>
      <c r="AW1110">
        <v>0</v>
      </c>
      <c r="AX1110">
        <v>11602</v>
      </c>
      <c r="AY1110">
        <v>0</v>
      </c>
      <c r="AZ1110">
        <v>0</v>
      </c>
      <c r="BA1110">
        <v>0</v>
      </c>
    </row>
    <row r="1111" spans="1:53" x14ac:dyDescent="0.25">
      <c r="A1111" t="s">
        <v>1392</v>
      </c>
      <c r="B1111" t="s">
        <v>1383</v>
      </c>
      <c r="C1111">
        <v>2015</v>
      </c>
      <c r="D1111" t="s">
        <v>1384</v>
      </c>
      <c r="E1111">
        <v>0</v>
      </c>
      <c r="F1111">
        <v>0</v>
      </c>
      <c r="G1111">
        <v>0</v>
      </c>
      <c r="H1111">
        <v>10565</v>
      </c>
      <c r="I1111">
        <v>0</v>
      </c>
      <c r="J1111">
        <v>0</v>
      </c>
      <c r="K1111">
        <v>0</v>
      </c>
      <c r="L1111">
        <v>17168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16015</v>
      </c>
      <c r="V1111">
        <v>3241</v>
      </c>
      <c r="W1111">
        <v>2886</v>
      </c>
      <c r="X1111">
        <v>0</v>
      </c>
      <c r="Y1111">
        <v>530.64</v>
      </c>
      <c r="Z1111">
        <v>0</v>
      </c>
      <c r="AA1111">
        <v>0</v>
      </c>
      <c r="AB1111">
        <v>0</v>
      </c>
      <c r="AC1111">
        <v>0</v>
      </c>
      <c r="AD1111">
        <v>7390</v>
      </c>
      <c r="AE1111">
        <v>167571</v>
      </c>
      <c r="AF1111">
        <v>0</v>
      </c>
      <c r="AG1111">
        <v>0</v>
      </c>
      <c r="AH1111">
        <v>418</v>
      </c>
      <c r="AI1111">
        <v>211</v>
      </c>
      <c r="AJ1111">
        <v>390</v>
      </c>
      <c r="AK1111">
        <v>1127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1674</v>
      </c>
      <c r="AR1111">
        <v>33401</v>
      </c>
      <c r="AS1111">
        <v>0</v>
      </c>
      <c r="AT1111">
        <v>0</v>
      </c>
      <c r="AU1111">
        <v>0</v>
      </c>
      <c r="AV1111">
        <v>179</v>
      </c>
      <c r="AW1111">
        <v>0</v>
      </c>
      <c r="AX1111">
        <v>10881</v>
      </c>
      <c r="AY1111">
        <v>0</v>
      </c>
      <c r="AZ1111">
        <v>0</v>
      </c>
      <c r="BA1111">
        <v>0</v>
      </c>
    </row>
    <row r="1112" spans="1:53" x14ac:dyDescent="0.25">
      <c r="A1112" t="s">
        <v>1393</v>
      </c>
      <c r="B1112" t="s">
        <v>1383</v>
      </c>
      <c r="C1112">
        <v>2016</v>
      </c>
      <c r="D1112" t="s">
        <v>1384</v>
      </c>
      <c r="E1112">
        <v>0</v>
      </c>
      <c r="F1112">
        <v>0</v>
      </c>
      <c r="G1112">
        <v>0</v>
      </c>
      <c r="H1112">
        <v>10385</v>
      </c>
      <c r="I1112">
        <v>0</v>
      </c>
      <c r="J1112">
        <v>0</v>
      </c>
      <c r="K1112">
        <v>0</v>
      </c>
      <c r="L1112">
        <v>17833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14592</v>
      </c>
      <c r="V1112">
        <v>2512</v>
      </c>
      <c r="W1112">
        <v>2910</v>
      </c>
      <c r="X1112">
        <v>0</v>
      </c>
      <c r="Y1112">
        <v>530.64</v>
      </c>
      <c r="Z1112">
        <v>0</v>
      </c>
      <c r="AA1112">
        <v>0</v>
      </c>
      <c r="AB1112">
        <v>0</v>
      </c>
      <c r="AC1112">
        <v>0</v>
      </c>
      <c r="AD1112">
        <v>7480</v>
      </c>
      <c r="AE1112">
        <v>161077</v>
      </c>
      <c r="AF1112">
        <v>0</v>
      </c>
      <c r="AG1112">
        <v>0</v>
      </c>
      <c r="AH1112">
        <v>422</v>
      </c>
      <c r="AI1112">
        <v>210</v>
      </c>
      <c r="AJ1112">
        <v>392</v>
      </c>
      <c r="AK1112">
        <v>1399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1757</v>
      </c>
      <c r="AR1112">
        <v>34144</v>
      </c>
      <c r="AS1112">
        <v>57</v>
      </c>
      <c r="AT1112">
        <v>0</v>
      </c>
      <c r="AU1112">
        <v>0</v>
      </c>
      <c r="AV1112">
        <v>182</v>
      </c>
      <c r="AW1112">
        <v>0</v>
      </c>
      <c r="AX1112">
        <v>10730</v>
      </c>
      <c r="AY1112">
        <v>0</v>
      </c>
      <c r="AZ1112">
        <v>0</v>
      </c>
      <c r="BA1112">
        <v>0</v>
      </c>
    </row>
    <row r="1113" spans="1:53" x14ac:dyDescent="0.25">
      <c r="A1113" t="s">
        <v>1394</v>
      </c>
      <c r="B1113" t="s">
        <v>1395</v>
      </c>
      <c r="C1113">
        <v>2007</v>
      </c>
      <c r="D1113" t="s">
        <v>1396</v>
      </c>
      <c r="E1113">
        <v>0</v>
      </c>
      <c r="F1113">
        <v>0</v>
      </c>
      <c r="G1113">
        <v>0</v>
      </c>
      <c r="H1113">
        <v>2418</v>
      </c>
      <c r="I1113">
        <v>0</v>
      </c>
      <c r="J1113">
        <v>0</v>
      </c>
      <c r="K1113">
        <v>0</v>
      </c>
      <c r="L1113">
        <v>4598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6179</v>
      </c>
      <c r="V1113">
        <v>743</v>
      </c>
      <c r="W1113">
        <v>1933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3474</v>
      </c>
      <c r="AE1113">
        <v>40416</v>
      </c>
      <c r="AF1113">
        <v>0</v>
      </c>
      <c r="AG1113">
        <v>0</v>
      </c>
      <c r="AH1113">
        <v>192</v>
      </c>
      <c r="AI1113">
        <v>155</v>
      </c>
      <c r="AJ1113">
        <v>189</v>
      </c>
      <c r="AK1113">
        <v>204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525</v>
      </c>
      <c r="AR1113">
        <v>18349</v>
      </c>
      <c r="AS1113">
        <v>0</v>
      </c>
      <c r="AT1113">
        <v>0</v>
      </c>
      <c r="AU1113">
        <v>0</v>
      </c>
      <c r="AV1113">
        <v>33</v>
      </c>
      <c r="AW1113">
        <v>1</v>
      </c>
      <c r="AX1113">
        <v>2986</v>
      </c>
      <c r="AY1113">
        <v>0</v>
      </c>
      <c r="AZ1113">
        <v>0</v>
      </c>
      <c r="BA1113">
        <v>0</v>
      </c>
    </row>
    <row r="1114" spans="1:53" x14ac:dyDescent="0.25">
      <c r="A1114" t="s">
        <v>1397</v>
      </c>
      <c r="B1114" t="s">
        <v>1395</v>
      </c>
      <c r="C1114">
        <v>2008</v>
      </c>
      <c r="D1114" t="s">
        <v>1396</v>
      </c>
      <c r="E1114">
        <v>0</v>
      </c>
      <c r="F1114">
        <v>0</v>
      </c>
      <c r="G1114">
        <v>0</v>
      </c>
      <c r="H1114">
        <v>2579</v>
      </c>
      <c r="I1114">
        <v>0</v>
      </c>
      <c r="J1114">
        <v>0</v>
      </c>
      <c r="K1114">
        <v>0</v>
      </c>
      <c r="L1114">
        <v>4583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6404</v>
      </c>
      <c r="V1114">
        <v>914</v>
      </c>
      <c r="W1114">
        <v>2159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3546</v>
      </c>
      <c r="AE1114">
        <v>41068</v>
      </c>
      <c r="AF1114">
        <v>0</v>
      </c>
      <c r="AG1114">
        <v>0</v>
      </c>
      <c r="AH1114">
        <v>196</v>
      </c>
      <c r="AI1114">
        <v>155</v>
      </c>
      <c r="AJ1114">
        <v>191</v>
      </c>
      <c r="AK1114">
        <v>269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625</v>
      </c>
      <c r="AR1114">
        <v>20532</v>
      </c>
      <c r="AS1114">
        <v>146</v>
      </c>
      <c r="AT1114">
        <v>0</v>
      </c>
      <c r="AU1114">
        <v>0</v>
      </c>
      <c r="AV1114">
        <v>35</v>
      </c>
      <c r="AW1114">
        <v>1</v>
      </c>
      <c r="AX1114">
        <v>3127</v>
      </c>
      <c r="AY1114">
        <v>0</v>
      </c>
      <c r="AZ1114">
        <v>0</v>
      </c>
      <c r="BA1114">
        <v>0</v>
      </c>
    </row>
    <row r="1115" spans="1:53" x14ac:dyDescent="0.25">
      <c r="A1115" t="s">
        <v>1398</v>
      </c>
      <c r="B1115" t="s">
        <v>1395</v>
      </c>
      <c r="C1115">
        <v>2009</v>
      </c>
      <c r="D1115" t="s">
        <v>1396</v>
      </c>
      <c r="E1115">
        <v>0</v>
      </c>
      <c r="F1115">
        <v>0</v>
      </c>
      <c r="G1115">
        <v>0</v>
      </c>
      <c r="H1115">
        <v>2737</v>
      </c>
      <c r="I1115">
        <v>0</v>
      </c>
      <c r="J1115">
        <v>0</v>
      </c>
      <c r="K1115">
        <v>0</v>
      </c>
      <c r="L1115">
        <v>4468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6813</v>
      </c>
      <c r="V1115">
        <v>825</v>
      </c>
      <c r="W1115">
        <v>1659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3580</v>
      </c>
      <c r="AE1115">
        <v>42988</v>
      </c>
      <c r="AF1115">
        <v>0</v>
      </c>
      <c r="AG1115">
        <v>0</v>
      </c>
      <c r="AH1115">
        <v>176</v>
      </c>
      <c r="AI1115">
        <v>151</v>
      </c>
      <c r="AJ1115">
        <v>195</v>
      </c>
      <c r="AK1115">
        <v>730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755</v>
      </c>
      <c r="AR1115">
        <v>24974</v>
      </c>
      <c r="AS1115">
        <v>0</v>
      </c>
      <c r="AT1115">
        <v>0</v>
      </c>
      <c r="AU1115">
        <v>0</v>
      </c>
      <c r="AV1115">
        <v>43</v>
      </c>
      <c r="AW1115">
        <v>1</v>
      </c>
      <c r="AX1115">
        <v>3855</v>
      </c>
      <c r="AY1115">
        <v>0</v>
      </c>
      <c r="AZ1115">
        <v>0</v>
      </c>
      <c r="BA1115">
        <v>0</v>
      </c>
    </row>
    <row r="1116" spans="1:53" x14ac:dyDescent="0.25">
      <c r="A1116" t="s">
        <v>1399</v>
      </c>
      <c r="B1116" t="s">
        <v>1395</v>
      </c>
      <c r="C1116">
        <v>2010</v>
      </c>
      <c r="D1116" t="s">
        <v>1396</v>
      </c>
      <c r="E1116">
        <v>0</v>
      </c>
      <c r="F1116">
        <v>0</v>
      </c>
      <c r="G1116">
        <v>0</v>
      </c>
      <c r="H1116">
        <v>2866</v>
      </c>
      <c r="I1116">
        <v>0</v>
      </c>
      <c r="J1116">
        <v>0</v>
      </c>
      <c r="K1116">
        <v>0</v>
      </c>
      <c r="L1116">
        <v>5034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7204</v>
      </c>
      <c r="V1116">
        <v>982</v>
      </c>
      <c r="W1116">
        <v>1264</v>
      </c>
      <c r="X1116">
        <v>0</v>
      </c>
      <c r="Y1116">
        <v>32.9</v>
      </c>
      <c r="Z1116">
        <v>0</v>
      </c>
      <c r="AA1116">
        <v>0</v>
      </c>
      <c r="AB1116">
        <v>0</v>
      </c>
      <c r="AC1116">
        <v>0</v>
      </c>
      <c r="AD1116">
        <v>3647</v>
      </c>
      <c r="AE1116">
        <v>43416</v>
      </c>
      <c r="AF1116">
        <v>0</v>
      </c>
      <c r="AG1116">
        <v>0</v>
      </c>
      <c r="AH1116">
        <v>183</v>
      </c>
      <c r="AI1116">
        <v>145</v>
      </c>
      <c r="AJ1116">
        <v>196</v>
      </c>
      <c r="AK1116">
        <v>306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871</v>
      </c>
      <c r="AR1116">
        <v>26044</v>
      </c>
      <c r="AS1116">
        <v>73</v>
      </c>
      <c r="AT1116">
        <v>0</v>
      </c>
      <c r="AU1116">
        <v>0</v>
      </c>
      <c r="AV1116">
        <v>50</v>
      </c>
      <c r="AW1116">
        <v>1</v>
      </c>
      <c r="AX1116">
        <v>4437</v>
      </c>
      <c r="AY1116">
        <v>0</v>
      </c>
      <c r="AZ1116">
        <v>0</v>
      </c>
      <c r="BA1116">
        <v>0</v>
      </c>
    </row>
    <row r="1117" spans="1:53" x14ac:dyDescent="0.25">
      <c r="A1117" t="s">
        <v>1400</v>
      </c>
      <c r="B1117" t="s">
        <v>1395</v>
      </c>
      <c r="C1117">
        <v>2011</v>
      </c>
      <c r="D1117" t="s">
        <v>1396</v>
      </c>
      <c r="E1117">
        <v>0</v>
      </c>
      <c r="F1117">
        <v>0</v>
      </c>
      <c r="G1117">
        <v>0</v>
      </c>
      <c r="H1117">
        <v>3195</v>
      </c>
      <c r="I1117">
        <v>0</v>
      </c>
      <c r="J1117">
        <v>0</v>
      </c>
      <c r="K1117">
        <v>0</v>
      </c>
      <c r="L1117">
        <v>2193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9036</v>
      </c>
      <c r="V1117">
        <v>993</v>
      </c>
      <c r="W1117">
        <v>1811</v>
      </c>
      <c r="X1117">
        <v>0</v>
      </c>
      <c r="Y1117">
        <v>32.9</v>
      </c>
      <c r="Z1117">
        <v>0</v>
      </c>
      <c r="AA1117">
        <v>0</v>
      </c>
      <c r="AB1117">
        <v>0</v>
      </c>
      <c r="AC1117">
        <v>0</v>
      </c>
      <c r="AD1117">
        <v>3701</v>
      </c>
      <c r="AE1117">
        <v>49539</v>
      </c>
      <c r="AF1117">
        <v>0</v>
      </c>
      <c r="AG1117">
        <v>0</v>
      </c>
      <c r="AH1117">
        <v>196</v>
      </c>
      <c r="AI1117">
        <v>150</v>
      </c>
      <c r="AJ1117">
        <v>207</v>
      </c>
      <c r="AK1117">
        <v>1497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935</v>
      </c>
      <c r="AR1117">
        <v>27100</v>
      </c>
      <c r="AS1117">
        <v>0</v>
      </c>
      <c r="AT1117">
        <v>0</v>
      </c>
      <c r="AU1117">
        <v>0</v>
      </c>
      <c r="AV1117">
        <v>56</v>
      </c>
      <c r="AW1117">
        <v>1</v>
      </c>
      <c r="AX1117">
        <v>4865</v>
      </c>
      <c r="AY1117">
        <v>0</v>
      </c>
      <c r="AZ1117">
        <v>0</v>
      </c>
      <c r="BA1117">
        <v>0</v>
      </c>
    </row>
    <row r="1118" spans="1:53" x14ac:dyDescent="0.25">
      <c r="A1118" t="s">
        <v>1401</v>
      </c>
      <c r="B1118" t="s">
        <v>1395</v>
      </c>
      <c r="C1118">
        <v>2012</v>
      </c>
      <c r="D1118" t="s">
        <v>1396</v>
      </c>
      <c r="E1118">
        <v>0</v>
      </c>
      <c r="F1118">
        <v>0</v>
      </c>
      <c r="G1118">
        <v>0</v>
      </c>
      <c r="H1118">
        <v>3500</v>
      </c>
      <c r="I1118">
        <v>0</v>
      </c>
      <c r="J1118">
        <v>0</v>
      </c>
      <c r="K1118">
        <v>0</v>
      </c>
      <c r="L1118">
        <v>4860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9693</v>
      </c>
      <c r="V1118">
        <v>1563</v>
      </c>
      <c r="W1118">
        <v>2463</v>
      </c>
      <c r="X1118">
        <v>0</v>
      </c>
      <c r="Y1118">
        <v>32.9</v>
      </c>
      <c r="Z1118">
        <v>0</v>
      </c>
      <c r="AA1118">
        <v>0</v>
      </c>
      <c r="AB1118">
        <v>0</v>
      </c>
      <c r="AC1118">
        <v>0</v>
      </c>
      <c r="AD1118">
        <v>3753</v>
      </c>
      <c r="AE1118">
        <v>55291</v>
      </c>
      <c r="AF1118">
        <v>0</v>
      </c>
      <c r="AG1118">
        <v>0</v>
      </c>
      <c r="AH1118">
        <v>196</v>
      </c>
      <c r="AI1118">
        <v>146</v>
      </c>
      <c r="AJ1118">
        <v>203</v>
      </c>
      <c r="AK1118">
        <v>408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1007</v>
      </c>
      <c r="AR1118">
        <v>28436</v>
      </c>
      <c r="AS1118">
        <v>0</v>
      </c>
      <c r="AT1118">
        <v>0</v>
      </c>
      <c r="AU1118">
        <v>0</v>
      </c>
      <c r="AV1118">
        <v>56</v>
      </c>
      <c r="AW1118">
        <v>1</v>
      </c>
      <c r="AX1118">
        <v>4555</v>
      </c>
      <c r="AY1118">
        <v>0</v>
      </c>
      <c r="AZ1118">
        <v>0</v>
      </c>
      <c r="BA1118">
        <v>0</v>
      </c>
    </row>
    <row r="1119" spans="1:53" x14ac:dyDescent="0.25">
      <c r="A1119" t="s">
        <v>1402</v>
      </c>
      <c r="B1119" t="s">
        <v>1395</v>
      </c>
      <c r="C1119">
        <v>2013</v>
      </c>
      <c r="D1119" t="s">
        <v>1396</v>
      </c>
      <c r="E1119">
        <v>0</v>
      </c>
      <c r="F1119">
        <v>0</v>
      </c>
      <c r="G1119">
        <v>0</v>
      </c>
      <c r="H1119">
        <v>3684</v>
      </c>
      <c r="I1119">
        <v>0</v>
      </c>
      <c r="J1119">
        <v>0</v>
      </c>
      <c r="K1119">
        <v>0</v>
      </c>
      <c r="L1119">
        <v>4630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9782</v>
      </c>
      <c r="V1119">
        <v>1069</v>
      </c>
      <c r="W1119">
        <v>3584</v>
      </c>
      <c r="X1119">
        <v>0</v>
      </c>
      <c r="Y1119">
        <v>32.9</v>
      </c>
      <c r="Z1119">
        <v>0</v>
      </c>
      <c r="AA1119">
        <v>0</v>
      </c>
      <c r="AB1119">
        <v>0</v>
      </c>
      <c r="AC1119">
        <v>0</v>
      </c>
      <c r="AD1119">
        <v>3807</v>
      </c>
      <c r="AE1119">
        <v>63121</v>
      </c>
      <c r="AF1119">
        <v>0</v>
      </c>
      <c r="AG1119">
        <v>0</v>
      </c>
      <c r="AH1119">
        <v>197</v>
      </c>
      <c r="AI1119">
        <v>140</v>
      </c>
      <c r="AJ1119">
        <v>206</v>
      </c>
      <c r="AK1119">
        <v>803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1160</v>
      </c>
      <c r="AR1119">
        <v>28083</v>
      </c>
      <c r="AS1119">
        <v>0</v>
      </c>
      <c r="AT1119">
        <v>0</v>
      </c>
      <c r="AU1119">
        <v>0</v>
      </c>
      <c r="AV1119">
        <v>65</v>
      </c>
      <c r="AW1119">
        <v>1</v>
      </c>
      <c r="AX1119">
        <v>4540</v>
      </c>
      <c r="AY1119">
        <v>0</v>
      </c>
      <c r="AZ1119">
        <v>0</v>
      </c>
      <c r="BA1119">
        <v>0</v>
      </c>
    </row>
    <row r="1120" spans="1:53" x14ac:dyDescent="0.25">
      <c r="A1120" t="s">
        <v>1403</v>
      </c>
      <c r="B1120" t="s">
        <v>1395</v>
      </c>
      <c r="C1120">
        <v>2014</v>
      </c>
      <c r="D1120" t="s">
        <v>1396</v>
      </c>
      <c r="E1120">
        <v>0</v>
      </c>
      <c r="F1120">
        <v>0</v>
      </c>
      <c r="G1120">
        <v>0</v>
      </c>
      <c r="H1120">
        <v>4217</v>
      </c>
      <c r="I1120">
        <v>0</v>
      </c>
      <c r="J1120">
        <v>0</v>
      </c>
      <c r="K1120">
        <v>0</v>
      </c>
      <c r="L1120">
        <v>3325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10162</v>
      </c>
      <c r="V1120">
        <v>1205</v>
      </c>
      <c r="W1120">
        <v>4157</v>
      </c>
      <c r="X1120">
        <v>0</v>
      </c>
      <c r="Y1120">
        <v>32.9</v>
      </c>
      <c r="Z1120">
        <v>0</v>
      </c>
      <c r="AA1120">
        <v>0</v>
      </c>
      <c r="AB1120">
        <v>0</v>
      </c>
      <c r="AC1120">
        <v>0</v>
      </c>
      <c r="AD1120">
        <v>3832</v>
      </c>
      <c r="AE1120">
        <v>71884</v>
      </c>
      <c r="AF1120">
        <v>0</v>
      </c>
      <c r="AG1120">
        <v>0</v>
      </c>
      <c r="AH1120">
        <v>201</v>
      </c>
      <c r="AI1120">
        <v>141</v>
      </c>
      <c r="AJ1120">
        <v>215</v>
      </c>
      <c r="AK1120">
        <v>588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1221</v>
      </c>
      <c r="AR1120">
        <v>29011</v>
      </c>
      <c r="AS1120">
        <v>0</v>
      </c>
      <c r="AT1120">
        <v>0</v>
      </c>
      <c r="AU1120">
        <v>0</v>
      </c>
      <c r="AV1120">
        <v>73</v>
      </c>
      <c r="AW1120">
        <v>1</v>
      </c>
      <c r="AX1120">
        <v>5267</v>
      </c>
      <c r="AY1120">
        <v>0</v>
      </c>
      <c r="AZ1120">
        <v>0</v>
      </c>
      <c r="BA1120">
        <v>0</v>
      </c>
    </row>
    <row r="1121" spans="1:53" x14ac:dyDescent="0.25">
      <c r="A1121" t="s">
        <v>1404</v>
      </c>
      <c r="B1121" t="s">
        <v>1395</v>
      </c>
      <c r="C1121">
        <v>2015</v>
      </c>
      <c r="D1121" t="s">
        <v>1396</v>
      </c>
      <c r="E1121">
        <v>0</v>
      </c>
      <c r="F1121">
        <v>0</v>
      </c>
      <c r="G1121">
        <v>0</v>
      </c>
      <c r="H1121">
        <v>4600</v>
      </c>
      <c r="I1121">
        <v>0</v>
      </c>
      <c r="J1121">
        <v>0</v>
      </c>
      <c r="K1121">
        <v>0</v>
      </c>
      <c r="L1121">
        <v>4456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9630</v>
      </c>
      <c r="V1121">
        <v>911</v>
      </c>
      <c r="W1121">
        <v>3240</v>
      </c>
      <c r="X1121">
        <v>0</v>
      </c>
      <c r="Y1121">
        <v>32.9</v>
      </c>
      <c r="Z1121">
        <v>0</v>
      </c>
      <c r="AA1121">
        <v>0</v>
      </c>
      <c r="AB1121">
        <v>0</v>
      </c>
      <c r="AC1121">
        <v>0</v>
      </c>
      <c r="AD1121">
        <v>3903</v>
      </c>
      <c r="AE1121">
        <v>74384</v>
      </c>
      <c r="AF1121">
        <v>0</v>
      </c>
      <c r="AG1121">
        <v>0</v>
      </c>
      <c r="AH1121">
        <v>201</v>
      </c>
      <c r="AI1121">
        <v>144</v>
      </c>
      <c r="AJ1121">
        <v>220</v>
      </c>
      <c r="AK1121">
        <v>289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1310</v>
      </c>
      <c r="AR1121">
        <v>30935</v>
      </c>
      <c r="AS1121">
        <v>0</v>
      </c>
      <c r="AT1121">
        <v>0</v>
      </c>
      <c r="AU1121">
        <v>0</v>
      </c>
      <c r="AV1121">
        <v>75</v>
      </c>
      <c r="AW1121">
        <v>1</v>
      </c>
      <c r="AX1121">
        <v>3715</v>
      </c>
      <c r="AY1121">
        <v>0</v>
      </c>
      <c r="AZ1121">
        <v>0</v>
      </c>
      <c r="BA1121">
        <v>0</v>
      </c>
    </row>
    <row r="1122" spans="1:53" x14ac:dyDescent="0.25">
      <c r="A1122" t="s">
        <v>1405</v>
      </c>
      <c r="B1122" t="s">
        <v>1395</v>
      </c>
      <c r="C1122">
        <v>2016</v>
      </c>
      <c r="D1122" t="s">
        <v>1396</v>
      </c>
      <c r="E1122">
        <v>0</v>
      </c>
      <c r="F1122">
        <v>0</v>
      </c>
      <c r="G1122">
        <v>0</v>
      </c>
      <c r="H1122">
        <v>4746</v>
      </c>
      <c r="I1122">
        <v>0</v>
      </c>
      <c r="J1122">
        <v>0</v>
      </c>
      <c r="K1122">
        <v>0</v>
      </c>
      <c r="L1122">
        <v>3212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11368</v>
      </c>
      <c r="V1122">
        <v>1430</v>
      </c>
      <c r="W1122">
        <v>3344</v>
      </c>
      <c r="X1122">
        <v>0</v>
      </c>
      <c r="Y1122">
        <v>32.9</v>
      </c>
      <c r="Z1122">
        <v>0</v>
      </c>
      <c r="AA1122">
        <v>0</v>
      </c>
      <c r="AB1122">
        <v>0</v>
      </c>
      <c r="AC1122">
        <v>0</v>
      </c>
      <c r="AD1122">
        <v>3984</v>
      </c>
      <c r="AE1122">
        <v>74338</v>
      </c>
      <c r="AF1122">
        <v>0</v>
      </c>
      <c r="AG1122">
        <v>0</v>
      </c>
      <c r="AH1122">
        <v>206</v>
      </c>
      <c r="AI1122">
        <v>143</v>
      </c>
      <c r="AJ1122">
        <v>222</v>
      </c>
      <c r="AK1122">
        <v>686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1457</v>
      </c>
      <c r="AR1122">
        <v>34611</v>
      </c>
      <c r="AS1122">
        <v>0</v>
      </c>
      <c r="AT1122">
        <v>0</v>
      </c>
      <c r="AU1122">
        <v>0</v>
      </c>
      <c r="AV1122">
        <v>78</v>
      </c>
      <c r="AW1122">
        <v>1</v>
      </c>
      <c r="AX1122">
        <v>5029</v>
      </c>
      <c r="AY1122">
        <v>0</v>
      </c>
      <c r="AZ1122">
        <v>0</v>
      </c>
      <c r="BA1122">
        <v>0</v>
      </c>
    </row>
    <row r="1123" spans="1:53" x14ac:dyDescent="0.25">
      <c r="A1123" t="s">
        <v>1406</v>
      </c>
      <c r="B1123" t="s">
        <v>1407</v>
      </c>
      <c r="C1123">
        <v>2007</v>
      </c>
      <c r="D1123" t="s">
        <v>1408</v>
      </c>
      <c r="E1123">
        <v>0</v>
      </c>
      <c r="F1123">
        <v>0</v>
      </c>
      <c r="G1123">
        <v>0</v>
      </c>
      <c r="H1123">
        <v>247</v>
      </c>
      <c r="I1123">
        <v>0</v>
      </c>
      <c r="J1123">
        <v>0</v>
      </c>
      <c r="K1123">
        <v>0</v>
      </c>
      <c r="L1123">
        <v>4037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266</v>
      </c>
      <c r="V1123">
        <v>56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25</v>
      </c>
      <c r="AE1123">
        <v>6309</v>
      </c>
      <c r="AF1123">
        <v>0</v>
      </c>
      <c r="AG1123">
        <v>0</v>
      </c>
      <c r="AH1123">
        <v>0</v>
      </c>
      <c r="AI1123">
        <v>13</v>
      </c>
      <c r="AJ1123">
        <v>15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869</v>
      </c>
      <c r="AS1123">
        <v>0</v>
      </c>
      <c r="AT1123">
        <v>0</v>
      </c>
      <c r="AU1123">
        <v>0</v>
      </c>
      <c r="AV1123">
        <v>2</v>
      </c>
      <c r="AW1123">
        <v>0</v>
      </c>
      <c r="AX1123">
        <v>740</v>
      </c>
      <c r="AY1123">
        <v>0</v>
      </c>
      <c r="AZ1123">
        <v>0</v>
      </c>
      <c r="BA1123">
        <v>0</v>
      </c>
    </row>
    <row r="1124" spans="1:53" x14ac:dyDescent="0.25">
      <c r="A1124" t="s">
        <v>1409</v>
      </c>
      <c r="B1124" t="s">
        <v>1407</v>
      </c>
      <c r="C1124">
        <v>2008</v>
      </c>
      <c r="D1124" t="s">
        <v>1408</v>
      </c>
      <c r="E1124">
        <v>0</v>
      </c>
      <c r="F1124">
        <v>0</v>
      </c>
      <c r="G1124">
        <v>0</v>
      </c>
      <c r="H1124">
        <v>315</v>
      </c>
      <c r="I1124">
        <v>0</v>
      </c>
      <c r="J1124">
        <v>0</v>
      </c>
      <c r="K1124">
        <v>0</v>
      </c>
      <c r="L1124">
        <v>3526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363</v>
      </c>
      <c r="V1124">
        <v>67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27</v>
      </c>
      <c r="AE1124">
        <v>10994</v>
      </c>
      <c r="AF1124">
        <v>0</v>
      </c>
      <c r="AG1124">
        <v>0</v>
      </c>
      <c r="AH1124">
        <v>0</v>
      </c>
      <c r="AI1124">
        <v>13</v>
      </c>
      <c r="AJ1124">
        <v>24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11</v>
      </c>
      <c r="AW1124">
        <v>0</v>
      </c>
      <c r="AX1124">
        <v>744</v>
      </c>
      <c r="AY1124">
        <v>0</v>
      </c>
      <c r="AZ1124">
        <v>0</v>
      </c>
      <c r="BA1124">
        <v>0</v>
      </c>
    </row>
    <row r="1125" spans="1:53" x14ac:dyDescent="0.25">
      <c r="A1125" t="s">
        <v>1410</v>
      </c>
      <c r="B1125" t="s">
        <v>1407</v>
      </c>
      <c r="C1125">
        <v>2009</v>
      </c>
      <c r="D1125" t="s">
        <v>1408</v>
      </c>
      <c r="E1125">
        <v>0</v>
      </c>
      <c r="F1125">
        <v>0</v>
      </c>
      <c r="G1125">
        <v>0</v>
      </c>
      <c r="H1125">
        <v>454</v>
      </c>
      <c r="I1125">
        <v>0</v>
      </c>
      <c r="J1125">
        <v>0</v>
      </c>
      <c r="K1125">
        <v>0</v>
      </c>
      <c r="L1125">
        <v>3751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468</v>
      </c>
      <c r="V1125">
        <v>40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27</v>
      </c>
      <c r="AE1125">
        <v>13134</v>
      </c>
      <c r="AF1125">
        <v>0</v>
      </c>
      <c r="AG1125">
        <v>0</v>
      </c>
      <c r="AH1125">
        <v>0</v>
      </c>
      <c r="AI1125">
        <v>13</v>
      </c>
      <c r="AJ1125">
        <v>24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11</v>
      </c>
      <c r="AW1125">
        <v>0</v>
      </c>
      <c r="AX1125">
        <v>2443</v>
      </c>
      <c r="AY1125">
        <v>0</v>
      </c>
      <c r="AZ1125">
        <v>0</v>
      </c>
      <c r="BA1125">
        <v>0</v>
      </c>
    </row>
    <row r="1126" spans="1:53" x14ac:dyDescent="0.25">
      <c r="A1126" t="s">
        <v>1411</v>
      </c>
      <c r="B1126" t="s">
        <v>1407</v>
      </c>
      <c r="C1126">
        <v>2010</v>
      </c>
      <c r="D1126" t="s">
        <v>1408</v>
      </c>
      <c r="E1126">
        <v>0</v>
      </c>
      <c r="F1126">
        <v>0</v>
      </c>
      <c r="G1126">
        <v>0</v>
      </c>
      <c r="H1126">
        <v>522</v>
      </c>
      <c r="I1126">
        <v>0</v>
      </c>
      <c r="J1126">
        <v>0</v>
      </c>
      <c r="K1126">
        <v>0</v>
      </c>
      <c r="L1126">
        <v>1570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428</v>
      </c>
      <c r="V1126">
        <v>18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55</v>
      </c>
      <c r="AE1126">
        <v>13500</v>
      </c>
      <c r="AF1126">
        <v>0</v>
      </c>
      <c r="AG1126">
        <v>0</v>
      </c>
      <c r="AH1126">
        <v>0</v>
      </c>
      <c r="AI1126">
        <v>13</v>
      </c>
      <c r="AJ1126">
        <v>24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11</v>
      </c>
      <c r="AW1126">
        <v>0</v>
      </c>
      <c r="AX1126">
        <v>1633</v>
      </c>
      <c r="AY1126">
        <v>0</v>
      </c>
      <c r="AZ1126">
        <v>0</v>
      </c>
      <c r="BA1126">
        <v>0</v>
      </c>
    </row>
    <row r="1127" spans="1:53" x14ac:dyDescent="0.25">
      <c r="A1127" t="s">
        <v>1412</v>
      </c>
      <c r="B1127" t="s">
        <v>1407</v>
      </c>
      <c r="C1127">
        <v>2011</v>
      </c>
      <c r="D1127" t="s">
        <v>1408</v>
      </c>
      <c r="E1127">
        <v>0</v>
      </c>
      <c r="F1127">
        <v>0</v>
      </c>
      <c r="G1127">
        <v>0</v>
      </c>
      <c r="H1127">
        <v>531</v>
      </c>
      <c r="I1127">
        <v>0</v>
      </c>
      <c r="J1127">
        <v>0</v>
      </c>
      <c r="K1127">
        <v>0</v>
      </c>
      <c r="L1127">
        <v>2467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392</v>
      </c>
      <c r="V1127">
        <v>32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57</v>
      </c>
      <c r="AE1127">
        <v>13486</v>
      </c>
      <c r="AF1127">
        <v>0</v>
      </c>
      <c r="AG1127">
        <v>0</v>
      </c>
      <c r="AH1127">
        <v>0</v>
      </c>
      <c r="AI1127">
        <v>13</v>
      </c>
      <c r="AJ1127">
        <v>24</v>
      </c>
      <c r="AK1127">
        <v>16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11</v>
      </c>
      <c r="AW1127">
        <v>0</v>
      </c>
      <c r="AX1127">
        <v>715</v>
      </c>
      <c r="AY1127">
        <v>0</v>
      </c>
      <c r="AZ1127">
        <v>0</v>
      </c>
      <c r="BA1127">
        <v>0</v>
      </c>
    </row>
    <row r="1128" spans="1:53" x14ac:dyDescent="0.25">
      <c r="A1128" t="s">
        <v>1413</v>
      </c>
      <c r="B1128" t="s">
        <v>1407</v>
      </c>
      <c r="C1128">
        <v>2012</v>
      </c>
      <c r="D1128" t="s">
        <v>1408</v>
      </c>
      <c r="E1128">
        <v>0</v>
      </c>
      <c r="F1128">
        <v>0</v>
      </c>
      <c r="G1128">
        <v>0</v>
      </c>
      <c r="H1128">
        <v>570</v>
      </c>
      <c r="I1128">
        <v>0</v>
      </c>
      <c r="J1128">
        <v>0</v>
      </c>
      <c r="K1128">
        <v>0</v>
      </c>
      <c r="L1128">
        <v>4231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382</v>
      </c>
      <c r="V1128">
        <v>10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57</v>
      </c>
      <c r="AE1128">
        <v>13778</v>
      </c>
      <c r="AF1128">
        <v>0</v>
      </c>
      <c r="AG1128">
        <v>0</v>
      </c>
      <c r="AH1128">
        <v>0</v>
      </c>
      <c r="AI1128">
        <v>13</v>
      </c>
      <c r="AJ1128">
        <v>24</v>
      </c>
      <c r="AK1128">
        <v>17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11</v>
      </c>
      <c r="AW1128">
        <v>0</v>
      </c>
      <c r="AX1128">
        <v>1555</v>
      </c>
      <c r="AY1128">
        <v>0</v>
      </c>
      <c r="AZ1128">
        <v>0</v>
      </c>
      <c r="BA1128">
        <v>0</v>
      </c>
    </row>
    <row r="1129" spans="1:53" x14ac:dyDescent="0.25">
      <c r="A1129" t="s">
        <v>1414</v>
      </c>
      <c r="B1129" t="s">
        <v>1407</v>
      </c>
      <c r="C1129">
        <v>2013</v>
      </c>
      <c r="D1129" t="s">
        <v>1408</v>
      </c>
      <c r="E1129">
        <v>0</v>
      </c>
      <c r="F1129">
        <v>0</v>
      </c>
      <c r="G1129">
        <v>0</v>
      </c>
      <c r="H1129">
        <v>574</v>
      </c>
      <c r="I1129">
        <v>0</v>
      </c>
      <c r="J1129">
        <v>0</v>
      </c>
      <c r="K1129">
        <v>0</v>
      </c>
      <c r="L1129">
        <v>3561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404</v>
      </c>
      <c r="V1129">
        <v>15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72</v>
      </c>
      <c r="AE1129">
        <v>13410</v>
      </c>
      <c r="AF1129">
        <v>0</v>
      </c>
      <c r="AG1129">
        <v>0</v>
      </c>
      <c r="AH1129">
        <v>0</v>
      </c>
      <c r="AI1129">
        <v>13</v>
      </c>
      <c r="AJ1129">
        <v>24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76</v>
      </c>
      <c r="AT1129">
        <v>0</v>
      </c>
      <c r="AU1129">
        <v>0</v>
      </c>
      <c r="AV1129">
        <v>11</v>
      </c>
      <c r="AW1129">
        <v>0</v>
      </c>
      <c r="AX1129">
        <v>617</v>
      </c>
      <c r="AY1129">
        <v>0</v>
      </c>
      <c r="AZ1129">
        <v>0</v>
      </c>
      <c r="BA1129">
        <v>0</v>
      </c>
    </row>
    <row r="1130" spans="1:53" x14ac:dyDescent="0.25">
      <c r="A1130" t="s">
        <v>1415</v>
      </c>
      <c r="B1130" t="s">
        <v>1407</v>
      </c>
      <c r="C1130">
        <v>2014</v>
      </c>
      <c r="D1130" t="s">
        <v>1408</v>
      </c>
      <c r="E1130">
        <v>0</v>
      </c>
      <c r="F1130">
        <v>0</v>
      </c>
      <c r="G1130">
        <v>0</v>
      </c>
      <c r="H1130">
        <v>720</v>
      </c>
      <c r="I1130">
        <v>0</v>
      </c>
      <c r="J1130">
        <v>0</v>
      </c>
      <c r="K1130">
        <v>0</v>
      </c>
      <c r="L1130">
        <v>3076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677</v>
      </c>
      <c r="V1130">
        <v>40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78</v>
      </c>
      <c r="AE1130">
        <v>13307</v>
      </c>
      <c r="AF1130">
        <v>0</v>
      </c>
      <c r="AG1130">
        <v>0</v>
      </c>
      <c r="AH1130">
        <v>0</v>
      </c>
      <c r="AI1130">
        <v>13</v>
      </c>
      <c r="AJ1130">
        <v>24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36</v>
      </c>
      <c r="AR1130">
        <v>1590</v>
      </c>
      <c r="AS1130">
        <v>0</v>
      </c>
      <c r="AT1130">
        <v>0</v>
      </c>
      <c r="AU1130">
        <v>0</v>
      </c>
      <c r="AV1130">
        <v>11</v>
      </c>
      <c r="AW1130">
        <v>0</v>
      </c>
      <c r="AX1130">
        <v>1159</v>
      </c>
      <c r="AY1130">
        <v>0</v>
      </c>
      <c r="AZ1130">
        <v>0</v>
      </c>
      <c r="BA1130">
        <v>0</v>
      </c>
    </row>
    <row r="1131" spans="1:53" x14ac:dyDescent="0.25">
      <c r="A1131" t="s">
        <v>1416</v>
      </c>
      <c r="B1131" t="s">
        <v>1407</v>
      </c>
      <c r="C1131">
        <v>2015</v>
      </c>
      <c r="D1131" t="s">
        <v>1408</v>
      </c>
      <c r="E1131">
        <v>0</v>
      </c>
      <c r="F1131">
        <v>0</v>
      </c>
      <c r="G1131">
        <v>0</v>
      </c>
      <c r="H1131">
        <v>762</v>
      </c>
      <c r="I1131">
        <v>0</v>
      </c>
      <c r="J1131">
        <v>0</v>
      </c>
      <c r="K1131">
        <v>0</v>
      </c>
      <c r="L1131">
        <v>4135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488</v>
      </c>
      <c r="V1131">
        <v>-29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78</v>
      </c>
      <c r="AE1131">
        <v>12817</v>
      </c>
      <c r="AF1131">
        <v>0</v>
      </c>
      <c r="AG1131">
        <v>0</v>
      </c>
      <c r="AH1131">
        <v>0</v>
      </c>
      <c r="AI1131">
        <v>13</v>
      </c>
      <c r="AJ1131">
        <v>24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40</v>
      </c>
      <c r="AR1131">
        <v>1709</v>
      </c>
      <c r="AS1131">
        <v>0</v>
      </c>
      <c r="AT1131">
        <v>0</v>
      </c>
      <c r="AU1131">
        <v>0</v>
      </c>
      <c r="AV1131">
        <v>11</v>
      </c>
      <c r="AW1131">
        <v>0</v>
      </c>
      <c r="AX1131">
        <v>916</v>
      </c>
      <c r="AY1131">
        <v>0</v>
      </c>
      <c r="AZ1131">
        <v>0</v>
      </c>
      <c r="BA1131">
        <v>0</v>
      </c>
    </row>
    <row r="1132" spans="1:53" x14ac:dyDescent="0.25">
      <c r="A1132" t="s">
        <v>1417</v>
      </c>
      <c r="B1132" t="s">
        <v>1407</v>
      </c>
      <c r="C1132">
        <v>2016</v>
      </c>
      <c r="D1132" t="s">
        <v>1408</v>
      </c>
      <c r="E1132">
        <v>0</v>
      </c>
      <c r="F1132">
        <v>0</v>
      </c>
      <c r="G1132">
        <v>0</v>
      </c>
      <c r="H1132">
        <v>507</v>
      </c>
      <c r="I1132">
        <v>0</v>
      </c>
      <c r="J1132">
        <v>0</v>
      </c>
      <c r="K1132">
        <v>0</v>
      </c>
      <c r="L1132">
        <v>4328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2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27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850</v>
      </c>
      <c r="AY1132">
        <v>0</v>
      </c>
      <c r="AZ1132">
        <v>0</v>
      </c>
      <c r="BA1132">
        <v>0</v>
      </c>
    </row>
    <row r="1133" spans="1:53" x14ac:dyDescent="0.25">
      <c r="A1133" t="s">
        <v>1418</v>
      </c>
      <c r="B1133" t="s">
        <v>1419</v>
      </c>
      <c r="C1133">
        <v>2007</v>
      </c>
      <c r="D1133" t="s">
        <v>1420</v>
      </c>
      <c r="E1133">
        <v>0</v>
      </c>
      <c r="F1133">
        <v>0</v>
      </c>
      <c r="G1133">
        <v>0</v>
      </c>
      <c r="H1133">
        <v>5927</v>
      </c>
      <c r="I1133">
        <v>0</v>
      </c>
      <c r="J1133">
        <v>3253</v>
      </c>
      <c r="K1133">
        <v>4230</v>
      </c>
      <c r="L1133">
        <v>18691</v>
      </c>
      <c r="M1133">
        <v>0</v>
      </c>
      <c r="N1133">
        <v>0</v>
      </c>
      <c r="O1133">
        <v>0</v>
      </c>
      <c r="P1133">
        <v>0</v>
      </c>
      <c r="Q1133">
        <v>2069</v>
      </c>
      <c r="R1133">
        <v>0</v>
      </c>
      <c r="S1133">
        <v>0</v>
      </c>
      <c r="T1133">
        <v>0</v>
      </c>
      <c r="U1133">
        <v>11442</v>
      </c>
      <c r="V1133">
        <v>2091</v>
      </c>
      <c r="W1133">
        <v>2765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7386</v>
      </c>
      <c r="AE1133">
        <v>77172</v>
      </c>
      <c r="AF1133">
        <v>62327</v>
      </c>
      <c r="AG1133">
        <v>0</v>
      </c>
      <c r="AH1133">
        <v>426</v>
      </c>
      <c r="AI1133">
        <v>408</v>
      </c>
      <c r="AJ1133">
        <v>520</v>
      </c>
      <c r="AK1133">
        <v>2195</v>
      </c>
      <c r="AL1133">
        <v>902</v>
      </c>
      <c r="AM1133">
        <v>0</v>
      </c>
      <c r="AN1133">
        <v>0</v>
      </c>
      <c r="AO1133">
        <v>5692</v>
      </c>
      <c r="AP1133">
        <v>166491</v>
      </c>
      <c r="AQ1133">
        <v>725</v>
      </c>
      <c r="AR1133">
        <v>22461</v>
      </c>
      <c r="AS1133">
        <v>0</v>
      </c>
      <c r="AT1133">
        <v>1</v>
      </c>
      <c r="AU1133">
        <v>0</v>
      </c>
      <c r="AV1133">
        <v>109</v>
      </c>
      <c r="AW1133">
        <v>3</v>
      </c>
      <c r="AX1133">
        <v>13899</v>
      </c>
      <c r="AY1133">
        <v>2022</v>
      </c>
      <c r="AZ1133">
        <v>0</v>
      </c>
      <c r="BA1133">
        <v>0</v>
      </c>
    </row>
    <row r="1134" spans="1:53" x14ac:dyDescent="0.25">
      <c r="A1134" t="s">
        <v>1421</v>
      </c>
      <c r="B1134" t="s">
        <v>1419</v>
      </c>
      <c r="C1134">
        <v>2008</v>
      </c>
      <c r="D1134" t="s">
        <v>1420</v>
      </c>
      <c r="E1134">
        <v>0</v>
      </c>
      <c r="F1134">
        <v>0</v>
      </c>
      <c r="G1134">
        <v>0</v>
      </c>
      <c r="H1134">
        <v>6167</v>
      </c>
      <c r="I1134">
        <v>0</v>
      </c>
      <c r="J1134">
        <v>3283</v>
      </c>
      <c r="K1134">
        <v>4900</v>
      </c>
      <c r="L1134">
        <v>19045</v>
      </c>
      <c r="M1134">
        <v>0</v>
      </c>
      <c r="N1134">
        <v>0</v>
      </c>
      <c r="O1134">
        <v>0</v>
      </c>
      <c r="P1134">
        <v>0</v>
      </c>
      <c r="Q1134">
        <v>2597</v>
      </c>
      <c r="R1134">
        <v>0</v>
      </c>
      <c r="S1134">
        <v>0</v>
      </c>
      <c r="T1134">
        <v>0</v>
      </c>
      <c r="U1134">
        <v>13115</v>
      </c>
      <c r="V1134">
        <v>2063</v>
      </c>
      <c r="W1134">
        <v>2431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7431</v>
      </c>
      <c r="AE1134">
        <v>77904</v>
      </c>
      <c r="AF1134">
        <v>59813</v>
      </c>
      <c r="AG1134">
        <v>0</v>
      </c>
      <c r="AH1134">
        <v>445</v>
      </c>
      <c r="AI1134">
        <v>407</v>
      </c>
      <c r="AJ1134">
        <v>523</v>
      </c>
      <c r="AK1134">
        <v>2332</v>
      </c>
      <c r="AL1134">
        <v>579</v>
      </c>
      <c r="AM1134">
        <v>0</v>
      </c>
      <c r="AN1134">
        <v>0</v>
      </c>
      <c r="AO1134">
        <v>5692</v>
      </c>
      <c r="AP1134">
        <v>160799</v>
      </c>
      <c r="AQ1134">
        <v>896</v>
      </c>
      <c r="AR1134">
        <v>24259</v>
      </c>
      <c r="AS1134">
        <v>0</v>
      </c>
      <c r="AT1134">
        <v>0</v>
      </c>
      <c r="AU1134">
        <v>0</v>
      </c>
      <c r="AV1134">
        <v>113</v>
      </c>
      <c r="AW1134">
        <v>3</v>
      </c>
      <c r="AX1134">
        <v>14641</v>
      </c>
      <c r="AY1134">
        <v>3478</v>
      </c>
      <c r="AZ1134">
        <v>0</v>
      </c>
      <c r="BA1134">
        <v>0</v>
      </c>
    </row>
    <row r="1135" spans="1:53" x14ac:dyDescent="0.25">
      <c r="A1135" t="s">
        <v>1422</v>
      </c>
      <c r="B1135" t="s">
        <v>1419</v>
      </c>
      <c r="C1135">
        <v>2009</v>
      </c>
      <c r="D1135" t="s">
        <v>1420</v>
      </c>
      <c r="E1135">
        <v>0</v>
      </c>
      <c r="F1135">
        <v>0</v>
      </c>
      <c r="G1135">
        <v>0</v>
      </c>
      <c r="H1135">
        <v>6688</v>
      </c>
      <c r="I1135">
        <v>0</v>
      </c>
      <c r="J1135">
        <v>3106</v>
      </c>
      <c r="K1135">
        <v>4000</v>
      </c>
      <c r="L1135">
        <v>15994</v>
      </c>
      <c r="M1135">
        <v>0</v>
      </c>
      <c r="N1135">
        <v>0</v>
      </c>
      <c r="O1135">
        <v>0</v>
      </c>
      <c r="P1135">
        <v>0</v>
      </c>
      <c r="Q1135">
        <v>2962</v>
      </c>
      <c r="R1135">
        <v>0</v>
      </c>
      <c r="S1135">
        <v>0</v>
      </c>
      <c r="T1135">
        <v>0</v>
      </c>
      <c r="U1135">
        <v>12673</v>
      </c>
      <c r="V1135">
        <v>2251</v>
      </c>
      <c r="W1135">
        <v>3352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7403</v>
      </c>
      <c r="AE1135">
        <v>81942</v>
      </c>
      <c r="AF1135">
        <v>58756</v>
      </c>
      <c r="AG1135">
        <v>0</v>
      </c>
      <c r="AH1135">
        <v>434</v>
      </c>
      <c r="AI1135">
        <v>400</v>
      </c>
      <c r="AJ1135">
        <v>517</v>
      </c>
      <c r="AK1135">
        <v>9822</v>
      </c>
      <c r="AL1135">
        <v>429</v>
      </c>
      <c r="AM1135">
        <v>0</v>
      </c>
      <c r="AN1135">
        <v>0</v>
      </c>
      <c r="AO1135">
        <v>5585</v>
      </c>
      <c r="AP1135">
        <v>152761</v>
      </c>
      <c r="AQ1135">
        <v>996</v>
      </c>
      <c r="AR1135">
        <v>24111</v>
      </c>
      <c r="AS1135">
        <v>0</v>
      </c>
      <c r="AT1135">
        <v>0</v>
      </c>
      <c r="AU1135">
        <v>0</v>
      </c>
      <c r="AV1135">
        <v>110</v>
      </c>
      <c r="AW1135">
        <v>7</v>
      </c>
      <c r="AX1135">
        <v>18967</v>
      </c>
      <c r="AY1135">
        <v>3102</v>
      </c>
      <c r="AZ1135">
        <v>0</v>
      </c>
      <c r="BA1135">
        <v>0</v>
      </c>
    </row>
    <row r="1136" spans="1:53" x14ac:dyDescent="0.25">
      <c r="A1136" t="s">
        <v>1423</v>
      </c>
      <c r="B1136" t="s">
        <v>1419</v>
      </c>
      <c r="C1136">
        <v>2010</v>
      </c>
      <c r="D1136" t="s">
        <v>1420</v>
      </c>
      <c r="E1136">
        <v>0</v>
      </c>
      <c r="F1136">
        <v>0</v>
      </c>
      <c r="G1136">
        <v>0</v>
      </c>
      <c r="H1136">
        <v>7286</v>
      </c>
      <c r="I1136">
        <v>0</v>
      </c>
      <c r="J1136">
        <v>2885</v>
      </c>
      <c r="K1136">
        <v>5000</v>
      </c>
      <c r="L1136">
        <v>16330</v>
      </c>
      <c r="M1136">
        <v>0</v>
      </c>
      <c r="N1136">
        <v>0</v>
      </c>
      <c r="O1136">
        <v>0</v>
      </c>
      <c r="P1136">
        <v>0</v>
      </c>
      <c r="Q1136">
        <v>2527</v>
      </c>
      <c r="R1136">
        <v>0</v>
      </c>
      <c r="S1136">
        <v>0</v>
      </c>
      <c r="T1136">
        <v>0</v>
      </c>
      <c r="U1136">
        <v>11581</v>
      </c>
      <c r="V1136">
        <v>234</v>
      </c>
      <c r="W1136">
        <v>2960</v>
      </c>
      <c r="X1136">
        <v>0</v>
      </c>
      <c r="Y1136">
        <v>0</v>
      </c>
      <c r="Z1136">
        <v>18174.990000000002</v>
      </c>
      <c r="AA1136">
        <v>1399.26</v>
      </c>
      <c r="AB1136">
        <v>2380.7600000000002</v>
      </c>
      <c r="AC1136">
        <v>5311.24</v>
      </c>
      <c r="AD1136">
        <v>7432</v>
      </c>
      <c r="AE1136">
        <v>90994</v>
      </c>
      <c r="AF1136">
        <v>56663</v>
      </c>
      <c r="AG1136">
        <v>0</v>
      </c>
      <c r="AH1136">
        <v>435</v>
      </c>
      <c r="AI1136">
        <v>400</v>
      </c>
      <c r="AJ1136">
        <v>517</v>
      </c>
      <c r="AK1136">
        <v>2675</v>
      </c>
      <c r="AL1136">
        <v>684</v>
      </c>
      <c r="AM1136">
        <v>0</v>
      </c>
      <c r="AN1136">
        <v>0</v>
      </c>
      <c r="AO1136">
        <v>5585</v>
      </c>
      <c r="AP1136">
        <v>147176</v>
      </c>
      <c r="AQ1136">
        <v>1025</v>
      </c>
      <c r="AR1136">
        <v>25612</v>
      </c>
      <c r="AS1136">
        <v>456</v>
      </c>
      <c r="AT1136">
        <v>0</v>
      </c>
      <c r="AU1136">
        <v>0</v>
      </c>
      <c r="AV1136">
        <v>110</v>
      </c>
      <c r="AW1136">
        <v>7</v>
      </c>
      <c r="AX1136">
        <v>17784</v>
      </c>
      <c r="AY1136">
        <v>2902</v>
      </c>
      <c r="AZ1136">
        <v>0</v>
      </c>
      <c r="BA1136">
        <v>0</v>
      </c>
    </row>
    <row r="1137" spans="1:53" x14ac:dyDescent="0.25">
      <c r="A1137" t="s">
        <v>1424</v>
      </c>
      <c r="B1137" t="s">
        <v>1419</v>
      </c>
      <c r="C1137">
        <v>2011</v>
      </c>
      <c r="D1137" t="s">
        <v>1420</v>
      </c>
      <c r="E1137">
        <v>0</v>
      </c>
      <c r="F1137">
        <v>0</v>
      </c>
      <c r="G1137">
        <v>0</v>
      </c>
      <c r="H1137">
        <v>7451</v>
      </c>
      <c r="I1137">
        <v>0</v>
      </c>
      <c r="J1137">
        <v>2418</v>
      </c>
      <c r="K1137">
        <v>3500</v>
      </c>
      <c r="L1137">
        <v>13546</v>
      </c>
      <c r="M1137">
        <v>0</v>
      </c>
      <c r="N1137">
        <v>0</v>
      </c>
      <c r="O1137">
        <v>0</v>
      </c>
      <c r="P1137">
        <v>0</v>
      </c>
      <c r="Q1137">
        <v>2107</v>
      </c>
      <c r="R1137">
        <v>0</v>
      </c>
      <c r="S1137">
        <v>0</v>
      </c>
      <c r="T1137">
        <v>0</v>
      </c>
      <c r="U1137">
        <v>14360</v>
      </c>
      <c r="V1137">
        <v>3805</v>
      </c>
      <c r="W1137">
        <v>4856</v>
      </c>
      <c r="X1137">
        <v>0</v>
      </c>
      <c r="Y1137">
        <v>0</v>
      </c>
      <c r="Z1137">
        <v>18174.990000000002</v>
      </c>
      <c r="AA1137">
        <v>1399.26</v>
      </c>
      <c r="AB1137">
        <v>2380.7600000000002</v>
      </c>
      <c r="AC1137">
        <v>5311.24</v>
      </c>
      <c r="AD1137">
        <v>7434</v>
      </c>
      <c r="AE1137">
        <v>97999</v>
      </c>
      <c r="AF1137">
        <v>53804</v>
      </c>
      <c r="AG1137">
        <v>0</v>
      </c>
      <c r="AH1137">
        <v>442</v>
      </c>
      <c r="AI1137">
        <v>400</v>
      </c>
      <c r="AJ1137">
        <v>517</v>
      </c>
      <c r="AK1137">
        <v>2296</v>
      </c>
      <c r="AL1137">
        <v>1105</v>
      </c>
      <c r="AM1137">
        <v>0</v>
      </c>
      <c r="AN1137">
        <v>0</v>
      </c>
      <c r="AO1137">
        <v>5585</v>
      </c>
      <c r="AP1137">
        <v>143787</v>
      </c>
      <c r="AQ1137">
        <v>1110</v>
      </c>
      <c r="AR1137">
        <v>25597</v>
      </c>
      <c r="AS1137">
        <v>722</v>
      </c>
      <c r="AT1137">
        <v>38</v>
      </c>
      <c r="AU1137">
        <v>0</v>
      </c>
      <c r="AV1137">
        <v>110</v>
      </c>
      <c r="AW1137">
        <v>7</v>
      </c>
      <c r="AX1137">
        <v>17127</v>
      </c>
      <c r="AY1137">
        <v>1867</v>
      </c>
      <c r="AZ1137">
        <v>0</v>
      </c>
      <c r="BA1137">
        <v>0</v>
      </c>
    </row>
    <row r="1138" spans="1:53" x14ac:dyDescent="0.25">
      <c r="A1138" t="s">
        <v>1425</v>
      </c>
      <c r="B1138" t="s">
        <v>1419</v>
      </c>
      <c r="C1138">
        <v>2012</v>
      </c>
      <c r="D1138" t="s">
        <v>1420</v>
      </c>
      <c r="E1138">
        <v>0</v>
      </c>
      <c r="F1138">
        <v>0</v>
      </c>
      <c r="G1138">
        <v>0</v>
      </c>
      <c r="H1138">
        <v>7504</v>
      </c>
      <c r="I1138">
        <v>0</v>
      </c>
      <c r="J1138">
        <v>2651</v>
      </c>
      <c r="K1138">
        <v>3846</v>
      </c>
      <c r="L1138">
        <v>17500</v>
      </c>
      <c r="M1138">
        <v>0</v>
      </c>
      <c r="N1138">
        <v>0</v>
      </c>
      <c r="O1138">
        <v>0</v>
      </c>
      <c r="P1138">
        <v>0</v>
      </c>
      <c r="Q1138">
        <v>3405</v>
      </c>
      <c r="R1138">
        <v>597</v>
      </c>
      <c r="S1138">
        <v>1003</v>
      </c>
      <c r="T1138">
        <v>0</v>
      </c>
      <c r="U1138">
        <v>13800</v>
      </c>
      <c r="V1138">
        <v>2418</v>
      </c>
      <c r="W1138">
        <v>4417</v>
      </c>
      <c r="X1138">
        <v>0</v>
      </c>
      <c r="Y1138">
        <v>0</v>
      </c>
      <c r="Z1138">
        <v>18174.990000000002</v>
      </c>
      <c r="AA1138">
        <v>1399.26</v>
      </c>
      <c r="AB1138">
        <v>2380.7600000000002</v>
      </c>
      <c r="AC1138">
        <v>5784.53</v>
      </c>
      <c r="AD1138">
        <v>7501</v>
      </c>
      <c r="AE1138">
        <v>114121</v>
      </c>
      <c r="AF1138">
        <v>52868</v>
      </c>
      <c r="AG1138">
        <v>0</v>
      </c>
      <c r="AH1138">
        <v>435</v>
      </c>
      <c r="AI1138">
        <v>394</v>
      </c>
      <c r="AJ1138">
        <v>515</v>
      </c>
      <c r="AK1138">
        <v>2097</v>
      </c>
      <c r="AL1138">
        <v>16</v>
      </c>
      <c r="AM1138">
        <v>0</v>
      </c>
      <c r="AN1138">
        <v>0</v>
      </c>
      <c r="AO1138">
        <v>5647</v>
      </c>
      <c r="AP1138">
        <v>139237</v>
      </c>
      <c r="AQ1138">
        <v>1140</v>
      </c>
      <c r="AR1138">
        <v>26225</v>
      </c>
      <c r="AS1138">
        <v>356</v>
      </c>
      <c r="AT1138">
        <v>9</v>
      </c>
      <c r="AU1138">
        <v>0</v>
      </c>
      <c r="AV1138">
        <v>114</v>
      </c>
      <c r="AW1138">
        <v>7</v>
      </c>
      <c r="AX1138">
        <v>17316</v>
      </c>
      <c r="AY1138">
        <v>3825</v>
      </c>
      <c r="AZ1138">
        <v>0</v>
      </c>
      <c r="BA1138">
        <v>0</v>
      </c>
    </row>
    <row r="1139" spans="1:53" x14ac:dyDescent="0.25">
      <c r="A1139" t="s">
        <v>1426</v>
      </c>
      <c r="B1139" t="s">
        <v>1419</v>
      </c>
      <c r="C1139">
        <v>2013</v>
      </c>
      <c r="D1139" t="s">
        <v>1420</v>
      </c>
      <c r="E1139">
        <v>0</v>
      </c>
      <c r="F1139">
        <v>0</v>
      </c>
      <c r="G1139">
        <v>0</v>
      </c>
      <c r="H1139">
        <v>8066</v>
      </c>
      <c r="I1139">
        <v>0</v>
      </c>
      <c r="J1139">
        <v>2720</v>
      </c>
      <c r="K1139">
        <v>3378</v>
      </c>
      <c r="L1139">
        <v>15387</v>
      </c>
      <c r="M1139">
        <v>0</v>
      </c>
      <c r="N1139">
        <v>0</v>
      </c>
      <c r="O1139">
        <v>0</v>
      </c>
      <c r="P1139">
        <v>0</v>
      </c>
      <c r="Q1139">
        <v>2944</v>
      </c>
      <c r="R1139">
        <v>488</v>
      </c>
      <c r="S1139">
        <v>883</v>
      </c>
      <c r="T1139">
        <v>0</v>
      </c>
      <c r="U1139">
        <v>14391</v>
      </c>
      <c r="V1139">
        <v>2388</v>
      </c>
      <c r="W1139">
        <v>3892</v>
      </c>
      <c r="X1139">
        <v>0</v>
      </c>
      <c r="Y1139">
        <v>0</v>
      </c>
      <c r="Z1139">
        <v>17841.47</v>
      </c>
      <c r="AA1139">
        <v>1393.6</v>
      </c>
      <c r="AB1139">
        <v>2380.7600000000002</v>
      </c>
      <c r="AC1139">
        <v>8231.5</v>
      </c>
      <c r="AD1139">
        <v>7724</v>
      </c>
      <c r="AE1139">
        <v>122296</v>
      </c>
      <c r="AF1139">
        <v>74728</v>
      </c>
      <c r="AG1139">
        <v>0</v>
      </c>
      <c r="AH1139">
        <v>444</v>
      </c>
      <c r="AI1139">
        <v>392</v>
      </c>
      <c r="AJ1139">
        <v>508</v>
      </c>
      <c r="AK1139">
        <v>4967</v>
      </c>
      <c r="AL1139">
        <v>29</v>
      </c>
      <c r="AM1139">
        <v>0</v>
      </c>
      <c r="AN1139">
        <v>0</v>
      </c>
      <c r="AO1139">
        <v>5577</v>
      </c>
      <c r="AP1139">
        <v>135023</v>
      </c>
      <c r="AQ1139">
        <v>1191</v>
      </c>
      <c r="AR1139">
        <v>40060</v>
      </c>
      <c r="AS1139">
        <v>521</v>
      </c>
      <c r="AT1139">
        <v>0</v>
      </c>
      <c r="AU1139">
        <v>0</v>
      </c>
      <c r="AV1139">
        <v>109</v>
      </c>
      <c r="AW1139">
        <v>7</v>
      </c>
      <c r="AX1139">
        <v>18254</v>
      </c>
      <c r="AY1139">
        <v>3957</v>
      </c>
      <c r="AZ1139">
        <v>0</v>
      </c>
      <c r="BA1139">
        <v>0</v>
      </c>
    </row>
    <row r="1140" spans="1:53" x14ac:dyDescent="0.25">
      <c r="A1140" t="s">
        <v>1427</v>
      </c>
      <c r="B1140" t="s">
        <v>1419</v>
      </c>
      <c r="C1140">
        <v>2014</v>
      </c>
      <c r="D1140" t="s">
        <v>1420</v>
      </c>
      <c r="E1140">
        <v>0</v>
      </c>
      <c r="F1140">
        <v>0</v>
      </c>
      <c r="G1140">
        <v>0</v>
      </c>
      <c r="H1140">
        <v>8691</v>
      </c>
      <c r="I1140">
        <v>0</v>
      </c>
      <c r="J1140">
        <v>3132</v>
      </c>
      <c r="K1140">
        <v>3536</v>
      </c>
      <c r="L1140">
        <v>16111</v>
      </c>
      <c r="M1140">
        <v>0</v>
      </c>
      <c r="N1140">
        <v>0</v>
      </c>
      <c r="O1140">
        <v>0</v>
      </c>
      <c r="P1140">
        <v>0</v>
      </c>
      <c r="Q1140">
        <v>3932</v>
      </c>
      <c r="R1140">
        <v>-73</v>
      </c>
      <c r="S1140">
        <v>528</v>
      </c>
      <c r="T1140">
        <v>0</v>
      </c>
      <c r="U1140">
        <v>12318</v>
      </c>
      <c r="V1140">
        <v>-435</v>
      </c>
      <c r="W1140">
        <v>2907</v>
      </c>
      <c r="X1140">
        <v>0</v>
      </c>
      <c r="Y1140">
        <v>0</v>
      </c>
      <c r="Z1140">
        <v>18065.2</v>
      </c>
      <c r="AA1140">
        <v>1393.6</v>
      </c>
      <c r="AB1140">
        <v>2380.7600000000002</v>
      </c>
      <c r="AC1140">
        <v>7943.98</v>
      </c>
      <c r="AD1140">
        <v>7699</v>
      </c>
      <c r="AE1140">
        <v>121347</v>
      </c>
      <c r="AF1140">
        <v>71892</v>
      </c>
      <c r="AG1140">
        <v>0</v>
      </c>
      <c r="AH1140">
        <v>449</v>
      </c>
      <c r="AI1140">
        <v>392</v>
      </c>
      <c r="AJ1140">
        <v>508</v>
      </c>
      <c r="AK1140">
        <v>2243</v>
      </c>
      <c r="AL1140">
        <v>680</v>
      </c>
      <c r="AM1140">
        <v>0</v>
      </c>
      <c r="AN1140">
        <v>0</v>
      </c>
      <c r="AO1140">
        <v>5366</v>
      </c>
      <c r="AP1140">
        <v>128561</v>
      </c>
      <c r="AQ1140">
        <v>1650</v>
      </c>
      <c r="AR1140">
        <v>40803</v>
      </c>
      <c r="AS1140">
        <v>959</v>
      </c>
      <c r="AT1140">
        <v>0</v>
      </c>
      <c r="AU1140">
        <v>0</v>
      </c>
      <c r="AV1140">
        <v>109</v>
      </c>
      <c r="AW1140">
        <v>7</v>
      </c>
      <c r="AX1140">
        <v>19904</v>
      </c>
      <c r="AY1140">
        <v>4362</v>
      </c>
      <c r="AZ1140">
        <v>0</v>
      </c>
      <c r="BA1140">
        <v>0</v>
      </c>
    </row>
    <row r="1141" spans="1:53" x14ac:dyDescent="0.25">
      <c r="A1141" t="s">
        <v>1428</v>
      </c>
      <c r="B1141" t="s">
        <v>1419</v>
      </c>
      <c r="C1141">
        <v>2015</v>
      </c>
      <c r="D1141" t="s">
        <v>1420</v>
      </c>
      <c r="E1141">
        <v>0</v>
      </c>
      <c r="F1141">
        <v>0</v>
      </c>
      <c r="G1141">
        <v>0</v>
      </c>
      <c r="H1141">
        <v>8487</v>
      </c>
      <c r="I1141">
        <v>0</v>
      </c>
      <c r="J1141">
        <v>3186</v>
      </c>
      <c r="K1141">
        <v>5369</v>
      </c>
      <c r="L1141">
        <v>13630</v>
      </c>
      <c r="M1141">
        <v>0</v>
      </c>
      <c r="N1141">
        <v>0</v>
      </c>
      <c r="O1141">
        <v>0</v>
      </c>
      <c r="P1141">
        <v>0</v>
      </c>
      <c r="Q1141">
        <v>3673</v>
      </c>
      <c r="R1141">
        <v>710</v>
      </c>
      <c r="S1141">
        <v>101</v>
      </c>
      <c r="T1141">
        <v>0</v>
      </c>
      <c r="U1141">
        <v>16867</v>
      </c>
      <c r="V1141">
        <v>2957</v>
      </c>
      <c r="W1141">
        <v>5650</v>
      </c>
      <c r="X1141">
        <v>0</v>
      </c>
      <c r="Y1141">
        <v>0</v>
      </c>
      <c r="Z1141">
        <v>18074.240000000002</v>
      </c>
      <c r="AA1141">
        <v>1393.6</v>
      </c>
      <c r="AB1141">
        <v>2380.7600000000002</v>
      </c>
      <c r="AC1141">
        <v>7943.98</v>
      </c>
      <c r="AD1141">
        <v>7750</v>
      </c>
      <c r="AE1141">
        <v>127192</v>
      </c>
      <c r="AF1141">
        <v>72223</v>
      </c>
      <c r="AG1141">
        <v>0</v>
      </c>
      <c r="AH1141">
        <v>454</v>
      </c>
      <c r="AI1141">
        <v>393</v>
      </c>
      <c r="AJ1141">
        <v>510</v>
      </c>
      <c r="AK1141">
        <v>2965</v>
      </c>
      <c r="AL1141">
        <v>947</v>
      </c>
      <c r="AM1141">
        <v>0</v>
      </c>
      <c r="AN1141">
        <v>0</v>
      </c>
      <c r="AO1141">
        <v>5366</v>
      </c>
      <c r="AP1141">
        <v>123195</v>
      </c>
      <c r="AQ1141">
        <v>1738</v>
      </c>
      <c r="AR1141">
        <v>44251</v>
      </c>
      <c r="AS1141">
        <v>2165</v>
      </c>
      <c r="AT1141">
        <v>0</v>
      </c>
      <c r="AU1141">
        <v>0</v>
      </c>
      <c r="AV1141">
        <v>110</v>
      </c>
      <c r="AW1141">
        <v>7</v>
      </c>
      <c r="AX1141">
        <v>21293</v>
      </c>
      <c r="AY1141">
        <v>5824</v>
      </c>
      <c r="AZ1141">
        <v>0</v>
      </c>
      <c r="BA1141">
        <v>0</v>
      </c>
    </row>
    <row r="1142" spans="1:53" x14ac:dyDescent="0.25">
      <c r="A1142" t="s">
        <v>1429</v>
      </c>
      <c r="B1142" t="s">
        <v>1419</v>
      </c>
      <c r="C1142">
        <v>2016</v>
      </c>
      <c r="D1142" t="s">
        <v>1420</v>
      </c>
      <c r="E1142">
        <v>0</v>
      </c>
      <c r="F1142">
        <v>0</v>
      </c>
      <c r="G1142">
        <v>0</v>
      </c>
      <c r="H1142">
        <v>8219</v>
      </c>
      <c r="I1142">
        <v>0</v>
      </c>
      <c r="J1142">
        <v>3210</v>
      </c>
      <c r="K1142">
        <v>8489</v>
      </c>
      <c r="L1142">
        <v>11662</v>
      </c>
      <c r="M1142">
        <v>0</v>
      </c>
      <c r="N1142">
        <v>0</v>
      </c>
      <c r="O1142">
        <v>0</v>
      </c>
      <c r="P1142">
        <v>0</v>
      </c>
      <c r="Q1142">
        <v>4082</v>
      </c>
      <c r="R1142">
        <v>732</v>
      </c>
      <c r="S1142">
        <v>1048</v>
      </c>
      <c r="T1142">
        <v>0</v>
      </c>
      <c r="U1142">
        <v>16874</v>
      </c>
      <c r="V1142">
        <v>3025</v>
      </c>
      <c r="W1142">
        <v>4743</v>
      </c>
      <c r="X1142">
        <v>0</v>
      </c>
      <c r="Y1142">
        <v>0</v>
      </c>
      <c r="Z1142">
        <v>17818.55</v>
      </c>
      <c r="AA1142">
        <v>1393.6</v>
      </c>
      <c r="AB1142">
        <v>2380.7600000000002</v>
      </c>
      <c r="AC1142">
        <v>8147.99</v>
      </c>
      <c r="AD1142">
        <v>7750</v>
      </c>
      <c r="AE1142">
        <v>141191</v>
      </c>
      <c r="AF1142">
        <v>76772</v>
      </c>
      <c r="AG1142">
        <v>0</v>
      </c>
      <c r="AH1142">
        <v>453</v>
      </c>
      <c r="AI1142">
        <v>393</v>
      </c>
      <c r="AJ1142">
        <v>520</v>
      </c>
      <c r="AK1142">
        <v>3391</v>
      </c>
      <c r="AL1142">
        <v>32</v>
      </c>
      <c r="AM1142">
        <v>0</v>
      </c>
      <c r="AN1142">
        <v>0</v>
      </c>
      <c r="AO1142">
        <v>5366</v>
      </c>
      <c r="AP1142">
        <v>169781</v>
      </c>
      <c r="AQ1142">
        <v>1920</v>
      </c>
      <c r="AR1142">
        <v>46404</v>
      </c>
      <c r="AS1142">
        <v>518</v>
      </c>
      <c r="AT1142">
        <v>0</v>
      </c>
      <c r="AU1142">
        <v>0</v>
      </c>
      <c r="AV1142">
        <v>120</v>
      </c>
      <c r="AW1142">
        <v>7</v>
      </c>
      <c r="AX1142">
        <v>18418</v>
      </c>
      <c r="AY1142">
        <v>4210</v>
      </c>
      <c r="AZ1142">
        <v>0</v>
      </c>
      <c r="BA1142">
        <v>0</v>
      </c>
    </row>
    <row r="1143" spans="1:53" x14ac:dyDescent="0.25">
      <c r="A1143" t="s">
        <v>1430</v>
      </c>
      <c r="B1143" t="s">
        <v>1431</v>
      </c>
      <c r="C1143">
        <v>2007</v>
      </c>
      <c r="D1143" t="s">
        <v>1432</v>
      </c>
      <c r="E1143">
        <v>0</v>
      </c>
      <c r="F1143">
        <v>0</v>
      </c>
      <c r="G1143">
        <v>0</v>
      </c>
      <c r="H1143">
        <v>105503</v>
      </c>
      <c r="I1143">
        <v>917</v>
      </c>
      <c r="J1143">
        <v>40658</v>
      </c>
      <c r="K1143">
        <v>156026</v>
      </c>
      <c r="L1143">
        <v>214859</v>
      </c>
      <c r="M1143">
        <v>0</v>
      </c>
      <c r="N1143">
        <v>0</v>
      </c>
      <c r="O1143">
        <v>0</v>
      </c>
      <c r="P1143">
        <v>0</v>
      </c>
      <c r="Q1143">
        <v>11779</v>
      </c>
      <c r="R1143">
        <v>1270</v>
      </c>
      <c r="S1143">
        <v>1223</v>
      </c>
      <c r="T1143">
        <v>7385</v>
      </c>
      <c r="U1143">
        <v>45824</v>
      </c>
      <c r="V1143">
        <v>3987</v>
      </c>
      <c r="W1143">
        <v>12669</v>
      </c>
      <c r="X1143">
        <v>23251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163797</v>
      </c>
      <c r="AE1143">
        <v>1769368</v>
      </c>
      <c r="AF1143">
        <v>720672</v>
      </c>
      <c r="AG1143">
        <v>13837</v>
      </c>
      <c r="AH1143">
        <v>7345</v>
      </c>
      <c r="AI1143">
        <v>4133</v>
      </c>
      <c r="AJ1143">
        <v>5405</v>
      </c>
      <c r="AK1143">
        <v>24243</v>
      </c>
      <c r="AL1143">
        <v>3252</v>
      </c>
      <c r="AM1143">
        <v>0</v>
      </c>
      <c r="AN1143">
        <v>0</v>
      </c>
      <c r="AO1143">
        <v>142</v>
      </c>
      <c r="AP1143">
        <v>4809</v>
      </c>
      <c r="AQ1143">
        <v>5652</v>
      </c>
      <c r="AR1143">
        <v>166080</v>
      </c>
      <c r="AS1143">
        <v>2567</v>
      </c>
      <c r="AT1143">
        <v>0</v>
      </c>
      <c r="AU1143">
        <v>0</v>
      </c>
      <c r="AV1143">
        <v>1226</v>
      </c>
      <c r="AW1143">
        <v>46</v>
      </c>
      <c r="AX1143">
        <v>217374</v>
      </c>
      <c r="AY1143">
        <v>44578</v>
      </c>
      <c r="AZ1143">
        <v>0</v>
      </c>
      <c r="BA1143">
        <v>2130</v>
      </c>
    </row>
    <row r="1144" spans="1:53" x14ac:dyDescent="0.25">
      <c r="A1144" t="s">
        <v>1433</v>
      </c>
      <c r="B1144" t="s">
        <v>1431</v>
      </c>
      <c r="C1144">
        <v>2008</v>
      </c>
      <c r="D1144" t="s">
        <v>1432</v>
      </c>
      <c r="E1144">
        <v>0</v>
      </c>
      <c r="F1144">
        <v>0</v>
      </c>
      <c r="G1144">
        <v>0</v>
      </c>
      <c r="H1144">
        <v>110502</v>
      </c>
      <c r="I1144">
        <v>917</v>
      </c>
      <c r="J1144">
        <v>41827</v>
      </c>
      <c r="K1144">
        <v>156437</v>
      </c>
      <c r="L1144">
        <v>234400</v>
      </c>
      <c r="M1144">
        <v>0</v>
      </c>
      <c r="N1144">
        <v>0</v>
      </c>
      <c r="O1144">
        <v>0</v>
      </c>
      <c r="P1144">
        <v>0</v>
      </c>
      <c r="Q1144">
        <v>14435</v>
      </c>
      <c r="R1144">
        <v>1373</v>
      </c>
      <c r="S1144">
        <v>2048</v>
      </c>
      <c r="T1144">
        <v>13427</v>
      </c>
      <c r="U1144">
        <v>58849</v>
      </c>
      <c r="V1144">
        <v>5144</v>
      </c>
      <c r="W1144">
        <v>12462</v>
      </c>
      <c r="X1144">
        <v>50285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168868</v>
      </c>
      <c r="AE1144">
        <v>1903314</v>
      </c>
      <c r="AF1144">
        <v>714287</v>
      </c>
      <c r="AG1144">
        <v>12920</v>
      </c>
      <c r="AH1144">
        <v>7589</v>
      </c>
      <c r="AI1144">
        <v>4114</v>
      </c>
      <c r="AJ1144">
        <v>5457</v>
      </c>
      <c r="AK1144">
        <v>46043</v>
      </c>
      <c r="AL1144">
        <v>2977</v>
      </c>
      <c r="AM1144">
        <v>0</v>
      </c>
      <c r="AN1144">
        <v>0</v>
      </c>
      <c r="AO1144">
        <v>142</v>
      </c>
      <c r="AP1144">
        <v>4667</v>
      </c>
      <c r="AQ1144">
        <v>7242</v>
      </c>
      <c r="AR1144">
        <v>203820</v>
      </c>
      <c r="AS1144">
        <v>3082</v>
      </c>
      <c r="AT1144">
        <v>0</v>
      </c>
      <c r="AU1144">
        <v>0</v>
      </c>
      <c r="AV1144">
        <v>1295</v>
      </c>
      <c r="AW1144">
        <v>48</v>
      </c>
      <c r="AX1144">
        <v>247935</v>
      </c>
      <c r="AY1144">
        <v>52061</v>
      </c>
      <c r="AZ1144">
        <v>0</v>
      </c>
      <c r="BA1144">
        <v>2255</v>
      </c>
    </row>
    <row r="1145" spans="1:53" x14ac:dyDescent="0.25">
      <c r="A1145" t="s">
        <v>1434</v>
      </c>
      <c r="B1145" t="s">
        <v>1431</v>
      </c>
      <c r="C1145">
        <v>2009</v>
      </c>
      <c r="D1145" t="s">
        <v>1432</v>
      </c>
      <c r="E1145">
        <v>0</v>
      </c>
      <c r="F1145">
        <v>0</v>
      </c>
      <c r="G1145">
        <v>0</v>
      </c>
      <c r="H1145">
        <v>116892</v>
      </c>
      <c r="I1145">
        <v>917</v>
      </c>
      <c r="J1145">
        <v>43738</v>
      </c>
      <c r="K1145">
        <v>157457</v>
      </c>
      <c r="L1145">
        <v>220074</v>
      </c>
      <c r="M1145">
        <v>0</v>
      </c>
      <c r="N1145">
        <v>0</v>
      </c>
      <c r="O1145">
        <v>0</v>
      </c>
      <c r="P1145">
        <v>0</v>
      </c>
      <c r="Q1145">
        <v>16231</v>
      </c>
      <c r="R1145">
        <v>1626</v>
      </c>
      <c r="S1145">
        <v>3177</v>
      </c>
      <c r="T1145">
        <v>-4199</v>
      </c>
      <c r="U1145">
        <v>66914</v>
      </c>
      <c r="V1145">
        <v>6481</v>
      </c>
      <c r="W1145">
        <v>15014</v>
      </c>
      <c r="X1145">
        <v>-16731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172123</v>
      </c>
      <c r="AE1145">
        <v>2074329</v>
      </c>
      <c r="AF1145">
        <v>817034</v>
      </c>
      <c r="AG1145">
        <v>12003</v>
      </c>
      <c r="AH1145">
        <v>7540</v>
      </c>
      <c r="AI1145">
        <v>4090</v>
      </c>
      <c r="AJ1145">
        <v>5519</v>
      </c>
      <c r="AK1145">
        <v>38269</v>
      </c>
      <c r="AL1145">
        <v>4443</v>
      </c>
      <c r="AM1145">
        <v>0</v>
      </c>
      <c r="AN1145">
        <v>0</v>
      </c>
      <c r="AO1145">
        <v>143</v>
      </c>
      <c r="AP1145">
        <v>4640</v>
      </c>
      <c r="AQ1145">
        <v>8939</v>
      </c>
      <c r="AR1145">
        <v>251542</v>
      </c>
      <c r="AS1145">
        <v>0</v>
      </c>
      <c r="AT1145">
        <v>0</v>
      </c>
      <c r="AU1145">
        <v>0</v>
      </c>
      <c r="AV1145">
        <v>1369</v>
      </c>
      <c r="AW1145">
        <v>60</v>
      </c>
      <c r="AX1145">
        <v>248635</v>
      </c>
      <c r="AY1145">
        <v>44846</v>
      </c>
      <c r="AZ1145">
        <v>0</v>
      </c>
      <c r="BA1145">
        <v>1720</v>
      </c>
    </row>
    <row r="1146" spans="1:53" x14ac:dyDescent="0.25">
      <c r="A1146" t="s">
        <v>1435</v>
      </c>
      <c r="B1146" t="s">
        <v>1431</v>
      </c>
      <c r="C1146">
        <v>2010</v>
      </c>
      <c r="D1146" t="s">
        <v>1432</v>
      </c>
      <c r="E1146">
        <v>0</v>
      </c>
      <c r="F1146">
        <v>0</v>
      </c>
      <c r="G1146">
        <v>0</v>
      </c>
      <c r="H1146">
        <v>126886</v>
      </c>
      <c r="I1146">
        <v>918</v>
      </c>
      <c r="J1146">
        <v>48796</v>
      </c>
      <c r="K1146">
        <v>141685</v>
      </c>
      <c r="L1146">
        <v>241262</v>
      </c>
      <c r="M1146">
        <v>0</v>
      </c>
      <c r="N1146">
        <v>0</v>
      </c>
      <c r="O1146">
        <v>0</v>
      </c>
      <c r="P1146">
        <v>0</v>
      </c>
      <c r="Q1146">
        <v>16755</v>
      </c>
      <c r="R1146">
        <v>-5039</v>
      </c>
      <c r="S1146">
        <v>2440</v>
      </c>
      <c r="T1146">
        <v>6367</v>
      </c>
      <c r="U1146">
        <v>67630</v>
      </c>
      <c r="V1146">
        <v>-19013</v>
      </c>
      <c r="W1146">
        <v>13617</v>
      </c>
      <c r="X1146">
        <v>24022</v>
      </c>
      <c r="Y1146">
        <v>672.18</v>
      </c>
      <c r="Z1146">
        <v>116342.9</v>
      </c>
      <c r="AA1146">
        <v>8797.02</v>
      </c>
      <c r="AB1146">
        <v>0</v>
      </c>
      <c r="AC1146">
        <v>126986.49</v>
      </c>
      <c r="AD1146">
        <v>175278</v>
      </c>
      <c r="AE1146">
        <v>2168255</v>
      </c>
      <c r="AF1146">
        <v>824737</v>
      </c>
      <c r="AG1146">
        <v>20521</v>
      </c>
      <c r="AH1146">
        <v>7616</v>
      </c>
      <c r="AI1146">
        <v>4081</v>
      </c>
      <c r="AJ1146">
        <v>5550</v>
      </c>
      <c r="AK1146">
        <v>23813</v>
      </c>
      <c r="AL1146">
        <v>2746</v>
      </c>
      <c r="AM1146">
        <v>0</v>
      </c>
      <c r="AN1146">
        <v>0</v>
      </c>
      <c r="AO1146">
        <v>145</v>
      </c>
      <c r="AP1146">
        <v>4495</v>
      </c>
      <c r="AQ1146">
        <v>9599</v>
      </c>
      <c r="AR1146">
        <v>287798</v>
      </c>
      <c r="AS1146">
        <v>0</v>
      </c>
      <c r="AT1146">
        <v>0</v>
      </c>
      <c r="AU1146">
        <v>0</v>
      </c>
      <c r="AV1146">
        <v>1407</v>
      </c>
      <c r="AW1146">
        <v>62</v>
      </c>
      <c r="AX1146">
        <v>264348</v>
      </c>
      <c r="AY1146">
        <v>55225</v>
      </c>
      <c r="AZ1146">
        <v>0</v>
      </c>
      <c r="BA1146">
        <v>1243</v>
      </c>
    </row>
    <row r="1147" spans="1:53" x14ac:dyDescent="0.25">
      <c r="A1147" t="s">
        <v>1436</v>
      </c>
      <c r="B1147" t="s">
        <v>1431</v>
      </c>
      <c r="C1147">
        <v>2011</v>
      </c>
      <c r="D1147" t="s">
        <v>1432</v>
      </c>
      <c r="E1147">
        <v>0</v>
      </c>
      <c r="F1147">
        <v>0</v>
      </c>
      <c r="G1147">
        <v>0</v>
      </c>
      <c r="H1147">
        <v>133218</v>
      </c>
      <c r="I1147">
        <v>433</v>
      </c>
      <c r="J1147">
        <v>50759</v>
      </c>
      <c r="K1147">
        <v>153920</v>
      </c>
      <c r="L1147">
        <v>139895</v>
      </c>
      <c r="M1147">
        <v>0</v>
      </c>
      <c r="N1147">
        <v>0</v>
      </c>
      <c r="O1147">
        <v>0</v>
      </c>
      <c r="P1147">
        <v>0</v>
      </c>
      <c r="Q1147">
        <v>23847</v>
      </c>
      <c r="R1147">
        <v>1589</v>
      </c>
      <c r="S1147">
        <v>3889</v>
      </c>
      <c r="T1147">
        <v>22199</v>
      </c>
      <c r="U1147">
        <v>71479</v>
      </c>
      <c r="V1147">
        <v>4540</v>
      </c>
      <c r="W1147">
        <v>14461</v>
      </c>
      <c r="X1147">
        <v>63421</v>
      </c>
      <c r="Y1147">
        <v>672.18</v>
      </c>
      <c r="Z1147">
        <v>116412.02</v>
      </c>
      <c r="AA1147">
        <v>10490.08</v>
      </c>
      <c r="AB1147">
        <v>0</v>
      </c>
      <c r="AC1147">
        <v>128998.97</v>
      </c>
      <c r="AD1147">
        <v>178171</v>
      </c>
      <c r="AE1147">
        <v>2293992</v>
      </c>
      <c r="AF1147">
        <v>902047</v>
      </c>
      <c r="AG1147">
        <v>7476</v>
      </c>
      <c r="AH1147">
        <v>7706</v>
      </c>
      <c r="AI1147">
        <v>4081</v>
      </c>
      <c r="AJ1147">
        <v>5605</v>
      </c>
      <c r="AK1147">
        <v>50698</v>
      </c>
      <c r="AL1147">
        <v>4692</v>
      </c>
      <c r="AM1147">
        <v>0</v>
      </c>
      <c r="AN1147">
        <v>0</v>
      </c>
      <c r="AO1147">
        <v>242</v>
      </c>
      <c r="AP1147">
        <v>12031</v>
      </c>
      <c r="AQ1147">
        <v>12063</v>
      </c>
      <c r="AR1147">
        <v>313906</v>
      </c>
      <c r="AS1147">
        <v>4778</v>
      </c>
      <c r="AT1147">
        <v>164</v>
      </c>
      <c r="AU1147">
        <v>0</v>
      </c>
      <c r="AV1147">
        <v>1460</v>
      </c>
      <c r="AW1147">
        <v>64</v>
      </c>
      <c r="AX1147">
        <v>292427</v>
      </c>
      <c r="AY1147">
        <v>65831</v>
      </c>
      <c r="AZ1147">
        <v>134</v>
      </c>
      <c r="BA1147">
        <v>751</v>
      </c>
    </row>
    <row r="1148" spans="1:53" x14ac:dyDescent="0.25">
      <c r="A1148" t="s">
        <v>1437</v>
      </c>
      <c r="B1148" t="s">
        <v>1431</v>
      </c>
      <c r="C1148">
        <v>2012</v>
      </c>
      <c r="D1148" t="s">
        <v>1432</v>
      </c>
      <c r="E1148">
        <v>0</v>
      </c>
      <c r="F1148">
        <v>0</v>
      </c>
      <c r="G1148">
        <v>0</v>
      </c>
      <c r="H1148">
        <v>140554</v>
      </c>
      <c r="I1148">
        <v>549</v>
      </c>
      <c r="J1148">
        <v>56136</v>
      </c>
      <c r="K1148">
        <v>163227</v>
      </c>
      <c r="L1148">
        <v>217225</v>
      </c>
      <c r="M1148">
        <v>0</v>
      </c>
      <c r="N1148">
        <v>0</v>
      </c>
      <c r="O1148">
        <v>0</v>
      </c>
      <c r="P1148">
        <v>0</v>
      </c>
      <c r="Q1148">
        <v>24681</v>
      </c>
      <c r="R1148">
        <v>2827</v>
      </c>
      <c r="S1148">
        <v>4184</v>
      </c>
      <c r="T1148">
        <v>-16478</v>
      </c>
      <c r="U1148">
        <v>80429</v>
      </c>
      <c r="V1148">
        <v>8422</v>
      </c>
      <c r="W1148">
        <v>19378</v>
      </c>
      <c r="X1148">
        <v>-49082</v>
      </c>
      <c r="Y1148">
        <v>1725.11</v>
      </c>
      <c r="Z1148">
        <v>156136.67000000001</v>
      </c>
      <c r="AA1148">
        <v>10536.29</v>
      </c>
      <c r="AB1148">
        <v>0</v>
      </c>
      <c r="AC1148">
        <v>141247.25</v>
      </c>
      <c r="AD1148">
        <v>184367</v>
      </c>
      <c r="AE1148">
        <v>2348334</v>
      </c>
      <c r="AF1148">
        <v>1018350</v>
      </c>
      <c r="AG1148">
        <v>8527</v>
      </c>
      <c r="AH1148">
        <v>7782</v>
      </c>
      <c r="AI1148">
        <v>4079</v>
      </c>
      <c r="AJ1148">
        <v>5656</v>
      </c>
      <c r="AK1148">
        <v>26122</v>
      </c>
      <c r="AL1148">
        <v>2147</v>
      </c>
      <c r="AM1148">
        <v>0</v>
      </c>
      <c r="AN1148">
        <v>0</v>
      </c>
      <c r="AO1148">
        <v>341</v>
      </c>
      <c r="AP1148">
        <v>11650</v>
      </c>
      <c r="AQ1148">
        <v>14133</v>
      </c>
      <c r="AR1148">
        <v>387154</v>
      </c>
      <c r="AS1148">
        <v>6100</v>
      </c>
      <c r="AT1148">
        <v>25</v>
      </c>
      <c r="AU1148">
        <v>0</v>
      </c>
      <c r="AV1148">
        <v>1511</v>
      </c>
      <c r="AW1148">
        <v>66</v>
      </c>
      <c r="AX1148">
        <v>249748</v>
      </c>
      <c r="AY1148">
        <v>57783</v>
      </c>
      <c r="AZ1148">
        <v>131</v>
      </c>
      <c r="BA1148">
        <v>2036</v>
      </c>
    </row>
    <row r="1149" spans="1:53" x14ac:dyDescent="0.25">
      <c r="A1149" t="s">
        <v>1438</v>
      </c>
      <c r="B1149" t="s">
        <v>1431</v>
      </c>
      <c r="C1149">
        <v>2013</v>
      </c>
      <c r="D1149" t="s">
        <v>1432</v>
      </c>
      <c r="E1149">
        <v>0</v>
      </c>
      <c r="F1149">
        <v>0</v>
      </c>
      <c r="G1149">
        <v>0</v>
      </c>
      <c r="H1149">
        <v>142532</v>
      </c>
      <c r="I1149">
        <v>549</v>
      </c>
      <c r="J1149">
        <v>62735</v>
      </c>
      <c r="K1149">
        <v>144636</v>
      </c>
      <c r="L1149">
        <v>224418</v>
      </c>
      <c r="M1149">
        <v>0</v>
      </c>
      <c r="N1149">
        <v>0</v>
      </c>
      <c r="O1149">
        <v>0</v>
      </c>
      <c r="P1149">
        <v>0</v>
      </c>
      <c r="Q1149">
        <v>29002</v>
      </c>
      <c r="R1149">
        <v>4403</v>
      </c>
      <c r="S1149">
        <v>6211</v>
      </c>
      <c r="T1149">
        <v>-7361</v>
      </c>
      <c r="U1149">
        <v>81119</v>
      </c>
      <c r="V1149">
        <v>11177</v>
      </c>
      <c r="W1149">
        <v>23265</v>
      </c>
      <c r="X1149">
        <v>-18685</v>
      </c>
      <c r="Y1149">
        <v>1725.11</v>
      </c>
      <c r="Z1149">
        <v>155176.38</v>
      </c>
      <c r="AA1149">
        <v>12171.27</v>
      </c>
      <c r="AB1149">
        <v>0</v>
      </c>
      <c r="AC1149">
        <v>146147.74</v>
      </c>
      <c r="AD1149">
        <v>188027</v>
      </c>
      <c r="AE1149">
        <v>2456413</v>
      </c>
      <c r="AF1149">
        <v>1133313</v>
      </c>
      <c r="AG1149">
        <v>7978</v>
      </c>
      <c r="AH1149">
        <v>7823</v>
      </c>
      <c r="AI1149">
        <v>4065</v>
      </c>
      <c r="AJ1149">
        <v>5689</v>
      </c>
      <c r="AK1149">
        <v>47148</v>
      </c>
      <c r="AL1149">
        <v>3009</v>
      </c>
      <c r="AM1149">
        <v>0</v>
      </c>
      <c r="AN1149">
        <v>0</v>
      </c>
      <c r="AO1149">
        <v>356</v>
      </c>
      <c r="AP1149">
        <v>12786</v>
      </c>
      <c r="AQ1149">
        <v>16617</v>
      </c>
      <c r="AR1149">
        <v>433700</v>
      </c>
      <c r="AS1149">
        <v>3654</v>
      </c>
      <c r="AT1149">
        <v>478</v>
      </c>
      <c r="AU1149">
        <v>0</v>
      </c>
      <c r="AV1149">
        <v>1553</v>
      </c>
      <c r="AW1149">
        <v>71</v>
      </c>
      <c r="AX1149">
        <v>280861</v>
      </c>
      <c r="AY1149">
        <v>58760</v>
      </c>
      <c r="AZ1149">
        <v>117</v>
      </c>
      <c r="BA1149">
        <v>786</v>
      </c>
    </row>
    <row r="1150" spans="1:53" x14ac:dyDescent="0.25">
      <c r="A1150" t="s">
        <v>1439</v>
      </c>
      <c r="B1150" t="s">
        <v>1431</v>
      </c>
      <c r="C1150">
        <v>2014</v>
      </c>
      <c r="D1150" t="s">
        <v>1432</v>
      </c>
      <c r="E1150">
        <v>0</v>
      </c>
      <c r="F1150">
        <v>0</v>
      </c>
      <c r="G1150">
        <v>0</v>
      </c>
      <c r="H1150">
        <v>147205</v>
      </c>
      <c r="I1150">
        <v>549</v>
      </c>
      <c r="J1150">
        <v>70037</v>
      </c>
      <c r="K1150">
        <v>178151</v>
      </c>
      <c r="L1150">
        <v>181219</v>
      </c>
      <c r="M1150">
        <v>0</v>
      </c>
      <c r="N1150">
        <v>0</v>
      </c>
      <c r="O1150">
        <v>0</v>
      </c>
      <c r="P1150">
        <v>0</v>
      </c>
      <c r="Q1150">
        <v>27930</v>
      </c>
      <c r="R1150">
        <v>1498</v>
      </c>
      <c r="S1150">
        <v>11329</v>
      </c>
      <c r="T1150">
        <v>4713</v>
      </c>
      <c r="U1150">
        <v>99236</v>
      </c>
      <c r="V1150">
        <v>5422</v>
      </c>
      <c r="W1150">
        <v>39157</v>
      </c>
      <c r="X1150">
        <v>17058</v>
      </c>
      <c r="Y1150">
        <v>1758.02</v>
      </c>
      <c r="Z1150">
        <v>155852.57999999999</v>
      </c>
      <c r="AA1150">
        <v>12171.27</v>
      </c>
      <c r="AB1150">
        <v>0</v>
      </c>
      <c r="AC1150">
        <v>150188.20000000001</v>
      </c>
      <c r="AD1150">
        <v>190548</v>
      </c>
      <c r="AE1150">
        <v>2494413</v>
      </c>
      <c r="AF1150">
        <v>1210478</v>
      </c>
      <c r="AG1150">
        <v>7429</v>
      </c>
      <c r="AH1150">
        <v>7897</v>
      </c>
      <c r="AI1150">
        <v>4065</v>
      </c>
      <c r="AJ1150">
        <v>5719</v>
      </c>
      <c r="AK1150">
        <v>45792</v>
      </c>
      <c r="AL1150">
        <v>3662</v>
      </c>
      <c r="AM1150">
        <v>155</v>
      </c>
      <c r="AN1150">
        <v>0</v>
      </c>
      <c r="AO1150">
        <v>376</v>
      </c>
      <c r="AP1150">
        <v>12492</v>
      </c>
      <c r="AQ1150">
        <v>19933</v>
      </c>
      <c r="AR1150">
        <v>514056</v>
      </c>
      <c r="AS1150">
        <v>7509</v>
      </c>
      <c r="AT1150">
        <v>911</v>
      </c>
      <c r="AU1150">
        <v>0</v>
      </c>
      <c r="AV1150">
        <v>1582</v>
      </c>
      <c r="AW1150">
        <v>72</v>
      </c>
      <c r="AX1150">
        <v>282488</v>
      </c>
      <c r="AY1150">
        <v>52657</v>
      </c>
      <c r="AZ1150">
        <v>108</v>
      </c>
      <c r="BA1150">
        <v>1199</v>
      </c>
    </row>
    <row r="1151" spans="1:53" x14ac:dyDescent="0.25">
      <c r="A1151" t="s">
        <v>1440</v>
      </c>
      <c r="B1151" t="s">
        <v>1431</v>
      </c>
      <c r="C1151">
        <v>2015</v>
      </c>
      <c r="D1151" t="s">
        <v>1432</v>
      </c>
      <c r="E1151">
        <v>0</v>
      </c>
      <c r="F1151">
        <v>0</v>
      </c>
      <c r="G1151">
        <v>0</v>
      </c>
      <c r="H1151">
        <v>136245</v>
      </c>
      <c r="I1151">
        <v>549</v>
      </c>
      <c r="J1151">
        <v>60302</v>
      </c>
      <c r="K1151">
        <v>187433</v>
      </c>
      <c r="L1151">
        <v>203838</v>
      </c>
      <c r="M1151">
        <v>0</v>
      </c>
      <c r="N1151">
        <v>0</v>
      </c>
      <c r="O1151">
        <v>0</v>
      </c>
      <c r="P1151">
        <v>0</v>
      </c>
      <c r="Q1151">
        <v>29080</v>
      </c>
      <c r="R1151">
        <v>3825</v>
      </c>
      <c r="S1151">
        <v>12952</v>
      </c>
      <c r="T1151">
        <v>-21641</v>
      </c>
      <c r="U1151">
        <v>96621</v>
      </c>
      <c r="V1151">
        <v>12279</v>
      </c>
      <c r="W1151">
        <v>44851</v>
      </c>
      <c r="X1151">
        <v>-69471</v>
      </c>
      <c r="Y1151">
        <v>0</v>
      </c>
      <c r="Z1151">
        <v>156058.67000000001</v>
      </c>
      <c r="AA1151">
        <v>12083.78</v>
      </c>
      <c r="AB1151">
        <v>0</v>
      </c>
      <c r="AC1151">
        <v>152164.98000000001</v>
      </c>
      <c r="AD1151">
        <v>192148</v>
      </c>
      <c r="AE1151">
        <v>2622080</v>
      </c>
      <c r="AF1151">
        <v>1248513</v>
      </c>
      <c r="AG1151">
        <v>6880</v>
      </c>
      <c r="AH1151">
        <v>7985</v>
      </c>
      <c r="AI1151">
        <v>4060</v>
      </c>
      <c r="AJ1151">
        <v>5764</v>
      </c>
      <c r="AK1151">
        <v>55956</v>
      </c>
      <c r="AL1151">
        <v>4066</v>
      </c>
      <c r="AM1151">
        <v>0</v>
      </c>
      <c r="AN1151">
        <v>0</v>
      </c>
      <c r="AO1151">
        <v>394</v>
      </c>
      <c r="AP1151">
        <v>15633</v>
      </c>
      <c r="AQ1151">
        <v>19384</v>
      </c>
      <c r="AR1151">
        <v>596073</v>
      </c>
      <c r="AS1151">
        <v>5072</v>
      </c>
      <c r="AT1151">
        <v>1106</v>
      </c>
      <c r="AU1151">
        <v>0</v>
      </c>
      <c r="AV1151">
        <v>1630</v>
      </c>
      <c r="AW1151">
        <v>74</v>
      </c>
      <c r="AX1151">
        <v>267982</v>
      </c>
      <c r="AY1151">
        <v>52716</v>
      </c>
      <c r="AZ1151">
        <v>103</v>
      </c>
      <c r="BA1151">
        <v>1227</v>
      </c>
    </row>
    <row r="1152" spans="1:53" x14ac:dyDescent="0.25">
      <c r="A1152" t="s">
        <v>1441</v>
      </c>
      <c r="B1152" t="s">
        <v>1431</v>
      </c>
      <c r="C1152">
        <v>2016</v>
      </c>
      <c r="D1152" t="s">
        <v>1432</v>
      </c>
      <c r="E1152">
        <v>0</v>
      </c>
      <c r="F1152">
        <v>0</v>
      </c>
      <c r="G1152">
        <v>0</v>
      </c>
      <c r="H1152">
        <v>155265</v>
      </c>
      <c r="I1152">
        <v>372</v>
      </c>
      <c r="J1152">
        <v>64200</v>
      </c>
      <c r="K1152">
        <v>146166</v>
      </c>
      <c r="L1152">
        <v>244797</v>
      </c>
      <c r="M1152">
        <v>0</v>
      </c>
      <c r="N1152">
        <v>0</v>
      </c>
      <c r="O1152">
        <v>0</v>
      </c>
      <c r="P1152">
        <v>0</v>
      </c>
      <c r="Q1152">
        <v>36831</v>
      </c>
      <c r="R1152">
        <v>3463</v>
      </c>
      <c r="S1152">
        <v>12743</v>
      </c>
      <c r="T1152">
        <v>-13279</v>
      </c>
      <c r="U1152">
        <v>108537</v>
      </c>
      <c r="V1152">
        <v>9455</v>
      </c>
      <c r="W1152">
        <v>42779</v>
      </c>
      <c r="X1152">
        <v>-36250</v>
      </c>
      <c r="Y1152">
        <v>0</v>
      </c>
      <c r="Z1152">
        <v>159756.45000000001</v>
      </c>
      <c r="AA1152">
        <v>13568.14</v>
      </c>
      <c r="AB1152">
        <v>0</v>
      </c>
      <c r="AC1152">
        <v>153991.35999999999</v>
      </c>
      <c r="AD1152">
        <v>194426</v>
      </c>
      <c r="AE1152">
        <v>2891476</v>
      </c>
      <c r="AF1152">
        <v>1348025</v>
      </c>
      <c r="AG1152">
        <v>3056</v>
      </c>
      <c r="AH1152">
        <v>8066</v>
      </c>
      <c r="AI1152">
        <v>4060</v>
      </c>
      <c r="AJ1152">
        <v>5824</v>
      </c>
      <c r="AK1152">
        <v>53713</v>
      </c>
      <c r="AL1152">
        <v>4306</v>
      </c>
      <c r="AM1152">
        <v>0</v>
      </c>
      <c r="AN1152">
        <v>0</v>
      </c>
      <c r="AO1152">
        <v>753</v>
      </c>
      <c r="AP1152">
        <v>43053</v>
      </c>
      <c r="AQ1152">
        <v>23728</v>
      </c>
      <c r="AR1152">
        <v>693975</v>
      </c>
      <c r="AS1152">
        <v>6782</v>
      </c>
      <c r="AT1152">
        <v>1635</v>
      </c>
      <c r="AU1152">
        <v>0</v>
      </c>
      <c r="AV1152">
        <v>1680</v>
      </c>
      <c r="AW1152">
        <v>84</v>
      </c>
      <c r="AX1152">
        <v>252316</v>
      </c>
      <c r="AY1152">
        <v>65206</v>
      </c>
      <c r="AZ1152">
        <v>40</v>
      </c>
      <c r="BA1152">
        <v>1880</v>
      </c>
    </row>
    <row r="1153" spans="1:53" x14ac:dyDescent="0.25">
      <c r="A1153" t="s">
        <v>1442</v>
      </c>
      <c r="B1153" t="s">
        <v>1443</v>
      </c>
      <c r="C1153">
        <v>2007</v>
      </c>
      <c r="D1153" t="s">
        <v>1444</v>
      </c>
      <c r="E1153">
        <v>0</v>
      </c>
      <c r="F1153">
        <v>0</v>
      </c>
      <c r="G1153">
        <v>0</v>
      </c>
      <c r="H1153">
        <v>9346</v>
      </c>
      <c r="I1153">
        <v>0</v>
      </c>
      <c r="J1153">
        <v>3439</v>
      </c>
      <c r="K1153">
        <v>8022</v>
      </c>
      <c r="L1153">
        <v>27711</v>
      </c>
      <c r="M1153">
        <v>0</v>
      </c>
      <c r="N1153">
        <v>0</v>
      </c>
      <c r="O1153">
        <v>0</v>
      </c>
      <c r="P1153">
        <v>0</v>
      </c>
      <c r="Q1153">
        <v>2119</v>
      </c>
      <c r="R1153">
        <v>217</v>
      </c>
      <c r="S1153">
        <v>174</v>
      </c>
      <c r="T1153">
        <v>0</v>
      </c>
      <c r="U1153">
        <v>14594</v>
      </c>
      <c r="V1153">
        <v>1494</v>
      </c>
      <c r="W1153">
        <v>2229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11291</v>
      </c>
      <c r="AE1153">
        <v>135650</v>
      </c>
      <c r="AF1153">
        <v>56897</v>
      </c>
      <c r="AG1153">
        <v>0</v>
      </c>
      <c r="AH1153">
        <v>407</v>
      </c>
      <c r="AI1153">
        <v>173</v>
      </c>
      <c r="AJ1153">
        <v>312</v>
      </c>
      <c r="AK1153">
        <v>2154</v>
      </c>
      <c r="AL1153">
        <v>2240</v>
      </c>
      <c r="AM1153">
        <v>0</v>
      </c>
      <c r="AN1153">
        <v>0</v>
      </c>
      <c r="AO1153">
        <v>38</v>
      </c>
      <c r="AP1153">
        <v>241</v>
      </c>
      <c r="AQ1153">
        <v>864</v>
      </c>
      <c r="AR1153">
        <v>21025</v>
      </c>
      <c r="AS1153">
        <v>1880</v>
      </c>
      <c r="AT1153">
        <v>358</v>
      </c>
      <c r="AU1153">
        <v>0</v>
      </c>
      <c r="AV1153">
        <v>135</v>
      </c>
      <c r="AW1153">
        <v>4</v>
      </c>
      <c r="AX1153">
        <v>12439</v>
      </c>
      <c r="AY1153">
        <v>3452</v>
      </c>
      <c r="AZ1153">
        <v>0</v>
      </c>
      <c r="BA1153">
        <v>0</v>
      </c>
    </row>
    <row r="1154" spans="1:53" x14ac:dyDescent="0.25">
      <c r="A1154" t="s">
        <v>1445</v>
      </c>
      <c r="B1154" t="s">
        <v>1443</v>
      </c>
      <c r="C1154">
        <v>2008</v>
      </c>
      <c r="D1154" t="s">
        <v>1444</v>
      </c>
      <c r="E1154">
        <v>0</v>
      </c>
      <c r="F1154">
        <v>0</v>
      </c>
      <c r="G1154">
        <v>0</v>
      </c>
      <c r="H1154">
        <v>9434</v>
      </c>
      <c r="I1154">
        <v>0</v>
      </c>
      <c r="J1154">
        <v>3613</v>
      </c>
      <c r="K1154">
        <v>6718</v>
      </c>
      <c r="L1154">
        <v>26234</v>
      </c>
      <c r="M1154">
        <v>0</v>
      </c>
      <c r="N1154">
        <v>0</v>
      </c>
      <c r="O1154">
        <v>0</v>
      </c>
      <c r="P1154">
        <v>0</v>
      </c>
      <c r="Q1154">
        <v>2377</v>
      </c>
      <c r="R1154">
        <v>225</v>
      </c>
      <c r="S1154">
        <v>804</v>
      </c>
      <c r="T1154">
        <v>0</v>
      </c>
      <c r="U1154">
        <v>15581</v>
      </c>
      <c r="V1154">
        <v>1474</v>
      </c>
      <c r="W1154">
        <v>1988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11325</v>
      </c>
      <c r="AE1154">
        <v>134116</v>
      </c>
      <c r="AF1154">
        <v>60212</v>
      </c>
      <c r="AG1154">
        <v>0</v>
      </c>
      <c r="AH1154">
        <v>410</v>
      </c>
      <c r="AI1154">
        <v>185</v>
      </c>
      <c r="AJ1154">
        <v>324</v>
      </c>
      <c r="AK1154">
        <v>458</v>
      </c>
      <c r="AL1154">
        <v>0</v>
      </c>
      <c r="AM1154">
        <v>0</v>
      </c>
      <c r="AN1154">
        <v>0</v>
      </c>
      <c r="AO1154">
        <v>38</v>
      </c>
      <c r="AP1154">
        <v>241</v>
      </c>
      <c r="AQ1154">
        <v>908</v>
      </c>
      <c r="AR1154">
        <v>21322</v>
      </c>
      <c r="AS1154">
        <v>641</v>
      </c>
      <c r="AT1154">
        <v>181</v>
      </c>
      <c r="AU1154">
        <v>0</v>
      </c>
      <c r="AV1154">
        <v>135</v>
      </c>
      <c r="AW1154">
        <v>4</v>
      </c>
      <c r="AX1154">
        <v>11203</v>
      </c>
      <c r="AY1154">
        <v>5780</v>
      </c>
      <c r="AZ1154">
        <v>0</v>
      </c>
      <c r="BA1154">
        <v>0</v>
      </c>
    </row>
    <row r="1155" spans="1:53" x14ac:dyDescent="0.25">
      <c r="A1155" t="s">
        <v>1446</v>
      </c>
      <c r="B1155" t="s">
        <v>1443</v>
      </c>
      <c r="C1155">
        <v>2009</v>
      </c>
      <c r="D1155" t="s">
        <v>1444</v>
      </c>
      <c r="E1155">
        <v>0</v>
      </c>
      <c r="F1155">
        <v>0</v>
      </c>
      <c r="G1155">
        <v>0</v>
      </c>
      <c r="H1155">
        <v>9451</v>
      </c>
      <c r="I1155">
        <v>0</v>
      </c>
      <c r="J1155">
        <v>3337</v>
      </c>
      <c r="K1155">
        <v>5788</v>
      </c>
      <c r="L1155">
        <v>27840</v>
      </c>
      <c r="M1155">
        <v>0</v>
      </c>
      <c r="N1155">
        <v>0</v>
      </c>
      <c r="O1155">
        <v>0</v>
      </c>
      <c r="P1155">
        <v>0</v>
      </c>
      <c r="Q1155">
        <v>2154</v>
      </c>
      <c r="R1155">
        <v>203</v>
      </c>
      <c r="S1155">
        <v>438</v>
      </c>
      <c r="T1155">
        <v>0</v>
      </c>
      <c r="U1155">
        <v>17336</v>
      </c>
      <c r="V1155">
        <v>1632</v>
      </c>
      <c r="W1155">
        <v>1739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11232</v>
      </c>
      <c r="AE1155">
        <v>126413</v>
      </c>
      <c r="AF1155">
        <v>62634</v>
      </c>
      <c r="AG1155">
        <v>0</v>
      </c>
      <c r="AH1155">
        <v>412</v>
      </c>
      <c r="AI1155">
        <v>185</v>
      </c>
      <c r="AJ1155">
        <v>325</v>
      </c>
      <c r="AK1155">
        <v>1634</v>
      </c>
      <c r="AL1155">
        <v>371</v>
      </c>
      <c r="AM1155">
        <v>0</v>
      </c>
      <c r="AN1155">
        <v>0</v>
      </c>
      <c r="AO1155">
        <v>45</v>
      </c>
      <c r="AP1155">
        <v>443</v>
      </c>
      <c r="AQ1155">
        <v>946</v>
      </c>
      <c r="AR1155">
        <v>21364</v>
      </c>
      <c r="AS1155">
        <v>981</v>
      </c>
      <c r="AT1155">
        <v>277</v>
      </c>
      <c r="AU1155">
        <v>0</v>
      </c>
      <c r="AV1155">
        <v>136</v>
      </c>
      <c r="AW1155">
        <v>4</v>
      </c>
      <c r="AX1155">
        <v>11247</v>
      </c>
      <c r="AY1155">
        <v>5363</v>
      </c>
      <c r="AZ1155">
        <v>0</v>
      </c>
      <c r="BA1155">
        <v>0</v>
      </c>
    </row>
    <row r="1156" spans="1:53" x14ac:dyDescent="0.25">
      <c r="A1156" t="s">
        <v>1447</v>
      </c>
      <c r="B1156" t="s">
        <v>1443</v>
      </c>
      <c r="C1156">
        <v>2010</v>
      </c>
      <c r="D1156" t="s">
        <v>1444</v>
      </c>
      <c r="E1156">
        <v>0</v>
      </c>
      <c r="F1156">
        <v>0</v>
      </c>
      <c r="G1156">
        <v>0</v>
      </c>
      <c r="H1156">
        <v>9903</v>
      </c>
      <c r="I1156">
        <v>0</v>
      </c>
      <c r="J1156">
        <v>3611</v>
      </c>
      <c r="K1156">
        <v>5058</v>
      </c>
      <c r="L1156">
        <v>29347</v>
      </c>
      <c r="M1156">
        <v>0</v>
      </c>
      <c r="N1156">
        <v>0</v>
      </c>
      <c r="O1156">
        <v>0</v>
      </c>
      <c r="P1156">
        <v>0</v>
      </c>
      <c r="Q1156">
        <v>2330</v>
      </c>
      <c r="R1156">
        <v>-241</v>
      </c>
      <c r="S1156">
        <v>187</v>
      </c>
      <c r="T1156">
        <v>0</v>
      </c>
      <c r="U1156">
        <v>18699</v>
      </c>
      <c r="V1156">
        <v>-1934</v>
      </c>
      <c r="W1156">
        <v>4447</v>
      </c>
      <c r="X1156">
        <v>0</v>
      </c>
      <c r="Y1156">
        <v>0</v>
      </c>
      <c r="Z1156">
        <v>4313.29</v>
      </c>
      <c r="AA1156">
        <v>2590.04</v>
      </c>
      <c r="AB1156">
        <v>1458.41</v>
      </c>
      <c r="AC1156">
        <v>7286.31</v>
      </c>
      <c r="AD1156">
        <v>11299</v>
      </c>
      <c r="AE1156">
        <v>127910</v>
      </c>
      <c r="AF1156">
        <v>63001</v>
      </c>
      <c r="AG1156">
        <v>0</v>
      </c>
      <c r="AH1156">
        <v>414</v>
      </c>
      <c r="AI1156">
        <v>185</v>
      </c>
      <c r="AJ1156">
        <v>324</v>
      </c>
      <c r="AK1156">
        <v>1530</v>
      </c>
      <c r="AL1156">
        <v>823</v>
      </c>
      <c r="AM1156">
        <v>0</v>
      </c>
      <c r="AN1156">
        <v>0</v>
      </c>
      <c r="AO1156">
        <v>45</v>
      </c>
      <c r="AP1156">
        <v>398</v>
      </c>
      <c r="AQ1156">
        <v>1103</v>
      </c>
      <c r="AR1156">
        <v>24582</v>
      </c>
      <c r="AS1156">
        <v>307</v>
      </c>
      <c r="AT1156">
        <v>87</v>
      </c>
      <c r="AU1156">
        <v>0</v>
      </c>
      <c r="AV1156">
        <v>135</v>
      </c>
      <c r="AW1156">
        <v>4</v>
      </c>
      <c r="AX1156">
        <v>11385</v>
      </c>
      <c r="AY1156">
        <v>3734</v>
      </c>
      <c r="AZ1156">
        <v>0</v>
      </c>
      <c r="BA1156">
        <v>0</v>
      </c>
    </row>
    <row r="1157" spans="1:53" x14ac:dyDescent="0.25">
      <c r="A1157" t="s">
        <v>1448</v>
      </c>
      <c r="B1157" t="s">
        <v>1443</v>
      </c>
      <c r="C1157">
        <v>2011</v>
      </c>
      <c r="D1157" t="s">
        <v>1444</v>
      </c>
      <c r="E1157">
        <v>0</v>
      </c>
      <c r="F1157">
        <v>0</v>
      </c>
      <c r="G1157">
        <v>0</v>
      </c>
      <c r="H1157">
        <v>10231</v>
      </c>
      <c r="I1157">
        <v>0</v>
      </c>
      <c r="J1157">
        <v>3670</v>
      </c>
      <c r="K1157">
        <v>6585</v>
      </c>
      <c r="L1157">
        <v>22641</v>
      </c>
      <c r="M1157">
        <v>0</v>
      </c>
      <c r="N1157">
        <v>0</v>
      </c>
      <c r="O1157">
        <v>0</v>
      </c>
      <c r="P1157">
        <v>0</v>
      </c>
      <c r="Q1157">
        <v>2279</v>
      </c>
      <c r="R1157">
        <v>277</v>
      </c>
      <c r="S1157">
        <v>526</v>
      </c>
      <c r="T1157">
        <v>0</v>
      </c>
      <c r="U1157">
        <v>21649</v>
      </c>
      <c r="V1157">
        <v>2635</v>
      </c>
      <c r="W1157">
        <v>3723</v>
      </c>
      <c r="X1157">
        <v>0</v>
      </c>
      <c r="Y1157">
        <v>0</v>
      </c>
      <c r="Z1157">
        <v>4313.29</v>
      </c>
      <c r="AA1157">
        <v>2590.04</v>
      </c>
      <c r="AB1157">
        <v>1458.41</v>
      </c>
      <c r="AC1157">
        <v>7352.12</v>
      </c>
      <c r="AD1157">
        <v>11359</v>
      </c>
      <c r="AE1157">
        <v>124301</v>
      </c>
      <c r="AF1157">
        <v>61363</v>
      </c>
      <c r="AG1157">
        <v>0</v>
      </c>
      <c r="AH1157">
        <v>418</v>
      </c>
      <c r="AI1157">
        <v>185</v>
      </c>
      <c r="AJ1157">
        <v>324</v>
      </c>
      <c r="AK1157">
        <v>1337</v>
      </c>
      <c r="AL1157">
        <v>141</v>
      </c>
      <c r="AM1157">
        <v>0</v>
      </c>
      <c r="AN1157">
        <v>0</v>
      </c>
      <c r="AO1157">
        <v>45</v>
      </c>
      <c r="AP1157">
        <v>353</v>
      </c>
      <c r="AQ1157">
        <v>1288</v>
      </c>
      <c r="AR1157">
        <v>27997</v>
      </c>
      <c r="AS1157">
        <v>566</v>
      </c>
      <c r="AT1157">
        <v>51</v>
      </c>
      <c r="AU1157">
        <v>0</v>
      </c>
      <c r="AV1157">
        <v>135</v>
      </c>
      <c r="AW1157">
        <v>4</v>
      </c>
      <c r="AX1157">
        <v>7849</v>
      </c>
      <c r="AY1157">
        <v>3318</v>
      </c>
      <c r="AZ1157">
        <v>0</v>
      </c>
      <c r="BA1157">
        <v>0</v>
      </c>
    </row>
    <row r="1158" spans="1:53" x14ac:dyDescent="0.25">
      <c r="A1158" t="s">
        <v>1449</v>
      </c>
      <c r="B1158" t="s">
        <v>1443</v>
      </c>
      <c r="C1158">
        <v>2012</v>
      </c>
      <c r="D1158" t="s">
        <v>1444</v>
      </c>
      <c r="E1158">
        <v>0</v>
      </c>
      <c r="F1158">
        <v>0</v>
      </c>
      <c r="G1158">
        <v>0</v>
      </c>
      <c r="H1158">
        <v>10451</v>
      </c>
      <c r="I1158">
        <v>0</v>
      </c>
      <c r="J1158">
        <v>3872</v>
      </c>
      <c r="K1158">
        <v>5473</v>
      </c>
      <c r="L1158">
        <v>28082</v>
      </c>
      <c r="M1158">
        <v>0</v>
      </c>
      <c r="N1158">
        <v>0</v>
      </c>
      <c r="O1158">
        <v>0</v>
      </c>
      <c r="P1158">
        <v>0</v>
      </c>
      <c r="Q1158">
        <v>2414</v>
      </c>
      <c r="R1158">
        <v>323</v>
      </c>
      <c r="S1158">
        <v>1587</v>
      </c>
      <c r="T1158">
        <v>0</v>
      </c>
      <c r="U1158">
        <v>22875</v>
      </c>
      <c r="V1158">
        <v>3059</v>
      </c>
      <c r="W1158">
        <v>5177</v>
      </c>
      <c r="X1158">
        <v>0</v>
      </c>
      <c r="Y1158">
        <v>0</v>
      </c>
      <c r="Z1158">
        <v>4313.29</v>
      </c>
      <c r="AA1158">
        <v>2590.04</v>
      </c>
      <c r="AB1158">
        <v>1458.41</v>
      </c>
      <c r="AC1158">
        <v>7593.6</v>
      </c>
      <c r="AD1158">
        <v>11370</v>
      </c>
      <c r="AE1158">
        <v>127948</v>
      </c>
      <c r="AF1158">
        <v>71488</v>
      </c>
      <c r="AG1158">
        <v>0</v>
      </c>
      <c r="AH1158">
        <v>424</v>
      </c>
      <c r="AI1158">
        <v>183</v>
      </c>
      <c r="AJ1158">
        <v>332</v>
      </c>
      <c r="AK1158">
        <v>1208</v>
      </c>
      <c r="AL1158">
        <v>157</v>
      </c>
      <c r="AM1158">
        <v>0</v>
      </c>
      <c r="AN1158">
        <v>0</v>
      </c>
      <c r="AO1158">
        <v>45</v>
      </c>
      <c r="AP1158">
        <v>308</v>
      </c>
      <c r="AQ1158">
        <v>1759</v>
      </c>
      <c r="AR1158">
        <v>41352</v>
      </c>
      <c r="AS1158">
        <v>651</v>
      </c>
      <c r="AT1158">
        <v>184</v>
      </c>
      <c r="AU1158">
        <v>0</v>
      </c>
      <c r="AV1158">
        <v>138</v>
      </c>
      <c r="AW1158">
        <v>11</v>
      </c>
      <c r="AX1158">
        <v>13257</v>
      </c>
      <c r="AY1158">
        <v>3938</v>
      </c>
      <c r="AZ1158">
        <v>0</v>
      </c>
      <c r="BA1158">
        <v>0</v>
      </c>
    </row>
    <row r="1159" spans="1:53" x14ac:dyDescent="0.25">
      <c r="A1159" t="s">
        <v>1450</v>
      </c>
      <c r="B1159" t="s">
        <v>1443</v>
      </c>
      <c r="C1159">
        <v>2013</v>
      </c>
      <c r="D1159" t="s">
        <v>1444</v>
      </c>
      <c r="E1159">
        <v>0</v>
      </c>
      <c r="F1159">
        <v>0</v>
      </c>
      <c r="G1159">
        <v>0</v>
      </c>
      <c r="H1159">
        <v>10481</v>
      </c>
      <c r="I1159">
        <v>0</v>
      </c>
      <c r="J1159">
        <v>4042</v>
      </c>
      <c r="K1159">
        <v>5520</v>
      </c>
      <c r="L1159">
        <v>23770</v>
      </c>
      <c r="M1159">
        <v>0</v>
      </c>
      <c r="N1159">
        <v>0</v>
      </c>
      <c r="O1159">
        <v>0</v>
      </c>
      <c r="P1159">
        <v>0</v>
      </c>
      <c r="Q1159">
        <v>2931</v>
      </c>
      <c r="R1159">
        <v>409</v>
      </c>
      <c r="S1159">
        <v>0</v>
      </c>
      <c r="T1159">
        <v>416</v>
      </c>
      <c r="U1159">
        <v>26328</v>
      </c>
      <c r="V1159">
        <v>3674</v>
      </c>
      <c r="W1159">
        <v>4248</v>
      </c>
      <c r="X1159">
        <v>3584</v>
      </c>
      <c r="Y1159">
        <v>0</v>
      </c>
      <c r="Z1159">
        <v>4313.29</v>
      </c>
      <c r="AA1159">
        <v>2590.04</v>
      </c>
      <c r="AB1159">
        <v>1458.41</v>
      </c>
      <c r="AC1159">
        <v>7532.5</v>
      </c>
      <c r="AD1159">
        <v>11467</v>
      </c>
      <c r="AE1159">
        <v>125990</v>
      </c>
      <c r="AF1159">
        <v>69217</v>
      </c>
      <c r="AG1159">
        <v>0</v>
      </c>
      <c r="AH1159">
        <v>430</v>
      </c>
      <c r="AI1159">
        <v>180</v>
      </c>
      <c r="AJ1159">
        <v>334</v>
      </c>
      <c r="AK1159">
        <v>2048</v>
      </c>
      <c r="AL1159">
        <v>371</v>
      </c>
      <c r="AM1159">
        <v>0</v>
      </c>
      <c r="AN1159">
        <v>0</v>
      </c>
      <c r="AO1159">
        <v>45</v>
      </c>
      <c r="AP1159">
        <v>263</v>
      </c>
      <c r="AQ1159">
        <v>1973</v>
      </c>
      <c r="AR1159">
        <v>45104</v>
      </c>
      <c r="AS1159">
        <v>0</v>
      </c>
      <c r="AT1159">
        <v>0</v>
      </c>
      <c r="AU1159">
        <v>0</v>
      </c>
      <c r="AV1159">
        <v>143</v>
      </c>
      <c r="AW1159">
        <v>11</v>
      </c>
      <c r="AX1159">
        <v>11464</v>
      </c>
      <c r="AY1159">
        <v>4839</v>
      </c>
      <c r="AZ1159">
        <v>0</v>
      </c>
      <c r="BA1159">
        <v>0</v>
      </c>
    </row>
    <row r="1160" spans="1:53" x14ac:dyDescent="0.25">
      <c r="A1160" t="s">
        <v>1451</v>
      </c>
      <c r="B1160" t="s">
        <v>1443</v>
      </c>
      <c r="C1160">
        <v>2014</v>
      </c>
      <c r="D1160" t="s">
        <v>1444</v>
      </c>
      <c r="E1160">
        <v>0</v>
      </c>
      <c r="F1160">
        <v>0</v>
      </c>
      <c r="G1160">
        <v>0</v>
      </c>
      <c r="H1160">
        <v>10718</v>
      </c>
      <c r="I1160">
        <v>0</v>
      </c>
      <c r="J1160">
        <v>4255</v>
      </c>
      <c r="K1160">
        <v>5213</v>
      </c>
      <c r="L1160">
        <v>25564</v>
      </c>
      <c r="M1160">
        <v>0</v>
      </c>
      <c r="N1160">
        <v>0</v>
      </c>
      <c r="O1160">
        <v>0</v>
      </c>
      <c r="P1160">
        <v>0</v>
      </c>
      <c r="Q1160">
        <v>2549</v>
      </c>
      <c r="R1160">
        <v>55</v>
      </c>
      <c r="S1160">
        <v>350</v>
      </c>
      <c r="T1160">
        <v>2967</v>
      </c>
      <c r="U1160">
        <v>15799</v>
      </c>
      <c r="V1160">
        <v>339</v>
      </c>
      <c r="W1160">
        <v>3796</v>
      </c>
      <c r="X1160">
        <v>7860</v>
      </c>
      <c r="Y1160">
        <v>0</v>
      </c>
      <c r="Z1160">
        <v>4313.29</v>
      </c>
      <c r="AA1160">
        <v>2590.04</v>
      </c>
      <c r="AB1160">
        <v>1458.41</v>
      </c>
      <c r="AC1160">
        <v>7532.5</v>
      </c>
      <c r="AD1160">
        <v>12090</v>
      </c>
      <c r="AE1160">
        <v>134464</v>
      </c>
      <c r="AF1160">
        <v>69307</v>
      </c>
      <c r="AG1160">
        <v>0</v>
      </c>
      <c r="AH1160">
        <v>442</v>
      </c>
      <c r="AI1160">
        <v>193</v>
      </c>
      <c r="AJ1160">
        <v>348</v>
      </c>
      <c r="AK1160">
        <v>3732</v>
      </c>
      <c r="AL1160">
        <v>375</v>
      </c>
      <c r="AM1160">
        <v>0</v>
      </c>
      <c r="AN1160">
        <v>0</v>
      </c>
      <c r="AO1160">
        <v>45</v>
      </c>
      <c r="AP1160">
        <v>218</v>
      </c>
      <c r="AQ1160">
        <v>1983</v>
      </c>
      <c r="AR1160">
        <v>45952</v>
      </c>
      <c r="AS1160">
        <v>88</v>
      </c>
      <c r="AT1160">
        <v>0</v>
      </c>
      <c r="AU1160">
        <v>0</v>
      </c>
      <c r="AV1160">
        <v>144</v>
      </c>
      <c r="AW1160">
        <v>11</v>
      </c>
      <c r="AX1160">
        <v>22601</v>
      </c>
      <c r="AY1160">
        <v>8053</v>
      </c>
      <c r="AZ1160">
        <v>0</v>
      </c>
      <c r="BA1160">
        <v>0</v>
      </c>
    </row>
    <row r="1161" spans="1:53" x14ac:dyDescent="0.25">
      <c r="A1161" t="s">
        <v>1452</v>
      </c>
      <c r="B1161" t="s">
        <v>1443</v>
      </c>
      <c r="C1161">
        <v>2015</v>
      </c>
      <c r="D1161" t="s">
        <v>1444</v>
      </c>
      <c r="E1161">
        <v>0</v>
      </c>
      <c r="F1161">
        <v>0</v>
      </c>
      <c r="G1161">
        <v>0</v>
      </c>
      <c r="H1161">
        <v>8503</v>
      </c>
      <c r="I1161">
        <v>0</v>
      </c>
      <c r="J1161">
        <v>5072</v>
      </c>
      <c r="K1161">
        <v>5821</v>
      </c>
      <c r="L1161">
        <v>22550</v>
      </c>
      <c r="M1161">
        <v>0</v>
      </c>
      <c r="N1161">
        <v>0</v>
      </c>
      <c r="O1161">
        <v>0</v>
      </c>
      <c r="P1161">
        <v>0</v>
      </c>
      <c r="Q1161">
        <v>3005</v>
      </c>
      <c r="R1161">
        <v>389</v>
      </c>
      <c r="S1161">
        <v>424</v>
      </c>
      <c r="T1161">
        <v>-1980</v>
      </c>
      <c r="U1161">
        <v>12230</v>
      </c>
      <c r="V1161">
        <v>1814</v>
      </c>
      <c r="W1161">
        <v>2084</v>
      </c>
      <c r="X1161">
        <v>-11694</v>
      </c>
      <c r="Y1161">
        <v>0</v>
      </c>
      <c r="Z1161">
        <v>4313.29</v>
      </c>
      <c r="AA1161">
        <v>2590.04</v>
      </c>
      <c r="AB1161">
        <v>1458.41</v>
      </c>
      <c r="AC1161">
        <v>7697.02</v>
      </c>
      <c r="AD1161">
        <v>12246</v>
      </c>
      <c r="AE1161">
        <v>147129</v>
      </c>
      <c r="AF1161">
        <v>69660</v>
      </c>
      <c r="AG1161">
        <v>0</v>
      </c>
      <c r="AH1161">
        <v>448</v>
      </c>
      <c r="AI1161">
        <v>192</v>
      </c>
      <c r="AJ1161">
        <v>352</v>
      </c>
      <c r="AK1161">
        <v>2442</v>
      </c>
      <c r="AL1161">
        <v>985</v>
      </c>
      <c r="AM1161">
        <v>0</v>
      </c>
      <c r="AN1161">
        <v>0</v>
      </c>
      <c r="AO1161">
        <v>17</v>
      </c>
      <c r="AP1161">
        <v>201</v>
      </c>
      <c r="AQ1161">
        <v>1398</v>
      </c>
      <c r="AR1161">
        <v>48872</v>
      </c>
      <c r="AS1161">
        <v>1873</v>
      </c>
      <c r="AT1161">
        <v>129</v>
      </c>
      <c r="AU1161">
        <v>0</v>
      </c>
      <c r="AV1161">
        <v>149</v>
      </c>
      <c r="AW1161">
        <v>11</v>
      </c>
      <c r="AX1161">
        <v>24976</v>
      </c>
      <c r="AY1161">
        <v>7195</v>
      </c>
      <c r="AZ1161">
        <v>0</v>
      </c>
      <c r="BA1161">
        <v>0</v>
      </c>
    </row>
    <row r="1162" spans="1:53" x14ac:dyDescent="0.25">
      <c r="A1162" t="s">
        <v>1453</v>
      </c>
      <c r="B1162" t="s">
        <v>1443</v>
      </c>
      <c r="C1162">
        <v>2016</v>
      </c>
      <c r="D1162" t="s">
        <v>1444</v>
      </c>
      <c r="E1162">
        <v>0</v>
      </c>
      <c r="F1162">
        <v>0</v>
      </c>
      <c r="G1162">
        <v>0</v>
      </c>
      <c r="H1162">
        <v>8411</v>
      </c>
      <c r="I1162">
        <v>0</v>
      </c>
      <c r="J1162">
        <v>3008</v>
      </c>
      <c r="K1162">
        <v>4857</v>
      </c>
      <c r="L1162">
        <v>21826</v>
      </c>
      <c r="M1162">
        <v>0</v>
      </c>
      <c r="N1162">
        <v>0</v>
      </c>
      <c r="O1162">
        <v>0</v>
      </c>
      <c r="P1162">
        <v>0</v>
      </c>
      <c r="Q1162">
        <v>2509</v>
      </c>
      <c r="R1162">
        <v>238</v>
      </c>
      <c r="S1162">
        <v>290</v>
      </c>
      <c r="T1162">
        <v>-131</v>
      </c>
      <c r="U1162">
        <v>10895</v>
      </c>
      <c r="V1162">
        <v>1303</v>
      </c>
      <c r="W1162">
        <v>4071</v>
      </c>
      <c r="X1162">
        <v>-633</v>
      </c>
      <c r="Y1162">
        <v>0</v>
      </c>
      <c r="Z1162">
        <v>4313.29</v>
      </c>
      <c r="AA1162">
        <v>2590.04</v>
      </c>
      <c r="AB1162">
        <v>1458.41</v>
      </c>
      <c r="AC1162">
        <v>7664.11</v>
      </c>
      <c r="AD1162">
        <v>12308</v>
      </c>
      <c r="AE1162">
        <v>158587</v>
      </c>
      <c r="AF1162">
        <v>71826</v>
      </c>
      <c r="AG1162">
        <v>0</v>
      </c>
      <c r="AH1162">
        <v>462</v>
      </c>
      <c r="AI1162">
        <v>191</v>
      </c>
      <c r="AJ1162">
        <v>355</v>
      </c>
      <c r="AK1162">
        <v>2363</v>
      </c>
      <c r="AL1162">
        <v>834</v>
      </c>
      <c r="AM1162">
        <v>0</v>
      </c>
      <c r="AN1162">
        <v>0</v>
      </c>
      <c r="AO1162">
        <v>5</v>
      </c>
      <c r="AP1162">
        <v>195</v>
      </c>
      <c r="AQ1162">
        <v>1513</v>
      </c>
      <c r="AR1162">
        <v>51745</v>
      </c>
      <c r="AS1162">
        <v>1716</v>
      </c>
      <c r="AT1162">
        <v>1124</v>
      </c>
      <c r="AU1162">
        <v>0</v>
      </c>
      <c r="AV1162">
        <v>153</v>
      </c>
      <c r="AW1162">
        <v>11</v>
      </c>
      <c r="AX1162">
        <v>23402</v>
      </c>
      <c r="AY1162">
        <v>7172</v>
      </c>
      <c r="AZ1162">
        <v>0</v>
      </c>
      <c r="BA1162">
        <v>0</v>
      </c>
    </row>
    <row r="1163" spans="1:53" x14ac:dyDescent="0.25">
      <c r="A1163" t="s">
        <v>1454</v>
      </c>
      <c r="B1163" t="s">
        <v>1455</v>
      </c>
      <c r="C1163">
        <v>2013</v>
      </c>
      <c r="D1163" t="s">
        <v>1456</v>
      </c>
      <c r="E1163">
        <v>0</v>
      </c>
      <c r="F1163">
        <v>0</v>
      </c>
      <c r="G1163">
        <v>0</v>
      </c>
      <c r="H1163">
        <v>0</v>
      </c>
      <c r="I1163">
        <v>667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10009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887</v>
      </c>
      <c r="BA1163">
        <v>0</v>
      </c>
    </row>
    <row r="1164" spans="1:53" x14ac:dyDescent="0.25">
      <c r="A1164" t="s">
        <v>1457</v>
      </c>
      <c r="B1164" t="s">
        <v>1455</v>
      </c>
      <c r="C1164">
        <v>2014</v>
      </c>
      <c r="D1164" t="s">
        <v>1456</v>
      </c>
      <c r="E1164">
        <v>0</v>
      </c>
      <c r="F1164">
        <v>0</v>
      </c>
      <c r="G1164">
        <v>0</v>
      </c>
      <c r="H1164">
        <v>0</v>
      </c>
      <c r="I1164">
        <v>667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9342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916</v>
      </c>
      <c r="BA1164">
        <v>0</v>
      </c>
    </row>
    <row r="1165" spans="1:53" x14ac:dyDescent="0.25">
      <c r="A1165" t="s">
        <v>1458</v>
      </c>
      <c r="B1165" t="s">
        <v>1455</v>
      </c>
      <c r="C1165">
        <v>2015</v>
      </c>
      <c r="D1165" t="s">
        <v>1456</v>
      </c>
      <c r="E1165">
        <v>0</v>
      </c>
      <c r="F1165">
        <v>0</v>
      </c>
      <c r="G1165">
        <v>0</v>
      </c>
      <c r="H1165">
        <v>0</v>
      </c>
      <c r="I1165">
        <v>667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8675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1255</v>
      </c>
      <c r="BA1165">
        <v>0</v>
      </c>
    </row>
    <row r="1166" spans="1:53" x14ac:dyDescent="0.25">
      <c r="A1166" t="s">
        <v>1459</v>
      </c>
      <c r="B1166" t="s">
        <v>1455</v>
      </c>
      <c r="C1166">
        <v>2016</v>
      </c>
      <c r="D1166" t="s">
        <v>1456</v>
      </c>
      <c r="E1166">
        <v>0</v>
      </c>
      <c r="F1166">
        <v>0</v>
      </c>
      <c r="G1166">
        <v>0</v>
      </c>
      <c r="H1166">
        <v>0</v>
      </c>
      <c r="I1166">
        <v>667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8008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1444</v>
      </c>
      <c r="BA1166">
        <v>0</v>
      </c>
    </row>
    <row r="1167" spans="1:53" x14ac:dyDescent="0.25">
      <c r="A1167" t="s">
        <v>1460</v>
      </c>
      <c r="B1167" t="s">
        <v>1461</v>
      </c>
      <c r="C1167">
        <v>2007</v>
      </c>
      <c r="D1167" t="s">
        <v>1462</v>
      </c>
      <c r="E1167">
        <v>0</v>
      </c>
      <c r="F1167">
        <v>0</v>
      </c>
      <c r="G1167">
        <v>0</v>
      </c>
      <c r="H1167">
        <v>7143</v>
      </c>
      <c r="I1167">
        <v>0</v>
      </c>
      <c r="J1167">
        <v>191</v>
      </c>
      <c r="K1167">
        <v>699</v>
      </c>
      <c r="L1167">
        <v>7246</v>
      </c>
      <c r="M1167">
        <v>0</v>
      </c>
      <c r="N1167">
        <v>0</v>
      </c>
      <c r="O1167">
        <v>0</v>
      </c>
      <c r="P1167">
        <v>0</v>
      </c>
      <c r="Q1167">
        <v>171</v>
      </c>
      <c r="R1167">
        <v>1</v>
      </c>
      <c r="S1167">
        <v>0</v>
      </c>
      <c r="T1167">
        <v>0</v>
      </c>
      <c r="U1167">
        <v>12232</v>
      </c>
      <c r="V1167">
        <v>76</v>
      </c>
      <c r="W1167">
        <v>2006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6054</v>
      </c>
      <c r="AE1167">
        <v>87142</v>
      </c>
      <c r="AF1167">
        <v>4215</v>
      </c>
      <c r="AG1167">
        <v>0</v>
      </c>
      <c r="AH1167">
        <v>444</v>
      </c>
      <c r="AI1167">
        <v>339</v>
      </c>
      <c r="AJ1167">
        <v>484</v>
      </c>
      <c r="AK1167">
        <v>1084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447</v>
      </c>
      <c r="AR1167">
        <v>7085</v>
      </c>
      <c r="AS1167">
        <v>61</v>
      </c>
      <c r="AT1167">
        <v>0</v>
      </c>
      <c r="AU1167">
        <v>0</v>
      </c>
      <c r="AV1167">
        <v>127</v>
      </c>
      <c r="AW1167">
        <v>18</v>
      </c>
      <c r="AX1167">
        <v>11714</v>
      </c>
      <c r="AY1167">
        <v>19</v>
      </c>
      <c r="AZ1167">
        <v>0</v>
      </c>
      <c r="BA1167">
        <v>0</v>
      </c>
    </row>
    <row r="1168" spans="1:53" x14ac:dyDescent="0.25">
      <c r="A1168" t="s">
        <v>1463</v>
      </c>
      <c r="B1168" t="s">
        <v>1461</v>
      </c>
      <c r="C1168">
        <v>2008</v>
      </c>
      <c r="D1168" t="s">
        <v>1462</v>
      </c>
      <c r="E1168">
        <v>0</v>
      </c>
      <c r="F1168">
        <v>0</v>
      </c>
      <c r="G1168">
        <v>0</v>
      </c>
      <c r="H1168">
        <v>7044</v>
      </c>
      <c r="I1168">
        <v>0</v>
      </c>
      <c r="J1168">
        <v>149</v>
      </c>
      <c r="K1168">
        <v>794</v>
      </c>
      <c r="L1168">
        <v>8004</v>
      </c>
      <c r="M1168">
        <v>0</v>
      </c>
      <c r="N1168">
        <v>0</v>
      </c>
      <c r="O1168">
        <v>0</v>
      </c>
      <c r="P1168">
        <v>0</v>
      </c>
      <c r="Q1168">
        <v>226</v>
      </c>
      <c r="R1168">
        <v>74</v>
      </c>
      <c r="S1168">
        <v>0</v>
      </c>
      <c r="T1168">
        <v>0</v>
      </c>
      <c r="U1168">
        <v>13040</v>
      </c>
      <c r="V1168">
        <v>1128</v>
      </c>
      <c r="W1168">
        <v>1147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6184</v>
      </c>
      <c r="AE1168">
        <v>84163</v>
      </c>
      <c r="AF1168">
        <v>4227</v>
      </c>
      <c r="AG1168">
        <v>0</v>
      </c>
      <c r="AH1168">
        <v>449</v>
      </c>
      <c r="AI1168">
        <v>338</v>
      </c>
      <c r="AJ1168">
        <v>478</v>
      </c>
      <c r="AK1168">
        <v>909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586</v>
      </c>
      <c r="AR1168">
        <v>8810</v>
      </c>
      <c r="AS1168">
        <v>178</v>
      </c>
      <c r="AT1168">
        <v>19</v>
      </c>
      <c r="AU1168">
        <v>0</v>
      </c>
      <c r="AV1168">
        <v>122</v>
      </c>
      <c r="AW1168">
        <v>18</v>
      </c>
      <c r="AX1168">
        <v>8747</v>
      </c>
      <c r="AY1168">
        <v>85</v>
      </c>
      <c r="AZ1168">
        <v>0</v>
      </c>
      <c r="BA1168">
        <v>0</v>
      </c>
    </row>
    <row r="1169" spans="1:53" x14ac:dyDescent="0.25">
      <c r="A1169" t="s">
        <v>1464</v>
      </c>
      <c r="B1169" t="s">
        <v>1461</v>
      </c>
      <c r="C1169">
        <v>2009</v>
      </c>
      <c r="D1169" t="s">
        <v>1462</v>
      </c>
      <c r="E1169">
        <v>0</v>
      </c>
      <c r="F1169">
        <v>0</v>
      </c>
      <c r="G1169">
        <v>0</v>
      </c>
      <c r="H1169">
        <v>6940</v>
      </c>
      <c r="I1169">
        <v>0</v>
      </c>
      <c r="J1169">
        <v>164</v>
      </c>
      <c r="K1169">
        <v>981</v>
      </c>
      <c r="L1169">
        <v>9999</v>
      </c>
      <c r="M1169">
        <v>0</v>
      </c>
      <c r="N1169">
        <v>0</v>
      </c>
      <c r="O1169">
        <v>0</v>
      </c>
      <c r="P1169">
        <v>0</v>
      </c>
      <c r="Q1169">
        <v>227</v>
      </c>
      <c r="R1169">
        <v>20</v>
      </c>
      <c r="S1169">
        <v>0</v>
      </c>
      <c r="T1169">
        <v>0</v>
      </c>
      <c r="U1169">
        <v>14672</v>
      </c>
      <c r="V1169">
        <v>2005</v>
      </c>
      <c r="W1169">
        <v>3999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6237</v>
      </c>
      <c r="AE1169">
        <v>81052</v>
      </c>
      <c r="AF1169">
        <v>4076</v>
      </c>
      <c r="AG1169">
        <v>0</v>
      </c>
      <c r="AH1169">
        <v>459</v>
      </c>
      <c r="AI1169">
        <v>329</v>
      </c>
      <c r="AJ1169">
        <v>470</v>
      </c>
      <c r="AK1169">
        <v>965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650</v>
      </c>
      <c r="AR1169">
        <v>9885</v>
      </c>
      <c r="AS1169">
        <v>0</v>
      </c>
      <c r="AT1169">
        <v>0</v>
      </c>
      <c r="AU1169">
        <v>0</v>
      </c>
      <c r="AV1169">
        <v>123</v>
      </c>
      <c r="AW1169">
        <v>18</v>
      </c>
      <c r="AX1169">
        <v>8191</v>
      </c>
      <c r="AY1169">
        <v>1169</v>
      </c>
      <c r="AZ1169">
        <v>0</v>
      </c>
      <c r="BA1169">
        <v>0</v>
      </c>
    </row>
    <row r="1170" spans="1:53" x14ac:dyDescent="0.25">
      <c r="A1170" t="s">
        <v>1465</v>
      </c>
      <c r="B1170" t="s">
        <v>1461</v>
      </c>
      <c r="C1170">
        <v>2010</v>
      </c>
      <c r="D1170" t="s">
        <v>1462</v>
      </c>
      <c r="E1170">
        <v>0</v>
      </c>
      <c r="F1170">
        <v>0</v>
      </c>
      <c r="G1170">
        <v>0</v>
      </c>
      <c r="H1170">
        <v>7352</v>
      </c>
      <c r="I1170">
        <v>0</v>
      </c>
      <c r="J1170">
        <v>176</v>
      </c>
      <c r="K1170">
        <v>1356</v>
      </c>
      <c r="L1170">
        <v>13450</v>
      </c>
      <c r="M1170">
        <v>0</v>
      </c>
      <c r="N1170">
        <v>0</v>
      </c>
      <c r="O1170">
        <v>0</v>
      </c>
      <c r="P1170">
        <v>0</v>
      </c>
      <c r="Q1170">
        <v>209</v>
      </c>
      <c r="R1170">
        <v>-4</v>
      </c>
      <c r="S1170">
        <v>0</v>
      </c>
      <c r="T1170">
        <v>0</v>
      </c>
      <c r="U1170">
        <v>17920</v>
      </c>
      <c r="V1170">
        <v>-548</v>
      </c>
      <c r="W1170">
        <v>10161</v>
      </c>
      <c r="X1170">
        <v>0</v>
      </c>
      <c r="Y1170">
        <v>296.13</v>
      </c>
      <c r="Z1170">
        <v>1933.43</v>
      </c>
      <c r="AA1170">
        <v>0</v>
      </c>
      <c r="AB1170">
        <v>416.53</v>
      </c>
      <c r="AC1170">
        <v>2583.31</v>
      </c>
      <c r="AD1170">
        <v>6361</v>
      </c>
      <c r="AE1170">
        <v>81246</v>
      </c>
      <c r="AF1170">
        <v>3890</v>
      </c>
      <c r="AG1170">
        <v>0</v>
      </c>
      <c r="AH1170">
        <v>473</v>
      </c>
      <c r="AI1170">
        <v>329</v>
      </c>
      <c r="AJ1170">
        <v>478</v>
      </c>
      <c r="AK1170">
        <v>1582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643</v>
      </c>
      <c r="AR1170">
        <v>12228</v>
      </c>
      <c r="AS1170">
        <v>30</v>
      </c>
      <c r="AT1170">
        <v>0</v>
      </c>
      <c r="AU1170">
        <v>0</v>
      </c>
      <c r="AV1170">
        <v>131</v>
      </c>
      <c r="AW1170">
        <v>18</v>
      </c>
      <c r="AX1170">
        <v>11356</v>
      </c>
      <c r="AY1170">
        <v>840</v>
      </c>
      <c r="AZ1170">
        <v>0</v>
      </c>
      <c r="BA1170">
        <v>0</v>
      </c>
    </row>
    <row r="1171" spans="1:53" x14ac:dyDescent="0.25">
      <c r="A1171" t="s">
        <v>1466</v>
      </c>
      <c r="B1171" t="s">
        <v>1461</v>
      </c>
      <c r="C1171">
        <v>2011</v>
      </c>
      <c r="D1171" t="s">
        <v>1462</v>
      </c>
      <c r="E1171">
        <v>0</v>
      </c>
      <c r="F1171">
        <v>0</v>
      </c>
      <c r="G1171">
        <v>0</v>
      </c>
      <c r="H1171">
        <v>8081</v>
      </c>
      <c r="I1171">
        <v>0</v>
      </c>
      <c r="J1171">
        <v>234</v>
      </c>
      <c r="K1171">
        <v>982</v>
      </c>
      <c r="L1171">
        <v>10449</v>
      </c>
      <c r="M1171">
        <v>0</v>
      </c>
      <c r="N1171">
        <v>0</v>
      </c>
      <c r="O1171">
        <v>0</v>
      </c>
      <c r="P1171">
        <v>0</v>
      </c>
      <c r="Q1171">
        <v>258</v>
      </c>
      <c r="R1171">
        <v>120</v>
      </c>
      <c r="S1171">
        <v>0</v>
      </c>
      <c r="T1171">
        <v>0</v>
      </c>
      <c r="U1171">
        <v>20014</v>
      </c>
      <c r="V1171">
        <v>3120</v>
      </c>
      <c r="W1171">
        <v>6914</v>
      </c>
      <c r="X1171">
        <v>0</v>
      </c>
      <c r="Y1171">
        <v>296.13</v>
      </c>
      <c r="Z1171">
        <v>1933.43</v>
      </c>
      <c r="AA1171">
        <v>0</v>
      </c>
      <c r="AB1171">
        <v>416.53</v>
      </c>
      <c r="AC1171">
        <v>2583.31</v>
      </c>
      <c r="AD1171">
        <v>6327</v>
      </c>
      <c r="AE1171">
        <v>92317</v>
      </c>
      <c r="AF1171">
        <v>3864</v>
      </c>
      <c r="AG1171">
        <v>0</v>
      </c>
      <c r="AH1171">
        <v>480</v>
      </c>
      <c r="AI1171">
        <v>329</v>
      </c>
      <c r="AJ1171">
        <v>494</v>
      </c>
      <c r="AK1171">
        <v>2625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728</v>
      </c>
      <c r="AR1171">
        <v>14909</v>
      </c>
      <c r="AS1171">
        <v>0</v>
      </c>
      <c r="AT1171">
        <v>0</v>
      </c>
      <c r="AU1171">
        <v>0</v>
      </c>
      <c r="AV1171">
        <v>147</v>
      </c>
      <c r="AW1171">
        <v>18</v>
      </c>
      <c r="AX1171">
        <v>9161</v>
      </c>
      <c r="AY1171">
        <v>909</v>
      </c>
      <c r="AZ1171">
        <v>0</v>
      </c>
      <c r="BA1171">
        <v>0</v>
      </c>
    </row>
    <row r="1172" spans="1:53" x14ac:dyDescent="0.25">
      <c r="A1172" t="s">
        <v>1467</v>
      </c>
      <c r="B1172" t="s">
        <v>1461</v>
      </c>
      <c r="C1172">
        <v>2012</v>
      </c>
      <c r="D1172" t="s">
        <v>1462</v>
      </c>
      <c r="E1172">
        <v>0</v>
      </c>
      <c r="F1172">
        <v>0</v>
      </c>
      <c r="G1172">
        <v>0</v>
      </c>
      <c r="H1172">
        <v>8800</v>
      </c>
      <c r="I1172">
        <v>0</v>
      </c>
      <c r="J1172">
        <v>183</v>
      </c>
      <c r="K1172">
        <v>1153</v>
      </c>
      <c r="L1172">
        <v>11805</v>
      </c>
      <c r="M1172">
        <v>0</v>
      </c>
      <c r="N1172">
        <v>0</v>
      </c>
      <c r="O1172">
        <v>0</v>
      </c>
      <c r="P1172">
        <v>0</v>
      </c>
      <c r="Q1172">
        <v>-135</v>
      </c>
      <c r="R1172">
        <v>-22</v>
      </c>
      <c r="S1172">
        <v>0</v>
      </c>
      <c r="T1172">
        <v>0</v>
      </c>
      <c r="U1172">
        <v>19377</v>
      </c>
      <c r="V1172">
        <v>3093</v>
      </c>
      <c r="W1172">
        <v>5926</v>
      </c>
      <c r="X1172">
        <v>0</v>
      </c>
      <c r="Y1172">
        <v>329.04</v>
      </c>
      <c r="Z1172">
        <v>1933.43</v>
      </c>
      <c r="AA1172">
        <v>0</v>
      </c>
      <c r="AB1172">
        <v>416.53</v>
      </c>
      <c r="AC1172">
        <v>2616.21</v>
      </c>
      <c r="AD1172">
        <v>6435</v>
      </c>
      <c r="AE1172">
        <v>95465</v>
      </c>
      <c r="AF1172">
        <v>5247</v>
      </c>
      <c r="AG1172">
        <v>0</v>
      </c>
      <c r="AH1172">
        <v>486</v>
      </c>
      <c r="AI1172">
        <v>329</v>
      </c>
      <c r="AJ1172">
        <v>500</v>
      </c>
      <c r="AK1172">
        <v>1079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796</v>
      </c>
      <c r="AR1172">
        <v>16235</v>
      </c>
      <c r="AS1172">
        <v>0</v>
      </c>
      <c r="AT1172">
        <v>0</v>
      </c>
      <c r="AU1172">
        <v>0</v>
      </c>
      <c r="AV1172">
        <v>153</v>
      </c>
      <c r="AW1172">
        <v>18</v>
      </c>
      <c r="AX1172">
        <v>11812</v>
      </c>
      <c r="AY1172">
        <v>306</v>
      </c>
      <c r="AZ1172">
        <v>0</v>
      </c>
      <c r="BA1172">
        <v>0</v>
      </c>
    </row>
    <row r="1173" spans="1:53" x14ac:dyDescent="0.25">
      <c r="A1173" t="s">
        <v>1468</v>
      </c>
      <c r="B1173" t="s">
        <v>1461</v>
      </c>
      <c r="C1173">
        <v>2013</v>
      </c>
      <c r="D1173" t="s">
        <v>1462</v>
      </c>
      <c r="E1173">
        <v>0</v>
      </c>
      <c r="F1173">
        <v>0</v>
      </c>
      <c r="G1173">
        <v>0</v>
      </c>
      <c r="H1173">
        <v>9244</v>
      </c>
      <c r="I1173">
        <v>0</v>
      </c>
      <c r="J1173">
        <v>228</v>
      </c>
      <c r="K1173">
        <v>1662</v>
      </c>
      <c r="L1173">
        <v>14961</v>
      </c>
      <c r="M1173">
        <v>0</v>
      </c>
      <c r="N1173">
        <v>0</v>
      </c>
      <c r="O1173">
        <v>0</v>
      </c>
      <c r="P1173">
        <v>0</v>
      </c>
      <c r="Q1173">
        <v>154</v>
      </c>
      <c r="R1173">
        <v>19</v>
      </c>
      <c r="S1173">
        <v>158</v>
      </c>
      <c r="T1173">
        <v>0</v>
      </c>
      <c r="U1173">
        <v>20652</v>
      </c>
      <c r="V1173">
        <v>2605</v>
      </c>
      <c r="W1173">
        <v>6368</v>
      </c>
      <c r="X1173">
        <v>0</v>
      </c>
      <c r="Y1173">
        <v>329.04</v>
      </c>
      <c r="Z1173">
        <v>1933.43</v>
      </c>
      <c r="AA1173">
        <v>0</v>
      </c>
      <c r="AB1173">
        <v>416.53</v>
      </c>
      <c r="AC1173">
        <v>2583.31</v>
      </c>
      <c r="AD1173">
        <v>6528</v>
      </c>
      <c r="AE1173">
        <v>104621</v>
      </c>
      <c r="AF1173">
        <v>5455</v>
      </c>
      <c r="AG1173">
        <v>0</v>
      </c>
      <c r="AH1173">
        <v>484</v>
      </c>
      <c r="AI1173">
        <v>335</v>
      </c>
      <c r="AJ1173">
        <v>533</v>
      </c>
      <c r="AK1173">
        <v>1432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979</v>
      </c>
      <c r="AR1173">
        <v>19187</v>
      </c>
      <c r="AS1173">
        <v>0</v>
      </c>
      <c r="AT1173">
        <v>0</v>
      </c>
      <c r="AU1173">
        <v>0</v>
      </c>
      <c r="AV1173">
        <v>180</v>
      </c>
      <c r="AW1173">
        <v>18</v>
      </c>
      <c r="AX1173">
        <v>11596</v>
      </c>
      <c r="AY1173">
        <v>540</v>
      </c>
      <c r="AZ1173">
        <v>0</v>
      </c>
      <c r="BA1173">
        <v>0</v>
      </c>
    </row>
    <row r="1174" spans="1:53" x14ac:dyDescent="0.25">
      <c r="A1174" t="s">
        <v>1469</v>
      </c>
      <c r="B1174" t="s">
        <v>1461</v>
      </c>
      <c r="C1174">
        <v>2014</v>
      </c>
      <c r="D1174" t="s">
        <v>1462</v>
      </c>
      <c r="E1174">
        <v>0</v>
      </c>
      <c r="F1174">
        <v>0</v>
      </c>
      <c r="G1174">
        <v>0</v>
      </c>
      <c r="H1174">
        <v>8431</v>
      </c>
      <c r="I1174">
        <v>0</v>
      </c>
      <c r="J1174">
        <v>232</v>
      </c>
      <c r="K1174">
        <v>1118</v>
      </c>
      <c r="L1174">
        <v>10070</v>
      </c>
      <c r="M1174">
        <v>0</v>
      </c>
      <c r="N1174">
        <v>0</v>
      </c>
      <c r="O1174">
        <v>0</v>
      </c>
      <c r="P1174">
        <v>0</v>
      </c>
      <c r="Q1174">
        <v>-54</v>
      </c>
      <c r="R1174">
        <v>2</v>
      </c>
      <c r="S1174">
        <v>28</v>
      </c>
      <c r="T1174">
        <v>0</v>
      </c>
      <c r="U1174">
        <v>19933</v>
      </c>
      <c r="V1174">
        <v>-855</v>
      </c>
      <c r="W1174">
        <v>4652</v>
      </c>
      <c r="X1174">
        <v>0</v>
      </c>
      <c r="Y1174">
        <v>329.04</v>
      </c>
      <c r="Z1174">
        <v>1933.43</v>
      </c>
      <c r="AA1174">
        <v>0</v>
      </c>
      <c r="AB1174">
        <v>416.53</v>
      </c>
      <c r="AC1174">
        <v>2583.31</v>
      </c>
      <c r="AD1174">
        <v>6536</v>
      </c>
      <c r="AE1174">
        <v>106248</v>
      </c>
      <c r="AF1174">
        <v>5261</v>
      </c>
      <c r="AG1174">
        <v>0</v>
      </c>
      <c r="AH1174">
        <v>439</v>
      </c>
      <c r="AI1174">
        <v>293</v>
      </c>
      <c r="AJ1174">
        <v>450</v>
      </c>
      <c r="AK1174">
        <v>1323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1033</v>
      </c>
      <c r="AR1174">
        <v>19186</v>
      </c>
      <c r="AS1174">
        <v>0</v>
      </c>
      <c r="AT1174">
        <v>0</v>
      </c>
      <c r="AU1174">
        <v>0</v>
      </c>
      <c r="AV1174">
        <v>149</v>
      </c>
      <c r="AW1174">
        <v>8</v>
      </c>
      <c r="AX1174">
        <v>14182</v>
      </c>
      <c r="AY1174">
        <v>159</v>
      </c>
      <c r="AZ1174">
        <v>0</v>
      </c>
      <c r="BA1174">
        <v>0</v>
      </c>
    </row>
    <row r="1175" spans="1:53" x14ac:dyDescent="0.25">
      <c r="A1175" t="s">
        <v>1470</v>
      </c>
      <c r="B1175" t="s">
        <v>1461</v>
      </c>
      <c r="C1175">
        <v>2015</v>
      </c>
      <c r="D1175" t="s">
        <v>1462</v>
      </c>
      <c r="E1175">
        <v>0</v>
      </c>
      <c r="F1175">
        <v>0</v>
      </c>
      <c r="G1175">
        <v>0</v>
      </c>
      <c r="H1175">
        <v>7994</v>
      </c>
      <c r="I1175">
        <v>0</v>
      </c>
      <c r="J1175">
        <v>265</v>
      </c>
      <c r="K1175">
        <v>1487</v>
      </c>
      <c r="L1175">
        <v>13383</v>
      </c>
      <c r="M1175">
        <v>0</v>
      </c>
      <c r="N1175">
        <v>0</v>
      </c>
      <c r="O1175">
        <v>0</v>
      </c>
      <c r="P1175">
        <v>0</v>
      </c>
      <c r="Q1175">
        <v>569</v>
      </c>
      <c r="R1175">
        <v>0</v>
      </c>
      <c r="S1175">
        <v>569</v>
      </c>
      <c r="T1175">
        <v>0</v>
      </c>
      <c r="U1175">
        <v>22192</v>
      </c>
      <c r="V1175">
        <v>4884</v>
      </c>
      <c r="W1175">
        <v>6547</v>
      </c>
      <c r="X1175">
        <v>0</v>
      </c>
      <c r="Y1175">
        <v>493.56</v>
      </c>
      <c r="Z1175">
        <v>1933.43</v>
      </c>
      <c r="AA1175">
        <v>0</v>
      </c>
      <c r="AB1175">
        <v>416.53</v>
      </c>
      <c r="AC1175">
        <v>2583.31</v>
      </c>
      <c r="AD1175">
        <v>6626</v>
      </c>
      <c r="AE1175">
        <v>109709</v>
      </c>
      <c r="AF1175">
        <v>18143</v>
      </c>
      <c r="AG1175">
        <v>0</v>
      </c>
      <c r="AH1175">
        <v>443</v>
      </c>
      <c r="AI1175">
        <v>291</v>
      </c>
      <c r="AJ1175">
        <v>454</v>
      </c>
      <c r="AK1175">
        <v>3770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1078</v>
      </c>
      <c r="AR1175">
        <v>19528</v>
      </c>
      <c r="AS1175">
        <v>0</v>
      </c>
      <c r="AT1175">
        <v>0</v>
      </c>
      <c r="AU1175">
        <v>0</v>
      </c>
      <c r="AV1175">
        <v>155</v>
      </c>
      <c r="AW1175">
        <v>8</v>
      </c>
      <c r="AX1175">
        <v>14714</v>
      </c>
      <c r="AY1175">
        <v>909</v>
      </c>
      <c r="AZ1175">
        <v>0</v>
      </c>
      <c r="BA1175">
        <v>0</v>
      </c>
    </row>
    <row r="1176" spans="1:53" x14ac:dyDescent="0.25">
      <c r="A1176" t="s">
        <v>1471</v>
      </c>
      <c r="B1176" t="s">
        <v>1461</v>
      </c>
      <c r="C1176">
        <v>2016</v>
      </c>
      <c r="D1176" t="s">
        <v>1462</v>
      </c>
      <c r="E1176">
        <v>0</v>
      </c>
      <c r="F1176">
        <v>0</v>
      </c>
      <c r="G1176">
        <v>0</v>
      </c>
      <c r="H1176">
        <v>7445</v>
      </c>
      <c r="I1176">
        <v>0</v>
      </c>
      <c r="J1176">
        <v>611</v>
      </c>
      <c r="K1176">
        <v>1567</v>
      </c>
      <c r="L1176">
        <v>14100</v>
      </c>
      <c r="M1176">
        <v>0</v>
      </c>
      <c r="N1176">
        <v>0</v>
      </c>
      <c r="O1176">
        <v>0</v>
      </c>
      <c r="P1176">
        <v>0</v>
      </c>
      <c r="Q1176">
        <v>242</v>
      </c>
      <c r="R1176">
        <v>45</v>
      </c>
      <c r="S1176">
        <v>153</v>
      </c>
      <c r="T1176">
        <v>0</v>
      </c>
      <c r="U1176">
        <v>20494</v>
      </c>
      <c r="V1176">
        <v>3823</v>
      </c>
      <c r="W1176">
        <v>5439</v>
      </c>
      <c r="X1176">
        <v>0</v>
      </c>
      <c r="Y1176">
        <v>493.56</v>
      </c>
      <c r="Z1176">
        <v>1933.43</v>
      </c>
      <c r="AA1176">
        <v>0</v>
      </c>
      <c r="AB1176">
        <v>416.53</v>
      </c>
      <c r="AC1176">
        <v>3057.44</v>
      </c>
      <c r="AD1176">
        <v>6693</v>
      </c>
      <c r="AE1176">
        <v>107855</v>
      </c>
      <c r="AF1176">
        <v>17776</v>
      </c>
      <c r="AG1176">
        <v>0</v>
      </c>
      <c r="AH1176">
        <v>439</v>
      </c>
      <c r="AI1176">
        <v>287</v>
      </c>
      <c r="AJ1176">
        <v>456</v>
      </c>
      <c r="AK1176">
        <v>1742</v>
      </c>
      <c r="AL1176">
        <v>86</v>
      </c>
      <c r="AM1176">
        <v>0</v>
      </c>
      <c r="AN1176">
        <v>0</v>
      </c>
      <c r="AO1176">
        <v>0</v>
      </c>
      <c r="AP1176">
        <v>0</v>
      </c>
      <c r="AQ1176">
        <v>1125</v>
      </c>
      <c r="AR1176">
        <v>19763</v>
      </c>
      <c r="AS1176">
        <v>92</v>
      </c>
      <c r="AT1176">
        <v>0</v>
      </c>
      <c r="AU1176">
        <v>0</v>
      </c>
      <c r="AV1176">
        <v>156</v>
      </c>
      <c r="AW1176">
        <v>13</v>
      </c>
      <c r="AX1176">
        <v>12285</v>
      </c>
      <c r="AY1176">
        <v>142</v>
      </c>
      <c r="AZ1176">
        <v>0</v>
      </c>
      <c r="BA1176">
        <v>0</v>
      </c>
    </row>
    <row r="1177" spans="1:53" x14ac:dyDescent="0.25">
      <c r="A1177" t="s">
        <v>1472</v>
      </c>
      <c r="B1177" t="s">
        <v>1473</v>
      </c>
      <c r="C1177">
        <v>2007</v>
      </c>
      <c r="D1177" t="s">
        <v>1474</v>
      </c>
      <c r="E1177">
        <v>0</v>
      </c>
      <c r="F1177">
        <v>0</v>
      </c>
      <c r="G1177">
        <v>0</v>
      </c>
      <c r="H1177">
        <v>1269</v>
      </c>
      <c r="I1177">
        <v>0</v>
      </c>
      <c r="J1177">
        <v>47</v>
      </c>
      <c r="K1177">
        <v>0</v>
      </c>
      <c r="L1177">
        <v>7421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2980</v>
      </c>
      <c r="V1177">
        <v>303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29</v>
      </c>
      <c r="AE1177">
        <v>10206</v>
      </c>
      <c r="AF1177">
        <v>545</v>
      </c>
      <c r="AG1177">
        <v>0</v>
      </c>
      <c r="AH1177">
        <v>42</v>
      </c>
      <c r="AI1177">
        <v>1</v>
      </c>
      <c r="AJ1177">
        <v>47</v>
      </c>
      <c r="AK1177">
        <v>179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46</v>
      </c>
      <c r="AW1177">
        <v>0</v>
      </c>
      <c r="AX1177">
        <v>6199</v>
      </c>
      <c r="AY1177">
        <v>0</v>
      </c>
      <c r="AZ1177">
        <v>0</v>
      </c>
      <c r="BA1177">
        <v>0</v>
      </c>
    </row>
    <row r="1178" spans="1:53" x14ac:dyDescent="0.25">
      <c r="A1178" t="s">
        <v>1475</v>
      </c>
      <c r="B1178" t="s">
        <v>1473</v>
      </c>
      <c r="C1178">
        <v>2008</v>
      </c>
      <c r="D1178" t="s">
        <v>1474</v>
      </c>
      <c r="E1178">
        <v>0</v>
      </c>
      <c r="F1178">
        <v>0</v>
      </c>
      <c r="G1178">
        <v>0</v>
      </c>
      <c r="H1178">
        <v>1368</v>
      </c>
      <c r="I1178">
        <v>0</v>
      </c>
      <c r="J1178">
        <v>47</v>
      </c>
      <c r="K1178">
        <v>0</v>
      </c>
      <c r="L1178">
        <v>5739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3358</v>
      </c>
      <c r="V1178">
        <v>408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18</v>
      </c>
      <c r="AE1178">
        <v>14401</v>
      </c>
      <c r="AF1178">
        <v>498</v>
      </c>
      <c r="AG1178">
        <v>0</v>
      </c>
      <c r="AH1178">
        <v>41</v>
      </c>
      <c r="AI1178">
        <v>1</v>
      </c>
      <c r="AJ1178">
        <v>47</v>
      </c>
      <c r="AK1178">
        <v>169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46</v>
      </c>
      <c r="AW1178">
        <v>0</v>
      </c>
      <c r="AX1178">
        <v>5688</v>
      </c>
      <c r="AY1178">
        <v>176</v>
      </c>
      <c r="AZ1178">
        <v>0</v>
      </c>
      <c r="BA1178">
        <v>0</v>
      </c>
    </row>
    <row r="1179" spans="1:53" x14ac:dyDescent="0.25">
      <c r="A1179" t="s">
        <v>1476</v>
      </c>
      <c r="B1179" t="s">
        <v>1473</v>
      </c>
      <c r="C1179">
        <v>2009</v>
      </c>
      <c r="D1179" t="s">
        <v>1474</v>
      </c>
      <c r="E1179">
        <v>0</v>
      </c>
      <c r="F1179">
        <v>0</v>
      </c>
      <c r="G1179">
        <v>0</v>
      </c>
      <c r="H1179">
        <v>1286</v>
      </c>
      <c r="I1179">
        <v>0</v>
      </c>
      <c r="J1179">
        <v>47</v>
      </c>
      <c r="K1179">
        <v>0</v>
      </c>
      <c r="L1179">
        <v>5015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2659</v>
      </c>
      <c r="V1179">
        <v>294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19</v>
      </c>
      <c r="AE1179">
        <v>15247</v>
      </c>
      <c r="AF1179">
        <v>451</v>
      </c>
      <c r="AG1179">
        <v>0</v>
      </c>
      <c r="AH1179">
        <v>41</v>
      </c>
      <c r="AI1179">
        <v>1</v>
      </c>
      <c r="AJ1179">
        <v>47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46</v>
      </c>
      <c r="AW1179">
        <v>0</v>
      </c>
      <c r="AX1179">
        <v>6403</v>
      </c>
      <c r="AY1179">
        <v>69</v>
      </c>
      <c r="AZ1179">
        <v>0</v>
      </c>
      <c r="BA1179">
        <v>0</v>
      </c>
    </row>
    <row r="1180" spans="1:53" x14ac:dyDescent="0.25">
      <c r="A1180" t="s">
        <v>1477</v>
      </c>
      <c r="B1180" t="s">
        <v>1473</v>
      </c>
      <c r="C1180">
        <v>2010</v>
      </c>
      <c r="D1180" t="s">
        <v>1474</v>
      </c>
      <c r="E1180">
        <v>0</v>
      </c>
      <c r="F1180">
        <v>0</v>
      </c>
      <c r="G1180">
        <v>0</v>
      </c>
      <c r="H1180">
        <v>1353</v>
      </c>
      <c r="I1180">
        <v>0</v>
      </c>
      <c r="J1180">
        <v>46</v>
      </c>
      <c r="K1180">
        <v>0</v>
      </c>
      <c r="L1180">
        <v>4497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2717</v>
      </c>
      <c r="V1180">
        <v>216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2082.1</v>
      </c>
      <c r="AD1180">
        <v>20</v>
      </c>
      <c r="AE1180">
        <v>16118</v>
      </c>
      <c r="AF1180">
        <v>405</v>
      </c>
      <c r="AG1180">
        <v>0</v>
      </c>
      <c r="AH1180">
        <v>41</v>
      </c>
      <c r="AI1180">
        <v>1</v>
      </c>
      <c r="AJ1180">
        <v>47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46</v>
      </c>
      <c r="AW1180">
        <v>0</v>
      </c>
      <c r="AX1180">
        <v>7357</v>
      </c>
      <c r="AY1180">
        <v>315</v>
      </c>
      <c r="AZ1180">
        <v>0</v>
      </c>
      <c r="BA1180">
        <v>0</v>
      </c>
    </row>
    <row r="1181" spans="1:53" x14ac:dyDescent="0.25">
      <c r="A1181" t="s">
        <v>1478</v>
      </c>
      <c r="B1181" t="s">
        <v>1473</v>
      </c>
      <c r="C1181">
        <v>2011</v>
      </c>
      <c r="D1181" t="s">
        <v>1474</v>
      </c>
      <c r="E1181">
        <v>0</v>
      </c>
      <c r="F1181">
        <v>0</v>
      </c>
      <c r="G1181">
        <v>0</v>
      </c>
      <c r="H1181">
        <v>1416</v>
      </c>
      <c r="I1181">
        <v>0</v>
      </c>
      <c r="J1181">
        <v>47</v>
      </c>
      <c r="K1181">
        <v>0</v>
      </c>
      <c r="L1181">
        <v>3373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2814</v>
      </c>
      <c r="V1181">
        <v>254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2082.1</v>
      </c>
      <c r="AD1181">
        <v>14</v>
      </c>
      <c r="AE1181">
        <v>16295</v>
      </c>
      <c r="AF1181">
        <v>358</v>
      </c>
      <c r="AG1181">
        <v>0</v>
      </c>
      <c r="AH1181">
        <v>42</v>
      </c>
      <c r="AI1181">
        <v>1</v>
      </c>
      <c r="AJ1181">
        <v>47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46</v>
      </c>
      <c r="AW1181">
        <v>0</v>
      </c>
      <c r="AX1181">
        <v>7207</v>
      </c>
      <c r="AY1181">
        <v>49</v>
      </c>
      <c r="AZ1181">
        <v>0</v>
      </c>
      <c r="BA1181">
        <v>0</v>
      </c>
    </row>
    <row r="1182" spans="1:53" x14ac:dyDescent="0.25">
      <c r="A1182" t="s">
        <v>1479</v>
      </c>
      <c r="B1182" t="s">
        <v>1473</v>
      </c>
      <c r="C1182">
        <v>2012</v>
      </c>
      <c r="D1182" t="s">
        <v>1474</v>
      </c>
      <c r="E1182">
        <v>0</v>
      </c>
      <c r="F1182">
        <v>0</v>
      </c>
      <c r="G1182">
        <v>0</v>
      </c>
      <c r="H1182">
        <v>1028</v>
      </c>
      <c r="I1182">
        <v>0</v>
      </c>
      <c r="J1182">
        <v>47</v>
      </c>
      <c r="K1182">
        <v>0</v>
      </c>
      <c r="L1182">
        <v>2361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2994</v>
      </c>
      <c r="V1182">
        <v>263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2082.1</v>
      </c>
      <c r="AD1182">
        <v>12</v>
      </c>
      <c r="AE1182">
        <v>17454</v>
      </c>
      <c r="AF1182">
        <v>311</v>
      </c>
      <c r="AG1182">
        <v>0</v>
      </c>
      <c r="AH1182">
        <v>42</v>
      </c>
      <c r="AI1182">
        <v>1</v>
      </c>
      <c r="AJ1182">
        <v>47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46</v>
      </c>
      <c r="AW1182">
        <v>0</v>
      </c>
      <c r="AX1182">
        <v>7216</v>
      </c>
      <c r="AY1182">
        <v>103</v>
      </c>
      <c r="AZ1182">
        <v>0</v>
      </c>
      <c r="BA1182">
        <v>0</v>
      </c>
    </row>
    <row r="1183" spans="1:53" x14ac:dyDescent="0.25">
      <c r="A1183" t="s">
        <v>1480</v>
      </c>
      <c r="B1183" t="s">
        <v>1473</v>
      </c>
      <c r="C1183">
        <v>2013</v>
      </c>
      <c r="D1183" t="s">
        <v>1474</v>
      </c>
      <c r="E1183">
        <v>0</v>
      </c>
      <c r="F1183">
        <v>0</v>
      </c>
      <c r="G1183">
        <v>0</v>
      </c>
      <c r="H1183">
        <v>1085</v>
      </c>
      <c r="I1183">
        <v>0</v>
      </c>
      <c r="J1183">
        <v>47</v>
      </c>
      <c r="K1183">
        <v>0</v>
      </c>
      <c r="L1183">
        <v>3483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3045</v>
      </c>
      <c r="V1183">
        <v>378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2082.1</v>
      </c>
      <c r="AD1183">
        <v>14</v>
      </c>
      <c r="AE1183">
        <v>18209</v>
      </c>
      <c r="AF1183">
        <v>265</v>
      </c>
      <c r="AG1183">
        <v>0</v>
      </c>
      <c r="AH1183">
        <v>42</v>
      </c>
      <c r="AI1183">
        <v>1</v>
      </c>
      <c r="AJ1183">
        <v>47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46</v>
      </c>
      <c r="AW1183">
        <v>0</v>
      </c>
      <c r="AX1183">
        <v>6668</v>
      </c>
      <c r="AY1183">
        <v>1506</v>
      </c>
      <c r="AZ1183">
        <v>0</v>
      </c>
      <c r="BA1183">
        <v>0</v>
      </c>
    </row>
    <row r="1184" spans="1:53" x14ac:dyDescent="0.25">
      <c r="A1184" t="s">
        <v>1481</v>
      </c>
      <c r="B1184" t="s">
        <v>1473</v>
      </c>
      <c r="C1184">
        <v>2014</v>
      </c>
      <c r="D1184" t="s">
        <v>1474</v>
      </c>
      <c r="E1184">
        <v>0</v>
      </c>
      <c r="F1184">
        <v>0</v>
      </c>
      <c r="G1184">
        <v>0</v>
      </c>
      <c r="H1184">
        <v>1067</v>
      </c>
      <c r="I1184">
        <v>0</v>
      </c>
      <c r="J1184">
        <v>47</v>
      </c>
      <c r="K1184">
        <v>0</v>
      </c>
      <c r="L1184">
        <v>3365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3185</v>
      </c>
      <c r="V1184">
        <v>223</v>
      </c>
      <c r="W1184">
        <v>0</v>
      </c>
      <c r="X1184">
        <v>144</v>
      </c>
      <c r="Y1184">
        <v>0</v>
      </c>
      <c r="Z1184">
        <v>0</v>
      </c>
      <c r="AA1184">
        <v>0</v>
      </c>
      <c r="AB1184">
        <v>0</v>
      </c>
      <c r="AC1184">
        <v>2082.1</v>
      </c>
      <c r="AD1184">
        <v>15</v>
      </c>
      <c r="AE1184">
        <v>19788</v>
      </c>
      <c r="AF1184">
        <v>218</v>
      </c>
      <c r="AG1184">
        <v>0</v>
      </c>
      <c r="AH1184">
        <v>42</v>
      </c>
      <c r="AI1184">
        <v>1</v>
      </c>
      <c r="AJ1184">
        <v>47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46</v>
      </c>
      <c r="AW1184">
        <v>0</v>
      </c>
      <c r="AX1184">
        <v>8287</v>
      </c>
      <c r="AY1184">
        <v>2568</v>
      </c>
      <c r="AZ1184">
        <v>0</v>
      </c>
      <c r="BA1184">
        <v>0</v>
      </c>
    </row>
    <row r="1185" spans="1:53" x14ac:dyDescent="0.25">
      <c r="A1185" t="s">
        <v>1482</v>
      </c>
      <c r="B1185" t="s">
        <v>1473</v>
      </c>
      <c r="C1185">
        <v>2015</v>
      </c>
      <c r="D1185" t="s">
        <v>1474</v>
      </c>
      <c r="E1185">
        <v>0</v>
      </c>
      <c r="F1185">
        <v>0</v>
      </c>
      <c r="G1185">
        <v>0</v>
      </c>
      <c r="H1185">
        <v>1353</v>
      </c>
      <c r="I1185">
        <v>0</v>
      </c>
      <c r="J1185">
        <v>21</v>
      </c>
      <c r="K1185">
        <v>0</v>
      </c>
      <c r="L1185">
        <v>3306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3290</v>
      </c>
      <c r="V1185">
        <v>227</v>
      </c>
      <c r="W1185">
        <v>0</v>
      </c>
      <c r="X1185">
        <v>95</v>
      </c>
      <c r="Y1185">
        <v>0</v>
      </c>
      <c r="Z1185">
        <v>0</v>
      </c>
      <c r="AA1185">
        <v>0</v>
      </c>
      <c r="AB1185">
        <v>0</v>
      </c>
      <c r="AC1185">
        <v>1670.09</v>
      </c>
      <c r="AD1185">
        <v>15</v>
      </c>
      <c r="AE1185">
        <v>30170</v>
      </c>
      <c r="AF1185">
        <v>197</v>
      </c>
      <c r="AG1185">
        <v>0</v>
      </c>
      <c r="AH1185">
        <v>42</v>
      </c>
      <c r="AI1185">
        <v>1</v>
      </c>
      <c r="AJ1185">
        <v>47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46</v>
      </c>
      <c r="AW1185">
        <v>0</v>
      </c>
      <c r="AX1185">
        <v>7157</v>
      </c>
      <c r="AY1185">
        <v>250</v>
      </c>
      <c r="AZ1185">
        <v>0</v>
      </c>
      <c r="BA1185">
        <v>0</v>
      </c>
    </row>
    <row r="1186" spans="1:53" x14ac:dyDescent="0.25">
      <c r="A1186" t="s">
        <v>1483</v>
      </c>
      <c r="B1186" t="s">
        <v>1473</v>
      </c>
      <c r="C1186">
        <v>2016</v>
      </c>
      <c r="D1186" t="s">
        <v>1474</v>
      </c>
      <c r="E1186">
        <v>0</v>
      </c>
      <c r="F1186">
        <v>0</v>
      </c>
      <c r="G1186">
        <v>0</v>
      </c>
      <c r="H1186">
        <v>1438</v>
      </c>
      <c r="I1186">
        <v>0</v>
      </c>
      <c r="J1186">
        <v>21</v>
      </c>
      <c r="K1186">
        <v>0</v>
      </c>
      <c r="L1186">
        <v>2387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3188</v>
      </c>
      <c r="V1186">
        <v>233</v>
      </c>
      <c r="W1186">
        <v>0</v>
      </c>
      <c r="X1186">
        <v>-181</v>
      </c>
      <c r="Y1186">
        <v>0</v>
      </c>
      <c r="Z1186">
        <v>0</v>
      </c>
      <c r="AA1186">
        <v>0</v>
      </c>
      <c r="AB1186">
        <v>0</v>
      </c>
      <c r="AC1186">
        <v>1295.51</v>
      </c>
      <c r="AD1186">
        <v>15</v>
      </c>
      <c r="AE1186">
        <v>32001</v>
      </c>
      <c r="AF1186">
        <v>177</v>
      </c>
      <c r="AG1186">
        <v>0</v>
      </c>
      <c r="AH1186">
        <v>46</v>
      </c>
      <c r="AI1186">
        <v>1</v>
      </c>
      <c r="AJ1186">
        <v>47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46</v>
      </c>
      <c r="AW1186">
        <v>0</v>
      </c>
      <c r="AX1186">
        <v>6900</v>
      </c>
      <c r="AY1186">
        <v>459</v>
      </c>
      <c r="AZ1186">
        <v>0</v>
      </c>
      <c r="BA1186">
        <v>0</v>
      </c>
    </row>
    <row r="1187" spans="1:53" x14ac:dyDescent="0.25">
      <c r="A1187" t="s">
        <v>1484</v>
      </c>
      <c r="B1187" t="s">
        <v>1485</v>
      </c>
      <c r="C1187">
        <v>2007</v>
      </c>
      <c r="D1187" t="s">
        <v>1486</v>
      </c>
      <c r="E1187">
        <v>0</v>
      </c>
      <c r="F1187">
        <v>0</v>
      </c>
      <c r="G1187">
        <v>0</v>
      </c>
      <c r="H1187">
        <v>1753</v>
      </c>
      <c r="I1187">
        <v>0</v>
      </c>
      <c r="J1187">
        <v>0</v>
      </c>
      <c r="K1187">
        <v>0</v>
      </c>
      <c r="L1187">
        <v>1713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3915</v>
      </c>
      <c r="V1187">
        <v>0</v>
      </c>
      <c r="W1187">
        <v>2188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1873</v>
      </c>
      <c r="AE1187">
        <v>27913</v>
      </c>
      <c r="AF1187">
        <v>0</v>
      </c>
      <c r="AG1187">
        <v>0</v>
      </c>
      <c r="AH1187">
        <v>162</v>
      </c>
      <c r="AI1187">
        <v>110</v>
      </c>
      <c r="AJ1187">
        <v>170</v>
      </c>
      <c r="AK1187">
        <v>117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780</v>
      </c>
      <c r="AR1187">
        <v>21309</v>
      </c>
      <c r="AS1187">
        <v>432</v>
      </c>
      <c r="AT1187">
        <v>0</v>
      </c>
      <c r="AU1187">
        <v>0</v>
      </c>
      <c r="AV1187">
        <v>60</v>
      </c>
      <c r="AW1187">
        <v>0</v>
      </c>
      <c r="AX1187">
        <v>4629</v>
      </c>
      <c r="AY1187">
        <v>0</v>
      </c>
      <c r="AZ1187">
        <v>0</v>
      </c>
      <c r="BA1187">
        <v>0</v>
      </c>
    </row>
    <row r="1188" spans="1:53" x14ac:dyDescent="0.25">
      <c r="A1188" t="s">
        <v>1487</v>
      </c>
      <c r="B1188" t="s">
        <v>1485</v>
      </c>
      <c r="C1188">
        <v>2008</v>
      </c>
      <c r="D1188" t="s">
        <v>1486</v>
      </c>
      <c r="E1188">
        <v>0</v>
      </c>
      <c r="F1188">
        <v>0</v>
      </c>
      <c r="G1188">
        <v>0</v>
      </c>
      <c r="H1188">
        <v>2017</v>
      </c>
      <c r="I1188">
        <v>0</v>
      </c>
      <c r="J1188">
        <v>0</v>
      </c>
      <c r="K1188">
        <v>0</v>
      </c>
      <c r="L1188">
        <v>3470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4113</v>
      </c>
      <c r="V1188">
        <v>575</v>
      </c>
      <c r="W1188">
        <v>1475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1916</v>
      </c>
      <c r="AE1188">
        <v>32179</v>
      </c>
      <c r="AF1188">
        <v>0</v>
      </c>
      <c r="AG1188">
        <v>0</v>
      </c>
      <c r="AH1188">
        <v>172</v>
      </c>
      <c r="AI1188">
        <v>110</v>
      </c>
      <c r="AJ1188">
        <v>173</v>
      </c>
      <c r="AK1188">
        <v>124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844</v>
      </c>
      <c r="AR1188">
        <v>22384</v>
      </c>
      <c r="AS1188">
        <v>0</v>
      </c>
      <c r="AT1188">
        <v>0</v>
      </c>
      <c r="AU1188">
        <v>0</v>
      </c>
      <c r="AV1188">
        <v>63</v>
      </c>
      <c r="AW1188">
        <v>0</v>
      </c>
      <c r="AX1188">
        <v>4728</v>
      </c>
      <c r="AY1188">
        <v>0</v>
      </c>
      <c r="AZ1188">
        <v>0</v>
      </c>
      <c r="BA1188">
        <v>0</v>
      </c>
    </row>
    <row r="1189" spans="1:53" x14ac:dyDescent="0.25">
      <c r="A1189" t="s">
        <v>1488</v>
      </c>
      <c r="B1189" t="s">
        <v>1485</v>
      </c>
      <c r="C1189">
        <v>2009</v>
      </c>
      <c r="D1189" t="s">
        <v>1486</v>
      </c>
      <c r="E1189">
        <v>0</v>
      </c>
      <c r="F1189">
        <v>0</v>
      </c>
      <c r="G1189">
        <v>0</v>
      </c>
      <c r="H1189">
        <v>1917</v>
      </c>
      <c r="I1189">
        <v>0</v>
      </c>
      <c r="J1189">
        <v>0</v>
      </c>
      <c r="K1189">
        <v>0</v>
      </c>
      <c r="L1189">
        <v>3315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5072</v>
      </c>
      <c r="V1189">
        <v>617</v>
      </c>
      <c r="W1189">
        <v>1693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1930</v>
      </c>
      <c r="AE1189">
        <v>32927</v>
      </c>
      <c r="AF1189">
        <v>0</v>
      </c>
      <c r="AG1189">
        <v>0</v>
      </c>
      <c r="AH1189">
        <v>164</v>
      </c>
      <c r="AI1189">
        <v>110</v>
      </c>
      <c r="AJ1189">
        <v>174</v>
      </c>
      <c r="AK1189">
        <v>297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936</v>
      </c>
      <c r="AR1189">
        <v>24193</v>
      </c>
      <c r="AS1189">
        <v>0</v>
      </c>
      <c r="AT1189">
        <v>0</v>
      </c>
      <c r="AU1189">
        <v>0</v>
      </c>
      <c r="AV1189">
        <v>64</v>
      </c>
      <c r="AW1189">
        <v>0</v>
      </c>
      <c r="AX1189">
        <v>5555</v>
      </c>
      <c r="AY1189">
        <v>0</v>
      </c>
      <c r="AZ1189">
        <v>0</v>
      </c>
      <c r="BA1189">
        <v>0</v>
      </c>
    </row>
    <row r="1190" spans="1:53" x14ac:dyDescent="0.25">
      <c r="A1190" t="s">
        <v>1489</v>
      </c>
      <c r="B1190" t="s">
        <v>1485</v>
      </c>
      <c r="C1190">
        <v>2010</v>
      </c>
      <c r="D1190" t="s">
        <v>1486</v>
      </c>
      <c r="E1190">
        <v>0</v>
      </c>
      <c r="F1190">
        <v>0</v>
      </c>
      <c r="G1190">
        <v>0</v>
      </c>
      <c r="H1190">
        <v>1968</v>
      </c>
      <c r="I1190">
        <v>0</v>
      </c>
      <c r="J1190">
        <v>0</v>
      </c>
      <c r="K1190">
        <v>0</v>
      </c>
      <c r="L1190">
        <v>3450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4487</v>
      </c>
      <c r="V1190">
        <v>527</v>
      </c>
      <c r="W1190">
        <v>929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1952</v>
      </c>
      <c r="AE1190">
        <v>35229</v>
      </c>
      <c r="AF1190">
        <v>0</v>
      </c>
      <c r="AG1190">
        <v>0</v>
      </c>
      <c r="AH1190">
        <v>164</v>
      </c>
      <c r="AI1190">
        <v>104</v>
      </c>
      <c r="AJ1190">
        <v>171</v>
      </c>
      <c r="AK1190">
        <v>177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952</v>
      </c>
      <c r="AR1190">
        <v>24496</v>
      </c>
      <c r="AS1190">
        <v>47</v>
      </c>
      <c r="AT1190">
        <v>0</v>
      </c>
      <c r="AU1190">
        <v>0</v>
      </c>
      <c r="AV1190">
        <v>67</v>
      </c>
      <c r="AW1190">
        <v>0</v>
      </c>
      <c r="AX1190">
        <v>6680</v>
      </c>
      <c r="AY1190">
        <v>0</v>
      </c>
      <c r="AZ1190">
        <v>0</v>
      </c>
      <c r="BA1190">
        <v>0</v>
      </c>
    </row>
    <row r="1191" spans="1:53" x14ac:dyDescent="0.25">
      <c r="A1191" t="s">
        <v>1490</v>
      </c>
      <c r="B1191" t="s">
        <v>1485</v>
      </c>
      <c r="C1191">
        <v>2011</v>
      </c>
      <c r="D1191" t="s">
        <v>1486</v>
      </c>
      <c r="E1191">
        <v>0</v>
      </c>
      <c r="F1191">
        <v>0</v>
      </c>
      <c r="G1191">
        <v>0</v>
      </c>
      <c r="H1191">
        <v>2145</v>
      </c>
      <c r="I1191">
        <v>0</v>
      </c>
      <c r="J1191">
        <v>0</v>
      </c>
      <c r="K1191">
        <v>0</v>
      </c>
      <c r="L1191">
        <v>3360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4051</v>
      </c>
      <c r="V1191">
        <v>419</v>
      </c>
      <c r="W1191">
        <v>1806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2003</v>
      </c>
      <c r="AE1191">
        <v>37307</v>
      </c>
      <c r="AF1191">
        <v>0</v>
      </c>
      <c r="AG1191">
        <v>0</v>
      </c>
      <c r="AH1191">
        <v>170</v>
      </c>
      <c r="AI1191">
        <v>102</v>
      </c>
      <c r="AJ1191">
        <v>178</v>
      </c>
      <c r="AK1191">
        <v>140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1159</v>
      </c>
      <c r="AR1191">
        <v>27988</v>
      </c>
      <c r="AS1191">
        <v>54</v>
      </c>
      <c r="AT1191">
        <v>0</v>
      </c>
      <c r="AU1191">
        <v>0</v>
      </c>
      <c r="AV1191">
        <v>76</v>
      </c>
      <c r="AW1191">
        <v>0</v>
      </c>
      <c r="AX1191">
        <v>6468</v>
      </c>
      <c r="AY1191">
        <v>0</v>
      </c>
      <c r="AZ1191">
        <v>0</v>
      </c>
      <c r="BA1191">
        <v>0</v>
      </c>
    </row>
    <row r="1192" spans="1:53" x14ac:dyDescent="0.25">
      <c r="A1192" t="s">
        <v>1491</v>
      </c>
      <c r="B1192" t="s">
        <v>1485</v>
      </c>
      <c r="C1192">
        <v>2012</v>
      </c>
      <c r="D1192" t="s">
        <v>1486</v>
      </c>
      <c r="E1192">
        <v>0</v>
      </c>
      <c r="F1192">
        <v>0</v>
      </c>
      <c r="G1192">
        <v>0</v>
      </c>
      <c r="H1192">
        <v>2188</v>
      </c>
      <c r="I1192">
        <v>0</v>
      </c>
      <c r="J1192">
        <v>0</v>
      </c>
      <c r="K1192">
        <v>0</v>
      </c>
      <c r="L1192">
        <v>3749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5074</v>
      </c>
      <c r="V1192">
        <v>663</v>
      </c>
      <c r="W1192">
        <v>1398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2026</v>
      </c>
      <c r="AE1192">
        <v>39050</v>
      </c>
      <c r="AF1192">
        <v>0</v>
      </c>
      <c r="AG1192">
        <v>0</v>
      </c>
      <c r="AH1192">
        <v>183</v>
      </c>
      <c r="AI1192">
        <v>92</v>
      </c>
      <c r="AJ1192">
        <v>169</v>
      </c>
      <c r="AK1192">
        <v>295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1230</v>
      </c>
      <c r="AR1192">
        <v>29539</v>
      </c>
      <c r="AS1192">
        <v>9</v>
      </c>
      <c r="AT1192">
        <v>0</v>
      </c>
      <c r="AU1192">
        <v>0</v>
      </c>
      <c r="AV1192">
        <v>77</v>
      </c>
      <c r="AW1192">
        <v>0</v>
      </c>
      <c r="AX1192">
        <v>5219</v>
      </c>
      <c r="AY1192">
        <v>0</v>
      </c>
      <c r="AZ1192">
        <v>0</v>
      </c>
      <c r="BA1192">
        <v>0</v>
      </c>
    </row>
    <row r="1193" spans="1:53" x14ac:dyDescent="0.25">
      <c r="A1193" t="s">
        <v>1492</v>
      </c>
      <c r="B1193" t="s">
        <v>1485</v>
      </c>
      <c r="C1193">
        <v>2013</v>
      </c>
      <c r="D1193" t="s">
        <v>1486</v>
      </c>
      <c r="E1193">
        <v>0</v>
      </c>
      <c r="F1193">
        <v>0</v>
      </c>
      <c r="G1193">
        <v>0</v>
      </c>
      <c r="H1193">
        <v>2170</v>
      </c>
      <c r="I1193">
        <v>0</v>
      </c>
      <c r="J1193">
        <v>0</v>
      </c>
      <c r="K1193">
        <v>0</v>
      </c>
      <c r="L1193">
        <v>2670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6002</v>
      </c>
      <c r="V1193">
        <v>562</v>
      </c>
      <c r="W1193">
        <v>1831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2051</v>
      </c>
      <c r="AE1193">
        <v>39293</v>
      </c>
      <c r="AF1193">
        <v>0</v>
      </c>
      <c r="AG1193">
        <v>0</v>
      </c>
      <c r="AH1193">
        <v>183</v>
      </c>
      <c r="AI1193">
        <v>90</v>
      </c>
      <c r="AJ1193">
        <v>172</v>
      </c>
      <c r="AK1193">
        <v>105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1288</v>
      </c>
      <c r="AR1193">
        <v>30083</v>
      </c>
      <c r="AS1193">
        <v>0</v>
      </c>
      <c r="AT1193">
        <v>0</v>
      </c>
      <c r="AU1193">
        <v>0</v>
      </c>
      <c r="AV1193">
        <v>82</v>
      </c>
      <c r="AW1193">
        <v>0</v>
      </c>
      <c r="AX1193">
        <v>6358</v>
      </c>
      <c r="AY1193">
        <v>0</v>
      </c>
      <c r="AZ1193">
        <v>0</v>
      </c>
      <c r="BA1193">
        <v>0</v>
      </c>
    </row>
    <row r="1194" spans="1:53" x14ac:dyDescent="0.25">
      <c r="A1194" t="s">
        <v>1493</v>
      </c>
      <c r="B1194" t="s">
        <v>1485</v>
      </c>
      <c r="C1194">
        <v>2014</v>
      </c>
      <c r="D1194" t="s">
        <v>1486</v>
      </c>
      <c r="E1194">
        <v>0</v>
      </c>
      <c r="F1194">
        <v>0</v>
      </c>
      <c r="G1194">
        <v>0</v>
      </c>
      <c r="H1194">
        <v>2340</v>
      </c>
      <c r="I1194">
        <v>0</v>
      </c>
      <c r="J1194">
        <v>0</v>
      </c>
      <c r="K1194">
        <v>0</v>
      </c>
      <c r="L1194">
        <v>1765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6534</v>
      </c>
      <c r="V1194">
        <v>871</v>
      </c>
      <c r="W1194">
        <v>2295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2069</v>
      </c>
      <c r="AE1194">
        <v>41644</v>
      </c>
      <c r="AF1194">
        <v>0</v>
      </c>
      <c r="AG1194">
        <v>0</v>
      </c>
      <c r="AH1194">
        <v>184</v>
      </c>
      <c r="AI1194">
        <v>88</v>
      </c>
      <c r="AJ1194">
        <v>171</v>
      </c>
      <c r="AK1194">
        <v>236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1331</v>
      </c>
      <c r="AR1194">
        <v>30085</v>
      </c>
      <c r="AS1194">
        <v>0</v>
      </c>
      <c r="AT1194">
        <v>0</v>
      </c>
      <c r="AU1194">
        <v>0</v>
      </c>
      <c r="AV1194">
        <v>83</v>
      </c>
      <c r="AW1194">
        <v>0</v>
      </c>
      <c r="AX1194">
        <v>5287</v>
      </c>
      <c r="AY1194">
        <v>0</v>
      </c>
      <c r="AZ1194">
        <v>0</v>
      </c>
      <c r="BA1194">
        <v>0</v>
      </c>
    </row>
    <row r="1195" spans="1:53" x14ac:dyDescent="0.25">
      <c r="A1195" t="s">
        <v>1494</v>
      </c>
      <c r="B1195" t="s">
        <v>1485</v>
      </c>
      <c r="C1195">
        <v>2015</v>
      </c>
      <c r="D1195" t="s">
        <v>1486</v>
      </c>
      <c r="E1195">
        <v>0</v>
      </c>
      <c r="F1195">
        <v>0</v>
      </c>
      <c r="G1195">
        <v>0</v>
      </c>
      <c r="H1195">
        <v>2326</v>
      </c>
      <c r="I1195">
        <v>0</v>
      </c>
      <c r="J1195">
        <v>0</v>
      </c>
      <c r="K1195">
        <v>0</v>
      </c>
      <c r="L1195">
        <v>3213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5170</v>
      </c>
      <c r="V1195">
        <v>556</v>
      </c>
      <c r="W1195">
        <v>1581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2074</v>
      </c>
      <c r="AE1195">
        <v>40039</v>
      </c>
      <c r="AF1195">
        <v>0</v>
      </c>
      <c r="AG1195">
        <v>0</v>
      </c>
      <c r="AH1195">
        <v>188</v>
      </c>
      <c r="AI1195">
        <v>87</v>
      </c>
      <c r="AJ1195">
        <v>172</v>
      </c>
      <c r="AK1195">
        <v>138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1412</v>
      </c>
      <c r="AR1195">
        <v>30825</v>
      </c>
      <c r="AS1195">
        <v>18</v>
      </c>
      <c r="AT1195">
        <v>0</v>
      </c>
      <c r="AU1195">
        <v>0</v>
      </c>
      <c r="AV1195">
        <v>85</v>
      </c>
      <c r="AW1195">
        <v>0</v>
      </c>
      <c r="AX1195">
        <v>5707</v>
      </c>
      <c r="AY1195">
        <v>0</v>
      </c>
      <c r="AZ1195">
        <v>0</v>
      </c>
      <c r="BA1195">
        <v>0</v>
      </c>
    </row>
    <row r="1196" spans="1:53" x14ac:dyDescent="0.25">
      <c r="A1196" t="s">
        <v>1495</v>
      </c>
      <c r="B1196" t="s">
        <v>1485</v>
      </c>
      <c r="C1196">
        <v>2016</v>
      </c>
      <c r="D1196" t="s">
        <v>1486</v>
      </c>
      <c r="E1196">
        <v>0</v>
      </c>
      <c r="F1196">
        <v>0</v>
      </c>
      <c r="G1196">
        <v>0</v>
      </c>
      <c r="H1196">
        <v>2427</v>
      </c>
      <c r="I1196">
        <v>0</v>
      </c>
      <c r="J1196">
        <v>0</v>
      </c>
      <c r="K1196">
        <v>0</v>
      </c>
      <c r="L1196">
        <v>2288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8400</v>
      </c>
      <c r="V1196">
        <v>1088</v>
      </c>
      <c r="W1196">
        <v>2466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2082</v>
      </c>
      <c r="AE1196">
        <v>43163</v>
      </c>
      <c r="AF1196">
        <v>0</v>
      </c>
      <c r="AG1196">
        <v>0</v>
      </c>
      <c r="AH1196">
        <v>185</v>
      </c>
      <c r="AI1196">
        <v>86</v>
      </c>
      <c r="AJ1196">
        <v>172</v>
      </c>
      <c r="AK1196">
        <v>142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1474</v>
      </c>
      <c r="AR1196">
        <v>31477</v>
      </c>
      <c r="AS1196">
        <v>0</v>
      </c>
      <c r="AT1196">
        <v>0</v>
      </c>
      <c r="AU1196">
        <v>0</v>
      </c>
      <c r="AV1196">
        <v>86</v>
      </c>
      <c r="AW1196">
        <v>0</v>
      </c>
      <c r="AX1196">
        <v>2891</v>
      </c>
      <c r="AY1196">
        <v>0</v>
      </c>
      <c r="AZ1196">
        <v>0</v>
      </c>
      <c r="BA1196">
        <v>0</v>
      </c>
    </row>
    <row r="1197" spans="1:53" x14ac:dyDescent="0.25">
      <c r="A1197" t="s">
        <v>1496</v>
      </c>
      <c r="B1197" t="s">
        <v>1497</v>
      </c>
      <c r="C1197">
        <v>2007</v>
      </c>
      <c r="D1197" t="s">
        <v>1498</v>
      </c>
      <c r="E1197">
        <v>0</v>
      </c>
      <c r="F1197">
        <v>0</v>
      </c>
      <c r="G1197">
        <v>0</v>
      </c>
      <c r="H1197">
        <v>9649</v>
      </c>
      <c r="I1197">
        <v>0</v>
      </c>
      <c r="J1197">
        <v>963</v>
      </c>
      <c r="K1197">
        <v>4956</v>
      </c>
      <c r="L1197">
        <v>12892</v>
      </c>
      <c r="M1197">
        <v>0</v>
      </c>
      <c r="N1197">
        <v>0</v>
      </c>
      <c r="O1197">
        <v>0</v>
      </c>
      <c r="P1197">
        <v>0</v>
      </c>
      <c r="Q1197">
        <v>285</v>
      </c>
      <c r="R1197">
        <v>23</v>
      </c>
      <c r="S1197">
        <v>0</v>
      </c>
      <c r="T1197">
        <v>0</v>
      </c>
      <c r="U1197">
        <v>12737</v>
      </c>
      <c r="V1197">
        <v>1042</v>
      </c>
      <c r="W1197">
        <v>2960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9401</v>
      </c>
      <c r="AE1197">
        <v>133629</v>
      </c>
      <c r="AF1197">
        <v>32378</v>
      </c>
      <c r="AG1197">
        <v>0</v>
      </c>
      <c r="AH1197">
        <v>583</v>
      </c>
      <c r="AI1197">
        <v>284</v>
      </c>
      <c r="AJ1197">
        <v>409</v>
      </c>
      <c r="AK1197">
        <v>1209</v>
      </c>
      <c r="AL1197">
        <v>7</v>
      </c>
      <c r="AM1197">
        <v>0</v>
      </c>
      <c r="AN1197">
        <v>0</v>
      </c>
      <c r="AO1197">
        <v>0</v>
      </c>
      <c r="AP1197">
        <v>0</v>
      </c>
      <c r="AQ1197">
        <v>525</v>
      </c>
      <c r="AR1197">
        <v>10437</v>
      </c>
      <c r="AS1197">
        <v>0</v>
      </c>
      <c r="AT1197">
        <v>0</v>
      </c>
      <c r="AU1197">
        <v>0</v>
      </c>
      <c r="AV1197">
        <v>124</v>
      </c>
      <c r="AW1197">
        <v>1</v>
      </c>
      <c r="AX1197">
        <v>10309</v>
      </c>
      <c r="AY1197">
        <v>1217</v>
      </c>
      <c r="AZ1197">
        <v>0</v>
      </c>
      <c r="BA1197">
        <v>0</v>
      </c>
    </row>
    <row r="1198" spans="1:53" x14ac:dyDescent="0.25">
      <c r="A1198" t="s">
        <v>1499</v>
      </c>
      <c r="B1198" t="s">
        <v>1497</v>
      </c>
      <c r="C1198">
        <v>2008</v>
      </c>
      <c r="D1198" t="s">
        <v>1498</v>
      </c>
      <c r="E1198">
        <v>0</v>
      </c>
      <c r="F1198">
        <v>0</v>
      </c>
      <c r="G1198">
        <v>0</v>
      </c>
      <c r="H1198">
        <v>10251</v>
      </c>
      <c r="I1198">
        <v>0</v>
      </c>
      <c r="J1198">
        <v>968</v>
      </c>
      <c r="K1198">
        <v>4669</v>
      </c>
      <c r="L1198">
        <v>12923</v>
      </c>
      <c r="M1198">
        <v>0</v>
      </c>
      <c r="N1198">
        <v>0</v>
      </c>
      <c r="O1198">
        <v>0</v>
      </c>
      <c r="P1198">
        <v>0</v>
      </c>
      <c r="Q1198">
        <v>281</v>
      </c>
      <c r="R1198">
        <v>14</v>
      </c>
      <c r="S1198">
        <v>0</v>
      </c>
      <c r="T1198">
        <v>0</v>
      </c>
      <c r="U1198">
        <v>13236</v>
      </c>
      <c r="V1198">
        <v>664</v>
      </c>
      <c r="W1198">
        <v>2753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9569</v>
      </c>
      <c r="AE1198">
        <v>141202</v>
      </c>
      <c r="AF1198">
        <v>31487</v>
      </c>
      <c r="AG1198">
        <v>0</v>
      </c>
      <c r="AH1198">
        <v>533</v>
      </c>
      <c r="AI1198">
        <v>271</v>
      </c>
      <c r="AJ1198">
        <v>393</v>
      </c>
      <c r="AK1198">
        <v>1143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721</v>
      </c>
      <c r="AR1198">
        <v>12649</v>
      </c>
      <c r="AS1198">
        <v>2563</v>
      </c>
      <c r="AT1198">
        <v>0</v>
      </c>
      <c r="AU1198">
        <v>0</v>
      </c>
      <c r="AV1198">
        <v>121</v>
      </c>
      <c r="AW1198">
        <v>1</v>
      </c>
      <c r="AX1198">
        <v>13899</v>
      </c>
      <c r="AY1198">
        <v>1212</v>
      </c>
      <c r="AZ1198">
        <v>0</v>
      </c>
      <c r="BA1198">
        <v>0</v>
      </c>
    </row>
    <row r="1199" spans="1:53" x14ac:dyDescent="0.25">
      <c r="A1199" t="s">
        <v>1500</v>
      </c>
      <c r="B1199" t="s">
        <v>1497</v>
      </c>
      <c r="C1199">
        <v>2009</v>
      </c>
      <c r="D1199" t="s">
        <v>1498</v>
      </c>
      <c r="E1199">
        <v>0</v>
      </c>
      <c r="F1199">
        <v>0</v>
      </c>
      <c r="G1199">
        <v>0</v>
      </c>
      <c r="H1199">
        <v>10827</v>
      </c>
      <c r="I1199">
        <v>0</v>
      </c>
      <c r="J1199">
        <v>976</v>
      </c>
      <c r="K1199">
        <v>4669</v>
      </c>
      <c r="L1199">
        <v>13296</v>
      </c>
      <c r="M1199">
        <v>0</v>
      </c>
      <c r="N1199">
        <v>0</v>
      </c>
      <c r="O1199">
        <v>0</v>
      </c>
      <c r="P1199">
        <v>0</v>
      </c>
      <c r="Q1199">
        <v>748</v>
      </c>
      <c r="R1199">
        <v>101</v>
      </c>
      <c r="S1199">
        <v>0</v>
      </c>
      <c r="T1199">
        <v>811</v>
      </c>
      <c r="U1199">
        <v>12148</v>
      </c>
      <c r="V1199">
        <v>1632</v>
      </c>
      <c r="W1199">
        <v>3008</v>
      </c>
      <c r="X1199">
        <v>5979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9686</v>
      </c>
      <c r="AE1199">
        <v>141379</v>
      </c>
      <c r="AF1199">
        <v>30821</v>
      </c>
      <c r="AG1199">
        <v>0</v>
      </c>
      <c r="AH1199">
        <v>534</v>
      </c>
      <c r="AI1199">
        <v>271</v>
      </c>
      <c r="AJ1199">
        <v>396</v>
      </c>
      <c r="AK1199">
        <v>1363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814</v>
      </c>
      <c r="AR1199">
        <v>14487</v>
      </c>
      <c r="AS1199">
        <v>1622</v>
      </c>
      <c r="AT1199">
        <v>0</v>
      </c>
      <c r="AU1199">
        <v>0</v>
      </c>
      <c r="AV1199">
        <v>124</v>
      </c>
      <c r="AW1199">
        <v>1</v>
      </c>
      <c r="AX1199">
        <v>16099</v>
      </c>
      <c r="AY1199">
        <v>1727</v>
      </c>
      <c r="AZ1199">
        <v>0</v>
      </c>
      <c r="BA1199">
        <v>0</v>
      </c>
    </row>
    <row r="1200" spans="1:53" x14ac:dyDescent="0.25">
      <c r="A1200" t="s">
        <v>1501</v>
      </c>
      <c r="B1200" t="s">
        <v>1497</v>
      </c>
      <c r="C1200">
        <v>2010</v>
      </c>
      <c r="D1200" t="s">
        <v>1498</v>
      </c>
      <c r="E1200">
        <v>0</v>
      </c>
      <c r="F1200">
        <v>0</v>
      </c>
      <c r="G1200">
        <v>0</v>
      </c>
      <c r="H1200">
        <v>11017</v>
      </c>
      <c r="I1200">
        <v>0</v>
      </c>
      <c r="J1200">
        <v>980</v>
      </c>
      <c r="K1200">
        <v>4669</v>
      </c>
      <c r="L1200">
        <v>19279</v>
      </c>
      <c r="M1200">
        <v>0</v>
      </c>
      <c r="N1200">
        <v>0</v>
      </c>
      <c r="O1200">
        <v>0</v>
      </c>
      <c r="P1200">
        <v>0</v>
      </c>
      <c r="Q1200">
        <v>235</v>
      </c>
      <c r="R1200">
        <v>-6</v>
      </c>
      <c r="S1200">
        <v>0</v>
      </c>
      <c r="T1200">
        <v>0</v>
      </c>
      <c r="U1200">
        <v>15603</v>
      </c>
      <c r="V1200">
        <v>-409</v>
      </c>
      <c r="W1200">
        <v>4042</v>
      </c>
      <c r="X1200">
        <v>0</v>
      </c>
      <c r="Y1200">
        <v>0</v>
      </c>
      <c r="Z1200">
        <v>9687.4699999999993</v>
      </c>
      <c r="AA1200">
        <v>153.11000000000001</v>
      </c>
      <c r="AB1200">
        <v>0</v>
      </c>
      <c r="AC1200">
        <v>5885.91</v>
      </c>
      <c r="AD1200">
        <v>9749</v>
      </c>
      <c r="AE1200">
        <v>144313</v>
      </c>
      <c r="AF1200">
        <v>29958</v>
      </c>
      <c r="AG1200">
        <v>0</v>
      </c>
      <c r="AH1200">
        <v>537</v>
      </c>
      <c r="AI1200">
        <v>271</v>
      </c>
      <c r="AJ1200">
        <v>399</v>
      </c>
      <c r="AK1200">
        <v>1172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996</v>
      </c>
      <c r="AR1200">
        <v>17539</v>
      </c>
      <c r="AS1200">
        <v>2058</v>
      </c>
      <c r="AT1200">
        <v>6</v>
      </c>
      <c r="AU1200">
        <v>0</v>
      </c>
      <c r="AV1200">
        <v>127</v>
      </c>
      <c r="AW1200">
        <v>1</v>
      </c>
      <c r="AX1200">
        <v>14900</v>
      </c>
      <c r="AY1200">
        <v>1622</v>
      </c>
      <c r="AZ1200">
        <v>0</v>
      </c>
      <c r="BA1200">
        <v>0</v>
      </c>
    </row>
    <row r="1201" spans="1:53" x14ac:dyDescent="0.25">
      <c r="A1201" t="s">
        <v>1502</v>
      </c>
      <c r="B1201" t="s">
        <v>1497</v>
      </c>
      <c r="C1201">
        <v>2011</v>
      </c>
      <c r="D1201" t="s">
        <v>1498</v>
      </c>
      <c r="E1201">
        <v>0</v>
      </c>
      <c r="F1201">
        <v>0</v>
      </c>
      <c r="G1201">
        <v>0</v>
      </c>
      <c r="H1201">
        <v>11503</v>
      </c>
      <c r="I1201">
        <v>0</v>
      </c>
      <c r="J1201">
        <v>940</v>
      </c>
      <c r="K1201">
        <v>4669</v>
      </c>
      <c r="L1201">
        <v>9962</v>
      </c>
      <c r="M1201">
        <v>0</v>
      </c>
      <c r="N1201">
        <v>0</v>
      </c>
      <c r="O1201">
        <v>0</v>
      </c>
      <c r="P1201">
        <v>0</v>
      </c>
      <c r="Q1201">
        <v>150</v>
      </c>
      <c r="R1201">
        <v>313</v>
      </c>
      <c r="S1201">
        <v>0</v>
      </c>
      <c r="T1201">
        <v>0</v>
      </c>
      <c r="U1201">
        <v>15578</v>
      </c>
      <c r="V1201">
        <v>2305</v>
      </c>
      <c r="W1201">
        <v>3181</v>
      </c>
      <c r="X1201">
        <v>0</v>
      </c>
      <c r="Y1201">
        <v>0</v>
      </c>
      <c r="Z1201">
        <v>9687.4699999999993</v>
      </c>
      <c r="AA1201">
        <v>153.11000000000001</v>
      </c>
      <c r="AB1201">
        <v>0</v>
      </c>
      <c r="AC1201">
        <v>5869.63</v>
      </c>
      <c r="AD1201">
        <v>9916</v>
      </c>
      <c r="AE1201">
        <v>147714</v>
      </c>
      <c r="AF1201">
        <v>29112</v>
      </c>
      <c r="AG1201">
        <v>0</v>
      </c>
      <c r="AH1201">
        <v>540</v>
      </c>
      <c r="AI1201">
        <v>268</v>
      </c>
      <c r="AJ1201">
        <v>405</v>
      </c>
      <c r="AK1201">
        <v>2831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913</v>
      </c>
      <c r="AR1201">
        <v>19873</v>
      </c>
      <c r="AS1201">
        <v>2543</v>
      </c>
      <c r="AT1201">
        <v>9</v>
      </c>
      <c r="AU1201">
        <v>0</v>
      </c>
      <c r="AV1201">
        <v>136</v>
      </c>
      <c r="AW1201">
        <v>1</v>
      </c>
      <c r="AX1201">
        <v>18172</v>
      </c>
      <c r="AY1201">
        <v>1552</v>
      </c>
      <c r="AZ1201">
        <v>0</v>
      </c>
      <c r="BA1201">
        <v>0</v>
      </c>
    </row>
    <row r="1202" spans="1:53" x14ac:dyDescent="0.25">
      <c r="A1202" t="s">
        <v>1503</v>
      </c>
      <c r="B1202" t="s">
        <v>1497</v>
      </c>
      <c r="C1202">
        <v>2012</v>
      </c>
      <c r="D1202" t="s">
        <v>1498</v>
      </c>
      <c r="E1202">
        <v>0</v>
      </c>
      <c r="F1202">
        <v>0</v>
      </c>
      <c r="G1202">
        <v>0</v>
      </c>
      <c r="H1202">
        <v>11725</v>
      </c>
      <c r="I1202">
        <v>0</v>
      </c>
      <c r="J1202">
        <v>1048</v>
      </c>
      <c r="K1202">
        <v>5651</v>
      </c>
      <c r="L1202">
        <v>15415</v>
      </c>
      <c r="M1202">
        <v>0</v>
      </c>
      <c r="N1202">
        <v>0</v>
      </c>
      <c r="O1202">
        <v>0</v>
      </c>
      <c r="P1202">
        <v>0</v>
      </c>
      <c r="Q1202">
        <v>641</v>
      </c>
      <c r="R1202">
        <v>122</v>
      </c>
      <c r="S1202">
        <v>581</v>
      </c>
      <c r="T1202">
        <v>0</v>
      </c>
      <c r="U1202">
        <v>18479</v>
      </c>
      <c r="V1202">
        <v>3513</v>
      </c>
      <c r="W1202">
        <v>6013</v>
      </c>
      <c r="X1202">
        <v>0</v>
      </c>
      <c r="Y1202">
        <v>0</v>
      </c>
      <c r="Z1202">
        <v>9683</v>
      </c>
      <c r="AA1202">
        <v>153.11000000000001</v>
      </c>
      <c r="AB1202">
        <v>0</v>
      </c>
      <c r="AC1202">
        <v>5869.63</v>
      </c>
      <c r="AD1202">
        <v>10050</v>
      </c>
      <c r="AE1202">
        <v>164211</v>
      </c>
      <c r="AF1202">
        <v>28460</v>
      </c>
      <c r="AG1202">
        <v>0</v>
      </c>
      <c r="AH1202">
        <v>553</v>
      </c>
      <c r="AI1202">
        <v>263</v>
      </c>
      <c r="AJ1202">
        <v>398</v>
      </c>
      <c r="AK1202">
        <v>2846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1053</v>
      </c>
      <c r="AR1202">
        <v>23932</v>
      </c>
      <c r="AS1202">
        <v>2606</v>
      </c>
      <c r="AT1202">
        <v>12</v>
      </c>
      <c r="AU1202">
        <v>0</v>
      </c>
      <c r="AV1202">
        <v>135</v>
      </c>
      <c r="AW1202">
        <v>0</v>
      </c>
      <c r="AX1202">
        <v>19361</v>
      </c>
      <c r="AY1202">
        <v>1943</v>
      </c>
      <c r="AZ1202">
        <v>0</v>
      </c>
      <c r="BA1202">
        <v>0</v>
      </c>
    </row>
    <row r="1203" spans="1:53" x14ac:dyDescent="0.25">
      <c r="A1203" t="s">
        <v>1504</v>
      </c>
      <c r="B1203" t="s">
        <v>1497</v>
      </c>
      <c r="C1203">
        <v>2013</v>
      </c>
      <c r="D1203" t="s">
        <v>1498</v>
      </c>
      <c r="E1203">
        <v>0</v>
      </c>
      <c r="F1203">
        <v>0</v>
      </c>
      <c r="G1203">
        <v>0</v>
      </c>
      <c r="H1203">
        <v>12007</v>
      </c>
      <c r="I1203">
        <v>0</v>
      </c>
      <c r="J1203">
        <v>1200</v>
      </c>
      <c r="K1203">
        <v>5654</v>
      </c>
      <c r="L1203">
        <v>18188</v>
      </c>
      <c r="M1203">
        <v>0</v>
      </c>
      <c r="N1203">
        <v>0</v>
      </c>
      <c r="O1203">
        <v>0</v>
      </c>
      <c r="P1203">
        <v>0</v>
      </c>
      <c r="Q1203">
        <v>1061</v>
      </c>
      <c r="R1203">
        <v>198</v>
      </c>
      <c r="S1203">
        <v>2161</v>
      </c>
      <c r="T1203">
        <v>0</v>
      </c>
      <c r="U1203">
        <v>20194</v>
      </c>
      <c r="V1203">
        <v>3726</v>
      </c>
      <c r="W1203">
        <v>6713</v>
      </c>
      <c r="X1203">
        <v>0</v>
      </c>
      <c r="Y1203">
        <v>0</v>
      </c>
      <c r="Z1203">
        <v>11156.73</v>
      </c>
      <c r="AA1203">
        <v>165.87</v>
      </c>
      <c r="AB1203">
        <v>0</v>
      </c>
      <c r="AC1203">
        <v>7600.56</v>
      </c>
      <c r="AD1203">
        <v>10214</v>
      </c>
      <c r="AE1203">
        <v>175633</v>
      </c>
      <c r="AF1203">
        <v>60372</v>
      </c>
      <c r="AG1203">
        <v>0</v>
      </c>
      <c r="AH1203">
        <v>556</v>
      </c>
      <c r="AI1203">
        <v>244</v>
      </c>
      <c r="AJ1203">
        <v>391</v>
      </c>
      <c r="AK1203">
        <v>2262</v>
      </c>
      <c r="AL1203">
        <v>561</v>
      </c>
      <c r="AM1203">
        <v>0</v>
      </c>
      <c r="AN1203">
        <v>0</v>
      </c>
      <c r="AO1203">
        <v>0</v>
      </c>
      <c r="AP1203">
        <v>0</v>
      </c>
      <c r="AQ1203">
        <v>1193</v>
      </c>
      <c r="AR1203">
        <v>26062</v>
      </c>
      <c r="AS1203">
        <v>813</v>
      </c>
      <c r="AT1203">
        <v>0</v>
      </c>
      <c r="AU1203">
        <v>0</v>
      </c>
      <c r="AV1203">
        <v>147</v>
      </c>
      <c r="AW1203">
        <v>0</v>
      </c>
      <c r="AX1203">
        <v>19700</v>
      </c>
      <c r="AY1203">
        <v>2152</v>
      </c>
      <c r="AZ1203">
        <v>0</v>
      </c>
      <c r="BA1203">
        <v>0</v>
      </c>
    </row>
    <row r="1204" spans="1:53" x14ac:dyDescent="0.25">
      <c r="A1204" t="s">
        <v>1505</v>
      </c>
      <c r="B1204" t="s">
        <v>1497</v>
      </c>
      <c r="C1204">
        <v>2014</v>
      </c>
      <c r="D1204" t="s">
        <v>1498</v>
      </c>
      <c r="E1204">
        <v>0</v>
      </c>
      <c r="F1204">
        <v>0</v>
      </c>
      <c r="G1204">
        <v>0</v>
      </c>
      <c r="H1204">
        <v>13229</v>
      </c>
      <c r="I1204">
        <v>0</v>
      </c>
      <c r="J1204">
        <v>1810</v>
      </c>
      <c r="K1204">
        <v>4799</v>
      </c>
      <c r="L1204">
        <v>14711</v>
      </c>
      <c r="M1204">
        <v>0</v>
      </c>
      <c r="N1204">
        <v>0</v>
      </c>
      <c r="O1204">
        <v>0</v>
      </c>
      <c r="P1204">
        <v>0</v>
      </c>
      <c r="Q1204">
        <v>626</v>
      </c>
      <c r="R1204">
        <v>0</v>
      </c>
      <c r="S1204">
        <v>58</v>
      </c>
      <c r="T1204">
        <v>0</v>
      </c>
      <c r="U1204">
        <v>24858</v>
      </c>
      <c r="V1204">
        <v>0</v>
      </c>
      <c r="W1204">
        <v>7468</v>
      </c>
      <c r="X1204">
        <v>0</v>
      </c>
      <c r="Y1204">
        <v>0</v>
      </c>
      <c r="Z1204">
        <v>13152.14</v>
      </c>
      <c r="AA1204">
        <v>165.87</v>
      </c>
      <c r="AB1204">
        <v>0</v>
      </c>
      <c r="AC1204">
        <v>7673.96</v>
      </c>
      <c r="AD1204">
        <v>10389</v>
      </c>
      <c r="AE1204">
        <v>195951</v>
      </c>
      <c r="AF1204">
        <v>59284</v>
      </c>
      <c r="AG1204">
        <v>0</v>
      </c>
      <c r="AH1204">
        <v>567</v>
      </c>
      <c r="AI1204">
        <v>248</v>
      </c>
      <c r="AJ1204">
        <v>399</v>
      </c>
      <c r="AK1204">
        <v>2860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1365</v>
      </c>
      <c r="AR1204">
        <v>31654</v>
      </c>
      <c r="AS1204">
        <v>1515</v>
      </c>
      <c r="AT1204">
        <v>230</v>
      </c>
      <c r="AU1204">
        <v>0</v>
      </c>
      <c r="AV1204">
        <v>151</v>
      </c>
      <c r="AW1204">
        <v>0</v>
      </c>
      <c r="AX1204">
        <v>18417</v>
      </c>
      <c r="AY1204">
        <v>1846</v>
      </c>
      <c r="AZ1204">
        <v>0</v>
      </c>
      <c r="BA1204">
        <v>0</v>
      </c>
    </row>
    <row r="1205" spans="1:53" x14ac:dyDescent="0.25">
      <c r="A1205" t="s">
        <v>1506</v>
      </c>
      <c r="B1205" t="s">
        <v>1497</v>
      </c>
      <c r="C1205">
        <v>2015</v>
      </c>
      <c r="D1205" t="s">
        <v>1498</v>
      </c>
      <c r="E1205">
        <v>0</v>
      </c>
      <c r="F1205">
        <v>0</v>
      </c>
      <c r="G1205">
        <v>0</v>
      </c>
      <c r="H1205">
        <v>14171</v>
      </c>
      <c r="I1205">
        <v>0</v>
      </c>
      <c r="J1205">
        <v>1819</v>
      </c>
      <c r="K1205">
        <v>5805</v>
      </c>
      <c r="L1205">
        <v>20035</v>
      </c>
      <c r="M1205">
        <v>0</v>
      </c>
      <c r="N1205">
        <v>0</v>
      </c>
      <c r="O1205">
        <v>0</v>
      </c>
      <c r="P1205">
        <v>0</v>
      </c>
      <c r="Q1205">
        <v>276</v>
      </c>
      <c r="R1205">
        <v>206</v>
      </c>
      <c r="S1205">
        <v>73</v>
      </c>
      <c r="T1205">
        <v>0</v>
      </c>
      <c r="U1205">
        <v>20877</v>
      </c>
      <c r="V1205">
        <v>6589</v>
      </c>
      <c r="W1205">
        <v>7905</v>
      </c>
      <c r="X1205">
        <v>0</v>
      </c>
      <c r="Y1205">
        <v>0</v>
      </c>
      <c r="Z1205">
        <v>13152.14</v>
      </c>
      <c r="AA1205">
        <v>165.87</v>
      </c>
      <c r="AB1205">
        <v>0</v>
      </c>
      <c r="AC1205">
        <v>7673.96</v>
      </c>
      <c r="AD1205">
        <v>10574</v>
      </c>
      <c r="AE1205">
        <v>204727</v>
      </c>
      <c r="AF1205">
        <v>56269</v>
      </c>
      <c r="AG1205">
        <v>0</v>
      </c>
      <c r="AH1205">
        <v>573</v>
      </c>
      <c r="AI1205">
        <v>245</v>
      </c>
      <c r="AJ1205">
        <v>404</v>
      </c>
      <c r="AK1205">
        <v>3290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1596</v>
      </c>
      <c r="AR1205">
        <v>37026</v>
      </c>
      <c r="AS1205">
        <v>2710</v>
      </c>
      <c r="AT1205">
        <v>406</v>
      </c>
      <c r="AU1205">
        <v>0</v>
      </c>
      <c r="AV1205">
        <v>159</v>
      </c>
      <c r="AW1205">
        <v>0</v>
      </c>
      <c r="AX1205">
        <v>20243</v>
      </c>
      <c r="AY1205">
        <v>298</v>
      </c>
      <c r="AZ1205">
        <v>0</v>
      </c>
      <c r="BA1205">
        <v>0</v>
      </c>
    </row>
    <row r="1206" spans="1:53" x14ac:dyDescent="0.25">
      <c r="A1206" t="s">
        <v>1507</v>
      </c>
      <c r="B1206" t="s">
        <v>1497</v>
      </c>
      <c r="C1206">
        <v>2016</v>
      </c>
      <c r="D1206" t="s">
        <v>1498</v>
      </c>
      <c r="E1206">
        <v>0</v>
      </c>
      <c r="F1206">
        <v>0</v>
      </c>
      <c r="G1206">
        <v>0</v>
      </c>
      <c r="H1206">
        <v>15206</v>
      </c>
      <c r="I1206">
        <v>0</v>
      </c>
      <c r="J1206">
        <v>1878</v>
      </c>
      <c r="K1206">
        <v>7274</v>
      </c>
      <c r="L1206">
        <v>18165</v>
      </c>
      <c r="M1206">
        <v>0</v>
      </c>
      <c r="N1206">
        <v>0</v>
      </c>
      <c r="O1206">
        <v>0</v>
      </c>
      <c r="P1206">
        <v>0</v>
      </c>
      <c r="Q1206">
        <v>1117</v>
      </c>
      <c r="R1206">
        <v>225</v>
      </c>
      <c r="S1206">
        <v>1117</v>
      </c>
      <c r="T1206">
        <v>0</v>
      </c>
      <c r="U1206">
        <v>24669</v>
      </c>
      <c r="V1206">
        <v>4964</v>
      </c>
      <c r="W1206">
        <v>7144</v>
      </c>
      <c r="X1206">
        <v>0</v>
      </c>
      <c r="Y1206">
        <v>0</v>
      </c>
      <c r="Z1206">
        <v>13152.14</v>
      </c>
      <c r="AA1206">
        <v>165.87</v>
      </c>
      <c r="AB1206">
        <v>0</v>
      </c>
      <c r="AC1206">
        <v>8031.69</v>
      </c>
      <c r="AD1206">
        <v>10772</v>
      </c>
      <c r="AE1206">
        <v>220670</v>
      </c>
      <c r="AF1206">
        <v>63085</v>
      </c>
      <c r="AG1206">
        <v>0</v>
      </c>
      <c r="AH1206">
        <v>572</v>
      </c>
      <c r="AI1206">
        <v>238</v>
      </c>
      <c r="AJ1206">
        <v>428</v>
      </c>
      <c r="AK1206">
        <v>1576</v>
      </c>
      <c r="AL1206">
        <v>0</v>
      </c>
      <c r="AM1206">
        <v>0</v>
      </c>
      <c r="AN1206">
        <v>0</v>
      </c>
      <c r="AO1206">
        <v>86</v>
      </c>
      <c r="AP1206">
        <v>2504</v>
      </c>
      <c r="AQ1206">
        <v>2227</v>
      </c>
      <c r="AR1206">
        <v>50203</v>
      </c>
      <c r="AS1206">
        <v>2063</v>
      </c>
      <c r="AT1206">
        <v>2</v>
      </c>
      <c r="AU1206">
        <v>0</v>
      </c>
      <c r="AV1206">
        <v>185</v>
      </c>
      <c r="AW1206">
        <v>5</v>
      </c>
      <c r="AX1206">
        <v>17013</v>
      </c>
      <c r="AY1206">
        <v>1647</v>
      </c>
      <c r="AZ1206">
        <v>0</v>
      </c>
      <c r="BA1206">
        <v>0</v>
      </c>
    </row>
    <row r="1207" spans="1:53" x14ac:dyDescent="0.25">
      <c r="A1207" t="s">
        <v>1508</v>
      </c>
      <c r="B1207" t="s">
        <v>1509</v>
      </c>
      <c r="C1207">
        <v>2007</v>
      </c>
      <c r="D1207" t="s">
        <v>1510</v>
      </c>
      <c r="E1207">
        <v>0</v>
      </c>
      <c r="F1207">
        <v>0</v>
      </c>
      <c r="G1207">
        <v>0</v>
      </c>
      <c r="H1207">
        <v>20311</v>
      </c>
      <c r="I1207">
        <v>5427</v>
      </c>
      <c r="J1207">
        <v>7098</v>
      </c>
      <c r="K1207">
        <v>28049</v>
      </c>
      <c r="L1207">
        <v>37256</v>
      </c>
      <c r="M1207">
        <v>562</v>
      </c>
      <c r="N1207">
        <v>3925</v>
      </c>
      <c r="O1207">
        <v>1250</v>
      </c>
      <c r="P1207">
        <v>1062</v>
      </c>
      <c r="Q1207">
        <v>6850</v>
      </c>
      <c r="R1207">
        <v>941</v>
      </c>
      <c r="S1207">
        <v>2450</v>
      </c>
      <c r="T1207">
        <v>1726</v>
      </c>
      <c r="U1207">
        <v>40898</v>
      </c>
      <c r="V1207">
        <v>5565</v>
      </c>
      <c r="W1207">
        <v>16746</v>
      </c>
      <c r="X1207">
        <v>10220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23481</v>
      </c>
      <c r="AE1207">
        <v>340787</v>
      </c>
      <c r="AF1207">
        <v>122058</v>
      </c>
      <c r="AG1207">
        <v>101501</v>
      </c>
      <c r="AH1207">
        <v>1483</v>
      </c>
      <c r="AI1207">
        <v>1157</v>
      </c>
      <c r="AJ1207">
        <v>1451</v>
      </c>
      <c r="AK1207">
        <v>2921</v>
      </c>
      <c r="AL1207">
        <v>64</v>
      </c>
      <c r="AM1207">
        <v>279</v>
      </c>
      <c r="AN1207">
        <v>0</v>
      </c>
      <c r="AO1207">
        <v>167</v>
      </c>
      <c r="AP1207">
        <v>10520</v>
      </c>
      <c r="AQ1207">
        <v>635</v>
      </c>
      <c r="AR1207">
        <v>24984</v>
      </c>
      <c r="AS1207">
        <v>1583</v>
      </c>
      <c r="AT1207">
        <v>81</v>
      </c>
      <c r="AU1207">
        <v>497</v>
      </c>
      <c r="AV1207">
        <v>249</v>
      </c>
      <c r="AW1207">
        <v>45</v>
      </c>
      <c r="AX1207">
        <v>36603</v>
      </c>
      <c r="AY1207">
        <v>10559</v>
      </c>
      <c r="AZ1207">
        <v>9241</v>
      </c>
      <c r="BA1207">
        <v>586</v>
      </c>
    </row>
    <row r="1208" spans="1:53" x14ac:dyDescent="0.25">
      <c r="A1208" t="s">
        <v>1511</v>
      </c>
      <c r="B1208" t="s">
        <v>1509</v>
      </c>
      <c r="C1208">
        <v>2008</v>
      </c>
      <c r="D1208" t="s">
        <v>1510</v>
      </c>
      <c r="E1208">
        <v>0</v>
      </c>
      <c r="F1208">
        <v>0</v>
      </c>
      <c r="G1208">
        <v>0</v>
      </c>
      <c r="H1208">
        <v>21482</v>
      </c>
      <c r="I1208">
        <v>5590</v>
      </c>
      <c r="J1208">
        <v>7767</v>
      </c>
      <c r="K1208">
        <v>27340</v>
      </c>
      <c r="L1208">
        <v>37412</v>
      </c>
      <c r="M1208">
        <v>935</v>
      </c>
      <c r="N1208">
        <v>6566</v>
      </c>
      <c r="O1208">
        <v>1729</v>
      </c>
      <c r="P1208">
        <v>1047</v>
      </c>
      <c r="Q1208">
        <v>7361</v>
      </c>
      <c r="R1208">
        <v>1113</v>
      </c>
      <c r="S1208">
        <v>1909</v>
      </c>
      <c r="T1208">
        <v>1284</v>
      </c>
      <c r="U1208">
        <v>45234</v>
      </c>
      <c r="V1208">
        <v>7099</v>
      </c>
      <c r="W1208">
        <v>20538</v>
      </c>
      <c r="X1208">
        <v>8058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23657</v>
      </c>
      <c r="AE1208">
        <v>357359</v>
      </c>
      <c r="AF1208">
        <v>114537</v>
      </c>
      <c r="AG1208">
        <v>98214</v>
      </c>
      <c r="AH1208">
        <v>1498</v>
      </c>
      <c r="AI1208">
        <v>1131</v>
      </c>
      <c r="AJ1208">
        <v>1451</v>
      </c>
      <c r="AK1208">
        <v>7674</v>
      </c>
      <c r="AL1208">
        <v>1014</v>
      </c>
      <c r="AM1208">
        <v>515</v>
      </c>
      <c r="AN1208">
        <v>0</v>
      </c>
      <c r="AO1208">
        <v>305</v>
      </c>
      <c r="AP1208">
        <v>10826</v>
      </c>
      <c r="AQ1208">
        <v>935</v>
      </c>
      <c r="AR1208">
        <v>40417</v>
      </c>
      <c r="AS1208">
        <v>230</v>
      </c>
      <c r="AT1208">
        <v>0</v>
      </c>
      <c r="AU1208">
        <v>81</v>
      </c>
      <c r="AV1208">
        <v>275</v>
      </c>
      <c r="AW1208">
        <v>45</v>
      </c>
      <c r="AX1208">
        <v>37074</v>
      </c>
      <c r="AY1208">
        <v>8537</v>
      </c>
      <c r="AZ1208">
        <v>10846</v>
      </c>
      <c r="BA1208">
        <v>0</v>
      </c>
    </row>
    <row r="1209" spans="1:53" x14ac:dyDescent="0.25">
      <c r="A1209" t="s">
        <v>1512</v>
      </c>
      <c r="B1209" t="s">
        <v>1509</v>
      </c>
      <c r="C1209">
        <v>2009</v>
      </c>
      <c r="D1209" t="s">
        <v>1510</v>
      </c>
      <c r="E1209">
        <v>0</v>
      </c>
      <c r="F1209">
        <v>0</v>
      </c>
      <c r="G1209">
        <v>0</v>
      </c>
      <c r="H1209">
        <v>22584</v>
      </c>
      <c r="I1209">
        <v>5709</v>
      </c>
      <c r="J1209">
        <v>7789</v>
      </c>
      <c r="K1209">
        <v>29844</v>
      </c>
      <c r="L1209">
        <v>41137</v>
      </c>
      <c r="M1209">
        <v>778</v>
      </c>
      <c r="N1209">
        <v>6439</v>
      </c>
      <c r="O1209">
        <v>2592</v>
      </c>
      <c r="P1209">
        <v>-172</v>
      </c>
      <c r="Q1209">
        <v>7367</v>
      </c>
      <c r="R1209">
        <v>916</v>
      </c>
      <c r="S1209">
        <v>2390</v>
      </c>
      <c r="T1209">
        <v>-188</v>
      </c>
      <c r="U1209">
        <v>47134</v>
      </c>
      <c r="V1209">
        <v>6004</v>
      </c>
      <c r="W1209">
        <v>20589</v>
      </c>
      <c r="X1209">
        <v>-1245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23679</v>
      </c>
      <c r="AE1209">
        <v>408937</v>
      </c>
      <c r="AF1209">
        <v>150864</v>
      </c>
      <c r="AG1209">
        <v>96794</v>
      </c>
      <c r="AH1209">
        <v>1488</v>
      </c>
      <c r="AI1209">
        <v>1139</v>
      </c>
      <c r="AJ1209">
        <v>1475</v>
      </c>
      <c r="AK1209">
        <v>5012</v>
      </c>
      <c r="AL1209">
        <v>504</v>
      </c>
      <c r="AM1209">
        <v>438</v>
      </c>
      <c r="AN1209">
        <v>0</v>
      </c>
      <c r="AO1209">
        <v>323</v>
      </c>
      <c r="AP1209">
        <v>11059</v>
      </c>
      <c r="AQ1209">
        <v>1507</v>
      </c>
      <c r="AR1209">
        <v>57447</v>
      </c>
      <c r="AS1209">
        <v>192</v>
      </c>
      <c r="AT1209">
        <v>0</v>
      </c>
      <c r="AU1209">
        <v>0</v>
      </c>
      <c r="AV1209">
        <v>292</v>
      </c>
      <c r="AW1209">
        <v>44</v>
      </c>
      <c r="AX1209">
        <v>42802</v>
      </c>
      <c r="AY1209">
        <v>10734</v>
      </c>
      <c r="AZ1209">
        <v>11228</v>
      </c>
      <c r="BA1209">
        <v>0</v>
      </c>
    </row>
    <row r="1210" spans="1:53" x14ac:dyDescent="0.25">
      <c r="A1210" t="s">
        <v>1513</v>
      </c>
      <c r="B1210" t="s">
        <v>1509</v>
      </c>
      <c r="C1210">
        <v>2010</v>
      </c>
      <c r="D1210" t="s">
        <v>1510</v>
      </c>
      <c r="E1210">
        <v>0</v>
      </c>
      <c r="F1210">
        <v>0</v>
      </c>
      <c r="G1210">
        <v>0</v>
      </c>
      <c r="H1210">
        <v>25331</v>
      </c>
      <c r="I1210">
        <v>5926</v>
      </c>
      <c r="J1210">
        <v>9122</v>
      </c>
      <c r="K1210">
        <v>29921</v>
      </c>
      <c r="L1210">
        <v>42298</v>
      </c>
      <c r="M1210">
        <v>-447</v>
      </c>
      <c r="N1210">
        <v>5976</v>
      </c>
      <c r="O1210">
        <v>2807</v>
      </c>
      <c r="P1210">
        <v>-39</v>
      </c>
      <c r="Q1210">
        <v>7524</v>
      </c>
      <c r="R1210">
        <v>-534</v>
      </c>
      <c r="S1210">
        <v>3021</v>
      </c>
      <c r="T1210">
        <v>-41</v>
      </c>
      <c r="U1210">
        <v>47611</v>
      </c>
      <c r="V1210">
        <v>-3480</v>
      </c>
      <c r="W1210">
        <v>26185</v>
      </c>
      <c r="X1210">
        <v>-260</v>
      </c>
      <c r="Y1210">
        <v>1974.25</v>
      </c>
      <c r="Z1210">
        <v>42818.91</v>
      </c>
      <c r="AA1210">
        <v>860.82</v>
      </c>
      <c r="AB1210">
        <v>278.82</v>
      </c>
      <c r="AC1210">
        <v>21805.23</v>
      </c>
      <c r="AD1210">
        <v>23604</v>
      </c>
      <c r="AE1210">
        <v>418588</v>
      </c>
      <c r="AF1210">
        <v>143170</v>
      </c>
      <c r="AG1210">
        <v>92047</v>
      </c>
      <c r="AH1210">
        <v>1501</v>
      </c>
      <c r="AI1210">
        <v>1139</v>
      </c>
      <c r="AJ1210">
        <v>1480</v>
      </c>
      <c r="AK1210">
        <v>4761</v>
      </c>
      <c r="AL1210">
        <v>437</v>
      </c>
      <c r="AM1210">
        <v>0</v>
      </c>
      <c r="AN1210">
        <v>0</v>
      </c>
      <c r="AO1210">
        <v>338</v>
      </c>
      <c r="AP1210">
        <v>10755</v>
      </c>
      <c r="AQ1210">
        <v>2037</v>
      </c>
      <c r="AR1210">
        <v>74858</v>
      </c>
      <c r="AS1210">
        <v>249</v>
      </c>
      <c r="AT1210">
        <v>0</v>
      </c>
      <c r="AU1210">
        <v>0</v>
      </c>
      <c r="AV1210">
        <v>295</v>
      </c>
      <c r="AW1210">
        <v>46</v>
      </c>
      <c r="AX1210">
        <v>48964</v>
      </c>
      <c r="AY1210">
        <v>16101</v>
      </c>
      <c r="AZ1210">
        <v>11480</v>
      </c>
      <c r="BA1210">
        <v>926</v>
      </c>
    </row>
    <row r="1211" spans="1:53" x14ac:dyDescent="0.25">
      <c r="A1211" t="s">
        <v>1514</v>
      </c>
      <c r="B1211" t="s">
        <v>1509</v>
      </c>
      <c r="C1211">
        <v>2011</v>
      </c>
      <c r="D1211" t="s">
        <v>1510</v>
      </c>
      <c r="E1211">
        <v>0</v>
      </c>
      <c r="F1211">
        <v>0</v>
      </c>
      <c r="G1211">
        <v>0</v>
      </c>
      <c r="H1211">
        <v>27071</v>
      </c>
      <c r="I1211">
        <v>5770</v>
      </c>
      <c r="J1211">
        <v>8743</v>
      </c>
      <c r="K1211">
        <v>27279</v>
      </c>
      <c r="L1211">
        <v>38189</v>
      </c>
      <c r="M1211">
        <v>731</v>
      </c>
      <c r="N1211">
        <v>6028</v>
      </c>
      <c r="O1211">
        <v>3247</v>
      </c>
      <c r="P1211">
        <v>6618</v>
      </c>
      <c r="Q1211">
        <v>10339</v>
      </c>
      <c r="R1211">
        <v>875</v>
      </c>
      <c r="S1211">
        <v>3664</v>
      </c>
      <c r="T1211">
        <v>7469</v>
      </c>
      <c r="U1211">
        <v>51728</v>
      </c>
      <c r="V1211">
        <v>5409</v>
      </c>
      <c r="W1211">
        <v>25519</v>
      </c>
      <c r="X1211">
        <v>51372</v>
      </c>
      <c r="Y1211">
        <v>1974.25</v>
      </c>
      <c r="Z1211">
        <v>42818.91</v>
      </c>
      <c r="AA1211">
        <v>860.82</v>
      </c>
      <c r="AB1211">
        <v>278.82</v>
      </c>
      <c r="AC1211">
        <v>22133.27</v>
      </c>
      <c r="AD1211">
        <v>23456</v>
      </c>
      <c r="AE1211">
        <v>467594</v>
      </c>
      <c r="AF1211">
        <v>193470</v>
      </c>
      <c r="AG1211">
        <v>83141</v>
      </c>
      <c r="AH1211">
        <v>1504</v>
      </c>
      <c r="AI1211">
        <v>1115</v>
      </c>
      <c r="AJ1211">
        <v>1461</v>
      </c>
      <c r="AK1211">
        <v>31882</v>
      </c>
      <c r="AL1211">
        <v>18993</v>
      </c>
      <c r="AM1211">
        <v>6348</v>
      </c>
      <c r="AN1211">
        <v>0</v>
      </c>
      <c r="AO1211">
        <v>352</v>
      </c>
      <c r="AP1211">
        <v>11610</v>
      </c>
      <c r="AQ1211">
        <v>3505</v>
      </c>
      <c r="AR1211">
        <v>112036</v>
      </c>
      <c r="AS1211">
        <v>256</v>
      </c>
      <c r="AT1211">
        <v>0</v>
      </c>
      <c r="AU1211">
        <v>0</v>
      </c>
      <c r="AV1211">
        <v>299</v>
      </c>
      <c r="AW1211">
        <v>47</v>
      </c>
      <c r="AX1211">
        <v>64316</v>
      </c>
      <c r="AY1211">
        <v>24561</v>
      </c>
      <c r="AZ1211">
        <v>11071</v>
      </c>
      <c r="BA1211">
        <v>1056</v>
      </c>
    </row>
    <row r="1212" spans="1:53" x14ac:dyDescent="0.25">
      <c r="A1212" t="s">
        <v>1515</v>
      </c>
      <c r="B1212" t="s">
        <v>1509</v>
      </c>
      <c r="C1212">
        <v>2012</v>
      </c>
      <c r="D1212" t="s">
        <v>1510</v>
      </c>
      <c r="E1212">
        <v>0</v>
      </c>
      <c r="F1212">
        <v>0</v>
      </c>
      <c r="G1212">
        <v>0</v>
      </c>
      <c r="H1212">
        <v>29161</v>
      </c>
      <c r="I1212">
        <v>5876</v>
      </c>
      <c r="J1212">
        <v>10830</v>
      </c>
      <c r="K1212">
        <v>31738</v>
      </c>
      <c r="L1212">
        <v>43831</v>
      </c>
      <c r="M1212">
        <v>1007</v>
      </c>
      <c r="N1212">
        <v>7333</v>
      </c>
      <c r="O1212">
        <v>2400</v>
      </c>
      <c r="P1212">
        <v>-102</v>
      </c>
      <c r="Q1212">
        <v>9268</v>
      </c>
      <c r="R1212">
        <v>1387</v>
      </c>
      <c r="S1212">
        <v>3356</v>
      </c>
      <c r="T1212">
        <v>-140</v>
      </c>
      <c r="U1212">
        <v>49309</v>
      </c>
      <c r="V1212">
        <v>7843</v>
      </c>
      <c r="W1212">
        <v>29121</v>
      </c>
      <c r="X1212">
        <v>-831</v>
      </c>
      <c r="Y1212">
        <v>1875.53</v>
      </c>
      <c r="Z1212">
        <v>42818.91</v>
      </c>
      <c r="AA1212">
        <v>860.82</v>
      </c>
      <c r="AB1212">
        <v>278.82</v>
      </c>
      <c r="AC1212">
        <v>22133.27</v>
      </c>
      <c r="AD1212">
        <v>23458</v>
      </c>
      <c r="AE1212">
        <v>515584</v>
      </c>
      <c r="AF1212">
        <v>199323</v>
      </c>
      <c r="AG1212">
        <v>79966</v>
      </c>
      <c r="AH1212">
        <v>1551</v>
      </c>
      <c r="AI1212">
        <v>1109</v>
      </c>
      <c r="AJ1212">
        <v>1464</v>
      </c>
      <c r="AK1212">
        <v>6361</v>
      </c>
      <c r="AL1212">
        <v>2191</v>
      </c>
      <c r="AM1212">
        <v>223</v>
      </c>
      <c r="AN1212">
        <v>0</v>
      </c>
      <c r="AO1212">
        <v>374</v>
      </c>
      <c r="AP1212">
        <v>11236</v>
      </c>
      <c r="AQ1212">
        <v>3920</v>
      </c>
      <c r="AR1212">
        <v>114472</v>
      </c>
      <c r="AS1212">
        <v>237</v>
      </c>
      <c r="AT1212">
        <v>0</v>
      </c>
      <c r="AU1212">
        <v>0</v>
      </c>
      <c r="AV1212">
        <v>306</v>
      </c>
      <c r="AW1212">
        <v>49</v>
      </c>
      <c r="AX1212">
        <v>63890</v>
      </c>
      <c r="AY1212">
        <v>18426</v>
      </c>
      <c r="AZ1212">
        <v>9669</v>
      </c>
      <c r="BA1212">
        <v>688</v>
      </c>
    </row>
    <row r="1213" spans="1:53" x14ac:dyDescent="0.25">
      <c r="A1213" t="s">
        <v>1516</v>
      </c>
      <c r="B1213" t="s">
        <v>1509</v>
      </c>
      <c r="C1213">
        <v>2013</v>
      </c>
      <c r="D1213" t="s">
        <v>1510</v>
      </c>
      <c r="E1213">
        <v>0</v>
      </c>
      <c r="F1213">
        <v>0</v>
      </c>
      <c r="G1213">
        <v>0</v>
      </c>
      <c r="H1213">
        <v>31108</v>
      </c>
      <c r="I1213">
        <v>5907</v>
      </c>
      <c r="J1213">
        <v>11170</v>
      </c>
      <c r="K1213">
        <v>28876</v>
      </c>
      <c r="L1213">
        <v>39877</v>
      </c>
      <c r="M1213">
        <v>1040</v>
      </c>
      <c r="N1213">
        <v>7040</v>
      </c>
      <c r="O1213">
        <v>3935</v>
      </c>
      <c r="P1213">
        <v>-7874</v>
      </c>
      <c r="Q1213">
        <v>12000</v>
      </c>
      <c r="R1213">
        <v>1619</v>
      </c>
      <c r="S1213">
        <v>7279</v>
      </c>
      <c r="T1213">
        <v>-10805</v>
      </c>
      <c r="U1213">
        <v>54812</v>
      </c>
      <c r="V1213">
        <v>7567</v>
      </c>
      <c r="W1213">
        <v>29314</v>
      </c>
      <c r="X1213">
        <v>-65084</v>
      </c>
      <c r="Y1213">
        <v>1908.44</v>
      </c>
      <c r="Z1213">
        <v>43436.28</v>
      </c>
      <c r="AA1213">
        <v>860.82</v>
      </c>
      <c r="AB1213">
        <v>278.82</v>
      </c>
      <c r="AC1213">
        <v>21971.68</v>
      </c>
      <c r="AD1213">
        <v>23644</v>
      </c>
      <c r="AE1213">
        <v>577223</v>
      </c>
      <c r="AF1213">
        <v>208823</v>
      </c>
      <c r="AG1213">
        <v>82658</v>
      </c>
      <c r="AH1213">
        <v>1551</v>
      </c>
      <c r="AI1213">
        <v>1123</v>
      </c>
      <c r="AJ1213">
        <v>1499</v>
      </c>
      <c r="AK1213">
        <v>7711</v>
      </c>
      <c r="AL1213">
        <v>2321</v>
      </c>
      <c r="AM1213">
        <v>2930</v>
      </c>
      <c r="AN1213">
        <v>0</v>
      </c>
      <c r="AO1213">
        <v>374</v>
      </c>
      <c r="AP1213">
        <v>11975</v>
      </c>
      <c r="AQ1213">
        <v>4146</v>
      </c>
      <c r="AR1213">
        <v>116862</v>
      </c>
      <c r="AS1213">
        <v>259</v>
      </c>
      <c r="AT1213">
        <v>0</v>
      </c>
      <c r="AU1213">
        <v>0</v>
      </c>
      <c r="AV1213">
        <v>329</v>
      </c>
      <c r="AW1213">
        <v>47</v>
      </c>
      <c r="AX1213">
        <v>68289</v>
      </c>
      <c r="AY1213">
        <v>15864</v>
      </c>
      <c r="AZ1213">
        <v>9494</v>
      </c>
      <c r="BA1213">
        <v>300</v>
      </c>
    </row>
    <row r="1214" spans="1:53" x14ac:dyDescent="0.25">
      <c r="A1214" t="s">
        <v>1517</v>
      </c>
      <c r="B1214" t="s">
        <v>1509</v>
      </c>
      <c r="C1214">
        <v>2014</v>
      </c>
      <c r="D1214" t="s">
        <v>1510</v>
      </c>
      <c r="E1214">
        <v>0</v>
      </c>
      <c r="F1214">
        <v>0</v>
      </c>
      <c r="G1214">
        <v>0</v>
      </c>
      <c r="H1214">
        <v>35080</v>
      </c>
      <c r="I1214">
        <v>5288</v>
      </c>
      <c r="J1214">
        <v>11717</v>
      </c>
      <c r="K1214">
        <v>25632</v>
      </c>
      <c r="L1214">
        <v>34567</v>
      </c>
      <c r="M1214">
        <v>211</v>
      </c>
      <c r="N1214">
        <v>8555</v>
      </c>
      <c r="O1214">
        <v>5394</v>
      </c>
      <c r="P1214">
        <v>2581</v>
      </c>
      <c r="Q1214">
        <v>12086</v>
      </c>
      <c r="R1214">
        <v>327</v>
      </c>
      <c r="S1214">
        <v>9476</v>
      </c>
      <c r="T1214">
        <v>9113</v>
      </c>
      <c r="U1214">
        <v>63372</v>
      </c>
      <c r="V1214">
        <v>1532</v>
      </c>
      <c r="W1214">
        <v>41384</v>
      </c>
      <c r="X1214">
        <v>30805</v>
      </c>
      <c r="Y1214">
        <v>1908.44</v>
      </c>
      <c r="Z1214">
        <v>40266</v>
      </c>
      <c r="AA1214">
        <v>860.82</v>
      </c>
      <c r="AB1214">
        <v>278.82</v>
      </c>
      <c r="AC1214">
        <v>21808.54</v>
      </c>
      <c r="AD1214">
        <v>23865</v>
      </c>
      <c r="AE1214">
        <v>633265</v>
      </c>
      <c r="AF1214">
        <v>227176</v>
      </c>
      <c r="AG1214">
        <v>137797</v>
      </c>
      <c r="AH1214">
        <v>1526</v>
      </c>
      <c r="AI1214">
        <v>1123</v>
      </c>
      <c r="AJ1214">
        <v>1509</v>
      </c>
      <c r="AK1214">
        <v>9354</v>
      </c>
      <c r="AL1214">
        <v>1949</v>
      </c>
      <c r="AM1214">
        <v>1426</v>
      </c>
      <c r="AN1214">
        <v>0</v>
      </c>
      <c r="AO1214">
        <v>406</v>
      </c>
      <c r="AP1214">
        <v>11588</v>
      </c>
      <c r="AQ1214">
        <v>4366</v>
      </c>
      <c r="AR1214">
        <v>130831</v>
      </c>
      <c r="AS1214">
        <v>256</v>
      </c>
      <c r="AT1214">
        <v>0</v>
      </c>
      <c r="AU1214">
        <v>0</v>
      </c>
      <c r="AV1214">
        <v>329</v>
      </c>
      <c r="AW1214">
        <v>57</v>
      </c>
      <c r="AX1214">
        <v>72435</v>
      </c>
      <c r="AY1214">
        <v>16254</v>
      </c>
      <c r="AZ1214">
        <v>10996</v>
      </c>
      <c r="BA1214">
        <v>1628</v>
      </c>
    </row>
    <row r="1215" spans="1:53" x14ac:dyDescent="0.25">
      <c r="A1215" t="s">
        <v>1518</v>
      </c>
      <c r="B1215" t="s">
        <v>1509</v>
      </c>
      <c r="C1215">
        <v>2015</v>
      </c>
      <c r="D1215" t="s">
        <v>1510</v>
      </c>
      <c r="E1215">
        <v>0</v>
      </c>
      <c r="F1215">
        <v>0</v>
      </c>
      <c r="G1215">
        <v>0</v>
      </c>
      <c r="H1215">
        <v>35169</v>
      </c>
      <c r="I1215">
        <v>7894</v>
      </c>
      <c r="J1215">
        <v>12411</v>
      </c>
      <c r="K1215">
        <v>24164</v>
      </c>
      <c r="L1215">
        <v>40898</v>
      </c>
      <c r="M1215">
        <v>2352</v>
      </c>
      <c r="N1215">
        <v>9921</v>
      </c>
      <c r="O1215">
        <v>5972</v>
      </c>
      <c r="P1215">
        <v>-5330</v>
      </c>
      <c r="Q1215">
        <v>9926</v>
      </c>
      <c r="R1215">
        <v>2353</v>
      </c>
      <c r="S1215">
        <v>6234</v>
      </c>
      <c r="T1215">
        <v>-5332</v>
      </c>
      <c r="U1215">
        <v>63350</v>
      </c>
      <c r="V1215">
        <v>15422</v>
      </c>
      <c r="W1215">
        <v>41152</v>
      </c>
      <c r="X1215">
        <v>-34948</v>
      </c>
      <c r="Y1215">
        <v>2402</v>
      </c>
      <c r="Z1215">
        <v>39357.53</v>
      </c>
      <c r="AA1215">
        <v>2051.9299999999998</v>
      </c>
      <c r="AB1215">
        <v>278.82</v>
      </c>
      <c r="AC1215">
        <v>23500.25</v>
      </c>
      <c r="AD1215">
        <v>24073</v>
      </c>
      <c r="AE1215">
        <v>686036</v>
      </c>
      <c r="AF1215">
        <v>274871</v>
      </c>
      <c r="AG1215">
        <v>289915</v>
      </c>
      <c r="AH1215">
        <v>1563</v>
      </c>
      <c r="AI1215">
        <v>1088</v>
      </c>
      <c r="AJ1215">
        <v>1486</v>
      </c>
      <c r="AK1215">
        <v>9722</v>
      </c>
      <c r="AL1215">
        <v>475</v>
      </c>
      <c r="AM1215">
        <v>1819</v>
      </c>
      <c r="AN1215">
        <v>0</v>
      </c>
      <c r="AO1215">
        <v>407</v>
      </c>
      <c r="AP1215">
        <v>12176</v>
      </c>
      <c r="AQ1215">
        <v>5034</v>
      </c>
      <c r="AR1215">
        <v>150892</v>
      </c>
      <c r="AS1215">
        <v>0</v>
      </c>
      <c r="AT1215">
        <v>0</v>
      </c>
      <c r="AU1215">
        <v>0</v>
      </c>
      <c r="AV1215">
        <v>338</v>
      </c>
      <c r="AW1215">
        <v>60</v>
      </c>
      <c r="AX1215">
        <v>70513</v>
      </c>
      <c r="AY1215">
        <v>11239</v>
      </c>
      <c r="AZ1215">
        <v>7641</v>
      </c>
      <c r="BA1215">
        <v>1422</v>
      </c>
    </row>
    <row r="1216" spans="1:53" x14ac:dyDescent="0.25">
      <c r="A1216" t="s">
        <v>1519</v>
      </c>
      <c r="B1216" t="s">
        <v>1509</v>
      </c>
      <c r="C1216">
        <v>2016</v>
      </c>
      <c r="D1216" t="s">
        <v>1510</v>
      </c>
      <c r="E1216">
        <v>0</v>
      </c>
      <c r="F1216">
        <v>0</v>
      </c>
      <c r="G1216">
        <v>0</v>
      </c>
      <c r="H1216">
        <v>38898</v>
      </c>
      <c r="I1216">
        <v>11586</v>
      </c>
      <c r="J1216">
        <v>12918</v>
      </c>
      <c r="K1216">
        <v>24429</v>
      </c>
      <c r="L1216">
        <v>33736</v>
      </c>
      <c r="M1216">
        <v>142</v>
      </c>
      <c r="N1216">
        <v>6659</v>
      </c>
      <c r="O1216">
        <v>1699</v>
      </c>
      <c r="P1216">
        <v>-733</v>
      </c>
      <c r="Q1216">
        <v>12546</v>
      </c>
      <c r="R1216">
        <v>273</v>
      </c>
      <c r="S1216">
        <v>5761</v>
      </c>
      <c r="T1216">
        <v>-1300</v>
      </c>
      <c r="U1216">
        <v>77750</v>
      </c>
      <c r="V1216">
        <v>1729</v>
      </c>
      <c r="W1216">
        <v>40199</v>
      </c>
      <c r="X1216">
        <v>-8981</v>
      </c>
      <c r="Y1216">
        <v>2500.71</v>
      </c>
      <c r="Z1216">
        <v>39443.589999999997</v>
      </c>
      <c r="AA1216">
        <v>5504.36</v>
      </c>
      <c r="AB1216">
        <v>1042.26</v>
      </c>
      <c r="AC1216">
        <v>23119.82</v>
      </c>
      <c r="AD1216">
        <v>24336</v>
      </c>
      <c r="AE1216">
        <v>693730</v>
      </c>
      <c r="AF1216">
        <v>307114</v>
      </c>
      <c r="AG1216">
        <v>286140</v>
      </c>
      <c r="AH1216">
        <v>1576</v>
      </c>
      <c r="AI1216">
        <v>1084</v>
      </c>
      <c r="AJ1216">
        <v>1495</v>
      </c>
      <c r="AK1216">
        <v>13315</v>
      </c>
      <c r="AL1216">
        <v>1578</v>
      </c>
      <c r="AM1216">
        <v>738</v>
      </c>
      <c r="AN1216">
        <v>0</v>
      </c>
      <c r="AO1216">
        <v>427</v>
      </c>
      <c r="AP1216">
        <v>12944</v>
      </c>
      <c r="AQ1216">
        <v>6366</v>
      </c>
      <c r="AR1216">
        <v>178403</v>
      </c>
      <c r="AS1216">
        <v>576</v>
      </c>
      <c r="AT1216">
        <v>0</v>
      </c>
      <c r="AU1216">
        <v>0</v>
      </c>
      <c r="AV1216">
        <v>351</v>
      </c>
      <c r="AW1216">
        <v>60</v>
      </c>
      <c r="AX1216">
        <v>84944</v>
      </c>
      <c r="AY1216">
        <v>13777</v>
      </c>
      <c r="AZ1216">
        <v>8625</v>
      </c>
      <c r="BA1216">
        <v>1233</v>
      </c>
    </row>
    <row r="1217" spans="1:53" x14ac:dyDescent="0.25">
      <c r="A1217" t="s">
        <v>1520</v>
      </c>
      <c r="B1217" t="s">
        <v>1521</v>
      </c>
      <c r="C1217">
        <v>2007</v>
      </c>
      <c r="D1217" t="s">
        <v>1522</v>
      </c>
      <c r="E1217">
        <v>0</v>
      </c>
      <c r="F1217">
        <v>0</v>
      </c>
      <c r="G1217">
        <v>0</v>
      </c>
      <c r="H1217">
        <v>8104</v>
      </c>
      <c r="I1217">
        <v>0</v>
      </c>
      <c r="J1217">
        <v>1309</v>
      </c>
      <c r="K1217">
        <v>1180</v>
      </c>
      <c r="L1217">
        <v>17326</v>
      </c>
      <c r="M1217">
        <v>0</v>
      </c>
      <c r="N1217">
        <v>0</v>
      </c>
      <c r="O1217">
        <v>0</v>
      </c>
      <c r="P1217">
        <v>0</v>
      </c>
      <c r="Q1217">
        <v>21</v>
      </c>
      <c r="R1217">
        <v>0</v>
      </c>
      <c r="S1217">
        <v>0</v>
      </c>
      <c r="T1217">
        <v>0</v>
      </c>
      <c r="U1217">
        <v>919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10050</v>
      </c>
      <c r="AE1217">
        <v>127890</v>
      </c>
      <c r="AF1217">
        <v>16712</v>
      </c>
      <c r="AG1217">
        <v>0</v>
      </c>
      <c r="AH1217">
        <v>688</v>
      </c>
      <c r="AI1217">
        <v>307</v>
      </c>
      <c r="AJ1217">
        <v>431</v>
      </c>
      <c r="AK1217">
        <v>1907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414</v>
      </c>
      <c r="AR1217">
        <v>7139</v>
      </c>
      <c r="AS1217">
        <v>0</v>
      </c>
      <c r="AT1217">
        <v>42</v>
      </c>
      <c r="AU1217">
        <v>0</v>
      </c>
      <c r="AV1217">
        <v>124</v>
      </c>
      <c r="AW1217">
        <v>0</v>
      </c>
      <c r="AX1217">
        <v>17850</v>
      </c>
      <c r="AY1217">
        <v>971</v>
      </c>
      <c r="AZ1217">
        <v>0</v>
      </c>
      <c r="BA1217">
        <v>0</v>
      </c>
    </row>
    <row r="1218" spans="1:53" x14ac:dyDescent="0.25">
      <c r="A1218" t="s">
        <v>1523</v>
      </c>
      <c r="B1218" t="s">
        <v>1521</v>
      </c>
      <c r="C1218">
        <v>2008</v>
      </c>
      <c r="D1218" t="s">
        <v>1522</v>
      </c>
      <c r="E1218">
        <v>0</v>
      </c>
      <c r="F1218">
        <v>0</v>
      </c>
      <c r="G1218">
        <v>0</v>
      </c>
      <c r="H1218">
        <v>9810</v>
      </c>
      <c r="I1218">
        <v>0</v>
      </c>
      <c r="J1218">
        <v>1392</v>
      </c>
      <c r="K1218">
        <v>1167</v>
      </c>
      <c r="L1218">
        <v>19086</v>
      </c>
      <c r="M1218">
        <v>0</v>
      </c>
      <c r="N1218">
        <v>0</v>
      </c>
      <c r="O1218">
        <v>0</v>
      </c>
      <c r="P1218">
        <v>0</v>
      </c>
      <c r="Q1218">
        <v>329</v>
      </c>
      <c r="R1218">
        <v>0</v>
      </c>
      <c r="S1218">
        <v>0</v>
      </c>
      <c r="T1218">
        <v>0</v>
      </c>
      <c r="U1218">
        <v>3560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10187</v>
      </c>
      <c r="AE1218">
        <v>133599</v>
      </c>
      <c r="AF1218">
        <v>15861</v>
      </c>
      <c r="AG1218">
        <v>0</v>
      </c>
      <c r="AH1218">
        <v>696</v>
      </c>
      <c r="AI1218">
        <v>310</v>
      </c>
      <c r="AJ1218">
        <v>435</v>
      </c>
      <c r="AK1218">
        <v>1336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419</v>
      </c>
      <c r="AR1218">
        <v>6849</v>
      </c>
      <c r="AS1218">
        <v>139</v>
      </c>
      <c r="AT1218">
        <v>57</v>
      </c>
      <c r="AU1218">
        <v>0</v>
      </c>
      <c r="AV1218">
        <v>125</v>
      </c>
      <c r="AW1218">
        <v>0</v>
      </c>
      <c r="AX1218">
        <v>17212</v>
      </c>
      <c r="AY1218">
        <v>981</v>
      </c>
      <c r="AZ1218">
        <v>0</v>
      </c>
      <c r="BA1218">
        <v>0</v>
      </c>
    </row>
    <row r="1219" spans="1:53" x14ac:dyDescent="0.25">
      <c r="A1219" t="s">
        <v>1524</v>
      </c>
      <c r="B1219" t="s">
        <v>1521</v>
      </c>
      <c r="C1219">
        <v>2009</v>
      </c>
      <c r="D1219" t="s">
        <v>1522</v>
      </c>
      <c r="E1219">
        <v>0</v>
      </c>
      <c r="F1219">
        <v>0</v>
      </c>
      <c r="G1219">
        <v>0</v>
      </c>
      <c r="H1219">
        <v>9673</v>
      </c>
      <c r="I1219">
        <v>0</v>
      </c>
      <c r="J1219">
        <v>1420</v>
      </c>
      <c r="K1219">
        <v>788</v>
      </c>
      <c r="L1219">
        <v>14504</v>
      </c>
      <c r="M1219">
        <v>0</v>
      </c>
      <c r="N1219">
        <v>0</v>
      </c>
      <c r="O1219">
        <v>0</v>
      </c>
      <c r="P1219">
        <v>0</v>
      </c>
      <c r="Q1219">
        <v>386</v>
      </c>
      <c r="R1219">
        <v>0</v>
      </c>
      <c r="S1219">
        <v>37</v>
      </c>
      <c r="T1219">
        <v>0</v>
      </c>
      <c r="U1219">
        <v>5259</v>
      </c>
      <c r="V1219">
        <v>0</v>
      </c>
      <c r="W1219">
        <v>1594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10251</v>
      </c>
      <c r="AE1219">
        <v>147765</v>
      </c>
      <c r="AF1219">
        <v>18726</v>
      </c>
      <c r="AG1219">
        <v>0</v>
      </c>
      <c r="AH1219">
        <v>696</v>
      </c>
      <c r="AI1219">
        <v>306</v>
      </c>
      <c r="AJ1219">
        <v>436</v>
      </c>
      <c r="AK1219">
        <v>1758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415</v>
      </c>
      <c r="AR1219">
        <v>6734</v>
      </c>
      <c r="AS1219">
        <v>0</v>
      </c>
      <c r="AT1219">
        <v>0</v>
      </c>
      <c r="AU1219">
        <v>0</v>
      </c>
      <c r="AV1219">
        <v>130</v>
      </c>
      <c r="AW1219">
        <v>0</v>
      </c>
      <c r="AX1219">
        <v>19879</v>
      </c>
      <c r="AY1219">
        <v>1277</v>
      </c>
      <c r="AZ1219">
        <v>0</v>
      </c>
      <c r="BA1219">
        <v>0</v>
      </c>
    </row>
    <row r="1220" spans="1:53" x14ac:dyDescent="0.25">
      <c r="A1220" t="s">
        <v>1525</v>
      </c>
      <c r="B1220" t="s">
        <v>1521</v>
      </c>
      <c r="C1220">
        <v>2010</v>
      </c>
      <c r="D1220" t="s">
        <v>1522</v>
      </c>
      <c r="E1220">
        <v>0</v>
      </c>
      <c r="F1220">
        <v>0</v>
      </c>
      <c r="G1220">
        <v>0</v>
      </c>
      <c r="H1220">
        <v>10251</v>
      </c>
      <c r="I1220">
        <v>0</v>
      </c>
      <c r="J1220">
        <v>1416</v>
      </c>
      <c r="K1220">
        <v>236</v>
      </c>
      <c r="L1220">
        <v>19347</v>
      </c>
      <c r="M1220">
        <v>0</v>
      </c>
      <c r="N1220">
        <v>0</v>
      </c>
      <c r="O1220">
        <v>0</v>
      </c>
      <c r="P1220">
        <v>0</v>
      </c>
      <c r="Q1220">
        <v>72</v>
      </c>
      <c r="R1220">
        <v>0</v>
      </c>
      <c r="S1220">
        <v>0</v>
      </c>
      <c r="T1220">
        <v>0</v>
      </c>
      <c r="U1220">
        <v>3161</v>
      </c>
      <c r="V1220">
        <v>0</v>
      </c>
      <c r="W1220">
        <v>1867</v>
      </c>
      <c r="X1220">
        <v>0</v>
      </c>
      <c r="Y1220">
        <v>0</v>
      </c>
      <c r="Z1220">
        <v>447.68</v>
      </c>
      <c r="AA1220">
        <v>0</v>
      </c>
      <c r="AB1220">
        <v>0</v>
      </c>
      <c r="AC1220">
        <v>5156.24</v>
      </c>
      <c r="AD1220">
        <v>10286</v>
      </c>
      <c r="AE1220">
        <v>166194</v>
      </c>
      <c r="AF1220">
        <v>17373</v>
      </c>
      <c r="AG1220">
        <v>0</v>
      </c>
      <c r="AH1220">
        <v>700</v>
      </c>
      <c r="AI1220">
        <v>304</v>
      </c>
      <c r="AJ1220">
        <v>435</v>
      </c>
      <c r="AK1220">
        <v>1430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432</v>
      </c>
      <c r="AR1220">
        <v>7332</v>
      </c>
      <c r="AS1220">
        <v>66</v>
      </c>
      <c r="AT1220">
        <v>0</v>
      </c>
      <c r="AU1220">
        <v>0</v>
      </c>
      <c r="AV1220">
        <v>131</v>
      </c>
      <c r="AW1220">
        <v>0</v>
      </c>
      <c r="AX1220">
        <v>20489</v>
      </c>
      <c r="AY1220">
        <v>1543</v>
      </c>
      <c r="AZ1220">
        <v>0</v>
      </c>
      <c r="BA1220">
        <v>0</v>
      </c>
    </row>
    <row r="1221" spans="1:53" x14ac:dyDescent="0.25">
      <c r="A1221" t="s">
        <v>1526</v>
      </c>
      <c r="B1221" t="s">
        <v>1521</v>
      </c>
      <c r="C1221">
        <v>2011</v>
      </c>
      <c r="D1221" t="s">
        <v>1522</v>
      </c>
      <c r="E1221">
        <v>0</v>
      </c>
      <c r="F1221">
        <v>0</v>
      </c>
      <c r="G1221">
        <v>0</v>
      </c>
      <c r="H1221">
        <v>10277</v>
      </c>
      <c r="I1221">
        <v>0</v>
      </c>
      <c r="J1221">
        <v>1384</v>
      </c>
      <c r="K1221">
        <v>1196</v>
      </c>
      <c r="L1221">
        <v>13131</v>
      </c>
      <c r="M1221">
        <v>0</v>
      </c>
      <c r="N1221">
        <v>0</v>
      </c>
      <c r="O1221">
        <v>0</v>
      </c>
      <c r="P1221">
        <v>0</v>
      </c>
      <c r="Q1221">
        <v>368</v>
      </c>
      <c r="R1221">
        <v>0</v>
      </c>
      <c r="S1221">
        <v>0</v>
      </c>
      <c r="T1221">
        <v>0</v>
      </c>
      <c r="U1221">
        <v>5035</v>
      </c>
      <c r="V1221">
        <v>1405</v>
      </c>
      <c r="W1221">
        <v>1893</v>
      </c>
      <c r="X1221">
        <v>0</v>
      </c>
      <c r="Y1221">
        <v>0</v>
      </c>
      <c r="Z1221">
        <v>447.68</v>
      </c>
      <c r="AA1221">
        <v>0</v>
      </c>
      <c r="AB1221">
        <v>0</v>
      </c>
      <c r="AC1221">
        <v>5156.24</v>
      </c>
      <c r="AD1221">
        <v>10323</v>
      </c>
      <c r="AE1221">
        <v>186970</v>
      </c>
      <c r="AF1221">
        <v>16211</v>
      </c>
      <c r="AG1221">
        <v>0</v>
      </c>
      <c r="AH1221">
        <v>705</v>
      </c>
      <c r="AI1221">
        <v>308</v>
      </c>
      <c r="AJ1221">
        <v>443</v>
      </c>
      <c r="AK1221">
        <v>2903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460</v>
      </c>
      <c r="AR1221">
        <v>7540</v>
      </c>
      <c r="AS1221">
        <v>48</v>
      </c>
      <c r="AT1221">
        <v>0</v>
      </c>
      <c r="AU1221">
        <v>0</v>
      </c>
      <c r="AV1221">
        <v>135</v>
      </c>
      <c r="AW1221">
        <v>0</v>
      </c>
      <c r="AX1221">
        <v>19498</v>
      </c>
      <c r="AY1221">
        <v>1278</v>
      </c>
      <c r="AZ1221">
        <v>0</v>
      </c>
      <c r="BA1221">
        <v>0</v>
      </c>
    </row>
    <row r="1222" spans="1:53" x14ac:dyDescent="0.25">
      <c r="A1222" t="s">
        <v>1527</v>
      </c>
      <c r="B1222" t="s">
        <v>1521</v>
      </c>
      <c r="C1222">
        <v>2012</v>
      </c>
      <c r="D1222" t="s">
        <v>1522</v>
      </c>
      <c r="E1222">
        <v>0</v>
      </c>
      <c r="F1222">
        <v>0</v>
      </c>
      <c r="G1222">
        <v>0</v>
      </c>
      <c r="H1222">
        <v>10821</v>
      </c>
      <c r="I1222">
        <v>0</v>
      </c>
      <c r="J1222">
        <v>1390</v>
      </c>
      <c r="K1222">
        <v>1193</v>
      </c>
      <c r="L1222">
        <v>15647</v>
      </c>
      <c r="M1222">
        <v>0</v>
      </c>
      <c r="N1222">
        <v>0</v>
      </c>
      <c r="O1222">
        <v>0</v>
      </c>
      <c r="P1222">
        <v>0</v>
      </c>
      <c r="Q1222">
        <v>391</v>
      </c>
      <c r="R1222">
        <v>76</v>
      </c>
      <c r="S1222">
        <v>0</v>
      </c>
      <c r="T1222">
        <v>0</v>
      </c>
      <c r="U1222">
        <v>6247</v>
      </c>
      <c r="V1222">
        <v>1206</v>
      </c>
      <c r="W1222">
        <v>2621</v>
      </c>
      <c r="X1222">
        <v>0</v>
      </c>
      <c r="Y1222">
        <v>0</v>
      </c>
      <c r="Z1222">
        <v>447.68</v>
      </c>
      <c r="AA1222">
        <v>0</v>
      </c>
      <c r="AB1222">
        <v>0</v>
      </c>
      <c r="AC1222">
        <v>5156.24</v>
      </c>
      <c r="AD1222">
        <v>10430</v>
      </c>
      <c r="AE1222">
        <v>205809</v>
      </c>
      <c r="AF1222">
        <v>14965</v>
      </c>
      <c r="AG1222">
        <v>0</v>
      </c>
      <c r="AH1222">
        <v>706</v>
      </c>
      <c r="AI1222">
        <v>300</v>
      </c>
      <c r="AJ1222">
        <v>439</v>
      </c>
      <c r="AK1222">
        <v>2602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493</v>
      </c>
      <c r="AR1222">
        <v>8231</v>
      </c>
      <c r="AS1222">
        <v>60</v>
      </c>
      <c r="AT1222">
        <v>0</v>
      </c>
      <c r="AU1222">
        <v>0</v>
      </c>
      <c r="AV1222">
        <v>139</v>
      </c>
      <c r="AW1222">
        <v>0</v>
      </c>
      <c r="AX1222">
        <v>20160</v>
      </c>
      <c r="AY1222">
        <v>1092</v>
      </c>
      <c r="AZ1222">
        <v>0</v>
      </c>
      <c r="BA1222">
        <v>0</v>
      </c>
    </row>
    <row r="1223" spans="1:53" x14ac:dyDescent="0.25">
      <c r="A1223" t="s">
        <v>1528</v>
      </c>
      <c r="B1223" t="s">
        <v>1521</v>
      </c>
      <c r="C1223">
        <v>2013</v>
      </c>
      <c r="D1223" t="s">
        <v>1522</v>
      </c>
      <c r="E1223">
        <v>0</v>
      </c>
      <c r="F1223">
        <v>0</v>
      </c>
      <c r="G1223">
        <v>0</v>
      </c>
      <c r="H1223">
        <v>11506</v>
      </c>
      <c r="I1223">
        <v>0</v>
      </c>
      <c r="J1223">
        <v>1419</v>
      </c>
      <c r="K1223">
        <v>241</v>
      </c>
      <c r="L1223">
        <v>16825</v>
      </c>
      <c r="M1223">
        <v>0</v>
      </c>
      <c r="N1223">
        <v>0</v>
      </c>
      <c r="O1223">
        <v>0</v>
      </c>
      <c r="P1223">
        <v>0</v>
      </c>
      <c r="Q1223">
        <v>630</v>
      </c>
      <c r="R1223">
        <v>136</v>
      </c>
      <c r="S1223">
        <v>0</v>
      </c>
      <c r="T1223">
        <v>0</v>
      </c>
      <c r="U1223">
        <v>9302</v>
      </c>
      <c r="V1223">
        <v>2018</v>
      </c>
      <c r="W1223">
        <v>3979</v>
      </c>
      <c r="X1223">
        <v>0</v>
      </c>
      <c r="Y1223">
        <v>0</v>
      </c>
      <c r="Z1223">
        <v>447.68</v>
      </c>
      <c r="AA1223">
        <v>0</v>
      </c>
      <c r="AB1223">
        <v>0</v>
      </c>
      <c r="AC1223">
        <v>5156.24</v>
      </c>
      <c r="AD1223">
        <v>10595</v>
      </c>
      <c r="AE1223">
        <v>233488</v>
      </c>
      <c r="AF1223">
        <v>19275</v>
      </c>
      <c r="AG1223">
        <v>0</v>
      </c>
      <c r="AH1223">
        <v>711</v>
      </c>
      <c r="AI1223">
        <v>300</v>
      </c>
      <c r="AJ1223">
        <v>447</v>
      </c>
      <c r="AK1223">
        <v>4071</v>
      </c>
      <c r="AL1223">
        <v>414</v>
      </c>
      <c r="AM1223">
        <v>0</v>
      </c>
      <c r="AN1223">
        <v>0</v>
      </c>
      <c r="AO1223">
        <v>0</v>
      </c>
      <c r="AP1223">
        <v>0</v>
      </c>
      <c r="AQ1223">
        <v>523</v>
      </c>
      <c r="AR1223">
        <v>8919</v>
      </c>
      <c r="AS1223">
        <v>1022</v>
      </c>
      <c r="AT1223">
        <v>48</v>
      </c>
      <c r="AU1223">
        <v>0</v>
      </c>
      <c r="AV1223">
        <v>147</v>
      </c>
      <c r="AW1223">
        <v>0</v>
      </c>
      <c r="AX1223">
        <v>20817</v>
      </c>
      <c r="AY1223">
        <v>2132</v>
      </c>
      <c r="AZ1223">
        <v>0</v>
      </c>
      <c r="BA1223">
        <v>0</v>
      </c>
    </row>
    <row r="1224" spans="1:53" x14ac:dyDescent="0.25">
      <c r="A1224" t="s">
        <v>1529</v>
      </c>
      <c r="B1224" t="s">
        <v>1521</v>
      </c>
      <c r="C1224">
        <v>2014</v>
      </c>
      <c r="D1224" t="s">
        <v>1522</v>
      </c>
      <c r="E1224">
        <v>0</v>
      </c>
      <c r="F1224">
        <v>0</v>
      </c>
      <c r="G1224">
        <v>0</v>
      </c>
      <c r="H1224">
        <v>13329</v>
      </c>
      <c r="I1224">
        <v>0</v>
      </c>
      <c r="J1224">
        <v>1543</v>
      </c>
      <c r="K1224">
        <v>1111</v>
      </c>
      <c r="L1224">
        <v>13234</v>
      </c>
      <c r="M1224">
        <v>0</v>
      </c>
      <c r="N1224">
        <v>0</v>
      </c>
      <c r="O1224">
        <v>0</v>
      </c>
      <c r="P1224">
        <v>0</v>
      </c>
      <c r="Q1224">
        <v>460</v>
      </c>
      <c r="R1224">
        <v>-44</v>
      </c>
      <c r="S1224">
        <v>86</v>
      </c>
      <c r="T1224">
        <v>0</v>
      </c>
      <c r="U1224">
        <v>10243</v>
      </c>
      <c r="V1224">
        <v>-985</v>
      </c>
      <c r="W1224">
        <v>3128</v>
      </c>
      <c r="X1224">
        <v>0</v>
      </c>
      <c r="Y1224">
        <v>0</v>
      </c>
      <c r="Z1224">
        <v>447.68</v>
      </c>
      <c r="AA1224">
        <v>0</v>
      </c>
      <c r="AB1224">
        <v>0</v>
      </c>
      <c r="AC1224">
        <v>5156.24</v>
      </c>
      <c r="AD1224">
        <v>10707</v>
      </c>
      <c r="AE1224">
        <v>262127</v>
      </c>
      <c r="AF1224">
        <v>18159</v>
      </c>
      <c r="AG1224">
        <v>0</v>
      </c>
      <c r="AH1224">
        <v>718</v>
      </c>
      <c r="AI1224">
        <v>292</v>
      </c>
      <c r="AJ1224">
        <v>450</v>
      </c>
      <c r="AK1224">
        <v>1567</v>
      </c>
      <c r="AL1224">
        <v>38</v>
      </c>
      <c r="AM1224">
        <v>0</v>
      </c>
      <c r="AN1224">
        <v>0</v>
      </c>
      <c r="AO1224">
        <v>0</v>
      </c>
      <c r="AP1224">
        <v>0</v>
      </c>
      <c r="AQ1224">
        <v>587</v>
      </c>
      <c r="AR1224">
        <v>12190</v>
      </c>
      <c r="AS1224">
        <v>1407</v>
      </c>
      <c r="AT1224">
        <v>0</v>
      </c>
      <c r="AU1224">
        <v>0</v>
      </c>
      <c r="AV1224">
        <v>158</v>
      </c>
      <c r="AW1224">
        <v>0</v>
      </c>
      <c r="AX1224">
        <v>21761</v>
      </c>
      <c r="AY1224">
        <v>1303</v>
      </c>
      <c r="AZ1224">
        <v>0</v>
      </c>
      <c r="BA1224">
        <v>0</v>
      </c>
    </row>
    <row r="1225" spans="1:53" x14ac:dyDescent="0.25">
      <c r="A1225" t="s">
        <v>1530</v>
      </c>
      <c r="B1225" t="s">
        <v>1521</v>
      </c>
      <c r="C1225">
        <v>2015</v>
      </c>
      <c r="D1225" t="s">
        <v>1522</v>
      </c>
      <c r="E1225">
        <v>0</v>
      </c>
      <c r="F1225">
        <v>0</v>
      </c>
      <c r="G1225">
        <v>0</v>
      </c>
      <c r="H1225">
        <v>15108</v>
      </c>
      <c r="I1225">
        <v>0</v>
      </c>
      <c r="J1225">
        <v>1558</v>
      </c>
      <c r="K1225">
        <v>1014</v>
      </c>
      <c r="L1225">
        <v>13594</v>
      </c>
      <c r="M1225">
        <v>0</v>
      </c>
      <c r="N1225">
        <v>0</v>
      </c>
      <c r="O1225">
        <v>0</v>
      </c>
      <c r="P1225">
        <v>0</v>
      </c>
      <c r="Q1225">
        <v>628</v>
      </c>
      <c r="R1225">
        <v>133</v>
      </c>
      <c r="S1225">
        <v>127</v>
      </c>
      <c r="T1225">
        <v>0</v>
      </c>
      <c r="U1225">
        <v>10816</v>
      </c>
      <c r="V1225">
        <v>2016</v>
      </c>
      <c r="W1225">
        <v>2708</v>
      </c>
      <c r="X1225">
        <v>0</v>
      </c>
      <c r="Y1225">
        <v>0</v>
      </c>
      <c r="Z1225">
        <v>447.68</v>
      </c>
      <c r="AA1225">
        <v>0</v>
      </c>
      <c r="AB1225">
        <v>0</v>
      </c>
      <c r="AC1225">
        <v>5156.24</v>
      </c>
      <c r="AD1225">
        <v>10896</v>
      </c>
      <c r="AE1225">
        <v>301356</v>
      </c>
      <c r="AF1225">
        <v>18268</v>
      </c>
      <c r="AG1225">
        <v>0</v>
      </c>
      <c r="AH1225">
        <v>721</v>
      </c>
      <c r="AI1225">
        <v>290</v>
      </c>
      <c r="AJ1225">
        <v>455</v>
      </c>
      <c r="AK1225">
        <v>1037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720</v>
      </c>
      <c r="AR1225">
        <v>14237</v>
      </c>
      <c r="AS1225">
        <v>2309</v>
      </c>
      <c r="AT1225">
        <v>194</v>
      </c>
      <c r="AU1225">
        <v>0</v>
      </c>
      <c r="AV1225">
        <v>165</v>
      </c>
      <c r="AW1225">
        <v>0</v>
      </c>
      <c r="AX1225">
        <v>22093</v>
      </c>
      <c r="AY1225">
        <v>1867</v>
      </c>
      <c r="AZ1225">
        <v>0</v>
      </c>
      <c r="BA1225">
        <v>0</v>
      </c>
    </row>
    <row r="1226" spans="1:53" x14ac:dyDescent="0.25">
      <c r="A1226" t="s">
        <v>1531</v>
      </c>
      <c r="B1226" t="s">
        <v>1521</v>
      </c>
      <c r="C1226">
        <v>2016</v>
      </c>
      <c r="D1226" t="s">
        <v>1522</v>
      </c>
      <c r="E1226">
        <v>0</v>
      </c>
      <c r="F1226">
        <v>0</v>
      </c>
      <c r="G1226">
        <v>0</v>
      </c>
      <c r="H1226">
        <v>17370</v>
      </c>
      <c r="I1226">
        <v>0</v>
      </c>
      <c r="J1226">
        <v>648</v>
      </c>
      <c r="K1226">
        <v>1183</v>
      </c>
      <c r="L1226">
        <v>8166</v>
      </c>
      <c r="M1226">
        <v>0</v>
      </c>
      <c r="N1226">
        <v>0</v>
      </c>
      <c r="O1226">
        <v>0</v>
      </c>
      <c r="P1226">
        <v>0</v>
      </c>
      <c r="Q1226">
        <v>325</v>
      </c>
      <c r="R1226">
        <v>52</v>
      </c>
      <c r="S1226">
        <v>78</v>
      </c>
      <c r="T1226">
        <v>0</v>
      </c>
      <c r="U1226">
        <v>13986</v>
      </c>
      <c r="V1226">
        <v>2241</v>
      </c>
      <c r="W1226">
        <v>3716</v>
      </c>
      <c r="X1226">
        <v>0</v>
      </c>
      <c r="Y1226">
        <v>1974.25</v>
      </c>
      <c r="Z1226">
        <v>447.68</v>
      </c>
      <c r="AA1226">
        <v>0</v>
      </c>
      <c r="AB1226">
        <v>0</v>
      </c>
      <c r="AC1226">
        <v>3181.99</v>
      </c>
      <c r="AD1226">
        <v>11061</v>
      </c>
      <c r="AE1226">
        <v>322544</v>
      </c>
      <c r="AF1226">
        <v>7653</v>
      </c>
      <c r="AG1226">
        <v>0</v>
      </c>
      <c r="AH1226">
        <v>725</v>
      </c>
      <c r="AI1226">
        <v>291</v>
      </c>
      <c r="AJ1226">
        <v>461</v>
      </c>
      <c r="AK1226">
        <v>1899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812</v>
      </c>
      <c r="AR1226">
        <v>19598</v>
      </c>
      <c r="AS1226">
        <v>1956</v>
      </c>
      <c r="AT1226">
        <v>0</v>
      </c>
      <c r="AU1226">
        <v>0</v>
      </c>
      <c r="AV1226">
        <v>170</v>
      </c>
      <c r="AW1226">
        <v>0</v>
      </c>
      <c r="AX1226">
        <v>22101</v>
      </c>
      <c r="AY1226">
        <v>494</v>
      </c>
      <c r="AZ1226">
        <v>0</v>
      </c>
      <c r="BA1226">
        <v>0</v>
      </c>
    </row>
    <row r="1227" spans="1:53" x14ac:dyDescent="0.25">
      <c r="A1227" t="s">
        <v>1532</v>
      </c>
      <c r="B1227" t="s">
        <v>1533</v>
      </c>
      <c r="C1227">
        <v>2007</v>
      </c>
      <c r="D1227" t="s">
        <v>1534</v>
      </c>
      <c r="E1227">
        <v>0</v>
      </c>
      <c r="F1227">
        <v>0</v>
      </c>
      <c r="G1227">
        <v>0</v>
      </c>
      <c r="H1227">
        <v>18230</v>
      </c>
      <c r="I1227">
        <v>247</v>
      </c>
      <c r="J1227">
        <v>5788</v>
      </c>
      <c r="K1227">
        <v>11829</v>
      </c>
      <c r="L1227">
        <v>31497</v>
      </c>
      <c r="M1227">
        <v>22</v>
      </c>
      <c r="N1227">
        <v>148</v>
      </c>
      <c r="O1227">
        <v>0</v>
      </c>
      <c r="P1227">
        <v>0</v>
      </c>
      <c r="Q1227">
        <v>4124</v>
      </c>
      <c r="R1227">
        <v>300</v>
      </c>
      <c r="S1227">
        <v>1145</v>
      </c>
      <c r="T1227">
        <v>0</v>
      </c>
      <c r="U1227">
        <v>26674</v>
      </c>
      <c r="V1227">
        <v>2851</v>
      </c>
      <c r="W1227">
        <v>8984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23233</v>
      </c>
      <c r="AE1227">
        <v>258289</v>
      </c>
      <c r="AF1227">
        <v>79356</v>
      </c>
      <c r="AG1227">
        <v>5833</v>
      </c>
      <c r="AH1227">
        <v>1133</v>
      </c>
      <c r="AI1227">
        <v>855</v>
      </c>
      <c r="AJ1227">
        <v>1135</v>
      </c>
      <c r="AK1227">
        <v>1931</v>
      </c>
      <c r="AL1227">
        <v>203</v>
      </c>
      <c r="AM1227">
        <v>0</v>
      </c>
      <c r="AN1227">
        <v>0</v>
      </c>
      <c r="AO1227">
        <v>17</v>
      </c>
      <c r="AP1227">
        <v>439</v>
      </c>
      <c r="AQ1227">
        <v>790</v>
      </c>
      <c r="AR1227">
        <v>20031</v>
      </c>
      <c r="AS1227">
        <v>0</v>
      </c>
      <c r="AT1227">
        <v>0</v>
      </c>
      <c r="AU1227">
        <v>0</v>
      </c>
      <c r="AV1227">
        <v>232</v>
      </c>
      <c r="AW1227">
        <v>48</v>
      </c>
      <c r="AX1227">
        <v>23295</v>
      </c>
      <c r="AY1227">
        <v>6170</v>
      </c>
      <c r="AZ1227">
        <v>248</v>
      </c>
      <c r="BA1227">
        <v>308</v>
      </c>
    </row>
    <row r="1228" spans="1:53" x14ac:dyDescent="0.25">
      <c r="A1228" t="s">
        <v>1535</v>
      </c>
      <c r="B1228" t="s">
        <v>1533</v>
      </c>
      <c r="C1228">
        <v>2008</v>
      </c>
      <c r="D1228" t="s">
        <v>1534</v>
      </c>
      <c r="E1228">
        <v>0</v>
      </c>
      <c r="F1228">
        <v>0</v>
      </c>
      <c r="G1228">
        <v>0</v>
      </c>
      <c r="H1228">
        <v>19288</v>
      </c>
      <c r="I1228">
        <v>247</v>
      </c>
      <c r="J1228">
        <v>4892</v>
      </c>
      <c r="K1228">
        <v>7896</v>
      </c>
      <c r="L1228">
        <v>36347</v>
      </c>
      <c r="M1228">
        <v>39</v>
      </c>
      <c r="N1228">
        <v>186</v>
      </c>
      <c r="O1228">
        <v>0</v>
      </c>
      <c r="P1228">
        <v>0</v>
      </c>
      <c r="Q1228">
        <v>3144</v>
      </c>
      <c r="R1228">
        <v>329</v>
      </c>
      <c r="S1228">
        <v>1473</v>
      </c>
      <c r="T1228">
        <v>0</v>
      </c>
      <c r="U1228">
        <v>32933</v>
      </c>
      <c r="V1228">
        <v>3376</v>
      </c>
      <c r="W1228">
        <v>16892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23422</v>
      </c>
      <c r="AE1228">
        <v>278910</v>
      </c>
      <c r="AF1228">
        <v>76550</v>
      </c>
      <c r="AG1228">
        <v>5659</v>
      </c>
      <c r="AH1228">
        <v>1152</v>
      </c>
      <c r="AI1228">
        <v>863</v>
      </c>
      <c r="AJ1228">
        <v>1130</v>
      </c>
      <c r="AK1228">
        <v>4263</v>
      </c>
      <c r="AL1228">
        <v>0</v>
      </c>
      <c r="AM1228">
        <v>0</v>
      </c>
      <c r="AN1228">
        <v>0</v>
      </c>
      <c r="AO1228">
        <v>17</v>
      </c>
      <c r="AP1228">
        <v>422</v>
      </c>
      <c r="AQ1228">
        <v>925</v>
      </c>
      <c r="AR1228">
        <v>23194</v>
      </c>
      <c r="AS1228">
        <v>0</v>
      </c>
      <c r="AT1228">
        <v>0</v>
      </c>
      <c r="AU1228">
        <v>0</v>
      </c>
      <c r="AV1228">
        <v>222</v>
      </c>
      <c r="AW1228">
        <v>45</v>
      </c>
      <c r="AX1228">
        <v>24539</v>
      </c>
      <c r="AY1228">
        <v>5244</v>
      </c>
      <c r="AZ1228">
        <v>208</v>
      </c>
      <c r="BA1228">
        <v>160</v>
      </c>
    </row>
    <row r="1229" spans="1:53" x14ac:dyDescent="0.25">
      <c r="A1229" t="s">
        <v>1536</v>
      </c>
      <c r="B1229" t="s">
        <v>1533</v>
      </c>
      <c r="C1229">
        <v>2009</v>
      </c>
      <c r="D1229" t="s">
        <v>1534</v>
      </c>
      <c r="E1229">
        <v>0</v>
      </c>
      <c r="F1229">
        <v>0</v>
      </c>
      <c r="G1229">
        <v>0</v>
      </c>
      <c r="H1229">
        <v>20168</v>
      </c>
      <c r="I1229">
        <v>247</v>
      </c>
      <c r="J1229">
        <v>5388</v>
      </c>
      <c r="K1229">
        <v>8546</v>
      </c>
      <c r="L1229">
        <v>28611</v>
      </c>
      <c r="M1229">
        <v>21</v>
      </c>
      <c r="N1229">
        <v>160</v>
      </c>
      <c r="O1229">
        <v>81</v>
      </c>
      <c r="P1229">
        <v>0</v>
      </c>
      <c r="Q1229">
        <v>591</v>
      </c>
      <c r="R1229">
        <v>132</v>
      </c>
      <c r="S1229">
        <v>100</v>
      </c>
      <c r="T1229">
        <v>0</v>
      </c>
      <c r="U1229">
        <v>38739</v>
      </c>
      <c r="V1229">
        <v>7036</v>
      </c>
      <c r="W1229">
        <v>12550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23612</v>
      </c>
      <c r="AE1229">
        <v>297246</v>
      </c>
      <c r="AF1229">
        <v>75460</v>
      </c>
      <c r="AG1229">
        <v>4912</v>
      </c>
      <c r="AH1229">
        <v>1145</v>
      </c>
      <c r="AI1229">
        <v>868</v>
      </c>
      <c r="AJ1229">
        <v>1138</v>
      </c>
      <c r="AK1229">
        <v>5471</v>
      </c>
      <c r="AL1229">
        <v>2733</v>
      </c>
      <c r="AM1229">
        <v>0</v>
      </c>
      <c r="AN1229">
        <v>0</v>
      </c>
      <c r="AO1229">
        <v>18</v>
      </c>
      <c r="AP1229">
        <v>404</v>
      </c>
      <c r="AQ1229">
        <v>1039</v>
      </c>
      <c r="AR1229">
        <v>25562</v>
      </c>
      <c r="AS1229">
        <v>0</v>
      </c>
      <c r="AT1229">
        <v>0</v>
      </c>
      <c r="AU1229">
        <v>0</v>
      </c>
      <c r="AV1229">
        <v>225</v>
      </c>
      <c r="AW1229">
        <v>45</v>
      </c>
      <c r="AX1229">
        <v>25576</v>
      </c>
      <c r="AY1229">
        <v>6678</v>
      </c>
      <c r="AZ1229">
        <v>234</v>
      </c>
      <c r="BA1229">
        <v>330</v>
      </c>
    </row>
    <row r="1230" spans="1:53" x14ac:dyDescent="0.25">
      <c r="A1230" t="s">
        <v>1537</v>
      </c>
      <c r="B1230" t="s">
        <v>1533</v>
      </c>
      <c r="C1230">
        <v>2010</v>
      </c>
      <c r="D1230" t="s">
        <v>1534</v>
      </c>
      <c r="E1230">
        <v>0</v>
      </c>
      <c r="F1230">
        <v>0</v>
      </c>
      <c r="G1230">
        <v>0</v>
      </c>
      <c r="H1230">
        <v>21059</v>
      </c>
      <c r="I1230">
        <v>161</v>
      </c>
      <c r="J1230">
        <v>6243</v>
      </c>
      <c r="K1230">
        <v>9948</v>
      </c>
      <c r="L1230">
        <v>33303</v>
      </c>
      <c r="M1230">
        <v>19</v>
      </c>
      <c r="N1230">
        <v>164</v>
      </c>
      <c r="O1230">
        <v>0</v>
      </c>
      <c r="P1230">
        <v>0</v>
      </c>
      <c r="Q1230">
        <v>720</v>
      </c>
      <c r="R1230">
        <v>118</v>
      </c>
      <c r="S1230">
        <v>475</v>
      </c>
      <c r="T1230">
        <v>0</v>
      </c>
      <c r="U1230">
        <v>35385</v>
      </c>
      <c r="V1230">
        <v>6275</v>
      </c>
      <c r="W1230">
        <v>8045</v>
      </c>
      <c r="X1230">
        <v>0</v>
      </c>
      <c r="Y1230">
        <v>0</v>
      </c>
      <c r="Z1230">
        <v>17061.29</v>
      </c>
      <c r="AA1230">
        <v>472.81</v>
      </c>
      <c r="AB1230">
        <v>206.82</v>
      </c>
      <c r="AC1230">
        <v>15928.34</v>
      </c>
      <c r="AD1230">
        <v>23420</v>
      </c>
      <c r="AE1230">
        <v>302970</v>
      </c>
      <c r="AF1230">
        <v>83264</v>
      </c>
      <c r="AG1230">
        <v>3754</v>
      </c>
      <c r="AH1230">
        <v>1152</v>
      </c>
      <c r="AI1230">
        <v>867</v>
      </c>
      <c r="AJ1230">
        <v>1136</v>
      </c>
      <c r="AK1230">
        <v>3927</v>
      </c>
      <c r="AL1230">
        <v>242</v>
      </c>
      <c r="AM1230">
        <v>0</v>
      </c>
      <c r="AN1230">
        <v>0</v>
      </c>
      <c r="AO1230">
        <v>18</v>
      </c>
      <c r="AP1230">
        <v>386</v>
      </c>
      <c r="AQ1230">
        <v>1254</v>
      </c>
      <c r="AR1230">
        <v>30790</v>
      </c>
      <c r="AS1230">
        <v>0</v>
      </c>
      <c r="AT1230">
        <v>0</v>
      </c>
      <c r="AU1230">
        <v>0</v>
      </c>
      <c r="AV1230">
        <v>225</v>
      </c>
      <c r="AW1230">
        <v>44</v>
      </c>
      <c r="AX1230">
        <v>29456</v>
      </c>
      <c r="AY1230">
        <v>7235</v>
      </c>
      <c r="AZ1230">
        <v>116</v>
      </c>
      <c r="BA1230">
        <v>201</v>
      </c>
    </row>
    <row r="1231" spans="1:53" x14ac:dyDescent="0.25">
      <c r="A1231" t="s">
        <v>1538</v>
      </c>
      <c r="B1231" t="s">
        <v>1533</v>
      </c>
      <c r="C1231">
        <v>2011</v>
      </c>
      <c r="D1231" t="s">
        <v>1534</v>
      </c>
      <c r="E1231">
        <v>0</v>
      </c>
      <c r="F1231">
        <v>0</v>
      </c>
      <c r="G1231">
        <v>0</v>
      </c>
      <c r="H1231">
        <v>22342</v>
      </c>
      <c r="I1231">
        <v>247</v>
      </c>
      <c r="J1231">
        <v>6305</v>
      </c>
      <c r="K1231">
        <v>6956</v>
      </c>
      <c r="L1231">
        <v>23288</v>
      </c>
      <c r="M1231">
        <v>12</v>
      </c>
      <c r="N1231">
        <v>88</v>
      </c>
      <c r="O1231">
        <v>0</v>
      </c>
      <c r="P1231">
        <v>0</v>
      </c>
      <c r="Q1231">
        <v>601</v>
      </c>
      <c r="R1231">
        <v>73</v>
      </c>
      <c r="S1231">
        <v>0</v>
      </c>
      <c r="T1231">
        <v>0</v>
      </c>
      <c r="U1231">
        <v>39047</v>
      </c>
      <c r="V1231">
        <v>4423</v>
      </c>
      <c r="W1231">
        <v>10910</v>
      </c>
      <c r="X1231">
        <v>0</v>
      </c>
      <c r="Y1231">
        <v>0</v>
      </c>
      <c r="Z1231">
        <v>17061.29</v>
      </c>
      <c r="AA1231">
        <v>472.81</v>
      </c>
      <c r="AB1231">
        <v>206.82</v>
      </c>
      <c r="AC1231">
        <v>15928.34</v>
      </c>
      <c r="AD1231">
        <v>23492</v>
      </c>
      <c r="AE1231">
        <v>312291</v>
      </c>
      <c r="AF1231">
        <v>78132</v>
      </c>
      <c r="AG1231">
        <v>3507</v>
      </c>
      <c r="AH1231">
        <v>1156</v>
      </c>
      <c r="AI1231">
        <v>867</v>
      </c>
      <c r="AJ1231">
        <v>1137</v>
      </c>
      <c r="AK1231">
        <v>3330</v>
      </c>
      <c r="AL1231">
        <v>755</v>
      </c>
      <c r="AM1231">
        <v>0</v>
      </c>
      <c r="AN1231">
        <v>0</v>
      </c>
      <c r="AO1231">
        <v>17</v>
      </c>
      <c r="AP1231">
        <v>369</v>
      </c>
      <c r="AQ1231">
        <v>1484</v>
      </c>
      <c r="AR1231">
        <v>36155</v>
      </c>
      <c r="AS1231">
        <v>0</v>
      </c>
      <c r="AT1231">
        <v>0</v>
      </c>
      <c r="AU1231">
        <v>0</v>
      </c>
      <c r="AV1231">
        <v>226</v>
      </c>
      <c r="AW1231">
        <v>44</v>
      </c>
      <c r="AX1231">
        <v>33070</v>
      </c>
      <c r="AY1231">
        <v>5451</v>
      </c>
      <c r="AZ1231">
        <v>141</v>
      </c>
      <c r="BA1231">
        <v>277</v>
      </c>
    </row>
    <row r="1232" spans="1:53" x14ac:dyDescent="0.25">
      <c r="A1232" t="s">
        <v>1539</v>
      </c>
      <c r="B1232" t="s">
        <v>1533</v>
      </c>
      <c r="C1232">
        <v>2012</v>
      </c>
      <c r="D1232" t="s">
        <v>1534</v>
      </c>
      <c r="E1232">
        <v>0</v>
      </c>
      <c r="F1232">
        <v>0</v>
      </c>
      <c r="G1232">
        <v>0</v>
      </c>
      <c r="H1232">
        <v>22867</v>
      </c>
      <c r="I1232">
        <v>243</v>
      </c>
      <c r="J1232">
        <v>6100</v>
      </c>
      <c r="K1232">
        <v>7737</v>
      </c>
      <c r="L1232">
        <v>25903</v>
      </c>
      <c r="M1232">
        <v>80</v>
      </c>
      <c r="N1232">
        <v>447</v>
      </c>
      <c r="O1232">
        <v>0</v>
      </c>
      <c r="P1232">
        <v>0</v>
      </c>
      <c r="Q1232">
        <v>5240</v>
      </c>
      <c r="R1232">
        <v>644</v>
      </c>
      <c r="S1232">
        <v>1661</v>
      </c>
      <c r="T1232">
        <v>0</v>
      </c>
      <c r="U1232">
        <v>38648</v>
      </c>
      <c r="V1232">
        <v>4746</v>
      </c>
      <c r="W1232">
        <v>12248</v>
      </c>
      <c r="X1232">
        <v>0</v>
      </c>
      <c r="Y1232">
        <v>0</v>
      </c>
      <c r="Z1232">
        <v>17061.29</v>
      </c>
      <c r="AA1232">
        <v>472.81</v>
      </c>
      <c r="AB1232">
        <v>206.82</v>
      </c>
      <c r="AC1232">
        <v>15928.34</v>
      </c>
      <c r="AD1232">
        <v>23553</v>
      </c>
      <c r="AE1232">
        <v>320115</v>
      </c>
      <c r="AF1232">
        <v>75429</v>
      </c>
      <c r="AG1232">
        <v>3264</v>
      </c>
      <c r="AH1232">
        <v>1153</v>
      </c>
      <c r="AI1232">
        <v>859</v>
      </c>
      <c r="AJ1232">
        <v>1131</v>
      </c>
      <c r="AK1232">
        <v>3152</v>
      </c>
      <c r="AL1232">
        <v>184</v>
      </c>
      <c r="AM1232">
        <v>0</v>
      </c>
      <c r="AN1232">
        <v>0</v>
      </c>
      <c r="AO1232">
        <v>17</v>
      </c>
      <c r="AP1232">
        <v>352</v>
      </c>
      <c r="AQ1232">
        <v>1687</v>
      </c>
      <c r="AR1232">
        <v>41057</v>
      </c>
      <c r="AS1232">
        <v>0</v>
      </c>
      <c r="AT1232">
        <v>0</v>
      </c>
      <c r="AU1232">
        <v>0</v>
      </c>
      <c r="AV1232">
        <v>228</v>
      </c>
      <c r="AW1232">
        <v>44</v>
      </c>
      <c r="AX1232">
        <v>26979</v>
      </c>
      <c r="AY1232">
        <v>4205</v>
      </c>
      <c r="AZ1232">
        <v>0</v>
      </c>
      <c r="BA1232">
        <v>252</v>
      </c>
    </row>
    <row r="1233" spans="1:53" x14ac:dyDescent="0.25">
      <c r="A1233" t="s">
        <v>1540</v>
      </c>
      <c r="B1233" t="s">
        <v>1533</v>
      </c>
      <c r="C1233">
        <v>2013</v>
      </c>
      <c r="D1233" t="s">
        <v>1534</v>
      </c>
      <c r="E1233">
        <v>0</v>
      </c>
      <c r="F1233">
        <v>0</v>
      </c>
      <c r="G1233">
        <v>0</v>
      </c>
      <c r="H1233">
        <v>22387</v>
      </c>
      <c r="I1233">
        <v>233</v>
      </c>
      <c r="J1233">
        <v>5957</v>
      </c>
      <c r="K1233">
        <v>7885</v>
      </c>
      <c r="L1233">
        <v>26397</v>
      </c>
      <c r="M1233">
        <v>77</v>
      </c>
      <c r="N1233">
        <v>745</v>
      </c>
      <c r="O1233">
        <v>197</v>
      </c>
      <c r="P1233">
        <v>0</v>
      </c>
      <c r="Q1233">
        <v>5216</v>
      </c>
      <c r="R1233">
        <v>536</v>
      </c>
      <c r="S1233">
        <v>1383</v>
      </c>
      <c r="T1233">
        <v>0</v>
      </c>
      <c r="U1233">
        <v>43220</v>
      </c>
      <c r="V1233">
        <v>4436</v>
      </c>
      <c r="W1233">
        <v>11460</v>
      </c>
      <c r="X1233">
        <v>0</v>
      </c>
      <c r="Y1233">
        <v>0</v>
      </c>
      <c r="Z1233">
        <v>17061.29</v>
      </c>
      <c r="AA1233">
        <v>472.81</v>
      </c>
      <c r="AB1233">
        <v>206.82</v>
      </c>
      <c r="AC1233">
        <v>15928.34</v>
      </c>
      <c r="AD1233">
        <v>23771</v>
      </c>
      <c r="AE1233">
        <v>322080</v>
      </c>
      <c r="AF1233">
        <v>73414</v>
      </c>
      <c r="AG1233">
        <v>3031</v>
      </c>
      <c r="AH1233">
        <v>1157</v>
      </c>
      <c r="AI1233">
        <v>863</v>
      </c>
      <c r="AJ1233">
        <v>1134</v>
      </c>
      <c r="AK1233">
        <v>2934</v>
      </c>
      <c r="AL1233">
        <v>0</v>
      </c>
      <c r="AM1233">
        <v>0</v>
      </c>
      <c r="AN1233">
        <v>0</v>
      </c>
      <c r="AO1233">
        <v>17</v>
      </c>
      <c r="AP1233">
        <v>335</v>
      </c>
      <c r="AQ1233">
        <v>1867</v>
      </c>
      <c r="AR1233">
        <v>44582</v>
      </c>
      <c r="AS1233">
        <v>0</v>
      </c>
      <c r="AT1233">
        <v>0</v>
      </c>
      <c r="AU1233">
        <v>0</v>
      </c>
      <c r="AV1233">
        <v>232</v>
      </c>
      <c r="AW1233">
        <v>39</v>
      </c>
      <c r="AX1233">
        <v>30262</v>
      </c>
      <c r="AY1233">
        <v>6445</v>
      </c>
      <c r="AZ1233">
        <v>0</v>
      </c>
      <c r="BA1233">
        <v>108</v>
      </c>
    </row>
    <row r="1234" spans="1:53" x14ac:dyDescent="0.25">
      <c r="A1234" t="s">
        <v>1541</v>
      </c>
      <c r="B1234" t="s">
        <v>1533</v>
      </c>
      <c r="C1234">
        <v>2014</v>
      </c>
      <c r="D1234" t="s">
        <v>1534</v>
      </c>
      <c r="E1234">
        <v>0</v>
      </c>
      <c r="F1234">
        <v>0</v>
      </c>
      <c r="G1234">
        <v>0</v>
      </c>
      <c r="H1234">
        <v>24199</v>
      </c>
      <c r="I1234">
        <v>215</v>
      </c>
      <c r="J1234">
        <v>5963</v>
      </c>
      <c r="K1234">
        <v>8505</v>
      </c>
      <c r="L1234">
        <v>28475</v>
      </c>
      <c r="M1234">
        <v>147</v>
      </c>
      <c r="N1234">
        <v>773</v>
      </c>
      <c r="O1234">
        <v>179</v>
      </c>
      <c r="P1234">
        <v>0</v>
      </c>
      <c r="Q1234">
        <v>5409</v>
      </c>
      <c r="R1234">
        <v>1031</v>
      </c>
      <c r="S1234">
        <v>1250</v>
      </c>
      <c r="T1234">
        <v>0</v>
      </c>
      <c r="U1234">
        <v>43278</v>
      </c>
      <c r="V1234">
        <v>8243</v>
      </c>
      <c r="W1234">
        <v>9998</v>
      </c>
      <c r="X1234">
        <v>0</v>
      </c>
      <c r="Y1234">
        <v>0</v>
      </c>
      <c r="Z1234">
        <v>17061.29</v>
      </c>
      <c r="AA1234">
        <v>472.81</v>
      </c>
      <c r="AB1234">
        <v>206.82</v>
      </c>
      <c r="AC1234">
        <v>15928.34</v>
      </c>
      <c r="AD1234">
        <v>23956</v>
      </c>
      <c r="AE1234">
        <v>313733</v>
      </c>
      <c r="AF1234">
        <v>70878</v>
      </c>
      <c r="AG1234">
        <v>2816</v>
      </c>
      <c r="AH1234">
        <v>1159</v>
      </c>
      <c r="AI1234">
        <v>855</v>
      </c>
      <c r="AJ1234">
        <v>1160</v>
      </c>
      <c r="AK1234">
        <v>4089</v>
      </c>
      <c r="AL1234">
        <v>144</v>
      </c>
      <c r="AM1234">
        <v>0</v>
      </c>
      <c r="AN1234">
        <v>0</v>
      </c>
      <c r="AO1234">
        <v>17</v>
      </c>
      <c r="AP1234">
        <v>318</v>
      </c>
      <c r="AQ1234">
        <v>2080</v>
      </c>
      <c r="AR1234">
        <v>48949</v>
      </c>
      <c r="AS1234">
        <v>0</v>
      </c>
      <c r="AT1234">
        <v>0</v>
      </c>
      <c r="AU1234">
        <v>0</v>
      </c>
      <c r="AV1234">
        <v>267</v>
      </c>
      <c r="AW1234">
        <v>38</v>
      </c>
      <c r="AX1234">
        <v>23784</v>
      </c>
      <c r="AY1234">
        <v>2005</v>
      </c>
      <c r="AZ1234">
        <v>0</v>
      </c>
      <c r="BA1234">
        <v>377</v>
      </c>
    </row>
    <row r="1235" spans="1:53" x14ac:dyDescent="0.25">
      <c r="A1235" t="s">
        <v>1542</v>
      </c>
      <c r="B1235" t="s">
        <v>1533</v>
      </c>
      <c r="C1235">
        <v>2015</v>
      </c>
      <c r="D1235" t="s">
        <v>1534</v>
      </c>
      <c r="E1235">
        <v>0</v>
      </c>
      <c r="F1235">
        <v>0</v>
      </c>
      <c r="G1235">
        <v>0</v>
      </c>
      <c r="H1235">
        <v>24455</v>
      </c>
      <c r="I1235">
        <v>215</v>
      </c>
      <c r="J1235">
        <v>5897</v>
      </c>
      <c r="K1235">
        <v>7529</v>
      </c>
      <c r="L1235">
        <v>25206</v>
      </c>
      <c r="M1235">
        <v>0</v>
      </c>
      <c r="N1235">
        <v>0</v>
      </c>
      <c r="O1235">
        <v>0</v>
      </c>
      <c r="P1235">
        <v>0</v>
      </c>
      <c r="Q1235">
        <v>1270</v>
      </c>
      <c r="R1235">
        <v>188</v>
      </c>
      <c r="S1235">
        <v>474</v>
      </c>
      <c r="T1235">
        <v>0</v>
      </c>
      <c r="U1235">
        <v>39807</v>
      </c>
      <c r="V1235">
        <v>5879</v>
      </c>
      <c r="W1235">
        <v>15902</v>
      </c>
      <c r="X1235">
        <v>0</v>
      </c>
      <c r="Y1235">
        <v>0</v>
      </c>
      <c r="Z1235">
        <v>17061.29</v>
      </c>
      <c r="AA1235">
        <v>472.81</v>
      </c>
      <c r="AB1235">
        <v>206.82</v>
      </c>
      <c r="AC1235">
        <v>15928.34</v>
      </c>
      <c r="AD1235">
        <v>24155</v>
      </c>
      <c r="AE1235">
        <v>322568</v>
      </c>
      <c r="AF1235">
        <v>71233</v>
      </c>
      <c r="AG1235">
        <v>2601</v>
      </c>
      <c r="AH1235">
        <v>1157</v>
      </c>
      <c r="AI1235">
        <v>855</v>
      </c>
      <c r="AJ1235">
        <v>1128</v>
      </c>
      <c r="AK1235">
        <v>8093</v>
      </c>
      <c r="AL1235">
        <v>473</v>
      </c>
      <c r="AM1235">
        <v>0</v>
      </c>
      <c r="AN1235">
        <v>0</v>
      </c>
      <c r="AO1235">
        <v>17</v>
      </c>
      <c r="AP1235">
        <v>301</v>
      </c>
      <c r="AQ1235">
        <v>1917</v>
      </c>
      <c r="AR1235">
        <v>51734</v>
      </c>
      <c r="AS1235">
        <v>0</v>
      </c>
      <c r="AT1235">
        <v>0</v>
      </c>
      <c r="AU1235">
        <v>0</v>
      </c>
      <c r="AV1235">
        <v>235</v>
      </c>
      <c r="AW1235">
        <v>38</v>
      </c>
      <c r="AX1235">
        <v>33150</v>
      </c>
      <c r="AY1235">
        <v>3703</v>
      </c>
      <c r="AZ1235">
        <v>233</v>
      </c>
      <c r="BA1235">
        <v>403</v>
      </c>
    </row>
    <row r="1236" spans="1:53" x14ac:dyDescent="0.25">
      <c r="A1236" t="s">
        <v>1543</v>
      </c>
      <c r="B1236" t="s">
        <v>1533</v>
      </c>
      <c r="C1236">
        <v>2016</v>
      </c>
      <c r="D1236" t="s">
        <v>1534</v>
      </c>
      <c r="E1236">
        <v>0</v>
      </c>
      <c r="F1236">
        <v>0</v>
      </c>
      <c r="G1236">
        <v>0</v>
      </c>
      <c r="H1236">
        <v>28605</v>
      </c>
      <c r="I1236">
        <v>234</v>
      </c>
      <c r="J1236">
        <v>5773</v>
      </c>
      <c r="K1236">
        <v>5676</v>
      </c>
      <c r="L1236">
        <v>32162</v>
      </c>
      <c r="M1236">
        <v>0</v>
      </c>
      <c r="N1236">
        <v>0</v>
      </c>
      <c r="O1236">
        <v>0</v>
      </c>
      <c r="P1236">
        <v>0</v>
      </c>
      <c r="Q1236">
        <v>1979</v>
      </c>
      <c r="R1236">
        <v>17</v>
      </c>
      <c r="S1236">
        <v>965</v>
      </c>
      <c r="T1236">
        <v>0</v>
      </c>
      <c r="U1236">
        <v>26133</v>
      </c>
      <c r="V1236">
        <v>331</v>
      </c>
      <c r="W1236">
        <v>13503</v>
      </c>
      <c r="X1236">
        <v>0</v>
      </c>
      <c r="Y1236">
        <v>0</v>
      </c>
      <c r="Z1236">
        <v>17061.29</v>
      </c>
      <c r="AA1236">
        <v>615.14</v>
      </c>
      <c r="AB1236">
        <v>206.82</v>
      </c>
      <c r="AC1236">
        <v>16975.509999999998</v>
      </c>
      <c r="AD1236">
        <v>24354</v>
      </c>
      <c r="AE1236">
        <v>319974</v>
      </c>
      <c r="AF1236">
        <v>133720</v>
      </c>
      <c r="AG1236">
        <v>2389</v>
      </c>
      <c r="AH1236">
        <v>1164</v>
      </c>
      <c r="AI1236">
        <v>855</v>
      </c>
      <c r="AJ1236">
        <v>1128</v>
      </c>
      <c r="AK1236">
        <v>4143</v>
      </c>
      <c r="AL1236">
        <v>749</v>
      </c>
      <c r="AM1236">
        <v>0</v>
      </c>
      <c r="AN1236">
        <v>0</v>
      </c>
      <c r="AO1236">
        <v>18</v>
      </c>
      <c r="AP1236">
        <v>316</v>
      </c>
      <c r="AQ1236">
        <v>2364</v>
      </c>
      <c r="AR1236">
        <v>56930</v>
      </c>
      <c r="AS1236">
        <v>0</v>
      </c>
      <c r="AT1236">
        <v>0</v>
      </c>
      <c r="AU1236">
        <v>0</v>
      </c>
      <c r="AV1236">
        <v>235</v>
      </c>
      <c r="AW1236">
        <v>38</v>
      </c>
      <c r="AX1236">
        <v>38544</v>
      </c>
      <c r="AY1236">
        <v>11128</v>
      </c>
      <c r="AZ1236">
        <v>61</v>
      </c>
      <c r="BA1236">
        <v>869</v>
      </c>
    </row>
    <row r="1237" spans="1:53" x14ac:dyDescent="0.25">
      <c r="A1237" t="s">
        <v>1544</v>
      </c>
      <c r="B1237" t="s">
        <v>1545</v>
      </c>
      <c r="C1237">
        <v>2007</v>
      </c>
      <c r="D1237" t="s">
        <v>1546</v>
      </c>
      <c r="E1237">
        <v>0</v>
      </c>
      <c r="F1237">
        <v>0</v>
      </c>
      <c r="G1237">
        <v>0</v>
      </c>
      <c r="H1237">
        <v>1604</v>
      </c>
      <c r="I1237">
        <v>0</v>
      </c>
      <c r="J1237">
        <v>0</v>
      </c>
      <c r="K1237">
        <v>0</v>
      </c>
      <c r="L1237">
        <v>1909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3569</v>
      </c>
      <c r="V1237">
        <v>548</v>
      </c>
      <c r="W1237">
        <v>584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2095</v>
      </c>
      <c r="AE1237">
        <v>26491</v>
      </c>
      <c r="AF1237">
        <v>0</v>
      </c>
      <c r="AG1237">
        <v>0</v>
      </c>
      <c r="AH1237">
        <v>135</v>
      </c>
      <c r="AI1237">
        <v>69</v>
      </c>
      <c r="AJ1237">
        <v>117</v>
      </c>
      <c r="AK1237">
        <v>405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662</v>
      </c>
      <c r="AR1237">
        <v>11182</v>
      </c>
      <c r="AS1237">
        <v>0</v>
      </c>
      <c r="AT1237">
        <v>0</v>
      </c>
      <c r="AU1237">
        <v>0</v>
      </c>
      <c r="AV1237">
        <v>45</v>
      </c>
      <c r="AW1237">
        <v>3</v>
      </c>
      <c r="AX1237">
        <v>2477</v>
      </c>
      <c r="AY1237">
        <v>0</v>
      </c>
      <c r="AZ1237">
        <v>0</v>
      </c>
      <c r="BA1237">
        <v>0</v>
      </c>
    </row>
    <row r="1238" spans="1:53" x14ac:dyDescent="0.25">
      <c r="A1238" t="s">
        <v>1547</v>
      </c>
      <c r="B1238" t="s">
        <v>1545</v>
      </c>
      <c r="C1238">
        <v>2008</v>
      </c>
      <c r="D1238" t="s">
        <v>1546</v>
      </c>
      <c r="E1238">
        <v>0</v>
      </c>
      <c r="F1238">
        <v>0</v>
      </c>
      <c r="G1238">
        <v>0</v>
      </c>
      <c r="H1238">
        <v>1624</v>
      </c>
      <c r="I1238">
        <v>0</v>
      </c>
      <c r="J1238">
        <v>0</v>
      </c>
      <c r="K1238">
        <v>0</v>
      </c>
      <c r="L1238">
        <v>2191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3869</v>
      </c>
      <c r="V1238">
        <v>702</v>
      </c>
      <c r="W1238">
        <v>620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2111</v>
      </c>
      <c r="AE1238">
        <v>24573</v>
      </c>
      <c r="AF1238">
        <v>0</v>
      </c>
      <c r="AG1238">
        <v>0</v>
      </c>
      <c r="AH1238">
        <v>133</v>
      </c>
      <c r="AI1238">
        <v>69</v>
      </c>
      <c r="AJ1238">
        <v>118</v>
      </c>
      <c r="AK1238">
        <v>267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563</v>
      </c>
      <c r="AR1238">
        <v>14636</v>
      </c>
      <c r="AS1238">
        <v>0</v>
      </c>
      <c r="AT1238">
        <v>0</v>
      </c>
      <c r="AU1238">
        <v>0</v>
      </c>
      <c r="AV1238">
        <v>46</v>
      </c>
      <c r="AW1238">
        <v>3</v>
      </c>
      <c r="AX1238">
        <v>3394</v>
      </c>
      <c r="AY1238">
        <v>0</v>
      </c>
      <c r="AZ1238">
        <v>0</v>
      </c>
      <c r="BA1238">
        <v>0</v>
      </c>
    </row>
    <row r="1239" spans="1:53" x14ac:dyDescent="0.25">
      <c r="A1239" t="s">
        <v>1548</v>
      </c>
      <c r="B1239" t="s">
        <v>1545</v>
      </c>
      <c r="C1239">
        <v>2009</v>
      </c>
      <c r="D1239" t="s">
        <v>1546</v>
      </c>
      <c r="E1239">
        <v>0</v>
      </c>
      <c r="F1239">
        <v>0</v>
      </c>
      <c r="G1239">
        <v>0</v>
      </c>
      <c r="H1239">
        <v>1620</v>
      </c>
      <c r="I1239">
        <v>0</v>
      </c>
      <c r="J1239">
        <v>0</v>
      </c>
      <c r="K1239">
        <v>0</v>
      </c>
      <c r="L1239">
        <v>2513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4363</v>
      </c>
      <c r="V1239">
        <v>541</v>
      </c>
      <c r="W1239">
        <v>531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2159</v>
      </c>
      <c r="AE1239">
        <v>24536</v>
      </c>
      <c r="AF1239">
        <v>0</v>
      </c>
      <c r="AG1239">
        <v>0</v>
      </c>
      <c r="AH1239">
        <v>134</v>
      </c>
      <c r="AI1239">
        <v>69</v>
      </c>
      <c r="AJ1239">
        <v>118</v>
      </c>
      <c r="AK1239">
        <v>441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601</v>
      </c>
      <c r="AR1239">
        <v>13487</v>
      </c>
      <c r="AS1239">
        <v>0</v>
      </c>
      <c r="AT1239">
        <v>0</v>
      </c>
      <c r="AU1239">
        <v>0</v>
      </c>
      <c r="AV1239">
        <v>46</v>
      </c>
      <c r="AW1239">
        <v>3</v>
      </c>
      <c r="AX1239">
        <v>3056</v>
      </c>
      <c r="AY1239">
        <v>0</v>
      </c>
      <c r="AZ1239">
        <v>0</v>
      </c>
      <c r="BA1239">
        <v>0</v>
      </c>
    </row>
    <row r="1240" spans="1:53" x14ac:dyDescent="0.25">
      <c r="A1240" t="s">
        <v>1549</v>
      </c>
      <c r="B1240" t="s">
        <v>1545</v>
      </c>
      <c r="C1240">
        <v>2010</v>
      </c>
      <c r="D1240" t="s">
        <v>1546</v>
      </c>
      <c r="E1240">
        <v>0</v>
      </c>
      <c r="F1240">
        <v>0</v>
      </c>
      <c r="G1240">
        <v>0</v>
      </c>
      <c r="H1240">
        <v>1658</v>
      </c>
      <c r="I1240">
        <v>0</v>
      </c>
      <c r="J1240">
        <v>0</v>
      </c>
      <c r="K1240">
        <v>0</v>
      </c>
      <c r="L1240">
        <v>3209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4884</v>
      </c>
      <c r="V1240">
        <v>786</v>
      </c>
      <c r="W1240">
        <v>641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2197</v>
      </c>
      <c r="AE1240">
        <v>25930</v>
      </c>
      <c r="AF1240">
        <v>0</v>
      </c>
      <c r="AG1240">
        <v>0</v>
      </c>
      <c r="AH1240">
        <v>134</v>
      </c>
      <c r="AI1240">
        <v>69</v>
      </c>
      <c r="AJ1240">
        <v>118</v>
      </c>
      <c r="AK1240">
        <v>102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674</v>
      </c>
      <c r="AR1240">
        <v>13149</v>
      </c>
      <c r="AS1240">
        <v>0</v>
      </c>
      <c r="AT1240">
        <v>0</v>
      </c>
      <c r="AU1240">
        <v>0</v>
      </c>
      <c r="AV1240">
        <v>46</v>
      </c>
      <c r="AW1240">
        <v>3</v>
      </c>
      <c r="AX1240">
        <v>3176</v>
      </c>
      <c r="AY1240">
        <v>0</v>
      </c>
      <c r="AZ1240">
        <v>0</v>
      </c>
      <c r="BA1240">
        <v>0</v>
      </c>
    </row>
    <row r="1241" spans="1:53" x14ac:dyDescent="0.25">
      <c r="A1241" t="s">
        <v>1550</v>
      </c>
      <c r="B1241" t="s">
        <v>1545</v>
      </c>
      <c r="C1241">
        <v>2011</v>
      </c>
      <c r="D1241" t="s">
        <v>1546</v>
      </c>
      <c r="E1241">
        <v>0</v>
      </c>
      <c r="F1241">
        <v>0</v>
      </c>
      <c r="G1241">
        <v>0</v>
      </c>
      <c r="H1241">
        <v>1831</v>
      </c>
      <c r="I1241">
        <v>0</v>
      </c>
      <c r="J1241">
        <v>0</v>
      </c>
      <c r="K1241">
        <v>0</v>
      </c>
      <c r="L1241">
        <v>1548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5486</v>
      </c>
      <c r="V1241">
        <v>674</v>
      </c>
      <c r="W1241">
        <v>691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2215</v>
      </c>
      <c r="AE1241">
        <v>27581</v>
      </c>
      <c r="AF1241">
        <v>0</v>
      </c>
      <c r="AG1241">
        <v>0</v>
      </c>
      <c r="AH1241">
        <v>138</v>
      </c>
      <c r="AI1241">
        <v>69</v>
      </c>
      <c r="AJ1241">
        <v>121</v>
      </c>
      <c r="AK1241">
        <v>414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706</v>
      </c>
      <c r="AR1241">
        <v>14215</v>
      </c>
      <c r="AS1241">
        <v>0</v>
      </c>
      <c r="AT1241">
        <v>0</v>
      </c>
      <c r="AU1241">
        <v>0</v>
      </c>
      <c r="AV1241">
        <v>49</v>
      </c>
      <c r="AW1241">
        <v>3</v>
      </c>
      <c r="AX1241">
        <v>2957</v>
      </c>
      <c r="AY1241">
        <v>0</v>
      </c>
      <c r="AZ1241">
        <v>0</v>
      </c>
      <c r="BA1241">
        <v>0</v>
      </c>
    </row>
    <row r="1242" spans="1:53" x14ac:dyDescent="0.25">
      <c r="A1242" t="s">
        <v>1551</v>
      </c>
      <c r="B1242" t="s">
        <v>1545</v>
      </c>
      <c r="C1242">
        <v>2012</v>
      </c>
      <c r="D1242" t="s">
        <v>1546</v>
      </c>
      <c r="E1242">
        <v>0</v>
      </c>
      <c r="F1242">
        <v>0</v>
      </c>
      <c r="G1242">
        <v>0</v>
      </c>
      <c r="H1242">
        <v>1841</v>
      </c>
      <c r="I1242">
        <v>0</v>
      </c>
      <c r="J1242">
        <v>0</v>
      </c>
      <c r="K1242">
        <v>0</v>
      </c>
      <c r="L1242">
        <v>1419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3492</v>
      </c>
      <c r="V1242">
        <v>520</v>
      </c>
      <c r="W1242">
        <v>1441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2245</v>
      </c>
      <c r="AE1242">
        <v>35470</v>
      </c>
      <c r="AF1242">
        <v>0</v>
      </c>
      <c r="AG1242">
        <v>0</v>
      </c>
      <c r="AH1242">
        <v>140</v>
      </c>
      <c r="AI1242">
        <v>69</v>
      </c>
      <c r="AJ1242">
        <v>122</v>
      </c>
      <c r="AK1242">
        <v>607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809</v>
      </c>
      <c r="AR1242">
        <v>16366</v>
      </c>
      <c r="AS1242">
        <v>41</v>
      </c>
      <c r="AT1242">
        <v>0</v>
      </c>
      <c r="AU1242">
        <v>0</v>
      </c>
      <c r="AV1242">
        <v>50</v>
      </c>
      <c r="AW1242">
        <v>3</v>
      </c>
      <c r="AX1242">
        <v>6402</v>
      </c>
      <c r="AY1242">
        <v>0</v>
      </c>
      <c r="AZ1242">
        <v>0</v>
      </c>
      <c r="BA1242">
        <v>0</v>
      </c>
    </row>
    <row r="1243" spans="1:53" x14ac:dyDescent="0.25">
      <c r="A1243" t="s">
        <v>1552</v>
      </c>
      <c r="B1243" t="s">
        <v>1545</v>
      </c>
      <c r="C1243">
        <v>2013</v>
      </c>
      <c r="D1243" t="s">
        <v>1546</v>
      </c>
      <c r="E1243">
        <v>0</v>
      </c>
      <c r="F1243">
        <v>0</v>
      </c>
      <c r="G1243">
        <v>0</v>
      </c>
      <c r="H1243">
        <v>2310</v>
      </c>
      <c r="I1243">
        <v>0</v>
      </c>
      <c r="J1243">
        <v>0</v>
      </c>
      <c r="K1243">
        <v>0</v>
      </c>
      <c r="L1243">
        <v>2175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3731</v>
      </c>
      <c r="V1243">
        <v>506</v>
      </c>
      <c r="W1243">
        <v>1696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2303</v>
      </c>
      <c r="AE1243">
        <v>37286</v>
      </c>
      <c r="AF1243">
        <v>0</v>
      </c>
      <c r="AG1243">
        <v>0</v>
      </c>
      <c r="AH1243">
        <v>144</v>
      </c>
      <c r="AI1243">
        <v>69</v>
      </c>
      <c r="AJ1243">
        <v>128</v>
      </c>
      <c r="AK1243">
        <v>256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887</v>
      </c>
      <c r="AR1243">
        <v>17924</v>
      </c>
      <c r="AS1243">
        <v>0</v>
      </c>
      <c r="AT1243">
        <v>0</v>
      </c>
      <c r="AU1243">
        <v>0</v>
      </c>
      <c r="AV1243">
        <v>56</v>
      </c>
      <c r="AW1243">
        <v>3</v>
      </c>
      <c r="AX1243">
        <v>6064</v>
      </c>
      <c r="AY1243">
        <v>0</v>
      </c>
      <c r="AZ1243">
        <v>0</v>
      </c>
      <c r="BA1243">
        <v>0</v>
      </c>
    </row>
    <row r="1244" spans="1:53" x14ac:dyDescent="0.25">
      <c r="A1244" t="s">
        <v>1553</v>
      </c>
      <c r="B1244" t="s">
        <v>1545</v>
      </c>
      <c r="C1244">
        <v>2014</v>
      </c>
      <c r="D1244" t="s">
        <v>1546</v>
      </c>
      <c r="E1244">
        <v>0</v>
      </c>
      <c r="F1244">
        <v>0</v>
      </c>
      <c r="G1244">
        <v>0</v>
      </c>
      <c r="H1244">
        <v>2432</v>
      </c>
      <c r="I1244">
        <v>0</v>
      </c>
      <c r="J1244">
        <v>0</v>
      </c>
      <c r="K1244">
        <v>0</v>
      </c>
      <c r="L1244">
        <v>1676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4712</v>
      </c>
      <c r="V1244">
        <v>564</v>
      </c>
      <c r="W1244">
        <v>2173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2421</v>
      </c>
      <c r="AE1244">
        <v>40093</v>
      </c>
      <c r="AF1244">
        <v>0</v>
      </c>
      <c r="AG1244">
        <v>0</v>
      </c>
      <c r="AH1244">
        <v>144</v>
      </c>
      <c r="AI1244">
        <v>70</v>
      </c>
      <c r="AJ1244">
        <v>135</v>
      </c>
      <c r="AK1244">
        <v>601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973</v>
      </c>
      <c r="AR1244">
        <v>19609</v>
      </c>
      <c r="AS1244">
        <v>0</v>
      </c>
      <c r="AT1244">
        <v>0</v>
      </c>
      <c r="AU1244">
        <v>0</v>
      </c>
      <c r="AV1244">
        <v>62</v>
      </c>
      <c r="AW1244">
        <v>3</v>
      </c>
      <c r="AX1244">
        <v>5463</v>
      </c>
      <c r="AY1244">
        <v>0</v>
      </c>
      <c r="AZ1244">
        <v>0</v>
      </c>
      <c r="BA1244">
        <v>0</v>
      </c>
    </row>
    <row r="1245" spans="1:53" x14ac:dyDescent="0.25">
      <c r="A1245" t="s">
        <v>1554</v>
      </c>
      <c r="B1245" t="s">
        <v>1545</v>
      </c>
      <c r="C1245">
        <v>2015</v>
      </c>
      <c r="D1245" t="s">
        <v>1546</v>
      </c>
      <c r="E1245">
        <v>0</v>
      </c>
      <c r="F1245">
        <v>0</v>
      </c>
      <c r="G1245">
        <v>0</v>
      </c>
      <c r="H1245">
        <v>2523</v>
      </c>
      <c r="I1245">
        <v>0</v>
      </c>
      <c r="J1245">
        <v>0</v>
      </c>
      <c r="K1245">
        <v>0</v>
      </c>
      <c r="L1245">
        <v>2796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4680</v>
      </c>
      <c r="V1245">
        <v>446</v>
      </c>
      <c r="W1245">
        <v>2391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2448</v>
      </c>
      <c r="AE1245">
        <v>45416</v>
      </c>
      <c r="AF1245">
        <v>0</v>
      </c>
      <c r="AG1245">
        <v>0</v>
      </c>
      <c r="AH1245">
        <v>147</v>
      </c>
      <c r="AI1245">
        <v>102</v>
      </c>
      <c r="AJ1245">
        <v>166</v>
      </c>
      <c r="AK1245">
        <v>993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997</v>
      </c>
      <c r="AR1245">
        <v>19828</v>
      </c>
      <c r="AS1245">
        <v>0</v>
      </c>
      <c r="AT1245">
        <v>0</v>
      </c>
      <c r="AU1245">
        <v>0</v>
      </c>
      <c r="AV1245">
        <v>60</v>
      </c>
      <c r="AW1245">
        <v>4</v>
      </c>
      <c r="AX1245">
        <v>6489</v>
      </c>
      <c r="AY1245">
        <v>0</v>
      </c>
      <c r="AZ1245">
        <v>0</v>
      </c>
      <c r="BA1245">
        <v>0</v>
      </c>
    </row>
    <row r="1246" spans="1:53" x14ac:dyDescent="0.25">
      <c r="A1246" t="s">
        <v>1555</v>
      </c>
      <c r="B1246" t="s">
        <v>1545</v>
      </c>
      <c r="C1246">
        <v>2016</v>
      </c>
      <c r="D1246" t="s">
        <v>1546</v>
      </c>
      <c r="E1246">
        <v>0</v>
      </c>
      <c r="F1246">
        <v>0</v>
      </c>
      <c r="G1246">
        <v>0</v>
      </c>
      <c r="H1246">
        <v>3207</v>
      </c>
      <c r="I1246">
        <v>0</v>
      </c>
      <c r="J1246">
        <v>0</v>
      </c>
      <c r="K1246">
        <v>0</v>
      </c>
      <c r="L1246">
        <v>3324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6474</v>
      </c>
      <c r="V1246">
        <v>909</v>
      </c>
      <c r="W1246">
        <v>1240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2494</v>
      </c>
      <c r="AE1246">
        <v>45670</v>
      </c>
      <c r="AF1246">
        <v>0</v>
      </c>
      <c r="AG1246">
        <v>0</v>
      </c>
      <c r="AH1246">
        <v>149</v>
      </c>
      <c r="AI1246">
        <v>100</v>
      </c>
      <c r="AJ1246">
        <v>166</v>
      </c>
      <c r="AK1246">
        <v>735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997</v>
      </c>
      <c r="AR1246">
        <v>20187</v>
      </c>
      <c r="AS1246">
        <v>214</v>
      </c>
      <c r="AT1246">
        <v>0</v>
      </c>
      <c r="AU1246">
        <v>0</v>
      </c>
      <c r="AV1246">
        <v>62</v>
      </c>
      <c r="AW1246">
        <v>4</v>
      </c>
      <c r="AX1246">
        <v>4624</v>
      </c>
      <c r="AY1246">
        <v>0</v>
      </c>
      <c r="AZ1246">
        <v>0</v>
      </c>
      <c r="BA1246">
        <v>0</v>
      </c>
    </row>
    <row r="1247" spans="1:53" x14ac:dyDescent="0.25">
      <c r="A1247" t="s">
        <v>1556</v>
      </c>
      <c r="B1247" t="s">
        <v>1557</v>
      </c>
      <c r="C1247">
        <v>2007</v>
      </c>
      <c r="D1247" t="s">
        <v>1558</v>
      </c>
      <c r="E1247">
        <v>0</v>
      </c>
      <c r="F1247">
        <v>0</v>
      </c>
      <c r="G1247">
        <v>0</v>
      </c>
      <c r="H1247">
        <v>19670</v>
      </c>
      <c r="I1247">
        <v>0</v>
      </c>
      <c r="J1247">
        <v>5432</v>
      </c>
      <c r="K1247">
        <v>17600</v>
      </c>
      <c r="L1247">
        <v>28500</v>
      </c>
      <c r="M1247">
        <v>0</v>
      </c>
      <c r="N1247">
        <v>0</v>
      </c>
      <c r="O1247">
        <v>0</v>
      </c>
      <c r="P1247">
        <v>0</v>
      </c>
      <c r="Q1247">
        <v>3477</v>
      </c>
      <c r="R1247">
        <v>0</v>
      </c>
      <c r="S1247">
        <v>0</v>
      </c>
      <c r="T1247">
        <v>0</v>
      </c>
      <c r="U1247">
        <v>7004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15841</v>
      </c>
      <c r="AE1247">
        <v>213510</v>
      </c>
      <c r="AF1247">
        <v>70391</v>
      </c>
      <c r="AG1247">
        <v>0</v>
      </c>
      <c r="AH1247">
        <v>807</v>
      </c>
      <c r="AI1247">
        <v>623</v>
      </c>
      <c r="AJ1247">
        <v>880</v>
      </c>
      <c r="AK1247">
        <v>4623</v>
      </c>
      <c r="AL1247">
        <v>1849</v>
      </c>
      <c r="AM1247">
        <v>0</v>
      </c>
      <c r="AN1247">
        <v>0</v>
      </c>
      <c r="AO1247">
        <v>343</v>
      </c>
      <c r="AP1247">
        <v>2854</v>
      </c>
      <c r="AQ1247">
        <v>1262</v>
      </c>
      <c r="AR1247">
        <v>21624</v>
      </c>
      <c r="AS1247">
        <v>0</v>
      </c>
      <c r="AT1247">
        <v>0</v>
      </c>
      <c r="AU1247">
        <v>0</v>
      </c>
      <c r="AV1247">
        <v>128</v>
      </c>
      <c r="AW1247">
        <v>129</v>
      </c>
      <c r="AX1247">
        <v>13323</v>
      </c>
      <c r="AY1247">
        <v>8111</v>
      </c>
      <c r="AZ1247">
        <v>0</v>
      </c>
      <c r="BA1247">
        <v>0</v>
      </c>
    </row>
    <row r="1248" spans="1:53" x14ac:dyDescent="0.25">
      <c r="A1248" t="s">
        <v>1559</v>
      </c>
      <c r="B1248" t="s">
        <v>1557</v>
      </c>
      <c r="C1248">
        <v>2008</v>
      </c>
      <c r="D1248" t="s">
        <v>1558</v>
      </c>
      <c r="E1248">
        <v>0</v>
      </c>
      <c r="F1248">
        <v>0</v>
      </c>
      <c r="G1248">
        <v>0</v>
      </c>
      <c r="H1248">
        <v>20657</v>
      </c>
      <c r="I1248">
        <v>0</v>
      </c>
      <c r="J1248">
        <v>5591</v>
      </c>
      <c r="K1248">
        <v>19850</v>
      </c>
      <c r="L1248">
        <v>32286</v>
      </c>
      <c r="M1248">
        <v>0</v>
      </c>
      <c r="N1248">
        <v>0</v>
      </c>
      <c r="O1248">
        <v>0</v>
      </c>
      <c r="P1248">
        <v>0</v>
      </c>
      <c r="Q1248">
        <v>4528</v>
      </c>
      <c r="R1248">
        <v>0</v>
      </c>
      <c r="S1248">
        <v>1905</v>
      </c>
      <c r="T1248">
        <v>0</v>
      </c>
      <c r="U1248">
        <v>25775</v>
      </c>
      <c r="V1248">
        <v>0</v>
      </c>
      <c r="W1248">
        <v>10795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15505</v>
      </c>
      <c r="AE1248">
        <v>238924</v>
      </c>
      <c r="AF1248">
        <v>81173</v>
      </c>
      <c r="AG1248">
        <v>0</v>
      </c>
      <c r="AH1248">
        <v>807</v>
      </c>
      <c r="AI1248">
        <v>622</v>
      </c>
      <c r="AJ1248">
        <v>884</v>
      </c>
      <c r="AK1248">
        <v>11226</v>
      </c>
      <c r="AL1248">
        <v>5973</v>
      </c>
      <c r="AM1248">
        <v>0</v>
      </c>
      <c r="AN1248">
        <v>0</v>
      </c>
      <c r="AO1248">
        <v>343</v>
      </c>
      <c r="AP1248">
        <v>2854</v>
      </c>
      <c r="AQ1248">
        <v>1366</v>
      </c>
      <c r="AR1248">
        <v>23544</v>
      </c>
      <c r="AS1248">
        <v>699</v>
      </c>
      <c r="AT1248">
        <v>123</v>
      </c>
      <c r="AU1248">
        <v>0</v>
      </c>
      <c r="AV1248">
        <v>133</v>
      </c>
      <c r="AW1248">
        <v>129</v>
      </c>
      <c r="AX1248">
        <v>28145</v>
      </c>
      <c r="AY1248">
        <v>5061</v>
      </c>
      <c r="AZ1248">
        <v>0</v>
      </c>
      <c r="BA1248">
        <v>0</v>
      </c>
    </row>
    <row r="1249" spans="1:53" x14ac:dyDescent="0.25">
      <c r="A1249" t="s">
        <v>1560</v>
      </c>
      <c r="B1249" t="s">
        <v>1557</v>
      </c>
      <c r="C1249">
        <v>2009</v>
      </c>
      <c r="D1249" t="s">
        <v>1558</v>
      </c>
      <c r="E1249">
        <v>0</v>
      </c>
      <c r="F1249">
        <v>0</v>
      </c>
      <c r="G1249">
        <v>0</v>
      </c>
      <c r="H1249">
        <v>21410</v>
      </c>
      <c r="I1249">
        <v>0</v>
      </c>
      <c r="J1249">
        <v>5311</v>
      </c>
      <c r="K1249">
        <v>14200</v>
      </c>
      <c r="L1249">
        <v>37755</v>
      </c>
      <c r="M1249">
        <v>0</v>
      </c>
      <c r="N1249">
        <v>0</v>
      </c>
      <c r="O1249">
        <v>0</v>
      </c>
      <c r="P1249">
        <v>0</v>
      </c>
      <c r="Q1249">
        <v>570</v>
      </c>
      <c r="R1249">
        <v>0</v>
      </c>
      <c r="S1249">
        <v>0</v>
      </c>
      <c r="T1249">
        <v>0</v>
      </c>
      <c r="U1249">
        <v>23443</v>
      </c>
      <c r="V1249">
        <v>0</v>
      </c>
      <c r="W1249">
        <v>11955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15736</v>
      </c>
      <c r="AE1249">
        <v>310802</v>
      </c>
      <c r="AF1249">
        <v>72088</v>
      </c>
      <c r="AG1249">
        <v>0</v>
      </c>
      <c r="AH1249">
        <v>810</v>
      </c>
      <c r="AI1249">
        <v>620</v>
      </c>
      <c r="AJ1249">
        <v>890</v>
      </c>
      <c r="AK1249">
        <v>7904</v>
      </c>
      <c r="AL1249">
        <v>11797</v>
      </c>
      <c r="AM1249">
        <v>0</v>
      </c>
      <c r="AN1249">
        <v>0</v>
      </c>
      <c r="AO1249">
        <v>343</v>
      </c>
      <c r="AP1249">
        <v>2511</v>
      </c>
      <c r="AQ1249">
        <v>1436</v>
      </c>
      <c r="AR1249">
        <v>24571</v>
      </c>
      <c r="AS1249">
        <v>0</v>
      </c>
      <c r="AT1249">
        <v>0</v>
      </c>
      <c r="AU1249">
        <v>0</v>
      </c>
      <c r="AV1249">
        <v>144</v>
      </c>
      <c r="AW1249">
        <v>126</v>
      </c>
      <c r="AX1249">
        <v>38999</v>
      </c>
      <c r="AY1249">
        <v>2834</v>
      </c>
      <c r="AZ1249">
        <v>0</v>
      </c>
      <c r="BA1249">
        <v>0</v>
      </c>
    </row>
    <row r="1250" spans="1:53" x14ac:dyDescent="0.25">
      <c r="A1250" t="s">
        <v>1561</v>
      </c>
      <c r="B1250" t="s">
        <v>1557</v>
      </c>
      <c r="C1250">
        <v>2010</v>
      </c>
      <c r="D1250" t="s">
        <v>1558</v>
      </c>
      <c r="E1250">
        <v>0</v>
      </c>
      <c r="F1250">
        <v>0</v>
      </c>
      <c r="G1250">
        <v>0</v>
      </c>
      <c r="H1250">
        <v>23452</v>
      </c>
      <c r="I1250">
        <v>0</v>
      </c>
      <c r="J1250">
        <v>5270</v>
      </c>
      <c r="K1250">
        <v>14800</v>
      </c>
      <c r="L1250">
        <v>39161</v>
      </c>
      <c r="M1250">
        <v>0</v>
      </c>
      <c r="N1250">
        <v>0</v>
      </c>
      <c r="O1250">
        <v>0</v>
      </c>
      <c r="P1250">
        <v>0</v>
      </c>
      <c r="Q1250">
        <v>1943</v>
      </c>
      <c r="R1250">
        <v>0</v>
      </c>
      <c r="S1250">
        <v>0</v>
      </c>
      <c r="T1250">
        <v>0</v>
      </c>
      <c r="U1250">
        <v>24655</v>
      </c>
      <c r="V1250">
        <v>0</v>
      </c>
      <c r="W1250">
        <v>11182</v>
      </c>
      <c r="X1250">
        <v>0</v>
      </c>
      <c r="Y1250">
        <v>0</v>
      </c>
      <c r="Z1250">
        <v>26956.11</v>
      </c>
      <c r="AA1250">
        <v>2381.64</v>
      </c>
      <c r="AB1250">
        <v>9996.19</v>
      </c>
      <c r="AC1250">
        <v>9710.3799999999992</v>
      </c>
      <c r="AD1250">
        <v>15772</v>
      </c>
      <c r="AE1250">
        <v>327394</v>
      </c>
      <c r="AF1250">
        <v>67677</v>
      </c>
      <c r="AG1250">
        <v>0</v>
      </c>
      <c r="AH1250">
        <v>824</v>
      </c>
      <c r="AI1250">
        <v>612</v>
      </c>
      <c r="AJ1250">
        <v>885</v>
      </c>
      <c r="AK1250">
        <v>6763</v>
      </c>
      <c r="AL1250">
        <v>6072</v>
      </c>
      <c r="AM1250">
        <v>0</v>
      </c>
      <c r="AN1250">
        <v>0</v>
      </c>
      <c r="AO1250">
        <v>687</v>
      </c>
      <c r="AP1250">
        <v>1824</v>
      </c>
      <c r="AQ1250">
        <v>1598</v>
      </c>
      <c r="AR1250">
        <v>27465</v>
      </c>
      <c r="AS1250">
        <v>446</v>
      </c>
      <c r="AT1250">
        <v>0</v>
      </c>
      <c r="AU1250">
        <v>0</v>
      </c>
      <c r="AV1250">
        <v>147</v>
      </c>
      <c r="AW1250">
        <v>126</v>
      </c>
      <c r="AX1250">
        <v>37293</v>
      </c>
      <c r="AY1250">
        <v>6504</v>
      </c>
      <c r="AZ1250">
        <v>0</v>
      </c>
      <c r="BA1250">
        <v>0</v>
      </c>
    </row>
    <row r="1251" spans="1:53" x14ac:dyDescent="0.25">
      <c r="A1251" t="s">
        <v>1562</v>
      </c>
      <c r="B1251" t="s">
        <v>1557</v>
      </c>
      <c r="C1251">
        <v>2011</v>
      </c>
      <c r="D1251" t="s">
        <v>1558</v>
      </c>
      <c r="E1251">
        <v>0</v>
      </c>
      <c r="F1251">
        <v>0</v>
      </c>
      <c r="G1251">
        <v>0</v>
      </c>
      <c r="H1251">
        <v>24560</v>
      </c>
      <c r="I1251">
        <v>0</v>
      </c>
      <c r="J1251">
        <v>5838</v>
      </c>
      <c r="K1251">
        <v>11505</v>
      </c>
      <c r="L1251">
        <v>30846</v>
      </c>
      <c r="M1251">
        <v>0</v>
      </c>
      <c r="N1251">
        <v>0</v>
      </c>
      <c r="O1251">
        <v>0</v>
      </c>
      <c r="P1251">
        <v>0</v>
      </c>
      <c r="Q1251">
        <v>1376</v>
      </c>
      <c r="R1251">
        <v>0</v>
      </c>
      <c r="S1251">
        <v>0</v>
      </c>
      <c r="T1251">
        <v>0</v>
      </c>
      <c r="U1251">
        <v>24558</v>
      </c>
      <c r="V1251">
        <v>0</v>
      </c>
      <c r="W1251">
        <v>11182</v>
      </c>
      <c r="X1251">
        <v>0</v>
      </c>
      <c r="Y1251">
        <v>0</v>
      </c>
      <c r="Z1251">
        <v>26956.11</v>
      </c>
      <c r="AA1251">
        <v>2590.62</v>
      </c>
      <c r="AB1251">
        <v>20493.62</v>
      </c>
      <c r="AC1251">
        <v>11068.26</v>
      </c>
      <c r="AD1251">
        <v>15931</v>
      </c>
      <c r="AE1251">
        <v>340683</v>
      </c>
      <c r="AF1251">
        <v>190515</v>
      </c>
      <c r="AG1251">
        <v>0</v>
      </c>
      <c r="AH1251">
        <v>824</v>
      </c>
      <c r="AI1251">
        <v>608</v>
      </c>
      <c r="AJ1251">
        <v>889</v>
      </c>
      <c r="AK1251">
        <v>12018</v>
      </c>
      <c r="AL1251">
        <v>1075</v>
      </c>
      <c r="AM1251">
        <v>0</v>
      </c>
      <c r="AN1251">
        <v>0</v>
      </c>
      <c r="AO1251">
        <v>305</v>
      </c>
      <c r="AP1251">
        <v>1519</v>
      </c>
      <c r="AQ1251">
        <v>1669</v>
      </c>
      <c r="AR1251">
        <v>28224</v>
      </c>
      <c r="AS1251">
        <v>165</v>
      </c>
      <c r="AT1251">
        <v>0</v>
      </c>
      <c r="AU1251">
        <v>0</v>
      </c>
      <c r="AV1251">
        <v>155</v>
      </c>
      <c r="AW1251">
        <v>126</v>
      </c>
      <c r="AX1251">
        <v>50522</v>
      </c>
      <c r="AY1251">
        <v>8922</v>
      </c>
      <c r="AZ1251">
        <v>0</v>
      </c>
      <c r="BA1251">
        <v>0</v>
      </c>
    </row>
    <row r="1252" spans="1:53" x14ac:dyDescent="0.25">
      <c r="A1252" t="s">
        <v>1563</v>
      </c>
      <c r="B1252" t="s">
        <v>1557</v>
      </c>
      <c r="C1252">
        <v>2012</v>
      </c>
      <c r="D1252" t="s">
        <v>1558</v>
      </c>
      <c r="E1252">
        <v>0</v>
      </c>
      <c r="F1252">
        <v>0</v>
      </c>
      <c r="G1252">
        <v>0</v>
      </c>
      <c r="H1252">
        <v>25024</v>
      </c>
      <c r="I1252">
        <v>0</v>
      </c>
      <c r="J1252">
        <v>8374</v>
      </c>
      <c r="K1252">
        <v>14600</v>
      </c>
      <c r="L1252">
        <v>38388</v>
      </c>
      <c r="M1252">
        <v>0</v>
      </c>
      <c r="N1252">
        <v>0</v>
      </c>
      <c r="O1252">
        <v>0</v>
      </c>
      <c r="P1252">
        <v>0</v>
      </c>
      <c r="Q1252">
        <v>8334</v>
      </c>
      <c r="R1252">
        <v>1205</v>
      </c>
      <c r="S1252">
        <v>4355</v>
      </c>
      <c r="T1252">
        <v>0</v>
      </c>
      <c r="U1252">
        <v>32577</v>
      </c>
      <c r="V1252">
        <v>4711</v>
      </c>
      <c r="W1252">
        <v>14297</v>
      </c>
      <c r="X1252">
        <v>0</v>
      </c>
      <c r="Y1252">
        <v>0</v>
      </c>
      <c r="Z1252">
        <v>25126.34</v>
      </c>
      <c r="AA1252">
        <v>2613.39</v>
      </c>
      <c r="AB1252">
        <v>22184.54</v>
      </c>
      <c r="AC1252">
        <v>11101.17</v>
      </c>
      <c r="AD1252">
        <v>16049</v>
      </c>
      <c r="AE1252">
        <v>392468</v>
      </c>
      <c r="AF1252">
        <v>227298</v>
      </c>
      <c r="AG1252">
        <v>0</v>
      </c>
      <c r="AH1252">
        <v>832</v>
      </c>
      <c r="AI1252">
        <v>598</v>
      </c>
      <c r="AJ1252">
        <v>897</v>
      </c>
      <c r="AK1252">
        <v>4862</v>
      </c>
      <c r="AL1252">
        <v>2332</v>
      </c>
      <c r="AM1252">
        <v>0</v>
      </c>
      <c r="AN1252">
        <v>0</v>
      </c>
      <c r="AO1252">
        <v>1558</v>
      </c>
      <c r="AP1252">
        <v>45961</v>
      </c>
      <c r="AQ1252">
        <v>1814</v>
      </c>
      <c r="AR1252">
        <v>31156</v>
      </c>
      <c r="AS1252">
        <v>93</v>
      </c>
      <c r="AT1252">
        <v>0</v>
      </c>
      <c r="AU1252">
        <v>0</v>
      </c>
      <c r="AV1252">
        <v>173</v>
      </c>
      <c r="AW1252">
        <v>126</v>
      </c>
      <c r="AX1252">
        <v>34491</v>
      </c>
      <c r="AY1252">
        <v>11107</v>
      </c>
      <c r="AZ1252">
        <v>0</v>
      </c>
      <c r="BA1252">
        <v>0</v>
      </c>
    </row>
    <row r="1253" spans="1:53" x14ac:dyDescent="0.25">
      <c r="A1253" t="s">
        <v>1564</v>
      </c>
      <c r="B1253" t="s">
        <v>1557</v>
      </c>
      <c r="C1253">
        <v>2013</v>
      </c>
      <c r="D1253" t="s">
        <v>1558</v>
      </c>
      <c r="E1253">
        <v>0</v>
      </c>
      <c r="F1253">
        <v>0</v>
      </c>
      <c r="G1253">
        <v>0</v>
      </c>
      <c r="H1253">
        <v>26635</v>
      </c>
      <c r="I1253">
        <v>0</v>
      </c>
      <c r="J1253">
        <v>9732</v>
      </c>
      <c r="K1253">
        <v>14500</v>
      </c>
      <c r="L1253">
        <v>34869</v>
      </c>
      <c r="M1253">
        <v>0</v>
      </c>
      <c r="N1253">
        <v>0</v>
      </c>
      <c r="O1253">
        <v>0</v>
      </c>
      <c r="P1253">
        <v>0</v>
      </c>
      <c r="Q1253">
        <v>9401</v>
      </c>
      <c r="R1253">
        <v>1470</v>
      </c>
      <c r="S1253">
        <v>6340</v>
      </c>
      <c r="T1253">
        <v>0</v>
      </c>
      <c r="U1253">
        <v>32842</v>
      </c>
      <c r="V1253">
        <v>5137</v>
      </c>
      <c r="W1253">
        <v>13523</v>
      </c>
      <c r="X1253">
        <v>0</v>
      </c>
      <c r="Y1253">
        <v>0</v>
      </c>
      <c r="Z1253">
        <v>25126.34</v>
      </c>
      <c r="AA1253">
        <v>3001.53</v>
      </c>
      <c r="AB1253">
        <v>22184.54</v>
      </c>
      <c r="AC1253">
        <v>14037.89</v>
      </c>
      <c r="AD1253">
        <v>16213</v>
      </c>
      <c r="AE1253">
        <v>396849</v>
      </c>
      <c r="AF1253">
        <v>283153</v>
      </c>
      <c r="AG1253">
        <v>0</v>
      </c>
      <c r="AH1253">
        <v>835</v>
      </c>
      <c r="AI1253">
        <v>588</v>
      </c>
      <c r="AJ1253">
        <v>926</v>
      </c>
      <c r="AK1253">
        <v>10404</v>
      </c>
      <c r="AL1253">
        <v>-672</v>
      </c>
      <c r="AM1253">
        <v>0</v>
      </c>
      <c r="AN1253">
        <v>0</v>
      </c>
      <c r="AO1253">
        <v>1534</v>
      </c>
      <c r="AP1253">
        <v>44427</v>
      </c>
      <c r="AQ1253">
        <v>1865</v>
      </c>
      <c r="AR1253">
        <v>31271</v>
      </c>
      <c r="AS1253">
        <v>0</v>
      </c>
      <c r="AT1253">
        <v>0</v>
      </c>
      <c r="AU1253">
        <v>0</v>
      </c>
      <c r="AV1253">
        <v>217</v>
      </c>
      <c r="AW1253">
        <v>121</v>
      </c>
      <c r="AX1253">
        <v>47431</v>
      </c>
      <c r="AY1253">
        <v>11365</v>
      </c>
      <c r="AZ1253">
        <v>0</v>
      </c>
      <c r="BA1253">
        <v>0</v>
      </c>
    </row>
    <row r="1254" spans="1:53" x14ac:dyDescent="0.25">
      <c r="A1254" t="s">
        <v>1565</v>
      </c>
      <c r="B1254" t="s">
        <v>1557</v>
      </c>
      <c r="C1254">
        <v>2014</v>
      </c>
      <c r="D1254" t="s">
        <v>1558</v>
      </c>
      <c r="E1254">
        <v>0</v>
      </c>
      <c r="F1254">
        <v>0</v>
      </c>
      <c r="G1254">
        <v>0</v>
      </c>
      <c r="H1254">
        <v>28329</v>
      </c>
      <c r="I1254">
        <v>0</v>
      </c>
      <c r="J1254">
        <v>11547</v>
      </c>
      <c r="K1254">
        <v>14000</v>
      </c>
      <c r="L1254">
        <v>33725</v>
      </c>
      <c r="M1254">
        <v>0</v>
      </c>
      <c r="N1254">
        <v>0</v>
      </c>
      <c r="O1254">
        <v>0</v>
      </c>
      <c r="P1254">
        <v>0</v>
      </c>
      <c r="Q1254">
        <v>6493</v>
      </c>
      <c r="R1254">
        <v>731</v>
      </c>
      <c r="S1254">
        <v>3118</v>
      </c>
      <c r="T1254">
        <v>0</v>
      </c>
      <c r="U1254">
        <v>38685</v>
      </c>
      <c r="V1254">
        <v>4358</v>
      </c>
      <c r="W1254">
        <v>17722</v>
      </c>
      <c r="X1254">
        <v>0</v>
      </c>
      <c r="Y1254">
        <v>0</v>
      </c>
      <c r="Z1254">
        <v>26940.36</v>
      </c>
      <c r="AA1254">
        <v>3094.33</v>
      </c>
      <c r="AB1254">
        <v>22184.54</v>
      </c>
      <c r="AC1254">
        <v>14000.7</v>
      </c>
      <c r="AD1254">
        <v>16217</v>
      </c>
      <c r="AE1254">
        <v>529218</v>
      </c>
      <c r="AF1254">
        <v>346036</v>
      </c>
      <c r="AG1254">
        <v>0</v>
      </c>
      <c r="AH1254">
        <v>830</v>
      </c>
      <c r="AI1254">
        <v>579</v>
      </c>
      <c r="AJ1254">
        <v>927</v>
      </c>
      <c r="AK1254">
        <v>6027</v>
      </c>
      <c r="AL1254">
        <v>4794</v>
      </c>
      <c r="AM1254">
        <v>0</v>
      </c>
      <c r="AN1254">
        <v>0</v>
      </c>
      <c r="AO1254">
        <v>1532</v>
      </c>
      <c r="AP1254">
        <v>42895</v>
      </c>
      <c r="AQ1254">
        <v>2018</v>
      </c>
      <c r="AR1254">
        <v>35168</v>
      </c>
      <c r="AS1254">
        <v>0</v>
      </c>
      <c r="AT1254">
        <v>0</v>
      </c>
      <c r="AU1254">
        <v>0</v>
      </c>
      <c r="AV1254">
        <v>227</v>
      </c>
      <c r="AW1254">
        <v>121</v>
      </c>
      <c r="AX1254">
        <v>47788</v>
      </c>
      <c r="AY1254">
        <v>8912</v>
      </c>
      <c r="AZ1254">
        <v>0</v>
      </c>
      <c r="BA1254">
        <v>0</v>
      </c>
    </row>
    <row r="1255" spans="1:53" x14ac:dyDescent="0.25">
      <c r="A1255" t="s">
        <v>1566</v>
      </c>
      <c r="B1255" t="s">
        <v>1557</v>
      </c>
      <c r="C1255">
        <v>2015</v>
      </c>
      <c r="D1255" t="s">
        <v>1558</v>
      </c>
      <c r="E1255">
        <v>0</v>
      </c>
      <c r="F1255">
        <v>0</v>
      </c>
      <c r="G1255">
        <v>0</v>
      </c>
      <c r="H1255">
        <v>32834</v>
      </c>
      <c r="I1255">
        <v>0</v>
      </c>
      <c r="J1255">
        <v>13360</v>
      </c>
      <c r="K1255">
        <v>14174</v>
      </c>
      <c r="L1255">
        <v>28518</v>
      </c>
      <c r="M1255">
        <v>0</v>
      </c>
      <c r="N1255">
        <v>0</v>
      </c>
      <c r="O1255">
        <v>0</v>
      </c>
      <c r="P1255">
        <v>0</v>
      </c>
      <c r="Q1255">
        <v>5364</v>
      </c>
      <c r="R1255">
        <v>1165</v>
      </c>
      <c r="S1255">
        <v>1885</v>
      </c>
      <c r="T1255">
        <v>0</v>
      </c>
      <c r="U1255">
        <v>32668</v>
      </c>
      <c r="V1255">
        <v>7097</v>
      </c>
      <c r="W1255">
        <v>13180</v>
      </c>
      <c r="X1255">
        <v>0</v>
      </c>
      <c r="Y1255">
        <v>0</v>
      </c>
      <c r="Z1255">
        <v>24841.06</v>
      </c>
      <c r="AA1255">
        <v>2589.86</v>
      </c>
      <c r="AB1255">
        <v>12544.17</v>
      </c>
      <c r="AC1255">
        <v>12282.21</v>
      </c>
      <c r="AD1255">
        <v>16495</v>
      </c>
      <c r="AE1255">
        <v>558441</v>
      </c>
      <c r="AF1255">
        <v>420654</v>
      </c>
      <c r="AG1255">
        <v>0</v>
      </c>
      <c r="AH1255">
        <v>830</v>
      </c>
      <c r="AI1255">
        <v>572</v>
      </c>
      <c r="AJ1255">
        <v>914</v>
      </c>
      <c r="AK1255">
        <v>17345</v>
      </c>
      <c r="AL1255">
        <v>16969</v>
      </c>
      <c r="AM1255">
        <v>0</v>
      </c>
      <c r="AN1255">
        <v>0</v>
      </c>
      <c r="AO1255">
        <v>1523</v>
      </c>
      <c r="AP1255">
        <v>41372</v>
      </c>
      <c r="AQ1255">
        <v>2389</v>
      </c>
      <c r="AR1255">
        <v>43642</v>
      </c>
      <c r="AS1255">
        <v>458</v>
      </c>
      <c r="AT1255">
        <v>0</v>
      </c>
      <c r="AU1255">
        <v>0</v>
      </c>
      <c r="AV1255">
        <v>222</v>
      </c>
      <c r="AW1255">
        <v>120</v>
      </c>
      <c r="AX1255">
        <v>51495</v>
      </c>
      <c r="AY1255">
        <v>9245</v>
      </c>
      <c r="AZ1255">
        <v>0</v>
      </c>
      <c r="BA1255">
        <v>0</v>
      </c>
    </row>
    <row r="1256" spans="1:53" x14ac:dyDescent="0.25">
      <c r="A1256" t="s">
        <v>1567</v>
      </c>
      <c r="B1256" t="s">
        <v>1557</v>
      </c>
      <c r="C1256">
        <v>2016</v>
      </c>
      <c r="D1256" t="s">
        <v>1558</v>
      </c>
      <c r="E1256">
        <v>0</v>
      </c>
      <c r="F1256">
        <v>0</v>
      </c>
      <c r="G1256">
        <v>0</v>
      </c>
      <c r="H1256">
        <v>30924</v>
      </c>
      <c r="I1256">
        <v>0</v>
      </c>
      <c r="J1256">
        <v>14120</v>
      </c>
      <c r="K1256">
        <v>16471</v>
      </c>
      <c r="L1256">
        <v>20808</v>
      </c>
      <c r="M1256">
        <v>0</v>
      </c>
      <c r="N1256">
        <v>0</v>
      </c>
      <c r="O1256">
        <v>0</v>
      </c>
      <c r="P1256">
        <v>0</v>
      </c>
      <c r="Q1256">
        <v>2862</v>
      </c>
      <c r="R1256">
        <v>544</v>
      </c>
      <c r="S1256">
        <v>1885</v>
      </c>
      <c r="T1256">
        <v>0</v>
      </c>
      <c r="U1256">
        <v>37676</v>
      </c>
      <c r="V1256">
        <v>7156</v>
      </c>
      <c r="W1256">
        <v>13180</v>
      </c>
      <c r="X1256">
        <v>0</v>
      </c>
      <c r="Y1256">
        <v>0</v>
      </c>
      <c r="Z1256">
        <v>17181.34</v>
      </c>
      <c r="AA1256">
        <v>2497.06</v>
      </c>
      <c r="AB1256">
        <v>10853.25</v>
      </c>
      <c r="AC1256">
        <v>12282.21</v>
      </c>
      <c r="AD1256">
        <v>16574</v>
      </c>
      <c r="AE1256">
        <v>653058</v>
      </c>
      <c r="AF1256">
        <v>219288</v>
      </c>
      <c r="AG1256">
        <v>0</v>
      </c>
      <c r="AH1256">
        <v>833</v>
      </c>
      <c r="AI1256">
        <v>567</v>
      </c>
      <c r="AJ1256">
        <v>936</v>
      </c>
      <c r="AK1256">
        <v>4981</v>
      </c>
      <c r="AL1256">
        <v>698</v>
      </c>
      <c r="AM1256">
        <v>0</v>
      </c>
      <c r="AN1256">
        <v>0</v>
      </c>
      <c r="AO1256">
        <v>1522</v>
      </c>
      <c r="AP1256">
        <v>39850</v>
      </c>
      <c r="AQ1256">
        <v>2761</v>
      </c>
      <c r="AR1256">
        <v>51707</v>
      </c>
      <c r="AS1256">
        <v>1905</v>
      </c>
      <c r="AT1256">
        <v>0</v>
      </c>
      <c r="AU1256">
        <v>0</v>
      </c>
      <c r="AV1256">
        <v>233</v>
      </c>
      <c r="AW1256">
        <v>136</v>
      </c>
      <c r="AX1256">
        <v>42171</v>
      </c>
      <c r="AY1256">
        <v>2512</v>
      </c>
      <c r="AZ1256">
        <v>0</v>
      </c>
      <c r="BA1256">
        <v>0</v>
      </c>
    </row>
    <row r="1257" spans="1:53" x14ac:dyDescent="0.25">
      <c r="A1257" t="s">
        <v>1568</v>
      </c>
      <c r="B1257" t="s">
        <v>1569</v>
      </c>
      <c r="C1257">
        <v>2007</v>
      </c>
      <c r="D1257" t="s">
        <v>1570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172</v>
      </c>
      <c r="K1257">
        <v>1455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5549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84</v>
      </c>
      <c r="AZ1257">
        <v>0</v>
      </c>
      <c r="BA1257">
        <v>0</v>
      </c>
    </row>
    <row r="1258" spans="1:53" x14ac:dyDescent="0.25">
      <c r="A1258" t="s">
        <v>1571</v>
      </c>
      <c r="B1258" t="s">
        <v>1569</v>
      </c>
      <c r="C1258">
        <v>2008</v>
      </c>
      <c r="D1258" t="s">
        <v>1570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172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5377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</row>
    <row r="1259" spans="1:53" x14ac:dyDescent="0.25">
      <c r="A1259" t="s">
        <v>1572</v>
      </c>
      <c r="B1259" t="s">
        <v>1569</v>
      </c>
      <c r="C1259">
        <v>2009</v>
      </c>
      <c r="D1259" t="s">
        <v>1570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172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5205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</row>
    <row r="1260" spans="1:53" x14ac:dyDescent="0.25">
      <c r="A1260" t="s">
        <v>1573</v>
      </c>
      <c r="B1260" t="s">
        <v>1569</v>
      </c>
      <c r="C1260">
        <v>2010</v>
      </c>
      <c r="D1260" t="s">
        <v>1570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172</v>
      </c>
      <c r="K1260">
        <v>847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413.65</v>
      </c>
      <c r="AD1260">
        <v>0</v>
      </c>
      <c r="AE1260">
        <v>0</v>
      </c>
      <c r="AF1260">
        <v>5033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</row>
    <row r="1261" spans="1:53" x14ac:dyDescent="0.25">
      <c r="A1261" t="s">
        <v>1574</v>
      </c>
      <c r="B1261" t="s">
        <v>1569</v>
      </c>
      <c r="C1261">
        <v>2011</v>
      </c>
      <c r="D1261" t="s">
        <v>1570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172</v>
      </c>
      <c r="K1261">
        <v>970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413.65</v>
      </c>
      <c r="AD1261">
        <v>0</v>
      </c>
      <c r="AE1261">
        <v>0</v>
      </c>
      <c r="AF1261">
        <v>4861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</row>
    <row r="1262" spans="1:53" x14ac:dyDescent="0.25">
      <c r="A1262" t="s">
        <v>1575</v>
      </c>
      <c r="B1262" t="s">
        <v>1569</v>
      </c>
      <c r="C1262">
        <v>2012</v>
      </c>
      <c r="D1262" t="s">
        <v>1570</v>
      </c>
      <c r="E1262">
        <v>0</v>
      </c>
      <c r="F1262">
        <v>0</v>
      </c>
      <c r="G1262">
        <v>0</v>
      </c>
      <c r="H1262">
        <v>0</v>
      </c>
      <c r="I1262">
        <v>392</v>
      </c>
      <c r="J1262">
        <v>172</v>
      </c>
      <c r="K1262">
        <v>1770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413.65</v>
      </c>
      <c r="AD1262">
        <v>0</v>
      </c>
      <c r="AE1262">
        <v>0</v>
      </c>
      <c r="AF1262">
        <v>4689</v>
      </c>
      <c r="AG1262">
        <v>3133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171</v>
      </c>
      <c r="AZ1262">
        <v>80</v>
      </c>
      <c r="BA1262">
        <v>0</v>
      </c>
    </row>
    <row r="1263" spans="1:53" x14ac:dyDescent="0.25">
      <c r="A1263" t="s">
        <v>1576</v>
      </c>
      <c r="B1263" t="s">
        <v>1569</v>
      </c>
      <c r="C1263">
        <v>2013</v>
      </c>
      <c r="D1263" t="s">
        <v>1570</v>
      </c>
      <c r="E1263">
        <v>0</v>
      </c>
      <c r="F1263">
        <v>0</v>
      </c>
      <c r="G1263">
        <v>0</v>
      </c>
      <c r="H1263">
        <v>0</v>
      </c>
      <c r="I1263">
        <v>392</v>
      </c>
      <c r="J1263">
        <v>172</v>
      </c>
      <c r="K1263">
        <v>1121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413.65</v>
      </c>
      <c r="AD1263">
        <v>0</v>
      </c>
      <c r="AE1263">
        <v>0</v>
      </c>
      <c r="AF1263">
        <v>4517</v>
      </c>
      <c r="AG1263">
        <v>2741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175</v>
      </c>
      <c r="AZ1263">
        <v>180</v>
      </c>
      <c r="BA1263">
        <v>0</v>
      </c>
    </row>
    <row r="1264" spans="1:53" x14ac:dyDescent="0.25">
      <c r="A1264" t="s">
        <v>1577</v>
      </c>
      <c r="B1264" t="s">
        <v>1569</v>
      </c>
      <c r="C1264">
        <v>2014</v>
      </c>
      <c r="D1264" t="s">
        <v>1570</v>
      </c>
      <c r="E1264">
        <v>0</v>
      </c>
      <c r="F1264">
        <v>0</v>
      </c>
      <c r="G1264">
        <v>0</v>
      </c>
      <c r="H1264">
        <v>0</v>
      </c>
      <c r="I1264">
        <v>392</v>
      </c>
      <c r="J1264">
        <v>173</v>
      </c>
      <c r="K1264">
        <v>1266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413.65</v>
      </c>
      <c r="AD1264">
        <v>0</v>
      </c>
      <c r="AE1264">
        <v>0</v>
      </c>
      <c r="AF1264">
        <v>4344</v>
      </c>
      <c r="AG1264">
        <v>2349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179</v>
      </c>
      <c r="AZ1264">
        <v>94</v>
      </c>
      <c r="BA1264">
        <v>0</v>
      </c>
    </row>
    <row r="1265" spans="1:53" x14ac:dyDescent="0.25">
      <c r="A1265" t="s">
        <v>1578</v>
      </c>
      <c r="B1265" t="s">
        <v>1569</v>
      </c>
      <c r="C1265">
        <v>2015</v>
      </c>
      <c r="D1265" t="s">
        <v>1570</v>
      </c>
      <c r="E1265">
        <v>0</v>
      </c>
      <c r="F1265">
        <v>0</v>
      </c>
      <c r="G1265">
        <v>0</v>
      </c>
      <c r="H1265">
        <v>0</v>
      </c>
      <c r="I1265">
        <v>392</v>
      </c>
      <c r="J1265">
        <v>172</v>
      </c>
      <c r="K1265">
        <v>1445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413.65</v>
      </c>
      <c r="AD1265">
        <v>0</v>
      </c>
      <c r="AE1265">
        <v>0</v>
      </c>
      <c r="AF1265">
        <v>4172</v>
      </c>
      <c r="AG1265">
        <v>1957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</row>
    <row r="1266" spans="1:53" x14ac:dyDescent="0.25">
      <c r="A1266" t="s">
        <v>1579</v>
      </c>
      <c r="B1266" t="s">
        <v>1569</v>
      </c>
      <c r="C1266">
        <v>2016</v>
      </c>
      <c r="D1266" t="s">
        <v>1570</v>
      </c>
      <c r="E1266">
        <v>0</v>
      </c>
      <c r="F1266">
        <v>0</v>
      </c>
      <c r="G1266">
        <v>0</v>
      </c>
      <c r="H1266">
        <v>0</v>
      </c>
      <c r="I1266">
        <v>392</v>
      </c>
      <c r="J1266">
        <v>172</v>
      </c>
      <c r="K1266">
        <v>1400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413.65</v>
      </c>
      <c r="AD1266">
        <v>0</v>
      </c>
      <c r="AE1266">
        <v>0</v>
      </c>
      <c r="AF1266">
        <v>4000</v>
      </c>
      <c r="AG1266">
        <v>1565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</row>
    <row r="1267" spans="1:53" x14ac:dyDescent="0.25">
      <c r="A1267" t="s">
        <v>1580</v>
      </c>
      <c r="B1267" t="s">
        <v>1581</v>
      </c>
      <c r="C1267">
        <v>2007</v>
      </c>
      <c r="D1267" t="s">
        <v>1582</v>
      </c>
      <c r="E1267">
        <v>0</v>
      </c>
      <c r="F1267">
        <v>0</v>
      </c>
      <c r="G1267">
        <v>0</v>
      </c>
      <c r="H1267">
        <v>8645</v>
      </c>
      <c r="I1267">
        <v>0</v>
      </c>
      <c r="J1267">
        <v>0</v>
      </c>
      <c r="K1267">
        <v>0</v>
      </c>
      <c r="L1267">
        <v>41062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6455</v>
      </c>
      <c r="V1267">
        <v>2156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19247</v>
      </c>
      <c r="AE1267">
        <v>232451</v>
      </c>
      <c r="AF1267">
        <v>0</v>
      </c>
      <c r="AG1267">
        <v>0</v>
      </c>
      <c r="AH1267">
        <v>1252</v>
      </c>
      <c r="AI1267">
        <v>514</v>
      </c>
      <c r="AJ1267">
        <v>789</v>
      </c>
      <c r="AK1267">
        <v>4210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4709</v>
      </c>
      <c r="AR1267">
        <v>102209</v>
      </c>
      <c r="AS1267">
        <v>0</v>
      </c>
      <c r="AT1267">
        <v>0</v>
      </c>
      <c r="AU1267">
        <v>0</v>
      </c>
      <c r="AV1267">
        <v>275</v>
      </c>
      <c r="AW1267">
        <v>0</v>
      </c>
      <c r="AX1267">
        <v>31475</v>
      </c>
      <c r="AY1267">
        <v>0</v>
      </c>
      <c r="AZ1267">
        <v>0</v>
      </c>
      <c r="BA1267">
        <v>0</v>
      </c>
    </row>
    <row r="1268" spans="1:53" x14ac:dyDescent="0.25">
      <c r="A1268" t="s">
        <v>1583</v>
      </c>
      <c r="B1268" t="s">
        <v>1581</v>
      </c>
      <c r="C1268">
        <v>2008</v>
      </c>
      <c r="D1268" t="s">
        <v>1582</v>
      </c>
      <c r="E1268">
        <v>0</v>
      </c>
      <c r="F1268">
        <v>0</v>
      </c>
      <c r="G1268">
        <v>0</v>
      </c>
      <c r="H1268">
        <v>8278</v>
      </c>
      <c r="I1268">
        <v>0</v>
      </c>
      <c r="J1268">
        <v>0</v>
      </c>
      <c r="K1268">
        <v>0</v>
      </c>
      <c r="L1268">
        <v>39492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7171</v>
      </c>
      <c r="V1268">
        <v>2395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19508</v>
      </c>
      <c r="AE1268">
        <v>251327</v>
      </c>
      <c r="AF1268">
        <v>0</v>
      </c>
      <c r="AG1268">
        <v>0</v>
      </c>
      <c r="AH1268">
        <v>1252</v>
      </c>
      <c r="AI1268">
        <v>495</v>
      </c>
      <c r="AJ1268">
        <v>796</v>
      </c>
      <c r="AK1268">
        <v>3735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5199</v>
      </c>
      <c r="AR1268">
        <v>110617</v>
      </c>
      <c r="AS1268">
        <v>0</v>
      </c>
      <c r="AT1268">
        <v>0</v>
      </c>
      <c r="AU1268">
        <v>0</v>
      </c>
      <c r="AV1268">
        <v>301</v>
      </c>
      <c r="AW1268">
        <v>0</v>
      </c>
      <c r="AX1268">
        <v>37098</v>
      </c>
      <c r="AY1268">
        <v>0</v>
      </c>
      <c r="AZ1268">
        <v>0</v>
      </c>
      <c r="BA1268">
        <v>0</v>
      </c>
    </row>
    <row r="1269" spans="1:53" x14ac:dyDescent="0.25">
      <c r="A1269" t="s">
        <v>1584</v>
      </c>
      <c r="B1269" t="s">
        <v>1581</v>
      </c>
      <c r="C1269">
        <v>2009</v>
      </c>
      <c r="D1269" t="s">
        <v>1582</v>
      </c>
      <c r="E1269">
        <v>0</v>
      </c>
      <c r="F1269">
        <v>0</v>
      </c>
      <c r="G1269">
        <v>0</v>
      </c>
      <c r="H1269">
        <v>9304</v>
      </c>
      <c r="I1269">
        <v>0</v>
      </c>
      <c r="J1269">
        <v>0</v>
      </c>
      <c r="K1269">
        <v>0</v>
      </c>
      <c r="L1269">
        <v>45059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5335</v>
      </c>
      <c r="V1269">
        <v>2558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19589</v>
      </c>
      <c r="AE1269">
        <v>275921</v>
      </c>
      <c r="AF1269">
        <v>0</v>
      </c>
      <c r="AG1269">
        <v>0</v>
      </c>
      <c r="AH1269">
        <v>1253</v>
      </c>
      <c r="AI1269">
        <v>484</v>
      </c>
      <c r="AJ1269">
        <v>801</v>
      </c>
      <c r="AK1269">
        <v>4026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5366</v>
      </c>
      <c r="AR1269">
        <v>110148</v>
      </c>
      <c r="AS1269">
        <v>2000</v>
      </c>
      <c r="AT1269">
        <v>0</v>
      </c>
      <c r="AU1269">
        <v>0</v>
      </c>
      <c r="AV1269">
        <v>317</v>
      </c>
      <c r="AW1269">
        <v>0</v>
      </c>
      <c r="AX1269">
        <v>42243</v>
      </c>
      <c r="AY1269">
        <v>0</v>
      </c>
      <c r="AZ1269">
        <v>0</v>
      </c>
      <c r="BA1269">
        <v>0</v>
      </c>
    </row>
    <row r="1270" spans="1:53" x14ac:dyDescent="0.25">
      <c r="A1270" t="s">
        <v>1585</v>
      </c>
      <c r="B1270" t="s">
        <v>1581</v>
      </c>
      <c r="C1270">
        <v>2010</v>
      </c>
      <c r="D1270" t="s">
        <v>1582</v>
      </c>
      <c r="E1270">
        <v>0</v>
      </c>
      <c r="F1270">
        <v>0</v>
      </c>
      <c r="G1270">
        <v>0</v>
      </c>
      <c r="H1270">
        <v>9963</v>
      </c>
      <c r="I1270">
        <v>0</v>
      </c>
      <c r="J1270">
        <v>0</v>
      </c>
      <c r="K1270">
        <v>0</v>
      </c>
      <c r="L1270">
        <v>53460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5482</v>
      </c>
      <c r="V1270">
        <v>-3128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19543</v>
      </c>
      <c r="AE1270">
        <v>292383</v>
      </c>
      <c r="AF1270">
        <v>0</v>
      </c>
      <c r="AG1270">
        <v>0</v>
      </c>
      <c r="AH1270">
        <v>1265</v>
      </c>
      <c r="AI1270">
        <v>472</v>
      </c>
      <c r="AJ1270">
        <v>804</v>
      </c>
      <c r="AK1270">
        <v>2870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5761</v>
      </c>
      <c r="AR1270">
        <v>116370</v>
      </c>
      <c r="AS1270">
        <v>2239</v>
      </c>
      <c r="AT1270">
        <v>0</v>
      </c>
      <c r="AU1270">
        <v>0</v>
      </c>
      <c r="AV1270">
        <v>332</v>
      </c>
      <c r="AW1270">
        <v>0</v>
      </c>
      <c r="AX1270">
        <v>44250</v>
      </c>
      <c r="AY1270">
        <v>0</v>
      </c>
      <c r="AZ1270">
        <v>0</v>
      </c>
      <c r="BA1270">
        <v>0</v>
      </c>
    </row>
    <row r="1271" spans="1:53" x14ac:dyDescent="0.25">
      <c r="A1271" t="s">
        <v>1586</v>
      </c>
      <c r="B1271" t="s">
        <v>1581</v>
      </c>
      <c r="C1271">
        <v>2011</v>
      </c>
      <c r="D1271" t="s">
        <v>1582</v>
      </c>
      <c r="E1271">
        <v>0</v>
      </c>
      <c r="F1271">
        <v>0</v>
      </c>
      <c r="G1271">
        <v>0</v>
      </c>
      <c r="H1271">
        <v>11159</v>
      </c>
      <c r="I1271">
        <v>0</v>
      </c>
      <c r="J1271">
        <v>0</v>
      </c>
      <c r="K1271">
        <v>0</v>
      </c>
      <c r="L1271">
        <v>36521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5617</v>
      </c>
      <c r="V1271">
        <v>3566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19503</v>
      </c>
      <c r="AE1271">
        <v>291540</v>
      </c>
      <c r="AF1271">
        <v>0</v>
      </c>
      <c r="AG1271">
        <v>0</v>
      </c>
      <c r="AH1271">
        <v>1276</v>
      </c>
      <c r="AI1271">
        <v>415</v>
      </c>
      <c r="AJ1271">
        <v>766</v>
      </c>
      <c r="AK1271">
        <v>23993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6126</v>
      </c>
      <c r="AR1271">
        <v>121708</v>
      </c>
      <c r="AS1271">
        <v>5452</v>
      </c>
      <c r="AT1271">
        <v>0</v>
      </c>
      <c r="AU1271">
        <v>0</v>
      </c>
      <c r="AV1271">
        <v>319</v>
      </c>
      <c r="AW1271">
        <v>32</v>
      </c>
      <c r="AX1271">
        <v>53383</v>
      </c>
      <c r="AY1271">
        <v>0</v>
      </c>
      <c r="AZ1271">
        <v>0</v>
      </c>
      <c r="BA1271">
        <v>0</v>
      </c>
    </row>
    <row r="1272" spans="1:53" x14ac:dyDescent="0.25">
      <c r="A1272" t="s">
        <v>1587</v>
      </c>
      <c r="B1272" t="s">
        <v>1581</v>
      </c>
      <c r="C1272">
        <v>2012</v>
      </c>
      <c r="D1272" t="s">
        <v>1582</v>
      </c>
      <c r="E1272">
        <v>0</v>
      </c>
      <c r="F1272">
        <v>0</v>
      </c>
      <c r="G1272">
        <v>0</v>
      </c>
      <c r="H1272">
        <v>12144</v>
      </c>
      <c r="I1272">
        <v>0</v>
      </c>
      <c r="J1272">
        <v>0</v>
      </c>
      <c r="K1272">
        <v>0</v>
      </c>
      <c r="L1272">
        <v>44704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17479</v>
      </c>
      <c r="V1272">
        <v>5775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19639</v>
      </c>
      <c r="AE1272">
        <v>304931</v>
      </c>
      <c r="AF1272">
        <v>0</v>
      </c>
      <c r="AG1272">
        <v>0</v>
      </c>
      <c r="AH1272">
        <v>1291</v>
      </c>
      <c r="AI1272">
        <v>410</v>
      </c>
      <c r="AJ1272">
        <v>765</v>
      </c>
      <c r="AK1272">
        <v>3354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6035</v>
      </c>
      <c r="AR1272">
        <v>124368</v>
      </c>
      <c r="AS1272">
        <v>14124</v>
      </c>
      <c r="AT1272">
        <v>0</v>
      </c>
      <c r="AU1272">
        <v>0</v>
      </c>
      <c r="AV1272">
        <v>323</v>
      </c>
      <c r="AW1272">
        <v>32</v>
      </c>
      <c r="AX1272">
        <v>32766</v>
      </c>
      <c r="AY1272">
        <v>0</v>
      </c>
      <c r="AZ1272">
        <v>0</v>
      </c>
      <c r="BA1272">
        <v>0</v>
      </c>
    </row>
    <row r="1273" spans="1:53" x14ac:dyDescent="0.25">
      <c r="A1273" t="s">
        <v>1588</v>
      </c>
      <c r="B1273" t="s">
        <v>1581</v>
      </c>
      <c r="C1273">
        <v>2013</v>
      </c>
      <c r="D1273" t="s">
        <v>1582</v>
      </c>
      <c r="E1273">
        <v>0</v>
      </c>
      <c r="F1273">
        <v>0</v>
      </c>
      <c r="G1273">
        <v>0</v>
      </c>
      <c r="H1273">
        <v>13429</v>
      </c>
      <c r="I1273">
        <v>0</v>
      </c>
      <c r="J1273">
        <v>0</v>
      </c>
      <c r="K1273">
        <v>0</v>
      </c>
      <c r="L1273">
        <v>37037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10492</v>
      </c>
      <c r="V1273">
        <v>4898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19898</v>
      </c>
      <c r="AE1273">
        <v>360612</v>
      </c>
      <c r="AF1273">
        <v>0</v>
      </c>
      <c r="AG1273">
        <v>0</v>
      </c>
      <c r="AH1273">
        <v>1295</v>
      </c>
      <c r="AI1273">
        <v>406</v>
      </c>
      <c r="AJ1273">
        <v>777</v>
      </c>
      <c r="AK1273">
        <v>3117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6849</v>
      </c>
      <c r="AR1273">
        <v>137677</v>
      </c>
      <c r="AS1273">
        <v>2947</v>
      </c>
      <c r="AT1273">
        <v>0</v>
      </c>
      <c r="AU1273">
        <v>0</v>
      </c>
      <c r="AV1273">
        <v>339</v>
      </c>
      <c r="AW1273">
        <v>32</v>
      </c>
      <c r="AX1273">
        <v>37762</v>
      </c>
      <c r="AY1273">
        <v>0</v>
      </c>
      <c r="AZ1273">
        <v>0</v>
      </c>
      <c r="BA1273">
        <v>0</v>
      </c>
    </row>
    <row r="1274" spans="1:53" x14ac:dyDescent="0.25">
      <c r="A1274" t="s">
        <v>1589</v>
      </c>
      <c r="B1274" t="s">
        <v>1581</v>
      </c>
      <c r="C1274">
        <v>2014</v>
      </c>
      <c r="D1274" t="s">
        <v>1582</v>
      </c>
      <c r="E1274">
        <v>0</v>
      </c>
      <c r="F1274">
        <v>0</v>
      </c>
      <c r="G1274">
        <v>0</v>
      </c>
      <c r="H1274">
        <v>25711</v>
      </c>
      <c r="I1274">
        <v>0</v>
      </c>
      <c r="J1274">
        <v>0</v>
      </c>
      <c r="K1274">
        <v>0</v>
      </c>
      <c r="L1274">
        <v>31716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20433</v>
      </c>
      <c r="V1274">
        <v>-8537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20887</v>
      </c>
      <c r="AE1274">
        <v>381046</v>
      </c>
      <c r="AF1274">
        <v>0</v>
      </c>
      <c r="AG1274">
        <v>0</v>
      </c>
      <c r="AH1274">
        <v>1318</v>
      </c>
      <c r="AI1274">
        <v>398</v>
      </c>
      <c r="AJ1274">
        <v>785</v>
      </c>
      <c r="AK1274">
        <v>4526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7588</v>
      </c>
      <c r="AR1274">
        <v>95395</v>
      </c>
      <c r="AS1274">
        <v>552</v>
      </c>
      <c r="AT1274">
        <v>0</v>
      </c>
      <c r="AU1274">
        <v>0</v>
      </c>
      <c r="AV1274">
        <v>355</v>
      </c>
      <c r="AW1274">
        <v>32</v>
      </c>
      <c r="AX1274">
        <v>35706</v>
      </c>
      <c r="AY1274">
        <v>0</v>
      </c>
      <c r="AZ1274">
        <v>0</v>
      </c>
      <c r="BA1274">
        <v>0</v>
      </c>
    </row>
    <row r="1275" spans="1:53" x14ac:dyDescent="0.25">
      <c r="A1275" t="s">
        <v>1590</v>
      </c>
      <c r="B1275" t="s">
        <v>1581</v>
      </c>
      <c r="C1275">
        <v>2015</v>
      </c>
      <c r="D1275" t="s">
        <v>1582</v>
      </c>
      <c r="E1275">
        <v>0</v>
      </c>
      <c r="F1275">
        <v>0</v>
      </c>
      <c r="G1275">
        <v>0</v>
      </c>
      <c r="H1275">
        <v>20617</v>
      </c>
      <c r="I1275">
        <v>0</v>
      </c>
      <c r="J1275">
        <v>0</v>
      </c>
      <c r="K1275">
        <v>0</v>
      </c>
      <c r="L1275">
        <v>43826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14036</v>
      </c>
      <c r="V1275">
        <v>1803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21090</v>
      </c>
      <c r="AE1275">
        <v>384887</v>
      </c>
      <c r="AF1275">
        <v>0</v>
      </c>
      <c r="AG1275">
        <v>0</v>
      </c>
      <c r="AH1275">
        <v>1320</v>
      </c>
      <c r="AI1275">
        <v>397</v>
      </c>
      <c r="AJ1275">
        <v>789</v>
      </c>
      <c r="AK1275">
        <v>3799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8157</v>
      </c>
      <c r="AR1275">
        <v>103462</v>
      </c>
      <c r="AS1275">
        <v>2018</v>
      </c>
      <c r="AT1275">
        <v>0</v>
      </c>
      <c r="AU1275">
        <v>0</v>
      </c>
      <c r="AV1275">
        <v>359</v>
      </c>
      <c r="AW1275">
        <v>33</v>
      </c>
      <c r="AX1275">
        <v>36918</v>
      </c>
      <c r="AY1275">
        <v>0</v>
      </c>
      <c r="AZ1275">
        <v>0</v>
      </c>
      <c r="BA1275">
        <v>0</v>
      </c>
    </row>
    <row r="1276" spans="1:53" x14ac:dyDescent="0.25">
      <c r="A1276" t="s">
        <v>1591</v>
      </c>
      <c r="B1276" t="s">
        <v>1581</v>
      </c>
      <c r="C1276">
        <v>2016</v>
      </c>
      <c r="D1276" t="s">
        <v>1582</v>
      </c>
      <c r="E1276">
        <v>0</v>
      </c>
      <c r="F1276">
        <v>0</v>
      </c>
      <c r="G1276">
        <v>0</v>
      </c>
      <c r="H1276">
        <v>21446</v>
      </c>
      <c r="I1276">
        <v>0</v>
      </c>
      <c r="J1276">
        <v>0</v>
      </c>
      <c r="K1276">
        <v>0</v>
      </c>
      <c r="L1276">
        <v>31230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14702</v>
      </c>
      <c r="V1276">
        <v>2577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21459</v>
      </c>
      <c r="AE1276">
        <v>397601</v>
      </c>
      <c r="AF1276">
        <v>0</v>
      </c>
      <c r="AG1276">
        <v>0</v>
      </c>
      <c r="AH1276">
        <v>1329</v>
      </c>
      <c r="AI1276">
        <v>395</v>
      </c>
      <c r="AJ1276">
        <v>794</v>
      </c>
      <c r="AK1276">
        <v>4915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8765</v>
      </c>
      <c r="AR1276">
        <v>112938</v>
      </c>
      <c r="AS1276">
        <v>1182</v>
      </c>
      <c r="AT1276">
        <v>0</v>
      </c>
      <c r="AU1276">
        <v>0</v>
      </c>
      <c r="AV1276">
        <v>366</v>
      </c>
      <c r="AW1276">
        <v>33</v>
      </c>
      <c r="AX1276">
        <v>40894</v>
      </c>
      <c r="AY1276">
        <v>0</v>
      </c>
      <c r="AZ1276">
        <v>0</v>
      </c>
      <c r="BA1276">
        <v>0</v>
      </c>
    </row>
    <row r="1277" spans="1:53" x14ac:dyDescent="0.25">
      <c r="A1277" t="s">
        <v>1592</v>
      </c>
      <c r="B1277" t="s">
        <v>134</v>
      </c>
      <c r="C1277">
        <v>2007</v>
      </c>
      <c r="D1277" t="s">
        <v>135</v>
      </c>
      <c r="E1277">
        <v>0</v>
      </c>
      <c r="F1277">
        <v>0</v>
      </c>
      <c r="G1277">
        <v>0</v>
      </c>
      <c r="H1277">
        <v>54799</v>
      </c>
      <c r="I1277">
        <v>0</v>
      </c>
      <c r="J1277">
        <v>19206</v>
      </c>
      <c r="K1277">
        <v>37048</v>
      </c>
      <c r="L1277">
        <v>131352</v>
      </c>
      <c r="M1277">
        <v>0</v>
      </c>
      <c r="N1277">
        <v>0</v>
      </c>
      <c r="O1277">
        <v>0</v>
      </c>
      <c r="P1277">
        <v>0</v>
      </c>
      <c r="Q1277">
        <v>8871</v>
      </c>
      <c r="R1277">
        <v>1619</v>
      </c>
      <c r="S1277">
        <v>1048</v>
      </c>
      <c r="T1277">
        <v>0</v>
      </c>
      <c r="U1277">
        <v>25894</v>
      </c>
      <c r="V1277">
        <v>4725</v>
      </c>
      <c r="W1277">
        <v>16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79385</v>
      </c>
      <c r="AE1277">
        <v>830269</v>
      </c>
      <c r="AF1277">
        <v>322947</v>
      </c>
      <c r="AG1277">
        <v>0</v>
      </c>
      <c r="AH1277">
        <v>6699</v>
      </c>
      <c r="AI1277">
        <v>4378</v>
      </c>
      <c r="AJ1277">
        <v>5128</v>
      </c>
      <c r="AK1277">
        <v>10774</v>
      </c>
      <c r="AL1277">
        <v>620</v>
      </c>
      <c r="AM1277">
        <v>0</v>
      </c>
      <c r="AN1277">
        <v>0</v>
      </c>
      <c r="AO1277">
        <v>554</v>
      </c>
      <c r="AP1277">
        <v>6697</v>
      </c>
      <c r="AQ1277">
        <v>10030</v>
      </c>
      <c r="AR1277">
        <v>174828</v>
      </c>
      <c r="AS1277">
        <v>1958</v>
      </c>
      <c r="AT1277">
        <v>276</v>
      </c>
      <c r="AU1277">
        <v>0</v>
      </c>
      <c r="AV1277">
        <v>709</v>
      </c>
      <c r="AW1277">
        <v>41</v>
      </c>
      <c r="AX1277">
        <v>131201</v>
      </c>
      <c r="AY1277">
        <v>35429</v>
      </c>
      <c r="AZ1277">
        <v>0</v>
      </c>
      <c r="BA1277">
        <v>590</v>
      </c>
    </row>
    <row r="1278" spans="1:53" x14ac:dyDescent="0.25">
      <c r="A1278" t="s">
        <v>1593</v>
      </c>
      <c r="B1278" t="s">
        <v>134</v>
      </c>
      <c r="C1278">
        <v>2008</v>
      </c>
      <c r="D1278" t="s">
        <v>135</v>
      </c>
      <c r="E1278">
        <v>0</v>
      </c>
      <c r="F1278">
        <v>0</v>
      </c>
      <c r="G1278">
        <v>0</v>
      </c>
      <c r="H1278">
        <v>57825</v>
      </c>
      <c r="I1278">
        <v>0</v>
      </c>
      <c r="J1278">
        <v>18833</v>
      </c>
      <c r="K1278">
        <v>34368</v>
      </c>
      <c r="L1278">
        <v>121849</v>
      </c>
      <c r="M1278">
        <v>0</v>
      </c>
      <c r="N1278">
        <v>0</v>
      </c>
      <c r="O1278">
        <v>0</v>
      </c>
      <c r="P1278">
        <v>0</v>
      </c>
      <c r="Q1278">
        <v>6685</v>
      </c>
      <c r="R1278">
        <v>748</v>
      </c>
      <c r="S1278">
        <v>1882</v>
      </c>
      <c r="T1278">
        <v>0</v>
      </c>
      <c r="U1278">
        <v>29472</v>
      </c>
      <c r="V1278">
        <v>3419</v>
      </c>
      <c r="W1278">
        <v>183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79979</v>
      </c>
      <c r="AE1278">
        <v>855749</v>
      </c>
      <c r="AF1278">
        <v>329870</v>
      </c>
      <c r="AG1278">
        <v>0</v>
      </c>
      <c r="AH1278">
        <v>6654</v>
      </c>
      <c r="AI1278">
        <v>4333</v>
      </c>
      <c r="AJ1278">
        <v>5002</v>
      </c>
      <c r="AK1278">
        <v>13785</v>
      </c>
      <c r="AL1278">
        <v>337</v>
      </c>
      <c r="AM1278">
        <v>0</v>
      </c>
      <c r="AN1278">
        <v>0</v>
      </c>
      <c r="AO1278">
        <v>554</v>
      </c>
      <c r="AP1278">
        <v>39316</v>
      </c>
      <c r="AQ1278">
        <v>9888</v>
      </c>
      <c r="AR1278">
        <v>187837</v>
      </c>
      <c r="AS1278">
        <v>0</v>
      </c>
      <c r="AT1278">
        <v>1137</v>
      </c>
      <c r="AU1278">
        <v>0</v>
      </c>
      <c r="AV1278">
        <v>622</v>
      </c>
      <c r="AW1278">
        <v>47</v>
      </c>
      <c r="AX1278">
        <v>153044</v>
      </c>
      <c r="AY1278">
        <v>42010</v>
      </c>
      <c r="AZ1278">
        <v>0</v>
      </c>
      <c r="BA1278">
        <v>336</v>
      </c>
    </row>
    <row r="1279" spans="1:53" x14ac:dyDescent="0.25">
      <c r="A1279" t="s">
        <v>1594</v>
      </c>
      <c r="B1279" t="s">
        <v>134</v>
      </c>
      <c r="C1279">
        <v>2009</v>
      </c>
      <c r="D1279" t="s">
        <v>135</v>
      </c>
      <c r="E1279">
        <v>0</v>
      </c>
      <c r="F1279">
        <v>0</v>
      </c>
      <c r="G1279">
        <v>0</v>
      </c>
      <c r="H1279">
        <v>58968</v>
      </c>
      <c r="I1279">
        <v>0</v>
      </c>
      <c r="J1279">
        <v>20035</v>
      </c>
      <c r="K1279">
        <v>31578</v>
      </c>
      <c r="L1279">
        <v>126314</v>
      </c>
      <c r="M1279">
        <v>0</v>
      </c>
      <c r="N1279">
        <v>0</v>
      </c>
      <c r="O1279">
        <v>0</v>
      </c>
      <c r="P1279">
        <v>0</v>
      </c>
      <c r="Q1279">
        <v>8845</v>
      </c>
      <c r="R1279">
        <v>870</v>
      </c>
      <c r="S1279">
        <v>2309</v>
      </c>
      <c r="T1279">
        <v>0</v>
      </c>
      <c r="U1279">
        <v>33943</v>
      </c>
      <c r="V1279">
        <v>3404</v>
      </c>
      <c r="W1279">
        <v>1747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80605</v>
      </c>
      <c r="AE1279">
        <v>908818</v>
      </c>
      <c r="AF1279">
        <v>401688</v>
      </c>
      <c r="AG1279">
        <v>0</v>
      </c>
      <c r="AH1279">
        <v>6710</v>
      </c>
      <c r="AI1279">
        <v>4314</v>
      </c>
      <c r="AJ1279">
        <v>5112</v>
      </c>
      <c r="AK1279">
        <v>13961</v>
      </c>
      <c r="AL1279">
        <v>675</v>
      </c>
      <c r="AM1279">
        <v>0</v>
      </c>
      <c r="AN1279">
        <v>0</v>
      </c>
      <c r="AO1279">
        <v>1496</v>
      </c>
      <c r="AP1279">
        <v>25376</v>
      </c>
      <c r="AQ1279">
        <v>10547</v>
      </c>
      <c r="AR1279">
        <v>197476</v>
      </c>
      <c r="AS1279">
        <v>0</v>
      </c>
      <c r="AT1279">
        <v>0</v>
      </c>
      <c r="AU1279">
        <v>0</v>
      </c>
      <c r="AV1279">
        <v>751</v>
      </c>
      <c r="AW1279">
        <v>47</v>
      </c>
      <c r="AX1279">
        <v>158309</v>
      </c>
      <c r="AY1279">
        <v>45977</v>
      </c>
      <c r="AZ1279">
        <v>0</v>
      </c>
      <c r="BA1279">
        <v>723</v>
      </c>
    </row>
    <row r="1280" spans="1:53" x14ac:dyDescent="0.25">
      <c r="A1280" t="s">
        <v>1595</v>
      </c>
      <c r="B1280" t="s">
        <v>134</v>
      </c>
      <c r="C1280">
        <v>2010</v>
      </c>
      <c r="D1280" t="s">
        <v>135</v>
      </c>
      <c r="E1280">
        <v>0</v>
      </c>
      <c r="F1280">
        <v>0</v>
      </c>
      <c r="G1280">
        <v>0</v>
      </c>
      <c r="H1280">
        <v>61910</v>
      </c>
      <c r="I1280">
        <v>0</v>
      </c>
      <c r="J1280">
        <v>22213</v>
      </c>
      <c r="K1280">
        <v>35124</v>
      </c>
      <c r="L1280">
        <v>140495</v>
      </c>
      <c r="M1280">
        <v>0</v>
      </c>
      <c r="N1280">
        <v>0</v>
      </c>
      <c r="O1280">
        <v>0</v>
      </c>
      <c r="P1280">
        <v>0</v>
      </c>
      <c r="Q1280">
        <v>14481</v>
      </c>
      <c r="R1280">
        <v>-1068</v>
      </c>
      <c r="S1280">
        <v>1741</v>
      </c>
      <c r="T1280">
        <v>0</v>
      </c>
      <c r="U1280">
        <v>37995</v>
      </c>
      <c r="V1280">
        <v>-2805</v>
      </c>
      <c r="W1280">
        <v>6800</v>
      </c>
      <c r="X1280">
        <v>0</v>
      </c>
      <c r="Y1280">
        <v>0</v>
      </c>
      <c r="Z1280">
        <v>98272.13</v>
      </c>
      <c r="AA1280">
        <v>5160.6099999999997</v>
      </c>
      <c r="AB1280">
        <v>2103.1799999999998</v>
      </c>
      <c r="AC1280">
        <v>56506.13</v>
      </c>
      <c r="AD1280">
        <v>81117</v>
      </c>
      <c r="AE1280">
        <v>974535</v>
      </c>
      <c r="AF1280">
        <v>401098</v>
      </c>
      <c r="AG1280">
        <v>0</v>
      </c>
      <c r="AH1280">
        <v>6655</v>
      </c>
      <c r="AI1280">
        <v>4345</v>
      </c>
      <c r="AJ1280">
        <v>5169</v>
      </c>
      <c r="AK1280">
        <v>13034</v>
      </c>
      <c r="AL1280">
        <v>938</v>
      </c>
      <c r="AM1280">
        <v>0</v>
      </c>
      <c r="AN1280">
        <v>0</v>
      </c>
      <c r="AO1280">
        <v>1969</v>
      </c>
      <c r="AP1280">
        <v>23407</v>
      </c>
      <c r="AQ1280">
        <v>8906</v>
      </c>
      <c r="AR1280">
        <v>203031</v>
      </c>
      <c r="AS1280">
        <v>0</v>
      </c>
      <c r="AT1280">
        <v>0</v>
      </c>
      <c r="AU1280">
        <v>0</v>
      </c>
      <c r="AV1280">
        <v>772</v>
      </c>
      <c r="AW1280">
        <v>52</v>
      </c>
      <c r="AX1280">
        <v>147103</v>
      </c>
      <c r="AY1280">
        <v>47130</v>
      </c>
      <c r="AZ1280">
        <v>0</v>
      </c>
      <c r="BA1280">
        <v>1123</v>
      </c>
    </row>
    <row r="1281" spans="1:53" x14ac:dyDescent="0.25">
      <c r="A1281" t="s">
        <v>1596</v>
      </c>
      <c r="B1281" t="s">
        <v>134</v>
      </c>
      <c r="C1281">
        <v>2011</v>
      </c>
      <c r="D1281" t="s">
        <v>135</v>
      </c>
      <c r="E1281">
        <v>0</v>
      </c>
      <c r="F1281">
        <v>0</v>
      </c>
      <c r="G1281">
        <v>0</v>
      </c>
      <c r="H1281">
        <v>65403</v>
      </c>
      <c r="I1281">
        <v>0</v>
      </c>
      <c r="J1281">
        <v>22592</v>
      </c>
      <c r="K1281">
        <v>60200</v>
      </c>
      <c r="L1281">
        <v>76924</v>
      </c>
      <c r="M1281">
        <v>0</v>
      </c>
      <c r="N1281">
        <v>0</v>
      </c>
      <c r="O1281">
        <v>0</v>
      </c>
      <c r="P1281">
        <v>0</v>
      </c>
      <c r="Q1281">
        <v>15448</v>
      </c>
      <c r="R1281">
        <v>2695</v>
      </c>
      <c r="S1281">
        <v>2409</v>
      </c>
      <c r="T1281">
        <v>0</v>
      </c>
      <c r="U1281">
        <v>39425</v>
      </c>
      <c r="V1281">
        <v>7133</v>
      </c>
      <c r="W1281">
        <v>9054</v>
      </c>
      <c r="X1281">
        <v>0</v>
      </c>
      <c r="Y1281">
        <v>0</v>
      </c>
      <c r="Z1281">
        <v>98509.02</v>
      </c>
      <c r="AA1281">
        <v>5072.1499999999996</v>
      </c>
      <c r="AB1281">
        <v>2103.1799999999998</v>
      </c>
      <c r="AC1281">
        <v>56263.62</v>
      </c>
      <c r="AD1281">
        <v>81461</v>
      </c>
      <c r="AE1281">
        <v>1078199</v>
      </c>
      <c r="AF1281">
        <v>439192</v>
      </c>
      <c r="AG1281">
        <v>0</v>
      </c>
      <c r="AH1281">
        <v>6721</v>
      </c>
      <c r="AI1281">
        <v>4351</v>
      </c>
      <c r="AJ1281">
        <v>5219</v>
      </c>
      <c r="AK1281">
        <v>30483</v>
      </c>
      <c r="AL1281">
        <v>1075</v>
      </c>
      <c r="AM1281">
        <v>0</v>
      </c>
      <c r="AN1281">
        <v>0</v>
      </c>
      <c r="AO1281">
        <v>988</v>
      </c>
      <c r="AP1281">
        <v>22419</v>
      </c>
      <c r="AQ1281">
        <v>11331</v>
      </c>
      <c r="AR1281">
        <v>214876</v>
      </c>
      <c r="AS1281">
        <v>0</v>
      </c>
      <c r="AT1281">
        <v>0</v>
      </c>
      <c r="AU1281">
        <v>0</v>
      </c>
      <c r="AV1281">
        <v>816</v>
      </c>
      <c r="AW1281">
        <v>52</v>
      </c>
      <c r="AX1281">
        <v>167484</v>
      </c>
      <c r="AY1281">
        <v>44015</v>
      </c>
      <c r="AZ1281">
        <v>0</v>
      </c>
      <c r="BA1281">
        <v>710</v>
      </c>
    </row>
    <row r="1282" spans="1:53" x14ac:dyDescent="0.25">
      <c r="A1282" t="s">
        <v>1597</v>
      </c>
      <c r="B1282" t="s">
        <v>134</v>
      </c>
      <c r="C1282">
        <v>2012</v>
      </c>
      <c r="D1282" t="s">
        <v>135</v>
      </c>
      <c r="E1282">
        <v>0</v>
      </c>
      <c r="F1282">
        <v>0</v>
      </c>
      <c r="G1282">
        <v>0</v>
      </c>
      <c r="H1282">
        <v>73087</v>
      </c>
      <c r="I1282">
        <v>0</v>
      </c>
      <c r="J1282">
        <v>24544</v>
      </c>
      <c r="K1282">
        <v>66090</v>
      </c>
      <c r="L1282">
        <v>118363</v>
      </c>
      <c r="M1282">
        <v>0</v>
      </c>
      <c r="N1282">
        <v>0</v>
      </c>
      <c r="O1282">
        <v>0</v>
      </c>
      <c r="P1282">
        <v>0</v>
      </c>
      <c r="Q1282">
        <v>27177</v>
      </c>
      <c r="R1282">
        <v>3475</v>
      </c>
      <c r="S1282">
        <v>7433</v>
      </c>
      <c r="T1282">
        <v>0</v>
      </c>
      <c r="U1282">
        <v>64895</v>
      </c>
      <c r="V1282">
        <v>11195</v>
      </c>
      <c r="W1282">
        <v>12932</v>
      </c>
      <c r="X1282">
        <v>0</v>
      </c>
      <c r="Y1282">
        <v>0</v>
      </c>
      <c r="Z1282">
        <v>99347.01</v>
      </c>
      <c r="AA1282">
        <v>5067.1499999999996</v>
      </c>
      <c r="AB1282">
        <v>2103.1799999999998</v>
      </c>
      <c r="AC1282">
        <v>56263.62</v>
      </c>
      <c r="AD1282">
        <v>82552</v>
      </c>
      <c r="AE1282">
        <v>1156910</v>
      </c>
      <c r="AF1282">
        <v>459823</v>
      </c>
      <c r="AG1282">
        <v>0</v>
      </c>
      <c r="AH1282">
        <v>6740</v>
      </c>
      <c r="AI1282">
        <v>4276</v>
      </c>
      <c r="AJ1282">
        <v>5161</v>
      </c>
      <c r="AK1282">
        <v>12609</v>
      </c>
      <c r="AL1282">
        <v>1143</v>
      </c>
      <c r="AM1282">
        <v>0</v>
      </c>
      <c r="AN1282">
        <v>0</v>
      </c>
      <c r="AO1282">
        <v>988</v>
      </c>
      <c r="AP1282">
        <v>21431</v>
      </c>
      <c r="AQ1282">
        <v>11888</v>
      </c>
      <c r="AR1282">
        <v>224115</v>
      </c>
      <c r="AS1282">
        <v>0</v>
      </c>
      <c r="AT1282">
        <v>0</v>
      </c>
      <c r="AU1282">
        <v>0</v>
      </c>
      <c r="AV1282">
        <v>842</v>
      </c>
      <c r="AW1282">
        <v>43</v>
      </c>
      <c r="AX1282">
        <v>111448</v>
      </c>
      <c r="AY1282">
        <v>37902</v>
      </c>
      <c r="AZ1282">
        <v>0</v>
      </c>
      <c r="BA1282">
        <v>896</v>
      </c>
    </row>
    <row r="1283" spans="1:53" x14ac:dyDescent="0.25">
      <c r="A1283" t="s">
        <v>1598</v>
      </c>
      <c r="B1283" t="s">
        <v>134</v>
      </c>
      <c r="C1283">
        <v>2013</v>
      </c>
      <c r="D1283" t="s">
        <v>135</v>
      </c>
      <c r="E1283">
        <v>0</v>
      </c>
      <c r="F1283">
        <v>0</v>
      </c>
      <c r="G1283">
        <v>0</v>
      </c>
      <c r="H1283">
        <v>73868</v>
      </c>
      <c r="I1283">
        <v>0</v>
      </c>
      <c r="J1283">
        <v>25502</v>
      </c>
      <c r="K1283">
        <v>39893</v>
      </c>
      <c r="L1283">
        <v>80997</v>
      </c>
      <c r="M1283">
        <v>0</v>
      </c>
      <c r="N1283">
        <v>0</v>
      </c>
      <c r="O1283">
        <v>0</v>
      </c>
      <c r="P1283">
        <v>0</v>
      </c>
      <c r="Q1283">
        <v>33704</v>
      </c>
      <c r="R1283">
        <v>3777</v>
      </c>
      <c r="S1283">
        <v>7163</v>
      </c>
      <c r="T1283">
        <v>0</v>
      </c>
      <c r="U1283">
        <v>99060</v>
      </c>
      <c r="V1283">
        <v>11102</v>
      </c>
      <c r="W1283">
        <v>31367</v>
      </c>
      <c r="X1283">
        <v>0</v>
      </c>
      <c r="Y1283">
        <v>0</v>
      </c>
      <c r="Z1283">
        <v>99277.47</v>
      </c>
      <c r="AA1283">
        <v>5100.8100000000004</v>
      </c>
      <c r="AB1283">
        <v>2062.4</v>
      </c>
      <c r="AC1283">
        <v>56220.35</v>
      </c>
      <c r="AD1283">
        <v>83214</v>
      </c>
      <c r="AE1283">
        <v>1217864</v>
      </c>
      <c r="AF1283">
        <v>509000</v>
      </c>
      <c r="AG1283">
        <v>0</v>
      </c>
      <c r="AH1283">
        <v>6776</v>
      </c>
      <c r="AI1283">
        <v>4262</v>
      </c>
      <c r="AJ1283">
        <v>5189</v>
      </c>
      <c r="AK1283">
        <v>61024</v>
      </c>
      <c r="AL1283">
        <v>3082</v>
      </c>
      <c r="AM1283">
        <v>0</v>
      </c>
      <c r="AN1283">
        <v>0</v>
      </c>
      <c r="AO1283">
        <v>986</v>
      </c>
      <c r="AP1283">
        <v>20618</v>
      </c>
      <c r="AQ1283">
        <v>12591</v>
      </c>
      <c r="AR1283">
        <v>230009</v>
      </c>
      <c r="AS1283">
        <v>5994</v>
      </c>
      <c r="AT1283">
        <v>0</v>
      </c>
      <c r="AU1283">
        <v>0</v>
      </c>
      <c r="AV1283">
        <v>884</v>
      </c>
      <c r="AW1283">
        <v>43</v>
      </c>
      <c r="AX1283">
        <v>124921</v>
      </c>
      <c r="AY1283">
        <v>45322</v>
      </c>
      <c r="AZ1283">
        <v>0</v>
      </c>
      <c r="BA1283">
        <v>958</v>
      </c>
    </row>
    <row r="1284" spans="1:53" x14ac:dyDescent="0.25">
      <c r="A1284" t="s">
        <v>1599</v>
      </c>
      <c r="B1284" t="s">
        <v>139</v>
      </c>
      <c r="C1284">
        <v>2007</v>
      </c>
      <c r="D1284" t="s">
        <v>140</v>
      </c>
      <c r="E1284">
        <v>0</v>
      </c>
      <c r="F1284">
        <v>0</v>
      </c>
      <c r="G1284">
        <v>0</v>
      </c>
      <c r="H1284">
        <v>26969</v>
      </c>
      <c r="I1284">
        <v>0</v>
      </c>
      <c r="J1284">
        <v>9449</v>
      </c>
      <c r="K1284">
        <v>44502</v>
      </c>
      <c r="L1284">
        <v>57167</v>
      </c>
      <c r="M1284">
        <v>0</v>
      </c>
      <c r="N1284">
        <v>0</v>
      </c>
      <c r="O1284">
        <v>0</v>
      </c>
      <c r="P1284">
        <v>0</v>
      </c>
      <c r="Q1284">
        <v>3859</v>
      </c>
      <c r="R1284">
        <v>1032</v>
      </c>
      <c r="S1284">
        <v>931</v>
      </c>
      <c r="T1284">
        <v>0</v>
      </c>
      <c r="U1284">
        <v>16917</v>
      </c>
      <c r="V1284">
        <v>1201</v>
      </c>
      <c r="W1284">
        <v>686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36480</v>
      </c>
      <c r="AE1284">
        <v>409739</v>
      </c>
      <c r="AF1284">
        <v>107453</v>
      </c>
      <c r="AG1284">
        <v>0</v>
      </c>
      <c r="AH1284">
        <v>1620</v>
      </c>
      <c r="AI1284">
        <v>1033</v>
      </c>
      <c r="AJ1284">
        <v>1660</v>
      </c>
      <c r="AK1284">
        <v>3001</v>
      </c>
      <c r="AL1284">
        <v>118</v>
      </c>
      <c r="AM1284">
        <v>0</v>
      </c>
      <c r="AN1284">
        <v>0</v>
      </c>
      <c r="AO1284">
        <v>1209</v>
      </c>
      <c r="AP1284">
        <v>14505</v>
      </c>
      <c r="AQ1284">
        <v>1735</v>
      </c>
      <c r="AR1284">
        <v>41428</v>
      </c>
      <c r="AS1284">
        <v>392</v>
      </c>
      <c r="AT1284">
        <v>0</v>
      </c>
      <c r="AU1284">
        <v>0</v>
      </c>
      <c r="AV1284">
        <v>440</v>
      </c>
      <c r="AW1284">
        <v>187</v>
      </c>
      <c r="AX1284">
        <v>66958</v>
      </c>
      <c r="AY1284">
        <v>25046</v>
      </c>
      <c r="AZ1284">
        <v>0</v>
      </c>
      <c r="BA1284">
        <v>577</v>
      </c>
    </row>
    <row r="1285" spans="1:53" x14ac:dyDescent="0.25">
      <c r="A1285" t="s">
        <v>1600</v>
      </c>
      <c r="B1285" t="s">
        <v>139</v>
      </c>
      <c r="C1285">
        <v>2008</v>
      </c>
      <c r="D1285" t="s">
        <v>140</v>
      </c>
      <c r="E1285">
        <v>0</v>
      </c>
      <c r="F1285">
        <v>0</v>
      </c>
      <c r="G1285">
        <v>0</v>
      </c>
      <c r="H1285">
        <v>27603</v>
      </c>
      <c r="I1285">
        <v>0</v>
      </c>
      <c r="J1285">
        <v>9115</v>
      </c>
      <c r="K1285">
        <v>62820</v>
      </c>
      <c r="L1285">
        <v>59491</v>
      </c>
      <c r="M1285">
        <v>0</v>
      </c>
      <c r="N1285">
        <v>0</v>
      </c>
      <c r="O1285">
        <v>0</v>
      </c>
      <c r="P1285">
        <v>0</v>
      </c>
      <c r="Q1285">
        <v>4479</v>
      </c>
      <c r="R1285">
        <v>1191</v>
      </c>
      <c r="S1285">
        <v>1248</v>
      </c>
      <c r="T1285">
        <v>0</v>
      </c>
      <c r="U1285">
        <v>17740</v>
      </c>
      <c r="V1285">
        <v>1474</v>
      </c>
      <c r="W1285">
        <v>2153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36548</v>
      </c>
      <c r="AE1285">
        <v>431184</v>
      </c>
      <c r="AF1285">
        <v>121562</v>
      </c>
      <c r="AG1285">
        <v>0</v>
      </c>
      <c r="AH1285">
        <v>1587</v>
      </c>
      <c r="AI1285">
        <v>1027</v>
      </c>
      <c r="AJ1285">
        <v>1664</v>
      </c>
      <c r="AK1285">
        <v>7850</v>
      </c>
      <c r="AL1285">
        <v>338</v>
      </c>
      <c r="AM1285">
        <v>0</v>
      </c>
      <c r="AN1285">
        <v>0</v>
      </c>
      <c r="AO1285">
        <v>1214</v>
      </c>
      <c r="AP1285">
        <v>13478</v>
      </c>
      <c r="AQ1285">
        <v>2021</v>
      </c>
      <c r="AR1285">
        <v>49382</v>
      </c>
      <c r="AS1285">
        <v>0</v>
      </c>
      <c r="AT1285">
        <v>0</v>
      </c>
      <c r="AU1285">
        <v>0</v>
      </c>
      <c r="AV1285">
        <v>447</v>
      </c>
      <c r="AW1285">
        <v>190</v>
      </c>
      <c r="AX1285">
        <v>67275</v>
      </c>
      <c r="AY1285">
        <v>27235</v>
      </c>
      <c r="AZ1285">
        <v>0</v>
      </c>
      <c r="BA1285">
        <v>822</v>
      </c>
    </row>
    <row r="1286" spans="1:53" x14ac:dyDescent="0.25">
      <c r="A1286" t="s">
        <v>1601</v>
      </c>
      <c r="B1286" t="s">
        <v>139</v>
      </c>
      <c r="C1286">
        <v>2009</v>
      </c>
      <c r="D1286" t="s">
        <v>140</v>
      </c>
      <c r="E1286">
        <v>0</v>
      </c>
      <c r="F1286">
        <v>0</v>
      </c>
      <c r="G1286">
        <v>0</v>
      </c>
      <c r="H1286">
        <v>29429</v>
      </c>
      <c r="I1286">
        <v>0</v>
      </c>
      <c r="J1286">
        <v>9659</v>
      </c>
      <c r="K1286">
        <v>48419</v>
      </c>
      <c r="L1286">
        <v>63156</v>
      </c>
      <c r="M1286">
        <v>0</v>
      </c>
      <c r="N1286">
        <v>0</v>
      </c>
      <c r="O1286">
        <v>0</v>
      </c>
      <c r="P1286">
        <v>0</v>
      </c>
      <c r="Q1286">
        <v>5330</v>
      </c>
      <c r="R1286">
        <v>978</v>
      </c>
      <c r="S1286">
        <v>1569</v>
      </c>
      <c r="T1286">
        <v>0</v>
      </c>
      <c r="U1286">
        <v>19434</v>
      </c>
      <c r="V1286">
        <v>1891</v>
      </c>
      <c r="W1286">
        <v>2746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36809</v>
      </c>
      <c r="AE1286">
        <v>454053</v>
      </c>
      <c r="AF1286">
        <v>128393</v>
      </c>
      <c r="AG1286">
        <v>0</v>
      </c>
      <c r="AH1286">
        <v>1603</v>
      </c>
      <c r="AI1286">
        <v>1028</v>
      </c>
      <c r="AJ1286">
        <v>1669</v>
      </c>
      <c r="AK1286">
        <v>6227</v>
      </c>
      <c r="AL1286">
        <v>513</v>
      </c>
      <c r="AM1286">
        <v>0</v>
      </c>
      <c r="AN1286">
        <v>0</v>
      </c>
      <c r="AO1286">
        <v>1214</v>
      </c>
      <c r="AP1286">
        <v>12264</v>
      </c>
      <c r="AQ1286">
        <v>2204</v>
      </c>
      <c r="AR1286">
        <v>55251</v>
      </c>
      <c r="AS1286">
        <v>128</v>
      </c>
      <c r="AT1286">
        <v>0</v>
      </c>
      <c r="AU1286">
        <v>0</v>
      </c>
      <c r="AV1286">
        <v>451</v>
      </c>
      <c r="AW1286">
        <v>190</v>
      </c>
      <c r="AX1286">
        <v>73637</v>
      </c>
      <c r="AY1286">
        <v>26102</v>
      </c>
      <c r="AZ1286">
        <v>0</v>
      </c>
      <c r="BA1286">
        <v>445</v>
      </c>
    </row>
    <row r="1287" spans="1:53" x14ac:dyDescent="0.25">
      <c r="A1287" t="s">
        <v>1602</v>
      </c>
      <c r="B1287" t="s">
        <v>139</v>
      </c>
      <c r="C1287">
        <v>2010</v>
      </c>
      <c r="D1287" t="s">
        <v>140</v>
      </c>
      <c r="E1287">
        <v>0</v>
      </c>
      <c r="F1287">
        <v>0</v>
      </c>
      <c r="G1287">
        <v>0</v>
      </c>
      <c r="H1287">
        <v>30763</v>
      </c>
      <c r="I1287">
        <v>0</v>
      </c>
      <c r="J1287">
        <v>10078</v>
      </c>
      <c r="K1287">
        <v>57312</v>
      </c>
      <c r="L1287">
        <v>61101</v>
      </c>
      <c r="M1287">
        <v>0</v>
      </c>
      <c r="N1287">
        <v>0</v>
      </c>
      <c r="O1287">
        <v>0</v>
      </c>
      <c r="P1287">
        <v>0</v>
      </c>
      <c r="Q1287">
        <v>6383</v>
      </c>
      <c r="R1287">
        <v>-55</v>
      </c>
      <c r="S1287">
        <v>629</v>
      </c>
      <c r="T1287">
        <v>0</v>
      </c>
      <c r="U1287">
        <v>20478</v>
      </c>
      <c r="V1287">
        <v>533</v>
      </c>
      <c r="W1287">
        <v>2428</v>
      </c>
      <c r="X1287">
        <v>0</v>
      </c>
      <c r="Y1287">
        <v>0</v>
      </c>
      <c r="Z1287">
        <v>61844.42</v>
      </c>
      <c r="AA1287">
        <v>4328.04</v>
      </c>
      <c r="AB1287">
        <v>5719.93</v>
      </c>
      <c r="AC1287">
        <v>44216.92</v>
      </c>
      <c r="AD1287">
        <v>37654</v>
      </c>
      <c r="AE1287">
        <v>498282</v>
      </c>
      <c r="AF1287">
        <v>118535</v>
      </c>
      <c r="AG1287">
        <v>0</v>
      </c>
      <c r="AH1287">
        <v>1615</v>
      </c>
      <c r="AI1287">
        <v>1029</v>
      </c>
      <c r="AJ1287">
        <v>1721</v>
      </c>
      <c r="AK1287">
        <v>5149</v>
      </c>
      <c r="AL1287">
        <v>2430</v>
      </c>
      <c r="AM1287">
        <v>0</v>
      </c>
      <c r="AN1287">
        <v>0</v>
      </c>
      <c r="AO1287">
        <v>1205</v>
      </c>
      <c r="AP1287">
        <v>11280</v>
      </c>
      <c r="AQ1287">
        <v>2534</v>
      </c>
      <c r="AR1287">
        <v>93393</v>
      </c>
      <c r="AS1287">
        <v>122</v>
      </c>
      <c r="AT1287">
        <v>0</v>
      </c>
      <c r="AU1287">
        <v>0</v>
      </c>
      <c r="AV1287">
        <v>458</v>
      </c>
      <c r="AW1287">
        <v>234</v>
      </c>
      <c r="AX1287">
        <v>71894</v>
      </c>
      <c r="AY1287">
        <v>26836</v>
      </c>
      <c r="AZ1287">
        <v>0</v>
      </c>
      <c r="BA1287">
        <v>503</v>
      </c>
    </row>
    <row r="1288" spans="1:53" x14ac:dyDescent="0.25">
      <c r="A1288" t="s">
        <v>1603</v>
      </c>
      <c r="B1288" t="s">
        <v>139</v>
      </c>
      <c r="C1288">
        <v>2011</v>
      </c>
      <c r="D1288" t="s">
        <v>140</v>
      </c>
      <c r="E1288">
        <v>0</v>
      </c>
      <c r="F1288">
        <v>0</v>
      </c>
      <c r="G1288">
        <v>0</v>
      </c>
      <c r="H1288">
        <v>34236</v>
      </c>
      <c r="I1288">
        <v>0</v>
      </c>
      <c r="J1288">
        <v>10542</v>
      </c>
      <c r="K1288">
        <v>70557</v>
      </c>
      <c r="L1288">
        <v>54748</v>
      </c>
      <c r="M1288">
        <v>0</v>
      </c>
      <c r="N1288">
        <v>0</v>
      </c>
      <c r="O1288">
        <v>0</v>
      </c>
      <c r="P1288">
        <v>0</v>
      </c>
      <c r="Q1288">
        <v>7282</v>
      </c>
      <c r="R1288">
        <v>2579</v>
      </c>
      <c r="S1288">
        <v>1536</v>
      </c>
      <c r="T1288">
        <v>0</v>
      </c>
      <c r="U1288">
        <v>23401</v>
      </c>
      <c r="V1288">
        <v>3549</v>
      </c>
      <c r="W1288">
        <v>2258</v>
      </c>
      <c r="X1288">
        <v>0</v>
      </c>
      <c r="Y1288">
        <v>0</v>
      </c>
      <c r="Z1288">
        <v>61844.42</v>
      </c>
      <c r="AA1288">
        <v>4328.04</v>
      </c>
      <c r="AB1288">
        <v>5719.93</v>
      </c>
      <c r="AC1288">
        <v>44216.92</v>
      </c>
      <c r="AD1288">
        <v>37566</v>
      </c>
      <c r="AE1288">
        <v>526489</v>
      </c>
      <c r="AF1288">
        <v>133617</v>
      </c>
      <c r="AG1288">
        <v>0</v>
      </c>
      <c r="AH1288">
        <v>1619</v>
      </c>
      <c r="AI1288">
        <v>1019</v>
      </c>
      <c r="AJ1288">
        <v>1716</v>
      </c>
      <c r="AK1288">
        <v>11340</v>
      </c>
      <c r="AL1288">
        <v>1659</v>
      </c>
      <c r="AM1288">
        <v>0</v>
      </c>
      <c r="AN1288">
        <v>0</v>
      </c>
      <c r="AO1288">
        <v>1205</v>
      </c>
      <c r="AP1288">
        <v>10075</v>
      </c>
      <c r="AQ1288">
        <v>3837</v>
      </c>
      <c r="AR1288">
        <v>94349</v>
      </c>
      <c r="AS1288">
        <v>1164</v>
      </c>
      <c r="AT1288">
        <v>80</v>
      </c>
      <c r="AU1288">
        <v>0</v>
      </c>
      <c r="AV1288">
        <v>463</v>
      </c>
      <c r="AW1288">
        <v>234</v>
      </c>
      <c r="AX1288">
        <v>75054</v>
      </c>
      <c r="AY1288">
        <v>24140</v>
      </c>
      <c r="AZ1288">
        <v>0</v>
      </c>
      <c r="BA1288">
        <v>838</v>
      </c>
    </row>
    <row r="1289" spans="1:53" x14ac:dyDescent="0.25">
      <c r="A1289" t="s">
        <v>1604</v>
      </c>
      <c r="B1289" t="s">
        <v>139</v>
      </c>
      <c r="C1289">
        <v>2012</v>
      </c>
      <c r="D1289" t="s">
        <v>140</v>
      </c>
      <c r="E1289">
        <v>0</v>
      </c>
      <c r="F1289">
        <v>0</v>
      </c>
      <c r="G1289">
        <v>0</v>
      </c>
      <c r="H1289">
        <v>36431</v>
      </c>
      <c r="I1289">
        <v>0</v>
      </c>
      <c r="J1289">
        <v>11047</v>
      </c>
      <c r="K1289">
        <v>57528</v>
      </c>
      <c r="L1289">
        <v>65718</v>
      </c>
      <c r="M1289">
        <v>0</v>
      </c>
      <c r="N1289">
        <v>0</v>
      </c>
      <c r="O1289">
        <v>0</v>
      </c>
      <c r="P1289">
        <v>0</v>
      </c>
      <c r="Q1289">
        <v>8191</v>
      </c>
      <c r="R1289">
        <v>931</v>
      </c>
      <c r="S1289">
        <v>2009</v>
      </c>
      <c r="T1289">
        <v>0</v>
      </c>
      <c r="U1289">
        <v>24817</v>
      </c>
      <c r="V1289">
        <v>3288</v>
      </c>
      <c r="W1289">
        <v>3621</v>
      </c>
      <c r="X1289">
        <v>0</v>
      </c>
      <c r="Y1289">
        <v>0</v>
      </c>
      <c r="Z1289">
        <v>61844.42</v>
      </c>
      <c r="AA1289">
        <v>4328.04</v>
      </c>
      <c r="AB1289">
        <v>5719.93</v>
      </c>
      <c r="AC1289">
        <v>44619.33</v>
      </c>
      <c r="AD1289">
        <v>37792</v>
      </c>
      <c r="AE1289">
        <v>552587</v>
      </c>
      <c r="AF1289">
        <v>140593</v>
      </c>
      <c r="AG1289">
        <v>0</v>
      </c>
      <c r="AH1289">
        <v>1622</v>
      </c>
      <c r="AI1289">
        <v>1019</v>
      </c>
      <c r="AJ1289">
        <v>1717</v>
      </c>
      <c r="AK1289">
        <v>8728</v>
      </c>
      <c r="AL1289">
        <v>286</v>
      </c>
      <c r="AM1289">
        <v>0</v>
      </c>
      <c r="AN1289">
        <v>0</v>
      </c>
      <c r="AO1289">
        <v>1205</v>
      </c>
      <c r="AP1289">
        <v>8870</v>
      </c>
      <c r="AQ1289">
        <v>4239</v>
      </c>
      <c r="AR1289">
        <v>108384</v>
      </c>
      <c r="AS1289">
        <v>2694</v>
      </c>
      <c r="AT1289">
        <v>220</v>
      </c>
      <c r="AU1289">
        <v>0</v>
      </c>
      <c r="AV1289">
        <v>464</v>
      </c>
      <c r="AW1289">
        <v>234</v>
      </c>
      <c r="AX1289">
        <v>76390</v>
      </c>
      <c r="AY1289">
        <v>22416</v>
      </c>
      <c r="AZ1289">
        <v>0</v>
      </c>
      <c r="BA1289">
        <v>824</v>
      </c>
    </row>
    <row r="1290" spans="1:53" x14ac:dyDescent="0.25">
      <c r="A1290" t="s">
        <v>1605</v>
      </c>
      <c r="B1290" t="s">
        <v>139</v>
      </c>
      <c r="C1290">
        <v>2013</v>
      </c>
      <c r="D1290" t="s">
        <v>140</v>
      </c>
      <c r="E1290">
        <v>0</v>
      </c>
      <c r="F1290">
        <v>0</v>
      </c>
      <c r="G1290">
        <v>0</v>
      </c>
      <c r="H1290">
        <v>37979</v>
      </c>
      <c r="I1290">
        <v>0</v>
      </c>
      <c r="J1290">
        <v>11233</v>
      </c>
      <c r="K1290">
        <v>46200</v>
      </c>
      <c r="L1290">
        <v>51215</v>
      </c>
      <c r="M1290">
        <v>0</v>
      </c>
      <c r="N1290">
        <v>0</v>
      </c>
      <c r="O1290">
        <v>0</v>
      </c>
      <c r="P1290">
        <v>0</v>
      </c>
      <c r="Q1290">
        <v>9899</v>
      </c>
      <c r="R1290">
        <v>1504</v>
      </c>
      <c r="S1290">
        <v>2616</v>
      </c>
      <c r="T1290">
        <v>0</v>
      </c>
      <c r="U1290">
        <v>29899</v>
      </c>
      <c r="V1290">
        <v>4367</v>
      </c>
      <c r="W1290">
        <v>6703</v>
      </c>
      <c r="X1290">
        <v>0</v>
      </c>
      <c r="Y1290">
        <v>0</v>
      </c>
      <c r="Z1290">
        <v>61699.41</v>
      </c>
      <c r="AA1290">
        <v>4328.04</v>
      </c>
      <c r="AB1290">
        <v>5719.93</v>
      </c>
      <c r="AC1290">
        <v>44999.62</v>
      </c>
      <c r="AD1290">
        <v>37927</v>
      </c>
      <c r="AE1290">
        <v>573845</v>
      </c>
      <c r="AF1290">
        <v>159615</v>
      </c>
      <c r="AG1290">
        <v>0</v>
      </c>
      <c r="AH1290">
        <v>1628</v>
      </c>
      <c r="AI1290">
        <v>1015</v>
      </c>
      <c r="AJ1290">
        <v>1721</v>
      </c>
      <c r="AK1290">
        <v>6435</v>
      </c>
      <c r="AL1290">
        <v>2972</v>
      </c>
      <c r="AM1290">
        <v>0</v>
      </c>
      <c r="AN1290">
        <v>0</v>
      </c>
      <c r="AO1290">
        <v>1205</v>
      </c>
      <c r="AP1290">
        <v>7665</v>
      </c>
      <c r="AQ1290">
        <v>5023</v>
      </c>
      <c r="AR1290">
        <v>131228</v>
      </c>
      <c r="AS1290">
        <v>1450</v>
      </c>
      <c r="AT1290">
        <v>610</v>
      </c>
      <c r="AU1290">
        <v>0</v>
      </c>
      <c r="AV1290">
        <v>472</v>
      </c>
      <c r="AW1290">
        <v>234</v>
      </c>
      <c r="AX1290">
        <v>79354</v>
      </c>
      <c r="AY1290">
        <v>23090</v>
      </c>
      <c r="AZ1290">
        <v>0</v>
      </c>
      <c r="BA1290">
        <v>757</v>
      </c>
    </row>
    <row r="1291" spans="1:53" x14ac:dyDescent="0.25">
      <c r="A1291" t="s">
        <v>1606</v>
      </c>
      <c r="B1291" t="s">
        <v>139</v>
      </c>
      <c r="C1291">
        <v>2015</v>
      </c>
      <c r="D1291" t="s">
        <v>140</v>
      </c>
      <c r="E1291">
        <v>0</v>
      </c>
      <c r="F1291">
        <v>0</v>
      </c>
      <c r="G1291">
        <v>0</v>
      </c>
      <c r="H1291">
        <v>41326</v>
      </c>
      <c r="I1291">
        <v>0</v>
      </c>
      <c r="J1291">
        <v>12238</v>
      </c>
      <c r="K1291">
        <v>57878</v>
      </c>
      <c r="L1291">
        <v>56527</v>
      </c>
      <c r="M1291">
        <v>0</v>
      </c>
      <c r="N1291">
        <v>0</v>
      </c>
      <c r="O1291">
        <v>0</v>
      </c>
      <c r="P1291">
        <v>0</v>
      </c>
      <c r="Q1291">
        <v>12536</v>
      </c>
      <c r="R1291">
        <v>1943</v>
      </c>
      <c r="S1291">
        <v>4403</v>
      </c>
      <c r="T1291">
        <v>0</v>
      </c>
      <c r="U1291">
        <v>25669</v>
      </c>
      <c r="V1291">
        <v>4909</v>
      </c>
      <c r="W1291">
        <v>4930</v>
      </c>
      <c r="X1291">
        <v>0</v>
      </c>
      <c r="Y1291">
        <v>0</v>
      </c>
      <c r="Z1291">
        <v>60202.61</v>
      </c>
      <c r="AA1291">
        <v>4328.04</v>
      </c>
      <c r="AB1291">
        <v>5719.93</v>
      </c>
      <c r="AC1291">
        <v>50198.26</v>
      </c>
      <c r="AD1291">
        <v>38581</v>
      </c>
      <c r="AE1291">
        <v>674056</v>
      </c>
      <c r="AF1291">
        <v>199904</v>
      </c>
      <c r="AG1291">
        <v>0</v>
      </c>
      <c r="AH1291">
        <v>1664</v>
      </c>
      <c r="AI1291">
        <v>1020</v>
      </c>
      <c r="AJ1291">
        <v>1773</v>
      </c>
      <c r="AK1291">
        <v>8003</v>
      </c>
      <c r="AL1291">
        <v>1399</v>
      </c>
      <c r="AM1291">
        <v>0</v>
      </c>
      <c r="AN1291">
        <v>0</v>
      </c>
      <c r="AO1291">
        <v>1205</v>
      </c>
      <c r="AP1291">
        <v>5255</v>
      </c>
      <c r="AQ1291">
        <v>5799</v>
      </c>
      <c r="AR1291">
        <v>147923</v>
      </c>
      <c r="AS1291">
        <v>1301</v>
      </c>
      <c r="AT1291">
        <v>20</v>
      </c>
      <c r="AU1291">
        <v>0</v>
      </c>
      <c r="AV1291">
        <v>500</v>
      </c>
      <c r="AW1291">
        <v>253</v>
      </c>
      <c r="AX1291">
        <v>94049</v>
      </c>
      <c r="AY1291">
        <v>23026</v>
      </c>
      <c r="AZ1291">
        <v>0</v>
      </c>
      <c r="BA1291">
        <v>404</v>
      </c>
    </row>
    <row r="1292" spans="1:53" x14ac:dyDescent="0.25">
      <c r="A1292" t="s">
        <v>1607</v>
      </c>
      <c r="B1292" t="s">
        <v>139</v>
      </c>
      <c r="C1292">
        <v>2016</v>
      </c>
      <c r="D1292" t="s">
        <v>140</v>
      </c>
      <c r="E1292">
        <v>0</v>
      </c>
      <c r="F1292">
        <v>0</v>
      </c>
      <c r="G1292">
        <v>0</v>
      </c>
      <c r="H1292">
        <v>40853</v>
      </c>
      <c r="I1292">
        <v>0</v>
      </c>
      <c r="J1292">
        <v>11959</v>
      </c>
      <c r="K1292">
        <v>54898</v>
      </c>
      <c r="L1292">
        <v>60198</v>
      </c>
      <c r="M1292">
        <v>0</v>
      </c>
      <c r="N1292">
        <v>0</v>
      </c>
      <c r="O1292">
        <v>0</v>
      </c>
      <c r="P1292">
        <v>0</v>
      </c>
      <c r="Q1292">
        <v>13891</v>
      </c>
      <c r="R1292">
        <v>1786</v>
      </c>
      <c r="S1292">
        <v>5332</v>
      </c>
      <c r="T1292">
        <v>0</v>
      </c>
      <c r="U1292">
        <v>24954</v>
      </c>
      <c r="V1292">
        <v>2758</v>
      </c>
      <c r="W1292">
        <v>9376</v>
      </c>
      <c r="X1292">
        <v>0</v>
      </c>
      <c r="Y1292">
        <v>0</v>
      </c>
      <c r="Z1292">
        <v>62128.63</v>
      </c>
      <c r="AA1292">
        <v>5434.95</v>
      </c>
      <c r="AB1292">
        <v>5719.93</v>
      </c>
      <c r="AC1292">
        <v>50363.91</v>
      </c>
      <c r="AD1292">
        <v>39204</v>
      </c>
      <c r="AE1292">
        <v>752855</v>
      </c>
      <c r="AF1292">
        <v>296112</v>
      </c>
      <c r="AG1292">
        <v>0</v>
      </c>
      <c r="AH1292">
        <v>1679</v>
      </c>
      <c r="AI1292">
        <v>1019</v>
      </c>
      <c r="AJ1292">
        <v>1788</v>
      </c>
      <c r="AK1292">
        <v>5185</v>
      </c>
      <c r="AL1292">
        <v>380</v>
      </c>
      <c r="AM1292">
        <v>0</v>
      </c>
      <c r="AN1292">
        <v>0</v>
      </c>
      <c r="AO1292">
        <v>803</v>
      </c>
      <c r="AP1292">
        <v>4452</v>
      </c>
      <c r="AQ1292">
        <v>5025</v>
      </c>
      <c r="AR1292">
        <v>163851</v>
      </c>
      <c r="AS1292">
        <v>1786</v>
      </c>
      <c r="AT1292">
        <v>604</v>
      </c>
      <c r="AU1292">
        <v>0</v>
      </c>
      <c r="AV1292">
        <v>516</v>
      </c>
      <c r="AW1292">
        <v>253</v>
      </c>
      <c r="AX1292">
        <v>86120</v>
      </c>
      <c r="AY1292">
        <v>23877</v>
      </c>
      <c r="AZ1292">
        <v>0</v>
      </c>
      <c r="BA1292">
        <v>668</v>
      </c>
    </row>
    <row r="1293" spans="1:53" x14ac:dyDescent="0.25">
      <c r="A1293" t="s">
        <v>1608</v>
      </c>
      <c r="B1293" t="s">
        <v>1609</v>
      </c>
      <c r="C1293">
        <v>2007</v>
      </c>
      <c r="D1293" t="s">
        <v>1610</v>
      </c>
      <c r="E1293">
        <v>0</v>
      </c>
      <c r="F1293">
        <v>0</v>
      </c>
      <c r="G1293">
        <v>0</v>
      </c>
      <c r="H1293">
        <v>2985</v>
      </c>
      <c r="I1293">
        <v>0</v>
      </c>
      <c r="J1293">
        <v>0</v>
      </c>
      <c r="K1293">
        <v>0</v>
      </c>
      <c r="L1293">
        <v>1908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5559</v>
      </c>
      <c r="V1293">
        <v>929</v>
      </c>
      <c r="W1293">
        <v>102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1960</v>
      </c>
      <c r="AE1293">
        <v>40585</v>
      </c>
      <c r="AF1293">
        <v>0</v>
      </c>
      <c r="AG1293">
        <v>0</v>
      </c>
      <c r="AH1293">
        <v>187</v>
      </c>
      <c r="AI1293">
        <v>138</v>
      </c>
      <c r="AJ1293">
        <v>174</v>
      </c>
      <c r="AK1293">
        <v>242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286</v>
      </c>
      <c r="AR1293">
        <v>7980</v>
      </c>
      <c r="AS1293">
        <v>829</v>
      </c>
      <c r="AT1293">
        <v>0</v>
      </c>
      <c r="AU1293">
        <v>0</v>
      </c>
      <c r="AV1293">
        <v>36</v>
      </c>
      <c r="AW1293">
        <v>0</v>
      </c>
      <c r="AX1293">
        <v>4027</v>
      </c>
      <c r="AY1293">
        <v>0</v>
      </c>
      <c r="AZ1293">
        <v>0</v>
      </c>
      <c r="BA1293">
        <v>0</v>
      </c>
    </row>
    <row r="1294" spans="1:53" x14ac:dyDescent="0.25">
      <c r="A1294" t="s">
        <v>1611</v>
      </c>
      <c r="B1294" t="s">
        <v>1609</v>
      </c>
      <c r="C1294">
        <v>2008</v>
      </c>
      <c r="D1294" t="s">
        <v>1610</v>
      </c>
      <c r="E1294">
        <v>0</v>
      </c>
      <c r="F1294">
        <v>0</v>
      </c>
      <c r="G1294">
        <v>0</v>
      </c>
      <c r="H1294">
        <v>3121</v>
      </c>
      <c r="I1294">
        <v>0</v>
      </c>
      <c r="J1294">
        <v>0</v>
      </c>
      <c r="K1294">
        <v>0</v>
      </c>
      <c r="L1294">
        <v>2395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6397</v>
      </c>
      <c r="V1294">
        <v>650</v>
      </c>
      <c r="W1294">
        <v>456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1980</v>
      </c>
      <c r="AE1294">
        <v>39535</v>
      </c>
      <c r="AF1294">
        <v>0</v>
      </c>
      <c r="AG1294">
        <v>0</v>
      </c>
      <c r="AH1294">
        <v>190</v>
      </c>
      <c r="AI1294">
        <v>139</v>
      </c>
      <c r="AJ1294">
        <v>176</v>
      </c>
      <c r="AK1294">
        <v>220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296</v>
      </c>
      <c r="AR1294">
        <v>8010</v>
      </c>
      <c r="AS1294">
        <v>181</v>
      </c>
      <c r="AT1294">
        <v>0</v>
      </c>
      <c r="AU1294">
        <v>0</v>
      </c>
      <c r="AV1294">
        <v>37</v>
      </c>
      <c r="AW1294">
        <v>0</v>
      </c>
      <c r="AX1294">
        <v>5413</v>
      </c>
      <c r="AY1294">
        <v>0</v>
      </c>
      <c r="AZ1294">
        <v>0</v>
      </c>
      <c r="BA1294">
        <v>0</v>
      </c>
    </row>
    <row r="1295" spans="1:53" x14ac:dyDescent="0.25">
      <c r="A1295" t="s">
        <v>1612</v>
      </c>
      <c r="B1295" t="s">
        <v>1609</v>
      </c>
      <c r="C1295">
        <v>2009</v>
      </c>
      <c r="D1295" t="s">
        <v>1610</v>
      </c>
      <c r="E1295">
        <v>0</v>
      </c>
      <c r="F1295">
        <v>0</v>
      </c>
      <c r="G1295">
        <v>0</v>
      </c>
      <c r="H1295">
        <v>2876</v>
      </c>
      <c r="I1295">
        <v>0</v>
      </c>
      <c r="J1295">
        <v>0</v>
      </c>
      <c r="K1295">
        <v>0</v>
      </c>
      <c r="L1295">
        <v>3853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7006</v>
      </c>
      <c r="V1295">
        <v>547</v>
      </c>
      <c r="W1295">
        <v>206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1989</v>
      </c>
      <c r="AE1295">
        <v>38308</v>
      </c>
      <c r="AF1295">
        <v>0</v>
      </c>
      <c r="AG1295">
        <v>0</v>
      </c>
      <c r="AH1295">
        <v>196</v>
      </c>
      <c r="AI1295">
        <v>141</v>
      </c>
      <c r="AJ1295">
        <v>179</v>
      </c>
      <c r="AK1295">
        <v>477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331</v>
      </c>
      <c r="AR1295">
        <v>8862</v>
      </c>
      <c r="AS1295">
        <v>0</v>
      </c>
      <c r="AT1295">
        <v>0</v>
      </c>
      <c r="AU1295">
        <v>0</v>
      </c>
      <c r="AV1295">
        <v>38</v>
      </c>
      <c r="AW1295">
        <v>0</v>
      </c>
      <c r="AX1295">
        <v>5030</v>
      </c>
      <c r="AY1295">
        <v>0</v>
      </c>
      <c r="AZ1295">
        <v>0</v>
      </c>
      <c r="BA1295">
        <v>0</v>
      </c>
    </row>
    <row r="1296" spans="1:53" x14ac:dyDescent="0.25">
      <c r="A1296" t="s">
        <v>1613</v>
      </c>
      <c r="B1296" t="s">
        <v>1609</v>
      </c>
      <c r="C1296">
        <v>2010</v>
      </c>
      <c r="D1296" t="s">
        <v>1610</v>
      </c>
      <c r="E1296">
        <v>0</v>
      </c>
      <c r="F1296">
        <v>0</v>
      </c>
      <c r="G1296">
        <v>0</v>
      </c>
      <c r="H1296">
        <v>2704</v>
      </c>
      <c r="I1296">
        <v>0</v>
      </c>
      <c r="J1296">
        <v>0</v>
      </c>
      <c r="K1296">
        <v>0</v>
      </c>
      <c r="L1296">
        <v>2304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7047</v>
      </c>
      <c r="V1296">
        <v>-547</v>
      </c>
      <c r="W1296">
        <v>343</v>
      </c>
      <c r="X1296">
        <v>0</v>
      </c>
      <c r="Y1296">
        <v>98.71</v>
      </c>
      <c r="Z1296">
        <v>0</v>
      </c>
      <c r="AA1296">
        <v>0</v>
      </c>
      <c r="AB1296">
        <v>0</v>
      </c>
      <c r="AC1296">
        <v>0</v>
      </c>
      <c r="AD1296">
        <v>1994</v>
      </c>
      <c r="AE1296">
        <v>35930</v>
      </c>
      <c r="AF1296">
        <v>0</v>
      </c>
      <c r="AG1296">
        <v>0</v>
      </c>
      <c r="AH1296">
        <v>197</v>
      </c>
      <c r="AI1296">
        <v>140</v>
      </c>
      <c r="AJ1296">
        <v>180</v>
      </c>
      <c r="AK1296">
        <v>362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336</v>
      </c>
      <c r="AR1296">
        <v>8879</v>
      </c>
      <c r="AS1296">
        <v>119</v>
      </c>
      <c r="AT1296">
        <v>0</v>
      </c>
      <c r="AU1296">
        <v>0</v>
      </c>
      <c r="AV1296">
        <v>40</v>
      </c>
      <c r="AW1296">
        <v>0</v>
      </c>
      <c r="AX1296">
        <v>4287</v>
      </c>
      <c r="AY1296">
        <v>0</v>
      </c>
      <c r="AZ1296">
        <v>0</v>
      </c>
      <c r="BA1296">
        <v>0</v>
      </c>
    </row>
    <row r="1297" spans="1:53" x14ac:dyDescent="0.25">
      <c r="A1297" t="s">
        <v>1614</v>
      </c>
      <c r="B1297" t="s">
        <v>1609</v>
      </c>
      <c r="C1297">
        <v>2011</v>
      </c>
      <c r="D1297" t="s">
        <v>1610</v>
      </c>
      <c r="E1297">
        <v>0</v>
      </c>
      <c r="F1297">
        <v>0</v>
      </c>
      <c r="G1297">
        <v>0</v>
      </c>
      <c r="H1297">
        <v>2718</v>
      </c>
      <c r="I1297">
        <v>0</v>
      </c>
      <c r="J1297">
        <v>0</v>
      </c>
      <c r="K1297">
        <v>0</v>
      </c>
      <c r="L1297">
        <v>2029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7748</v>
      </c>
      <c r="V1297">
        <v>1234</v>
      </c>
      <c r="W1297">
        <v>546</v>
      </c>
      <c r="X1297">
        <v>0</v>
      </c>
      <c r="Y1297">
        <v>98.71</v>
      </c>
      <c r="Z1297">
        <v>0</v>
      </c>
      <c r="AA1297">
        <v>0</v>
      </c>
      <c r="AB1297">
        <v>0</v>
      </c>
      <c r="AC1297">
        <v>0</v>
      </c>
      <c r="AD1297">
        <v>2001</v>
      </c>
      <c r="AE1297">
        <v>34440</v>
      </c>
      <c r="AF1297">
        <v>0</v>
      </c>
      <c r="AG1297">
        <v>0</v>
      </c>
      <c r="AH1297">
        <v>194</v>
      </c>
      <c r="AI1297">
        <v>140</v>
      </c>
      <c r="AJ1297">
        <v>180</v>
      </c>
      <c r="AK1297">
        <v>1166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413</v>
      </c>
      <c r="AR1297">
        <v>9575</v>
      </c>
      <c r="AS1297">
        <v>181</v>
      </c>
      <c r="AT1297">
        <v>0</v>
      </c>
      <c r="AU1297">
        <v>0</v>
      </c>
      <c r="AV1297">
        <v>40</v>
      </c>
      <c r="AW1297">
        <v>0</v>
      </c>
      <c r="AX1297">
        <v>4571</v>
      </c>
      <c r="AY1297">
        <v>0</v>
      </c>
      <c r="AZ1297">
        <v>0</v>
      </c>
      <c r="BA1297">
        <v>0</v>
      </c>
    </row>
    <row r="1298" spans="1:53" x14ac:dyDescent="0.25">
      <c r="A1298" t="s">
        <v>1615</v>
      </c>
      <c r="B1298" t="s">
        <v>1609</v>
      </c>
      <c r="C1298">
        <v>2012</v>
      </c>
      <c r="D1298" t="s">
        <v>1610</v>
      </c>
      <c r="E1298">
        <v>0</v>
      </c>
      <c r="F1298">
        <v>0</v>
      </c>
      <c r="G1298">
        <v>0</v>
      </c>
      <c r="H1298">
        <v>2799</v>
      </c>
      <c r="I1298">
        <v>0</v>
      </c>
      <c r="J1298">
        <v>0</v>
      </c>
      <c r="K1298">
        <v>0</v>
      </c>
      <c r="L1298">
        <v>2521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8073</v>
      </c>
      <c r="V1298">
        <v>1280</v>
      </c>
      <c r="W1298">
        <v>135</v>
      </c>
      <c r="X1298">
        <v>0</v>
      </c>
      <c r="Y1298">
        <v>98.71</v>
      </c>
      <c r="Z1298">
        <v>0</v>
      </c>
      <c r="AA1298">
        <v>0</v>
      </c>
      <c r="AB1298">
        <v>0</v>
      </c>
      <c r="AC1298">
        <v>0</v>
      </c>
      <c r="AD1298">
        <v>1981</v>
      </c>
      <c r="AE1298">
        <v>33841</v>
      </c>
      <c r="AF1298">
        <v>0</v>
      </c>
      <c r="AG1298">
        <v>0</v>
      </c>
      <c r="AH1298">
        <v>196</v>
      </c>
      <c r="AI1298">
        <v>140</v>
      </c>
      <c r="AJ1298">
        <v>182</v>
      </c>
      <c r="AK1298">
        <v>522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440</v>
      </c>
      <c r="AR1298">
        <v>9864</v>
      </c>
      <c r="AS1298">
        <v>0</v>
      </c>
      <c r="AT1298">
        <v>0</v>
      </c>
      <c r="AU1298">
        <v>0</v>
      </c>
      <c r="AV1298">
        <v>42</v>
      </c>
      <c r="AW1298">
        <v>0</v>
      </c>
      <c r="AX1298">
        <v>4337</v>
      </c>
      <c r="AY1298">
        <v>0</v>
      </c>
      <c r="AZ1298">
        <v>0</v>
      </c>
      <c r="BA1298">
        <v>0</v>
      </c>
    </row>
    <row r="1299" spans="1:53" x14ac:dyDescent="0.25">
      <c r="A1299" t="s">
        <v>1616</v>
      </c>
      <c r="B1299" t="s">
        <v>1609</v>
      </c>
      <c r="C1299">
        <v>2013</v>
      </c>
      <c r="D1299" t="s">
        <v>1610</v>
      </c>
      <c r="E1299">
        <v>0</v>
      </c>
      <c r="F1299">
        <v>0</v>
      </c>
      <c r="G1299">
        <v>0</v>
      </c>
      <c r="H1299">
        <v>2963</v>
      </c>
      <c r="I1299">
        <v>0</v>
      </c>
      <c r="J1299">
        <v>0</v>
      </c>
      <c r="K1299">
        <v>0</v>
      </c>
      <c r="L1299">
        <v>2085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8241</v>
      </c>
      <c r="V1299">
        <v>1306</v>
      </c>
      <c r="W1299">
        <v>158</v>
      </c>
      <c r="X1299">
        <v>0</v>
      </c>
      <c r="Y1299">
        <v>98.71</v>
      </c>
      <c r="Z1299">
        <v>0</v>
      </c>
      <c r="AA1299">
        <v>0</v>
      </c>
      <c r="AB1299">
        <v>0</v>
      </c>
      <c r="AC1299">
        <v>0</v>
      </c>
      <c r="AD1299">
        <v>2023</v>
      </c>
      <c r="AE1299">
        <v>33597</v>
      </c>
      <c r="AF1299">
        <v>0</v>
      </c>
      <c r="AG1299">
        <v>0</v>
      </c>
      <c r="AH1299">
        <v>196</v>
      </c>
      <c r="AI1299">
        <v>136</v>
      </c>
      <c r="AJ1299">
        <v>180</v>
      </c>
      <c r="AK1299">
        <v>592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463</v>
      </c>
      <c r="AR1299">
        <v>10065</v>
      </c>
      <c r="AS1299">
        <v>0</v>
      </c>
      <c r="AT1299">
        <v>0</v>
      </c>
      <c r="AU1299">
        <v>0</v>
      </c>
      <c r="AV1299">
        <v>44</v>
      </c>
      <c r="AW1299">
        <v>0</v>
      </c>
      <c r="AX1299">
        <v>4474</v>
      </c>
      <c r="AY1299">
        <v>0</v>
      </c>
      <c r="AZ1299">
        <v>0</v>
      </c>
      <c r="BA1299">
        <v>0</v>
      </c>
    </row>
    <row r="1300" spans="1:53" x14ac:dyDescent="0.25">
      <c r="A1300" t="s">
        <v>1617</v>
      </c>
      <c r="B1300" t="s">
        <v>1609</v>
      </c>
      <c r="C1300">
        <v>2014</v>
      </c>
      <c r="D1300" t="s">
        <v>1610</v>
      </c>
      <c r="E1300">
        <v>0</v>
      </c>
      <c r="F1300">
        <v>0</v>
      </c>
      <c r="G1300">
        <v>0</v>
      </c>
      <c r="H1300">
        <v>3076</v>
      </c>
      <c r="I1300">
        <v>0</v>
      </c>
      <c r="J1300">
        <v>0</v>
      </c>
      <c r="K1300">
        <v>0</v>
      </c>
      <c r="L1300">
        <v>1740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8175</v>
      </c>
      <c r="V1300">
        <v>-1141</v>
      </c>
      <c r="W1300">
        <v>252</v>
      </c>
      <c r="X1300">
        <v>0</v>
      </c>
      <c r="Y1300">
        <v>98.71</v>
      </c>
      <c r="Z1300">
        <v>0</v>
      </c>
      <c r="AA1300">
        <v>0</v>
      </c>
      <c r="AB1300">
        <v>0</v>
      </c>
      <c r="AC1300">
        <v>0</v>
      </c>
      <c r="AD1300">
        <v>2031</v>
      </c>
      <c r="AE1300">
        <v>32267</v>
      </c>
      <c r="AF1300">
        <v>0</v>
      </c>
      <c r="AG1300">
        <v>0</v>
      </c>
      <c r="AH1300">
        <v>201</v>
      </c>
      <c r="AI1300">
        <v>135</v>
      </c>
      <c r="AJ1300">
        <v>180</v>
      </c>
      <c r="AK1300">
        <v>430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482</v>
      </c>
      <c r="AR1300">
        <v>10196</v>
      </c>
      <c r="AS1300">
        <v>98</v>
      </c>
      <c r="AT1300">
        <v>0</v>
      </c>
      <c r="AU1300">
        <v>0</v>
      </c>
      <c r="AV1300">
        <v>45</v>
      </c>
      <c r="AW1300">
        <v>0</v>
      </c>
      <c r="AX1300">
        <v>4315</v>
      </c>
      <c r="AY1300">
        <v>0</v>
      </c>
      <c r="AZ1300">
        <v>0</v>
      </c>
      <c r="BA1300">
        <v>0</v>
      </c>
    </row>
    <row r="1301" spans="1:53" x14ac:dyDescent="0.25">
      <c r="A1301" t="s">
        <v>1618</v>
      </c>
      <c r="B1301" t="s">
        <v>1609</v>
      </c>
      <c r="C1301">
        <v>2015</v>
      </c>
      <c r="D1301" t="s">
        <v>1610</v>
      </c>
      <c r="E1301">
        <v>0</v>
      </c>
      <c r="F1301">
        <v>0</v>
      </c>
      <c r="G1301">
        <v>0</v>
      </c>
      <c r="H1301">
        <v>3225</v>
      </c>
      <c r="I1301">
        <v>0</v>
      </c>
      <c r="J1301">
        <v>0</v>
      </c>
      <c r="K1301">
        <v>0</v>
      </c>
      <c r="L1301">
        <v>1928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8781</v>
      </c>
      <c r="V1301">
        <v>1422</v>
      </c>
      <c r="W1301">
        <v>646</v>
      </c>
      <c r="X1301">
        <v>0</v>
      </c>
      <c r="Y1301">
        <v>98.71</v>
      </c>
      <c r="Z1301">
        <v>0</v>
      </c>
      <c r="AA1301">
        <v>0</v>
      </c>
      <c r="AB1301">
        <v>0</v>
      </c>
      <c r="AC1301">
        <v>0</v>
      </c>
      <c r="AD1301">
        <v>2044</v>
      </c>
      <c r="AE1301">
        <v>30112</v>
      </c>
      <c r="AF1301">
        <v>0</v>
      </c>
      <c r="AG1301">
        <v>0</v>
      </c>
      <c r="AH1301">
        <v>200</v>
      </c>
      <c r="AI1301">
        <v>133</v>
      </c>
      <c r="AJ1301">
        <v>179</v>
      </c>
      <c r="AK1301">
        <v>297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510</v>
      </c>
      <c r="AR1301">
        <v>10405</v>
      </c>
      <c r="AS1301">
        <v>0</v>
      </c>
      <c r="AT1301">
        <v>0</v>
      </c>
      <c r="AU1301">
        <v>0</v>
      </c>
      <c r="AV1301">
        <v>46</v>
      </c>
      <c r="AW1301">
        <v>0</v>
      </c>
      <c r="AX1301">
        <v>4102</v>
      </c>
      <c r="AY1301">
        <v>0</v>
      </c>
      <c r="AZ1301">
        <v>0</v>
      </c>
      <c r="BA1301">
        <v>0</v>
      </c>
    </row>
    <row r="1302" spans="1:53" x14ac:dyDescent="0.25">
      <c r="A1302" t="s">
        <v>1619</v>
      </c>
      <c r="B1302" t="s">
        <v>1609</v>
      </c>
      <c r="C1302">
        <v>2016</v>
      </c>
      <c r="D1302" t="s">
        <v>1610</v>
      </c>
      <c r="E1302">
        <v>0</v>
      </c>
      <c r="F1302">
        <v>0</v>
      </c>
      <c r="G1302">
        <v>0</v>
      </c>
      <c r="H1302">
        <v>2767</v>
      </c>
      <c r="I1302">
        <v>0</v>
      </c>
      <c r="J1302">
        <v>0</v>
      </c>
      <c r="K1302">
        <v>0</v>
      </c>
      <c r="L1302">
        <v>2131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9247</v>
      </c>
      <c r="V1302">
        <v>1084</v>
      </c>
      <c r="W1302">
        <v>681</v>
      </c>
      <c r="X1302">
        <v>0</v>
      </c>
      <c r="Y1302">
        <v>98.71</v>
      </c>
      <c r="Z1302">
        <v>0</v>
      </c>
      <c r="AA1302">
        <v>0</v>
      </c>
      <c r="AB1302">
        <v>0</v>
      </c>
      <c r="AC1302">
        <v>0</v>
      </c>
      <c r="AD1302">
        <v>2054</v>
      </c>
      <c r="AE1302">
        <v>30212</v>
      </c>
      <c r="AF1302">
        <v>0</v>
      </c>
      <c r="AG1302">
        <v>0</v>
      </c>
      <c r="AH1302">
        <v>204</v>
      </c>
      <c r="AI1302">
        <v>131</v>
      </c>
      <c r="AJ1302">
        <v>178</v>
      </c>
      <c r="AK1302">
        <v>186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564</v>
      </c>
      <c r="AR1302">
        <v>11480</v>
      </c>
      <c r="AS1302">
        <v>21</v>
      </c>
      <c r="AT1302">
        <v>0</v>
      </c>
      <c r="AU1302">
        <v>0</v>
      </c>
      <c r="AV1302">
        <v>47</v>
      </c>
      <c r="AW1302">
        <v>0</v>
      </c>
      <c r="AX1302">
        <v>4080</v>
      </c>
      <c r="AY1302">
        <v>0</v>
      </c>
      <c r="AZ1302">
        <v>0</v>
      </c>
      <c r="BA1302">
        <v>0</v>
      </c>
    </row>
    <row r="1303" spans="1:53" x14ac:dyDescent="0.25">
      <c r="A1303" t="s">
        <v>1620</v>
      </c>
      <c r="B1303" t="s">
        <v>1621</v>
      </c>
      <c r="C1303">
        <v>2007</v>
      </c>
      <c r="D1303" t="s">
        <v>1622</v>
      </c>
      <c r="E1303">
        <v>0</v>
      </c>
      <c r="F1303">
        <v>0</v>
      </c>
      <c r="G1303">
        <v>0</v>
      </c>
      <c r="H1303">
        <v>5253</v>
      </c>
      <c r="I1303">
        <v>0</v>
      </c>
      <c r="J1303">
        <v>3154</v>
      </c>
      <c r="K1303">
        <v>18407</v>
      </c>
      <c r="L1303">
        <v>7553</v>
      </c>
      <c r="M1303">
        <v>0</v>
      </c>
      <c r="N1303">
        <v>0</v>
      </c>
      <c r="O1303">
        <v>0</v>
      </c>
      <c r="P1303">
        <v>0</v>
      </c>
      <c r="Q1303">
        <v>2242</v>
      </c>
      <c r="R1303">
        <v>0</v>
      </c>
      <c r="S1303">
        <v>0</v>
      </c>
      <c r="T1303">
        <v>0</v>
      </c>
      <c r="U1303">
        <v>7433</v>
      </c>
      <c r="V1303">
        <v>-62</v>
      </c>
      <c r="W1303">
        <v>1215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6351</v>
      </c>
      <c r="AE1303">
        <v>60301</v>
      </c>
      <c r="AF1303">
        <v>37398</v>
      </c>
      <c r="AG1303">
        <v>0</v>
      </c>
      <c r="AH1303">
        <v>515</v>
      </c>
      <c r="AI1303">
        <v>731</v>
      </c>
      <c r="AJ1303">
        <v>797</v>
      </c>
      <c r="AK1303">
        <v>1092</v>
      </c>
      <c r="AL1303">
        <v>14090</v>
      </c>
      <c r="AM1303">
        <v>0</v>
      </c>
      <c r="AN1303">
        <v>0</v>
      </c>
      <c r="AO1303">
        <v>316</v>
      </c>
      <c r="AP1303">
        <v>3803</v>
      </c>
      <c r="AQ1303">
        <v>373</v>
      </c>
      <c r="AR1303">
        <v>9140</v>
      </c>
      <c r="AS1303">
        <v>0</v>
      </c>
      <c r="AT1303">
        <v>0</v>
      </c>
      <c r="AU1303">
        <v>0</v>
      </c>
      <c r="AV1303">
        <v>54</v>
      </c>
      <c r="AW1303">
        <v>12</v>
      </c>
      <c r="AX1303">
        <v>12494</v>
      </c>
      <c r="AY1303">
        <v>18218</v>
      </c>
      <c r="AZ1303">
        <v>0</v>
      </c>
      <c r="BA1303">
        <v>0</v>
      </c>
    </row>
    <row r="1304" spans="1:53" x14ac:dyDescent="0.25">
      <c r="A1304" t="s">
        <v>1623</v>
      </c>
      <c r="B1304" t="s">
        <v>1621</v>
      </c>
      <c r="C1304">
        <v>2008</v>
      </c>
      <c r="D1304" t="s">
        <v>1622</v>
      </c>
      <c r="E1304">
        <v>0</v>
      </c>
      <c r="F1304">
        <v>0</v>
      </c>
      <c r="G1304">
        <v>0</v>
      </c>
      <c r="H1304">
        <v>5494</v>
      </c>
      <c r="I1304">
        <v>0</v>
      </c>
      <c r="J1304">
        <v>2923</v>
      </c>
      <c r="K1304">
        <v>14142</v>
      </c>
      <c r="L1304">
        <v>7008</v>
      </c>
      <c r="M1304">
        <v>0</v>
      </c>
      <c r="N1304">
        <v>0</v>
      </c>
      <c r="O1304">
        <v>0</v>
      </c>
      <c r="P1304">
        <v>0</v>
      </c>
      <c r="Q1304">
        <v>2275</v>
      </c>
      <c r="R1304">
        <v>0</v>
      </c>
      <c r="S1304">
        <v>1139</v>
      </c>
      <c r="T1304">
        <v>0</v>
      </c>
      <c r="U1304">
        <v>9759</v>
      </c>
      <c r="V1304">
        <v>0</v>
      </c>
      <c r="W1304">
        <v>818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6331</v>
      </c>
      <c r="AE1304">
        <v>63428</v>
      </c>
      <c r="AF1304">
        <v>59005</v>
      </c>
      <c r="AG1304">
        <v>0</v>
      </c>
      <c r="AH1304">
        <v>517</v>
      </c>
      <c r="AI1304">
        <v>731</v>
      </c>
      <c r="AJ1304">
        <v>798</v>
      </c>
      <c r="AK1304">
        <v>1060</v>
      </c>
      <c r="AL1304">
        <v>25</v>
      </c>
      <c r="AM1304">
        <v>0</v>
      </c>
      <c r="AN1304">
        <v>0</v>
      </c>
      <c r="AO1304">
        <v>316</v>
      </c>
      <c r="AP1304">
        <v>3487</v>
      </c>
      <c r="AQ1304">
        <v>398</v>
      </c>
      <c r="AR1304">
        <v>10098</v>
      </c>
      <c r="AS1304">
        <v>0</v>
      </c>
      <c r="AT1304">
        <v>0</v>
      </c>
      <c r="AU1304">
        <v>0</v>
      </c>
      <c r="AV1304">
        <v>55</v>
      </c>
      <c r="AW1304">
        <v>12</v>
      </c>
      <c r="AX1304">
        <v>16555</v>
      </c>
      <c r="AY1304">
        <v>5126</v>
      </c>
      <c r="AZ1304">
        <v>0</v>
      </c>
      <c r="BA1304">
        <v>0</v>
      </c>
    </row>
    <row r="1305" spans="1:53" x14ac:dyDescent="0.25">
      <c r="A1305" t="s">
        <v>1624</v>
      </c>
      <c r="B1305" t="s">
        <v>1621</v>
      </c>
      <c r="C1305">
        <v>2009</v>
      </c>
      <c r="D1305" t="s">
        <v>1622</v>
      </c>
      <c r="E1305">
        <v>0</v>
      </c>
      <c r="F1305">
        <v>0</v>
      </c>
      <c r="G1305">
        <v>0</v>
      </c>
      <c r="H1305">
        <v>5950</v>
      </c>
      <c r="I1305">
        <v>0</v>
      </c>
      <c r="J1305">
        <v>3550</v>
      </c>
      <c r="K1305">
        <v>12768</v>
      </c>
      <c r="L1305">
        <v>7382</v>
      </c>
      <c r="M1305">
        <v>0</v>
      </c>
      <c r="N1305">
        <v>0</v>
      </c>
      <c r="O1305">
        <v>0</v>
      </c>
      <c r="P1305">
        <v>0</v>
      </c>
      <c r="Q1305">
        <v>988</v>
      </c>
      <c r="R1305">
        <v>0</v>
      </c>
      <c r="S1305">
        <v>180</v>
      </c>
      <c r="T1305">
        <v>0</v>
      </c>
      <c r="U1305">
        <v>12051</v>
      </c>
      <c r="V1305">
        <v>0</v>
      </c>
      <c r="W1305">
        <v>1092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6372</v>
      </c>
      <c r="AE1305">
        <v>62123</v>
      </c>
      <c r="AF1305">
        <v>66901</v>
      </c>
      <c r="AG1305">
        <v>0</v>
      </c>
      <c r="AH1305">
        <v>517</v>
      </c>
      <c r="AI1305">
        <v>731</v>
      </c>
      <c r="AJ1305">
        <v>810</v>
      </c>
      <c r="AK1305">
        <v>674</v>
      </c>
      <c r="AL1305">
        <v>0</v>
      </c>
      <c r="AM1305">
        <v>0</v>
      </c>
      <c r="AN1305">
        <v>0</v>
      </c>
      <c r="AO1305">
        <v>316</v>
      </c>
      <c r="AP1305">
        <v>3171</v>
      </c>
      <c r="AQ1305">
        <v>471</v>
      </c>
      <c r="AR1305">
        <v>11085</v>
      </c>
      <c r="AS1305">
        <v>0</v>
      </c>
      <c r="AT1305">
        <v>0</v>
      </c>
      <c r="AU1305">
        <v>0</v>
      </c>
      <c r="AV1305">
        <v>67</v>
      </c>
      <c r="AW1305">
        <v>12</v>
      </c>
      <c r="AX1305">
        <v>19401</v>
      </c>
      <c r="AY1305">
        <v>3984</v>
      </c>
      <c r="AZ1305">
        <v>0</v>
      </c>
      <c r="BA1305">
        <v>0</v>
      </c>
    </row>
    <row r="1306" spans="1:53" x14ac:dyDescent="0.25">
      <c r="A1306" t="s">
        <v>1625</v>
      </c>
      <c r="B1306" t="s">
        <v>1621</v>
      </c>
      <c r="C1306">
        <v>2010</v>
      </c>
      <c r="D1306" t="s">
        <v>1622</v>
      </c>
      <c r="E1306">
        <v>0</v>
      </c>
      <c r="F1306">
        <v>0</v>
      </c>
      <c r="G1306">
        <v>0</v>
      </c>
      <c r="H1306">
        <v>6009</v>
      </c>
      <c r="I1306">
        <v>0</v>
      </c>
      <c r="J1306">
        <v>4200</v>
      </c>
      <c r="K1306">
        <v>11926</v>
      </c>
      <c r="L1306">
        <v>7264</v>
      </c>
      <c r="M1306">
        <v>0</v>
      </c>
      <c r="N1306">
        <v>0</v>
      </c>
      <c r="O1306">
        <v>0</v>
      </c>
      <c r="P1306">
        <v>0</v>
      </c>
      <c r="Q1306">
        <v>4265</v>
      </c>
      <c r="R1306">
        <v>0</v>
      </c>
      <c r="S1306">
        <v>1540</v>
      </c>
      <c r="T1306">
        <v>0</v>
      </c>
      <c r="U1306">
        <v>12353</v>
      </c>
      <c r="V1306">
        <v>0</v>
      </c>
      <c r="W1306">
        <v>1845</v>
      </c>
      <c r="X1306">
        <v>0</v>
      </c>
      <c r="Y1306">
        <v>0</v>
      </c>
      <c r="Z1306">
        <v>23813.919999999998</v>
      </c>
      <c r="AA1306">
        <v>55.02</v>
      </c>
      <c r="AB1306">
        <v>307.81</v>
      </c>
      <c r="AC1306">
        <v>10611.14</v>
      </c>
      <c r="AD1306">
        <v>6386</v>
      </c>
      <c r="AE1306">
        <v>65785</v>
      </c>
      <c r="AF1306">
        <v>66309</v>
      </c>
      <c r="AG1306">
        <v>0</v>
      </c>
      <c r="AH1306">
        <v>517</v>
      </c>
      <c r="AI1306">
        <v>731</v>
      </c>
      <c r="AJ1306">
        <v>809</v>
      </c>
      <c r="AK1306">
        <v>1463</v>
      </c>
      <c r="AL1306">
        <v>33</v>
      </c>
      <c r="AM1306">
        <v>0</v>
      </c>
      <c r="AN1306">
        <v>0</v>
      </c>
      <c r="AO1306">
        <v>316</v>
      </c>
      <c r="AP1306">
        <v>2855</v>
      </c>
      <c r="AQ1306">
        <v>505</v>
      </c>
      <c r="AR1306">
        <v>11768</v>
      </c>
      <c r="AS1306">
        <v>72</v>
      </c>
      <c r="AT1306">
        <v>338</v>
      </c>
      <c r="AU1306">
        <v>0</v>
      </c>
      <c r="AV1306">
        <v>66</v>
      </c>
      <c r="AW1306">
        <v>12</v>
      </c>
      <c r="AX1306">
        <v>20869</v>
      </c>
      <c r="AY1306">
        <v>4761</v>
      </c>
      <c r="AZ1306">
        <v>0</v>
      </c>
      <c r="BA1306">
        <v>0</v>
      </c>
    </row>
    <row r="1307" spans="1:53" x14ac:dyDescent="0.25">
      <c r="A1307" t="s">
        <v>1626</v>
      </c>
      <c r="B1307" t="s">
        <v>1621</v>
      </c>
      <c r="C1307">
        <v>2011</v>
      </c>
      <c r="D1307" t="s">
        <v>1622</v>
      </c>
      <c r="E1307">
        <v>0</v>
      </c>
      <c r="F1307">
        <v>0</v>
      </c>
      <c r="G1307">
        <v>0</v>
      </c>
      <c r="H1307">
        <v>6505</v>
      </c>
      <c r="I1307">
        <v>0</v>
      </c>
      <c r="J1307">
        <v>4363</v>
      </c>
      <c r="K1307">
        <v>14694</v>
      </c>
      <c r="L1307">
        <v>6839</v>
      </c>
      <c r="M1307">
        <v>0</v>
      </c>
      <c r="N1307">
        <v>0</v>
      </c>
      <c r="O1307">
        <v>0</v>
      </c>
      <c r="P1307">
        <v>0</v>
      </c>
      <c r="Q1307">
        <v>2494</v>
      </c>
      <c r="R1307">
        <v>0</v>
      </c>
      <c r="S1307">
        <v>344</v>
      </c>
      <c r="T1307">
        <v>0</v>
      </c>
      <c r="U1307">
        <v>12724</v>
      </c>
      <c r="V1307">
        <v>0</v>
      </c>
      <c r="W1307">
        <v>1825</v>
      </c>
      <c r="X1307">
        <v>0</v>
      </c>
      <c r="Y1307">
        <v>0</v>
      </c>
      <c r="Z1307">
        <v>23813.919999999998</v>
      </c>
      <c r="AA1307">
        <v>55.02</v>
      </c>
      <c r="AB1307">
        <v>307.81</v>
      </c>
      <c r="AC1307">
        <v>9794.39</v>
      </c>
      <c r="AD1307">
        <v>6438</v>
      </c>
      <c r="AE1307">
        <v>67240</v>
      </c>
      <c r="AF1307">
        <v>79465</v>
      </c>
      <c r="AG1307">
        <v>0</v>
      </c>
      <c r="AH1307">
        <v>517</v>
      </c>
      <c r="AI1307">
        <v>731</v>
      </c>
      <c r="AJ1307">
        <v>809</v>
      </c>
      <c r="AK1307">
        <v>1264</v>
      </c>
      <c r="AL1307">
        <v>106</v>
      </c>
      <c r="AM1307">
        <v>0</v>
      </c>
      <c r="AN1307">
        <v>0</v>
      </c>
      <c r="AO1307">
        <v>316</v>
      </c>
      <c r="AP1307">
        <v>2539</v>
      </c>
      <c r="AQ1307">
        <v>590</v>
      </c>
      <c r="AR1307">
        <v>13516</v>
      </c>
      <c r="AS1307">
        <v>75</v>
      </c>
      <c r="AT1307">
        <v>0</v>
      </c>
      <c r="AU1307">
        <v>0</v>
      </c>
      <c r="AV1307">
        <v>66</v>
      </c>
      <c r="AW1307">
        <v>12</v>
      </c>
      <c r="AX1307">
        <v>15858</v>
      </c>
      <c r="AY1307">
        <v>5158</v>
      </c>
      <c r="AZ1307">
        <v>0</v>
      </c>
      <c r="BA1307">
        <v>0</v>
      </c>
    </row>
    <row r="1308" spans="1:53" x14ac:dyDescent="0.25">
      <c r="A1308" t="s">
        <v>1627</v>
      </c>
      <c r="B1308" t="s">
        <v>1621</v>
      </c>
      <c r="C1308">
        <v>2012</v>
      </c>
      <c r="D1308" t="s">
        <v>1622</v>
      </c>
      <c r="E1308">
        <v>0</v>
      </c>
      <c r="F1308">
        <v>0</v>
      </c>
      <c r="G1308">
        <v>0</v>
      </c>
      <c r="H1308">
        <v>6750</v>
      </c>
      <c r="I1308">
        <v>0</v>
      </c>
      <c r="J1308">
        <v>4850</v>
      </c>
      <c r="K1308">
        <v>17717</v>
      </c>
      <c r="L1308">
        <v>7342</v>
      </c>
      <c r="M1308">
        <v>0</v>
      </c>
      <c r="N1308">
        <v>0</v>
      </c>
      <c r="O1308">
        <v>0</v>
      </c>
      <c r="P1308">
        <v>0</v>
      </c>
      <c r="Q1308">
        <v>3236</v>
      </c>
      <c r="R1308">
        <v>149</v>
      </c>
      <c r="S1308">
        <v>1827</v>
      </c>
      <c r="T1308">
        <v>0</v>
      </c>
      <c r="U1308">
        <v>16239</v>
      </c>
      <c r="V1308">
        <v>748</v>
      </c>
      <c r="W1308">
        <v>1554</v>
      </c>
      <c r="X1308">
        <v>0</v>
      </c>
      <c r="Y1308">
        <v>0</v>
      </c>
      <c r="Z1308">
        <v>23813.919999999998</v>
      </c>
      <c r="AA1308">
        <v>72.14</v>
      </c>
      <c r="AB1308">
        <v>307.81</v>
      </c>
      <c r="AC1308">
        <v>9794.39</v>
      </c>
      <c r="AD1308">
        <v>6514</v>
      </c>
      <c r="AE1308">
        <v>70846</v>
      </c>
      <c r="AF1308">
        <v>79016</v>
      </c>
      <c r="AG1308">
        <v>0</v>
      </c>
      <c r="AH1308">
        <v>520</v>
      </c>
      <c r="AI1308">
        <v>731</v>
      </c>
      <c r="AJ1308">
        <v>812</v>
      </c>
      <c r="AK1308">
        <v>1099</v>
      </c>
      <c r="AL1308">
        <v>0</v>
      </c>
      <c r="AM1308">
        <v>0</v>
      </c>
      <c r="AN1308">
        <v>0</v>
      </c>
      <c r="AO1308">
        <v>316</v>
      </c>
      <c r="AP1308">
        <v>2223</v>
      </c>
      <c r="AQ1308">
        <v>639</v>
      </c>
      <c r="AR1308">
        <v>14040</v>
      </c>
      <c r="AS1308">
        <v>169</v>
      </c>
      <c r="AT1308">
        <v>0</v>
      </c>
      <c r="AU1308">
        <v>0</v>
      </c>
      <c r="AV1308">
        <v>68</v>
      </c>
      <c r="AW1308">
        <v>13</v>
      </c>
      <c r="AX1308">
        <v>12509</v>
      </c>
      <c r="AY1308">
        <v>4161</v>
      </c>
      <c r="AZ1308">
        <v>0</v>
      </c>
      <c r="BA1308">
        <v>0</v>
      </c>
    </row>
    <row r="1309" spans="1:53" x14ac:dyDescent="0.25">
      <c r="A1309" t="s">
        <v>1628</v>
      </c>
      <c r="B1309" t="s">
        <v>1621</v>
      </c>
      <c r="C1309">
        <v>2013</v>
      </c>
      <c r="D1309" t="s">
        <v>1622</v>
      </c>
      <c r="E1309">
        <v>0</v>
      </c>
      <c r="F1309">
        <v>0</v>
      </c>
      <c r="G1309">
        <v>0</v>
      </c>
      <c r="H1309">
        <v>6818</v>
      </c>
      <c r="I1309">
        <v>0</v>
      </c>
      <c r="J1309">
        <v>5061</v>
      </c>
      <c r="K1309">
        <v>13478</v>
      </c>
      <c r="L1309">
        <v>6950</v>
      </c>
      <c r="M1309">
        <v>0</v>
      </c>
      <c r="N1309">
        <v>0</v>
      </c>
      <c r="O1309">
        <v>0</v>
      </c>
      <c r="P1309">
        <v>0</v>
      </c>
      <c r="Q1309">
        <v>1600</v>
      </c>
      <c r="R1309">
        <v>1319</v>
      </c>
      <c r="S1309">
        <v>0</v>
      </c>
      <c r="T1309">
        <v>0</v>
      </c>
      <c r="U1309">
        <v>19781</v>
      </c>
      <c r="V1309">
        <v>8162</v>
      </c>
      <c r="W1309">
        <v>5364</v>
      </c>
      <c r="X1309">
        <v>0</v>
      </c>
      <c r="Y1309">
        <v>0</v>
      </c>
      <c r="Z1309">
        <v>23813.919999999998</v>
      </c>
      <c r="AA1309">
        <v>596.25</v>
      </c>
      <c r="AB1309">
        <v>307.81</v>
      </c>
      <c r="AC1309">
        <v>10539.63</v>
      </c>
      <c r="AD1309">
        <v>6591</v>
      </c>
      <c r="AE1309">
        <v>69489</v>
      </c>
      <c r="AF1309">
        <v>91012</v>
      </c>
      <c r="AG1309">
        <v>0</v>
      </c>
      <c r="AH1309">
        <v>526</v>
      </c>
      <c r="AI1309">
        <v>732</v>
      </c>
      <c r="AJ1309">
        <v>817</v>
      </c>
      <c r="AK1309">
        <v>1223</v>
      </c>
      <c r="AL1309">
        <v>153</v>
      </c>
      <c r="AM1309">
        <v>0</v>
      </c>
      <c r="AN1309">
        <v>0</v>
      </c>
      <c r="AO1309">
        <v>316</v>
      </c>
      <c r="AP1309">
        <v>1907</v>
      </c>
      <c r="AQ1309">
        <v>629</v>
      </c>
      <c r="AR1309">
        <v>15131</v>
      </c>
      <c r="AS1309">
        <v>0</v>
      </c>
      <c r="AT1309">
        <v>0</v>
      </c>
      <c r="AU1309">
        <v>0</v>
      </c>
      <c r="AV1309">
        <v>72</v>
      </c>
      <c r="AW1309">
        <v>13</v>
      </c>
      <c r="AX1309">
        <v>17168</v>
      </c>
      <c r="AY1309">
        <v>3984</v>
      </c>
      <c r="AZ1309">
        <v>0</v>
      </c>
      <c r="BA1309">
        <v>0</v>
      </c>
    </row>
    <row r="1310" spans="1:53" x14ac:dyDescent="0.25">
      <c r="A1310" t="s">
        <v>1629</v>
      </c>
      <c r="B1310" t="s">
        <v>1621</v>
      </c>
      <c r="C1310">
        <v>2014</v>
      </c>
      <c r="D1310" t="s">
        <v>1622</v>
      </c>
      <c r="E1310">
        <v>0</v>
      </c>
      <c r="F1310">
        <v>0</v>
      </c>
      <c r="G1310">
        <v>0</v>
      </c>
      <c r="H1310">
        <v>7046</v>
      </c>
      <c r="I1310">
        <v>0</v>
      </c>
      <c r="J1310">
        <v>7313</v>
      </c>
      <c r="K1310">
        <v>14986</v>
      </c>
      <c r="L1310">
        <v>7109</v>
      </c>
      <c r="M1310">
        <v>0</v>
      </c>
      <c r="N1310">
        <v>0</v>
      </c>
      <c r="O1310">
        <v>0</v>
      </c>
      <c r="P1310">
        <v>0</v>
      </c>
      <c r="Q1310">
        <v>4115</v>
      </c>
      <c r="R1310">
        <v>367</v>
      </c>
      <c r="S1310">
        <v>803</v>
      </c>
      <c r="T1310">
        <v>0</v>
      </c>
      <c r="U1310">
        <v>16508</v>
      </c>
      <c r="V1310">
        <v>10404</v>
      </c>
      <c r="W1310">
        <v>2491</v>
      </c>
      <c r="X1310">
        <v>0</v>
      </c>
      <c r="Y1310">
        <v>0</v>
      </c>
      <c r="Z1310">
        <v>23813.919999999998</v>
      </c>
      <c r="AA1310">
        <v>596.25</v>
      </c>
      <c r="AB1310">
        <v>307.81</v>
      </c>
      <c r="AC1310">
        <v>10522.54</v>
      </c>
      <c r="AD1310">
        <v>6613</v>
      </c>
      <c r="AE1310">
        <v>69630</v>
      </c>
      <c r="AF1310">
        <v>88222</v>
      </c>
      <c r="AG1310">
        <v>0</v>
      </c>
      <c r="AH1310">
        <v>528</v>
      </c>
      <c r="AI1310">
        <v>732</v>
      </c>
      <c r="AJ1310">
        <v>818</v>
      </c>
      <c r="AK1310">
        <v>1736</v>
      </c>
      <c r="AL1310">
        <v>156</v>
      </c>
      <c r="AM1310">
        <v>0</v>
      </c>
      <c r="AN1310">
        <v>0</v>
      </c>
      <c r="AO1310">
        <v>316</v>
      </c>
      <c r="AP1310">
        <v>1592</v>
      </c>
      <c r="AQ1310">
        <v>783</v>
      </c>
      <c r="AR1310">
        <v>16600</v>
      </c>
      <c r="AS1310">
        <v>382</v>
      </c>
      <c r="AT1310">
        <v>374</v>
      </c>
      <c r="AU1310">
        <v>0</v>
      </c>
      <c r="AV1310">
        <v>73</v>
      </c>
      <c r="AW1310">
        <v>13</v>
      </c>
      <c r="AX1310">
        <v>17542</v>
      </c>
      <c r="AY1310">
        <v>6157</v>
      </c>
      <c r="AZ1310">
        <v>0</v>
      </c>
      <c r="BA1310">
        <v>0</v>
      </c>
    </row>
    <row r="1311" spans="1:53" x14ac:dyDescent="0.25">
      <c r="A1311" t="s">
        <v>1630</v>
      </c>
      <c r="B1311" t="s">
        <v>1621</v>
      </c>
      <c r="C1311">
        <v>2015</v>
      </c>
      <c r="D1311" t="s">
        <v>1622</v>
      </c>
      <c r="E1311">
        <v>0</v>
      </c>
      <c r="F1311">
        <v>0</v>
      </c>
      <c r="G1311">
        <v>0</v>
      </c>
      <c r="H1311">
        <v>6378</v>
      </c>
      <c r="I1311">
        <v>0</v>
      </c>
      <c r="J1311">
        <v>6840</v>
      </c>
      <c r="K1311">
        <v>20821</v>
      </c>
      <c r="L1311">
        <v>8130</v>
      </c>
      <c r="M1311">
        <v>0</v>
      </c>
      <c r="N1311">
        <v>0</v>
      </c>
      <c r="O1311">
        <v>0</v>
      </c>
      <c r="P1311">
        <v>0</v>
      </c>
      <c r="Q1311">
        <v>4521</v>
      </c>
      <c r="R1311">
        <v>5</v>
      </c>
      <c r="S1311">
        <v>1791</v>
      </c>
      <c r="T1311">
        <v>0</v>
      </c>
      <c r="U1311">
        <v>18235</v>
      </c>
      <c r="V1311">
        <v>-5923</v>
      </c>
      <c r="W1311">
        <v>3208</v>
      </c>
      <c r="X1311">
        <v>0</v>
      </c>
      <c r="Y1311">
        <v>0</v>
      </c>
      <c r="Z1311">
        <v>23813.919999999998</v>
      </c>
      <c r="AA1311">
        <v>596.25</v>
      </c>
      <c r="AB1311">
        <v>307.81</v>
      </c>
      <c r="AC1311">
        <v>10696.57</v>
      </c>
      <c r="AD1311">
        <v>6633</v>
      </c>
      <c r="AE1311">
        <v>93121</v>
      </c>
      <c r="AF1311">
        <v>104331</v>
      </c>
      <c r="AG1311">
        <v>0</v>
      </c>
      <c r="AH1311">
        <v>528</v>
      </c>
      <c r="AI1311">
        <v>716</v>
      </c>
      <c r="AJ1311">
        <v>831</v>
      </c>
      <c r="AK1311">
        <v>3170</v>
      </c>
      <c r="AL1311">
        <v>974</v>
      </c>
      <c r="AM1311">
        <v>0</v>
      </c>
      <c r="AN1311">
        <v>0</v>
      </c>
      <c r="AO1311">
        <v>268</v>
      </c>
      <c r="AP1311">
        <v>1324</v>
      </c>
      <c r="AQ1311">
        <v>893</v>
      </c>
      <c r="AR1311">
        <v>19364</v>
      </c>
      <c r="AS1311">
        <v>0</v>
      </c>
      <c r="AT1311">
        <v>0</v>
      </c>
      <c r="AU1311">
        <v>0</v>
      </c>
      <c r="AV1311">
        <v>97</v>
      </c>
      <c r="AW1311">
        <v>18</v>
      </c>
      <c r="AX1311">
        <v>14934</v>
      </c>
      <c r="AY1311">
        <v>3439</v>
      </c>
      <c r="AZ1311">
        <v>0</v>
      </c>
      <c r="BA1311">
        <v>0</v>
      </c>
    </row>
    <row r="1312" spans="1:53" x14ac:dyDescent="0.25">
      <c r="A1312" t="s">
        <v>1631</v>
      </c>
      <c r="B1312" t="s">
        <v>1621</v>
      </c>
      <c r="C1312">
        <v>2016</v>
      </c>
      <c r="D1312" t="s">
        <v>1622</v>
      </c>
      <c r="E1312">
        <v>0</v>
      </c>
      <c r="F1312">
        <v>0</v>
      </c>
      <c r="G1312">
        <v>0</v>
      </c>
      <c r="H1312">
        <v>6849</v>
      </c>
      <c r="I1312">
        <v>0</v>
      </c>
      <c r="J1312">
        <v>5913</v>
      </c>
      <c r="K1312">
        <v>13069</v>
      </c>
      <c r="L1312">
        <v>8070</v>
      </c>
      <c r="M1312">
        <v>0</v>
      </c>
      <c r="N1312">
        <v>0</v>
      </c>
      <c r="O1312">
        <v>0</v>
      </c>
      <c r="P1312">
        <v>0</v>
      </c>
      <c r="Q1312">
        <v>4998</v>
      </c>
      <c r="R1312">
        <v>781</v>
      </c>
      <c r="S1312">
        <v>979</v>
      </c>
      <c r="T1312">
        <v>0</v>
      </c>
      <c r="U1312">
        <v>18924</v>
      </c>
      <c r="V1312">
        <v>5320</v>
      </c>
      <c r="W1312">
        <v>3240</v>
      </c>
      <c r="X1312">
        <v>0</v>
      </c>
      <c r="Y1312">
        <v>0</v>
      </c>
      <c r="Z1312">
        <v>23813.919999999998</v>
      </c>
      <c r="AA1312">
        <v>596.25</v>
      </c>
      <c r="AB1312">
        <v>307.81</v>
      </c>
      <c r="AC1312">
        <v>10800.22</v>
      </c>
      <c r="AD1312">
        <v>6669</v>
      </c>
      <c r="AE1312">
        <v>89946</v>
      </c>
      <c r="AF1312">
        <v>101930</v>
      </c>
      <c r="AG1312">
        <v>0</v>
      </c>
      <c r="AH1312">
        <v>530</v>
      </c>
      <c r="AI1312">
        <v>692</v>
      </c>
      <c r="AJ1312">
        <v>808</v>
      </c>
      <c r="AK1312">
        <v>2146</v>
      </c>
      <c r="AL1312">
        <v>110</v>
      </c>
      <c r="AM1312">
        <v>0</v>
      </c>
      <c r="AN1312">
        <v>0</v>
      </c>
      <c r="AO1312">
        <v>269</v>
      </c>
      <c r="AP1312">
        <v>1055</v>
      </c>
      <c r="AQ1312">
        <v>891</v>
      </c>
      <c r="AR1312">
        <v>23424</v>
      </c>
      <c r="AS1312">
        <v>42</v>
      </c>
      <c r="AT1312">
        <v>0</v>
      </c>
      <c r="AU1312">
        <v>0</v>
      </c>
      <c r="AV1312">
        <v>98</v>
      </c>
      <c r="AW1312">
        <v>18</v>
      </c>
      <c r="AX1312">
        <v>9982</v>
      </c>
      <c r="AY1312">
        <v>3633</v>
      </c>
      <c r="AZ1312">
        <v>0</v>
      </c>
      <c r="BA1312">
        <v>0</v>
      </c>
    </row>
    <row r="1313" spans="1:53" x14ac:dyDescent="0.25">
      <c r="A1313" t="s">
        <v>1632</v>
      </c>
      <c r="B1313" t="s">
        <v>1633</v>
      </c>
      <c r="C1313">
        <v>2007</v>
      </c>
      <c r="D1313" t="s">
        <v>1634</v>
      </c>
      <c r="E1313">
        <v>0</v>
      </c>
      <c r="F1313">
        <v>0</v>
      </c>
      <c r="G1313">
        <v>0</v>
      </c>
      <c r="H1313">
        <v>4169</v>
      </c>
      <c r="I1313">
        <v>0</v>
      </c>
      <c r="J1313">
        <v>0</v>
      </c>
      <c r="K1313">
        <v>0</v>
      </c>
      <c r="L1313">
        <v>7709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6709</v>
      </c>
      <c r="V1313">
        <v>560</v>
      </c>
      <c r="W1313">
        <v>896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5294</v>
      </c>
      <c r="AE1313">
        <v>61668</v>
      </c>
      <c r="AF1313">
        <v>0</v>
      </c>
      <c r="AG1313">
        <v>0</v>
      </c>
      <c r="AH1313">
        <v>414</v>
      </c>
      <c r="AI1313">
        <v>327</v>
      </c>
      <c r="AJ1313">
        <v>387</v>
      </c>
      <c r="AK1313">
        <v>236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706</v>
      </c>
      <c r="AR1313">
        <v>13599</v>
      </c>
      <c r="AS1313">
        <v>1581</v>
      </c>
      <c r="AT1313">
        <v>0</v>
      </c>
      <c r="AU1313">
        <v>0</v>
      </c>
      <c r="AV1313">
        <v>60</v>
      </c>
      <c r="AW1313">
        <v>0</v>
      </c>
      <c r="AX1313">
        <v>8704</v>
      </c>
      <c r="AY1313">
        <v>0</v>
      </c>
      <c r="AZ1313">
        <v>0</v>
      </c>
      <c r="BA1313">
        <v>0</v>
      </c>
    </row>
    <row r="1314" spans="1:53" x14ac:dyDescent="0.25">
      <c r="A1314" t="s">
        <v>1635</v>
      </c>
      <c r="B1314" t="s">
        <v>1633</v>
      </c>
      <c r="C1314">
        <v>2008</v>
      </c>
      <c r="D1314" t="s">
        <v>1634</v>
      </c>
      <c r="E1314">
        <v>0</v>
      </c>
      <c r="F1314">
        <v>0</v>
      </c>
      <c r="G1314">
        <v>0</v>
      </c>
      <c r="H1314">
        <v>4196</v>
      </c>
      <c r="I1314">
        <v>0</v>
      </c>
      <c r="J1314">
        <v>0</v>
      </c>
      <c r="K1314">
        <v>0</v>
      </c>
      <c r="L1314">
        <v>8282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6406</v>
      </c>
      <c r="V1314">
        <v>572</v>
      </c>
      <c r="W1314">
        <v>1034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5258</v>
      </c>
      <c r="AE1314">
        <v>58643</v>
      </c>
      <c r="AF1314">
        <v>0</v>
      </c>
      <c r="AG1314">
        <v>0</v>
      </c>
      <c r="AH1314">
        <v>422</v>
      </c>
      <c r="AI1314">
        <v>320</v>
      </c>
      <c r="AJ1314">
        <v>381</v>
      </c>
      <c r="AK1314">
        <v>1108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771</v>
      </c>
      <c r="AR1314">
        <v>15317</v>
      </c>
      <c r="AS1314">
        <v>0</v>
      </c>
      <c r="AT1314">
        <v>0</v>
      </c>
      <c r="AU1314">
        <v>0</v>
      </c>
      <c r="AV1314">
        <v>61</v>
      </c>
      <c r="AW1314">
        <v>0</v>
      </c>
      <c r="AX1314">
        <v>9072</v>
      </c>
      <c r="AY1314">
        <v>0</v>
      </c>
      <c r="AZ1314">
        <v>0</v>
      </c>
      <c r="BA1314">
        <v>0</v>
      </c>
    </row>
    <row r="1315" spans="1:53" x14ac:dyDescent="0.25">
      <c r="A1315" t="s">
        <v>1636</v>
      </c>
      <c r="B1315" t="s">
        <v>1633</v>
      </c>
      <c r="C1315">
        <v>2009</v>
      </c>
      <c r="D1315" t="s">
        <v>1634</v>
      </c>
      <c r="E1315">
        <v>0</v>
      </c>
      <c r="F1315">
        <v>0</v>
      </c>
      <c r="G1315">
        <v>0</v>
      </c>
      <c r="H1315">
        <v>4367</v>
      </c>
      <c r="I1315">
        <v>0</v>
      </c>
      <c r="J1315">
        <v>0</v>
      </c>
      <c r="K1315">
        <v>0</v>
      </c>
      <c r="L1315">
        <v>9181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6569</v>
      </c>
      <c r="V1315">
        <v>1557</v>
      </c>
      <c r="W1315">
        <v>769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5340</v>
      </c>
      <c r="AE1315">
        <v>60168</v>
      </c>
      <c r="AF1315">
        <v>0</v>
      </c>
      <c r="AG1315">
        <v>0</v>
      </c>
      <c r="AH1315">
        <v>424</v>
      </c>
      <c r="AI1315">
        <v>320</v>
      </c>
      <c r="AJ1315">
        <v>387</v>
      </c>
      <c r="AK1315">
        <v>657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809</v>
      </c>
      <c r="AR1315">
        <v>16127</v>
      </c>
      <c r="AS1315">
        <v>0</v>
      </c>
      <c r="AT1315">
        <v>0</v>
      </c>
      <c r="AU1315">
        <v>0</v>
      </c>
      <c r="AV1315">
        <v>67</v>
      </c>
      <c r="AW1315">
        <v>0</v>
      </c>
      <c r="AX1315">
        <v>8864</v>
      </c>
      <c r="AY1315">
        <v>0</v>
      </c>
      <c r="AZ1315">
        <v>0</v>
      </c>
      <c r="BA1315">
        <v>0</v>
      </c>
    </row>
    <row r="1316" spans="1:53" x14ac:dyDescent="0.25">
      <c r="A1316" t="s">
        <v>1637</v>
      </c>
      <c r="B1316" t="s">
        <v>1633</v>
      </c>
      <c r="C1316">
        <v>2010</v>
      </c>
      <c r="D1316" t="s">
        <v>1634</v>
      </c>
      <c r="E1316">
        <v>0</v>
      </c>
      <c r="F1316">
        <v>0</v>
      </c>
      <c r="G1316">
        <v>0</v>
      </c>
      <c r="H1316">
        <v>4174</v>
      </c>
      <c r="I1316">
        <v>0</v>
      </c>
      <c r="J1316">
        <v>0</v>
      </c>
      <c r="K1316">
        <v>0</v>
      </c>
      <c r="L1316">
        <v>9531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7509</v>
      </c>
      <c r="V1316">
        <v>1370</v>
      </c>
      <c r="W1316">
        <v>1587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5237</v>
      </c>
      <c r="AE1316">
        <v>60924</v>
      </c>
      <c r="AF1316">
        <v>0</v>
      </c>
      <c r="AG1316">
        <v>0</v>
      </c>
      <c r="AH1316">
        <v>410</v>
      </c>
      <c r="AI1316">
        <v>320</v>
      </c>
      <c r="AJ1316">
        <v>388</v>
      </c>
      <c r="AK1316">
        <v>605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822</v>
      </c>
      <c r="AR1316">
        <v>16137</v>
      </c>
      <c r="AS1316">
        <v>0</v>
      </c>
      <c r="AT1316">
        <v>0</v>
      </c>
      <c r="AU1316">
        <v>0</v>
      </c>
      <c r="AV1316">
        <v>68</v>
      </c>
      <c r="AW1316">
        <v>0</v>
      </c>
      <c r="AX1316">
        <v>6074</v>
      </c>
      <c r="AY1316">
        <v>0</v>
      </c>
      <c r="AZ1316">
        <v>0</v>
      </c>
      <c r="BA1316">
        <v>0</v>
      </c>
    </row>
    <row r="1317" spans="1:53" x14ac:dyDescent="0.25">
      <c r="A1317" t="s">
        <v>1638</v>
      </c>
      <c r="B1317" t="s">
        <v>1633</v>
      </c>
      <c r="C1317">
        <v>2011</v>
      </c>
      <c r="D1317" t="s">
        <v>1634</v>
      </c>
      <c r="E1317">
        <v>0</v>
      </c>
      <c r="F1317">
        <v>0</v>
      </c>
      <c r="G1317">
        <v>0</v>
      </c>
      <c r="H1317">
        <v>4358</v>
      </c>
      <c r="I1317">
        <v>0</v>
      </c>
      <c r="J1317">
        <v>0</v>
      </c>
      <c r="K1317">
        <v>0</v>
      </c>
      <c r="L1317">
        <v>7412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9158</v>
      </c>
      <c r="V1317">
        <v>546</v>
      </c>
      <c r="W1317">
        <v>2719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5368</v>
      </c>
      <c r="AE1317">
        <v>65072</v>
      </c>
      <c r="AF1317">
        <v>0</v>
      </c>
      <c r="AG1317">
        <v>0</v>
      </c>
      <c r="AH1317">
        <v>413</v>
      </c>
      <c r="AI1317">
        <v>317</v>
      </c>
      <c r="AJ1317">
        <v>389</v>
      </c>
      <c r="AK1317">
        <v>896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878</v>
      </c>
      <c r="AR1317">
        <v>17182</v>
      </c>
      <c r="AS1317">
        <v>0</v>
      </c>
      <c r="AT1317">
        <v>0</v>
      </c>
      <c r="AU1317">
        <v>0</v>
      </c>
      <c r="AV1317">
        <v>72</v>
      </c>
      <c r="AW1317">
        <v>0</v>
      </c>
      <c r="AX1317">
        <v>9621</v>
      </c>
      <c r="AY1317">
        <v>0</v>
      </c>
      <c r="AZ1317">
        <v>0</v>
      </c>
      <c r="BA1317">
        <v>0</v>
      </c>
    </row>
    <row r="1318" spans="1:53" x14ac:dyDescent="0.25">
      <c r="A1318" t="s">
        <v>1639</v>
      </c>
      <c r="B1318" t="s">
        <v>1633</v>
      </c>
      <c r="C1318">
        <v>2012</v>
      </c>
      <c r="D1318" t="s">
        <v>1634</v>
      </c>
      <c r="E1318">
        <v>0</v>
      </c>
      <c r="F1318">
        <v>0</v>
      </c>
      <c r="G1318">
        <v>0</v>
      </c>
      <c r="H1318">
        <v>4511</v>
      </c>
      <c r="I1318">
        <v>0</v>
      </c>
      <c r="J1318">
        <v>0</v>
      </c>
      <c r="K1318">
        <v>0</v>
      </c>
      <c r="L1318">
        <v>8036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10230</v>
      </c>
      <c r="V1318">
        <v>386</v>
      </c>
      <c r="W1318">
        <v>3448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5415</v>
      </c>
      <c r="AE1318">
        <v>69846</v>
      </c>
      <c r="AF1318">
        <v>0</v>
      </c>
      <c r="AG1318">
        <v>0</v>
      </c>
      <c r="AH1318">
        <v>417</v>
      </c>
      <c r="AI1318">
        <v>315</v>
      </c>
      <c r="AJ1318">
        <v>392</v>
      </c>
      <c r="AK1318">
        <v>246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963</v>
      </c>
      <c r="AR1318">
        <v>18976</v>
      </c>
      <c r="AS1318">
        <v>0</v>
      </c>
      <c r="AT1318">
        <v>0</v>
      </c>
      <c r="AU1318">
        <v>0</v>
      </c>
      <c r="AV1318">
        <v>77</v>
      </c>
      <c r="AW1318">
        <v>0</v>
      </c>
      <c r="AX1318">
        <v>8090</v>
      </c>
      <c r="AY1318">
        <v>0</v>
      </c>
      <c r="AZ1318">
        <v>0</v>
      </c>
      <c r="BA1318">
        <v>0</v>
      </c>
    </row>
    <row r="1319" spans="1:53" x14ac:dyDescent="0.25">
      <c r="A1319" t="s">
        <v>1640</v>
      </c>
      <c r="B1319" t="s">
        <v>1633</v>
      </c>
      <c r="C1319">
        <v>2013</v>
      </c>
      <c r="D1319" t="s">
        <v>1634</v>
      </c>
      <c r="E1319">
        <v>0</v>
      </c>
      <c r="F1319">
        <v>0</v>
      </c>
      <c r="G1319">
        <v>0</v>
      </c>
      <c r="H1319">
        <v>4813</v>
      </c>
      <c r="I1319">
        <v>0</v>
      </c>
      <c r="J1319">
        <v>0</v>
      </c>
      <c r="K1319">
        <v>0</v>
      </c>
      <c r="L1319">
        <v>7528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11401</v>
      </c>
      <c r="V1319">
        <v>442</v>
      </c>
      <c r="W1319">
        <v>3430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5482</v>
      </c>
      <c r="AE1319">
        <v>73429</v>
      </c>
      <c r="AF1319">
        <v>0</v>
      </c>
      <c r="AG1319">
        <v>0</v>
      </c>
      <c r="AH1319">
        <v>417</v>
      </c>
      <c r="AI1319">
        <v>315</v>
      </c>
      <c r="AJ1319">
        <v>394</v>
      </c>
      <c r="AK1319">
        <v>2064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1013</v>
      </c>
      <c r="AR1319">
        <v>19804</v>
      </c>
      <c r="AS1319">
        <v>0</v>
      </c>
      <c r="AT1319">
        <v>0</v>
      </c>
      <c r="AU1319">
        <v>0</v>
      </c>
      <c r="AV1319">
        <v>79</v>
      </c>
      <c r="AW1319">
        <v>0</v>
      </c>
      <c r="AX1319">
        <v>10475</v>
      </c>
      <c r="AY1319">
        <v>0</v>
      </c>
      <c r="AZ1319">
        <v>0</v>
      </c>
      <c r="BA1319">
        <v>0</v>
      </c>
    </row>
    <row r="1320" spans="1:53" x14ac:dyDescent="0.25">
      <c r="A1320" t="s">
        <v>1641</v>
      </c>
      <c r="B1320" t="s">
        <v>1633</v>
      </c>
      <c r="C1320">
        <v>2014</v>
      </c>
      <c r="D1320" t="s">
        <v>1634</v>
      </c>
      <c r="E1320">
        <v>0</v>
      </c>
      <c r="F1320">
        <v>0</v>
      </c>
      <c r="G1320">
        <v>0</v>
      </c>
      <c r="H1320">
        <v>5091</v>
      </c>
      <c r="I1320">
        <v>0</v>
      </c>
      <c r="J1320">
        <v>0</v>
      </c>
      <c r="K1320">
        <v>0</v>
      </c>
      <c r="L1320">
        <v>7073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11279</v>
      </c>
      <c r="V1320">
        <v>466</v>
      </c>
      <c r="W1320">
        <v>3131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5508</v>
      </c>
      <c r="AE1320">
        <v>75453</v>
      </c>
      <c r="AF1320">
        <v>0</v>
      </c>
      <c r="AG1320">
        <v>0</v>
      </c>
      <c r="AH1320">
        <v>414</v>
      </c>
      <c r="AI1320">
        <v>313</v>
      </c>
      <c r="AJ1320">
        <v>396</v>
      </c>
      <c r="AK1320">
        <v>1013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1020</v>
      </c>
      <c r="AR1320">
        <v>19416</v>
      </c>
      <c r="AS1320">
        <v>0</v>
      </c>
      <c r="AT1320">
        <v>0</v>
      </c>
      <c r="AU1320">
        <v>0</v>
      </c>
      <c r="AV1320">
        <v>83</v>
      </c>
      <c r="AW1320">
        <v>0</v>
      </c>
      <c r="AX1320">
        <v>9565</v>
      </c>
      <c r="AY1320">
        <v>0</v>
      </c>
      <c r="AZ1320">
        <v>0</v>
      </c>
      <c r="BA1320">
        <v>0</v>
      </c>
    </row>
    <row r="1321" spans="1:53" x14ac:dyDescent="0.25">
      <c r="A1321" t="s">
        <v>1642</v>
      </c>
      <c r="B1321" t="s">
        <v>1633</v>
      </c>
      <c r="C1321">
        <v>2015</v>
      </c>
      <c r="D1321" t="s">
        <v>1634</v>
      </c>
      <c r="E1321">
        <v>0</v>
      </c>
      <c r="F1321">
        <v>0</v>
      </c>
      <c r="G1321">
        <v>0</v>
      </c>
      <c r="H1321">
        <v>5379</v>
      </c>
      <c r="I1321">
        <v>0</v>
      </c>
      <c r="J1321">
        <v>0</v>
      </c>
      <c r="K1321">
        <v>0</v>
      </c>
      <c r="L1321">
        <v>7223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12049</v>
      </c>
      <c r="V1321">
        <v>445</v>
      </c>
      <c r="W1321">
        <v>4721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5554</v>
      </c>
      <c r="AE1321">
        <v>78436</v>
      </c>
      <c r="AF1321">
        <v>0</v>
      </c>
      <c r="AG1321">
        <v>0</v>
      </c>
      <c r="AH1321">
        <v>413</v>
      </c>
      <c r="AI1321">
        <v>310</v>
      </c>
      <c r="AJ1321">
        <v>392</v>
      </c>
      <c r="AK1321">
        <v>1005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1092</v>
      </c>
      <c r="AR1321">
        <v>20709</v>
      </c>
      <c r="AS1321">
        <v>0</v>
      </c>
      <c r="AT1321">
        <v>0</v>
      </c>
      <c r="AU1321">
        <v>0</v>
      </c>
      <c r="AV1321">
        <v>82</v>
      </c>
      <c r="AW1321">
        <v>0</v>
      </c>
      <c r="AX1321">
        <v>9964</v>
      </c>
      <c r="AY1321">
        <v>0</v>
      </c>
      <c r="AZ1321">
        <v>0</v>
      </c>
      <c r="BA1321">
        <v>0</v>
      </c>
    </row>
    <row r="1322" spans="1:53" x14ac:dyDescent="0.25">
      <c r="A1322" t="s">
        <v>1643</v>
      </c>
      <c r="B1322" t="s">
        <v>1633</v>
      </c>
      <c r="C1322">
        <v>2016</v>
      </c>
      <c r="D1322" t="s">
        <v>1634</v>
      </c>
      <c r="E1322">
        <v>0</v>
      </c>
      <c r="F1322">
        <v>0</v>
      </c>
      <c r="G1322">
        <v>0</v>
      </c>
      <c r="H1322">
        <v>7112</v>
      </c>
      <c r="I1322">
        <v>0</v>
      </c>
      <c r="J1322">
        <v>0</v>
      </c>
      <c r="K1322">
        <v>0</v>
      </c>
      <c r="L1322">
        <v>7867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12166</v>
      </c>
      <c r="V1322">
        <v>403</v>
      </c>
      <c r="W1322">
        <v>4981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5649</v>
      </c>
      <c r="AE1322">
        <v>78146</v>
      </c>
      <c r="AF1322">
        <v>0</v>
      </c>
      <c r="AG1322">
        <v>0</v>
      </c>
      <c r="AH1322">
        <v>416</v>
      </c>
      <c r="AI1322">
        <v>309</v>
      </c>
      <c r="AJ1322">
        <v>397</v>
      </c>
      <c r="AK1322">
        <v>1264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1271</v>
      </c>
      <c r="AR1322">
        <v>25481</v>
      </c>
      <c r="AS1322">
        <v>0</v>
      </c>
      <c r="AT1322">
        <v>0</v>
      </c>
      <c r="AU1322">
        <v>0</v>
      </c>
      <c r="AV1322">
        <v>88</v>
      </c>
      <c r="AW1322">
        <v>0</v>
      </c>
      <c r="AX1322">
        <v>10530</v>
      </c>
      <c r="AY1322">
        <v>0</v>
      </c>
      <c r="AZ1322">
        <v>0</v>
      </c>
      <c r="BA1322">
        <v>0</v>
      </c>
    </row>
    <row r="1323" spans="1:53" x14ac:dyDescent="0.25">
      <c r="A1323" t="s">
        <v>1644</v>
      </c>
      <c r="B1323" t="s">
        <v>1645</v>
      </c>
      <c r="C1323">
        <v>2013</v>
      </c>
      <c r="D1323" t="s">
        <v>1646</v>
      </c>
      <c r="E1323">
        <v>0</v>
      </c>
      <c r="F1323">
        <v>0</v>
      </c>
      <c r="G1323">
        <v>0</v>
      </c>
      <c r="H1323">
        <v>0</v>
      </c>
      <c r="I1323">
        <v>10448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118104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14196</v>
      </c>
      <c r="BA1323">
        <v>0</v>
      </c>
    </row>
    <row r="1324" spans="1:53" x14ac:dyDescent="0.25">
      <c r="A1324" t="s">
        <v>1647</v>
      </c>
      <c r="B1324" t="s">
        <v>1645</v>
      </c>
      <c r="C1324">
        <v>2014</v>
      </c>
      <c r="D1324" t="s">
        <v>1646</v>
      </c>
      <c r="E1324">
        <v>0</v>
      </c>
      <c r="F1324">
        <v>0</v>
      </c>
      <c r="G1324">
        <v>0</v>
      </c>
      <c r="H1324">
        <v>0</v>
      </c>
      <c r="I1324">
        <v>8820</v>
      </c>
      <c r="J1324">
        <v>0</v>
      </c>
      <c r="K1324">
        <v>0</v>
      </c>
      <c r="L1324">
        <v>0</v>
      </c>
      <c r="M1324">
        <v>1073</v>
      </c>
      <c r="N1324">
        <v>4012</v>
      </c>
      <c r="O1324">
        <v>3194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98294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16824</v>
      </c>
      <c r="BA1324">
        <v>0</v>
      </c>
    </row>
    <row r="1325" spans="1:53" x14ac:dyDescent="0.25">
      <c r="A1325" t="s">
        <v>1648</v>
      </c>
      <c r="B1325" t="s">
        <v>1645</v>
      </c>
      <c r="C1325">
        <v>2015</v>
      </c>
      <c r="D1325" t="s">
        <v>1646</v>
      </c>
      <c r="E1325">
        <v>0</v>
      </c>
      <c r="F1325">
        <v>0</v>
      </c>
      <c r="G1325">
        <v>0</v>
      </c>
      <c r="H1325">
        <v>0</v>
      </c>
      <c r="I1325">
        <v>8821</v>
      </c>
      <c r="J1325">
        <v>0</v>
      </c>
      <c r="K1325">
        <v>0</v>
      </c>
      <c r="L1325">
        <v>0</v>
      </c>
      <c r="M1325">
        <v>487</v>
      </c>
      <c r="N1325">
        <v>6479</v>
      </c>
      <c r="O1325">
        <v>4490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47488.69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103675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118437</v>
      </c>
      <c r="BA1325">
        <v>0</v>
      </c>
    </row>
    <row r="1326" spans="1:53" x14ac:dyDescent="0.25">
      <c r="A1326" t="s">
        <v>1649</v>
      </c>
      <c r="B1326" t="s">
        <v>1645</v>
      </c>
      <c r="C1326">
        <v>2016</v>
      </c>
      <c r="D1326" t="s">
        <v>1646</v>
      </c>
      <c r="E1326">
        <v>0</v>
      </c>
      <c r="F1326">
        <v>0</v>
      </c>
      <c r="G1326">
        <v>0</v>
      </c>
      <c r="H1326">
        <v>0</v>
      </c>
      <c r="I1326">
        <v>9765</v>
      </c>
      <c r="J1326">
        <v>0</v>
      </c>
      <c r="K1326">
        <v>0</v>
      </c>
      <c r="L1326">
        <v>0</v>
      </c>
      <c r="M1326">
        <v>357</v>
      </c>
      <c r="N1326">
        <v>3788</v>
      </c>
      <c r="O1326">
        <v>3494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47488.69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93980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22703</v>
      </c>
      <c r="BA1326">
        <v>0</v>
      </c>
    </row>
    <row r="1327" spans="1:53" x14ac:dyDescent="0.25">
      <c r="A1327" t="s">
        <v>1650</v>
      </c>
      <c r="B1327" t="s">
        <v>1651</v>
      </c>
      <c r="C1327">
        <v>2007</v>
      </c>
      <c r="D1327" t="s">
        <v>1652</v>
      </c>
      <c r="E1327">
        <v>0</v>
      </c>
      <c r="F1327">
        <v>0</v>
      </c>
      <c r="G1327">
        <v>0</v>
      </c>
      <c r="H1327">
        <v>3352</v>
      </c>
      <c r="I1327">
        <v>0</v>
      </c>
      <c r="J1327">
        <v>0</v>
      </c>
      <c r="K1327">
        <v>0</v>
      </c>
      <c r="L1327">
        <v>4443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5075</v>
      </c>
      <c r="V1327">
        <v>670</v>
      </c>
      <c r="W1327">
        <v>2387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2492</v>
      </c>
      <c r="AE1327">
        <v>49077</v>
      </c>
      <c r="AF1327">
        <v>0</v>
      </c>
      <c r="AG1327">
        <v>0</v>
      </c>
      <c r="AH1327">
        <v>247</v>
      </c>
      <c r="AI1327">
        <v>163</v>
      </c>
      <c r="AJ1327">
        <v>218</v>
      </c>
      <c r="AK1327">
        <v>816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875</v>
      </c>
      <c r="AR1327">
        <v>22726</v>
      </c>
      <c r="AS1327">
        <v>0</v>
      </c>
      <c r="AT1327">
        <v>0</v>
      </c>
      <c r="AU1327">
        <v>0</v>
      </c>
      <c r="AV1327">
        <v>55</v>
      </c>
      <c r="AW1327">
        <v>0</v>
      </c>
      <c r="AX1327">
        <v>5651</v>
      </c>
      <c r="AY1327">
        <v>0</v>
      </c>
      <c r="AZ1327">
        <v>0</v>
      </c>
      <c r="BA1327">
        <v>0</v>
      </c>
    </row>
    <row r="1328" spans="1:53" x14ac:dyDescent="0.25">
      <c r="A1328" t="s">
        <v>1653</v>
      </c>
      <c r="B1328" t="s">
        <v>1651</v>
      </c>
      <c r="C1328">
        <v>2008</v>
      </c>
      <c r="D1328" t="s">
        <v>1652</v>
      </c>
      <c r="E1328">
        <v>0</v>
      </c>
      <c r="F1328">
        <v>0</v>
      </c>
      <c r="G1328">
        <v>0</v>
      </c>
      <c r="H1328">
        <v>3701</v>
      </c>
      <c r="I1328">
        <v>0</v>
      </c>
      <c r="J1328">
        <v>0</v>
      </c>
      <c r="K1328">
        <v>0</v>
      </c>
      <c r="L1328">
        <v>4327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5489</v>
      </c>
      <c r="V1328">
        <v>967</v>
      </c>
      <c r="W1328">
        <v>2766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2534</v>
      </c>
      <c r="AE1328">
        <v>60188</v>
      </c>
      <c r="AF1328">
        <v>0</v>
      </c>
      <c r="AG1328">
        <v>0</v>
      </c>
      <c r="AH1328">
        <v>257</v>
      </c>
      <c r="AI1328">
        <v>156</v>
      </c>
      <c r="AJ1328">
        <v>223</v>
      </c>
      <c r="AK1328">
        <v>569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1121</v>
      </c>
      <c r="AR1328">
        <v>29856</v>
      </c>
      <c r="AS1328">
        <v>0</v>
      </c>
      <c r="AT1328">
        <v>0</v>
      </c>
      <c r="AU1328">
        <v>0</v>
      </c>
      <c r="AV1328">
        <v>67</v>
      </c>
      <c r="AW1328">
        <v>0</v>
      </c>
      <c r="AX1328">
        <v>5270</v>
      </c>
      <c r="AY1328">
        <v>0</v>
      </c>
      <c r="AZ1328">
        <v>0</v>
      </c>
      <c r="BA1328">
        <v>0</v>
      </c>
    </row>
    <row r="1329" spans="1:53" x14ac:dyDescent="0.25">
      <c r="A1329" t="s">
        <v>1654</v>
      </c>
      <c r="B1329" t="s">
        <v>1651</v>
      </c>
      <c r="C1329">
        <v>2009</v>
      </c>
      <c r="D1329" t="s">
        <v>1652</v>
      </c>
      <c r="E1329">
        <v>0</v>
      </c>
      <c r="F1329">
        <v>0</v>
      </c>
      <c r="G1329">
        <v>0</v>
      </c>
      <c r="H1329">
        <v>4020</v>
      </c>
      <c r="I1329">
        <v>0</v>
      </c>
      <c r="J1329">
        <v>0</v>
      </c>
      <c r="K1329">
        <v>0</v>
      </c>
      <c r="L1329">
        <v>3991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5736</v>
      </c>
      <c r="V1329">
        <v>729</v>
      </c>
      <c r="W1329">
        <v>2489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2621</v>
      </c>
      <c r="AE1329">
        <v>62417</v>
      </c>
      <c r="AF1329">
        <v>0</v>
      </c>
      <c r="AG1329">
        <v>0</v>
      </c>
      <c r="AH1329">
        <v>265</v>
      </c>
      <c r="AI1329">
        <v>132</v>
      </c>
      <c r="AJ1329">
        <v>204</v>
      </c>
      <c r="AK1329">
        <v>482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1210</v>
      </c>
      <c r="AR1329">
        <v>30454</v>
      </c>
      <c r="AS1329">
        <v>0</v>
      </c>
      <c r="AT1329">
        <v>0</v>
      </c>
      <c r="AU1329">
        <v>0</v>
      </c>
      <c r="AV1329">
        <v>72</v>
      </c>
      <c r="AW1329">
        <v>0</v>
      </c>
      <c r="AX1329">
        <v>5387</v>
      </c>
      <c r="AY1329">
        <v>0</v>
      </c>
      <c r="AZ1329">
        <v>0</v>
      </c>
      <c r="BA1329">
        <v>0</v>
      </c>
    </row>
    <row r="1330" spans="1:53" x14ac:dyDescent="0.25">
      <c r="A1330" t="s">
        <v>1655</v>
      </c>
      <c r="B1330" t="s">
        <v>1651</v>
      </c>
      <c r="C1330">
        <v>2010</v>
      </c>
      <c r="D1330" t="s">
        <v>1652</v>
      </c>
      <c r="E1330">
        <v>0</v>
      </c>
      <c r="F1330">
        <v>0</v>
      </c>
      <c r="G1330">
        <v>0</v>
      </c>
      <c r="H1330">
        <v>4081</v>
      </c>
      <c r="I1330">
        <v>0</v>
      </c>
      <c r="J1330">
        <v>0</v>
      </c>
      <c r="K1330">
        <v>0</v>
      </c>
      <c r="L1330">
        <v>4342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5563</v>
      </c>
      <c r="V1330">
        <v>864</v>
      </c>
      <c r="W1330">
        <v>2241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2677</v>
      </c>
      <c r="AE1330">
        <v>59553</v>
      </c>
      <c r="AF1330">
        <v>0</v>
      </c>
      <c r="AG1330">
        <v>0</v>
      </c>
      <c r="AH1330">
        <v>270</v>
      </c>
      <c r="AI1330">
        <v>133</v>
      </c>
      <c r="AJ1330">
        <v>209</v>
      </c>
      <c r="AK1330">
        <v>920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1561</v>
      </c>
      <c r="AR1330">
        <v>39663</v>
      </c>
      <c r="AS1330">
        <v>0</v>
      </c>
      <c r="AT1330">
        <v>0</v>
      </c>
      <c r="AU1330">
        <v>0</v>
      </c>
      <c r="AV1330">
        <v>76</v>
      </c>
      <c r="AW1330">
        <v>0</v>
      </c>
      <c r="AX1330">
        <v>6236</v>
      </c>
      <c r="AY1330">
        <v>0</v>
      </c>
      <c r="AZ1330">
        <v>0</v>
      </c>
      <c r="BA1330">
        <v>0</v>
      </c>
    </row>
    <row r="1331" spans="1:53" x14ac:dyDescent="0.25">
      <c r="A1331" t="s">
        <v>1656</v>
      </c>
      <c r="B1331" t="s">
        <v>1651</v>
      </c>
      <c r="C1331">
        <v>2011</v>
      </c>
      <c r="D1331" t="s">
        <v>1652</v>
      </c>
      <c r="E1331">
        <v>0</v>
      </c>
      <c r="F1331">
        <v>0</v>
      </c>
      <c r="G1331">
        <v>0</v>
      </c>
      <c r="H1331">
        <v>4028</v>
      </c>
      <c r="I1331">
        <v>0</v>
      </c>
      <c r="J1331">
        <v>0</v>
      </c>
      <c r="K1331">
        <v>0</v>
      </c>
      <c r="L1331">
        <v>4823.5200000000004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3144</v>
      </c>
      <c r="V1331">
        <v>837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2720</v>
      </c>
      <c r="AE1331">
        <v>69229</v>
      </c>
      <c r="AF1331">
        <v>0</v>
      </c>
      <c r="AG1331">
        <v>0</v>
      </c>
      <c r="AH1331">
        <v>271</v>
      </c>
      <c r="AI1331">
        <v>133</v>
      </c>
      <c r="AJ1331">
        <v>214</v>
      </c>
      <c r="AK1331">
        <v>891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1638</v>
      </c>
      <c r="AR1331">
        <v>40249</v>
      </c>
      <c r="AS1331">
        <v>0</v>
      </c>
      <c r="AT1331">
        <v>0</v>
      </c>
      <c r="AU1331">
        <v>0</v>
      </c>
      <c r="AV1331">
        <v>81</v>
      </c>
      <c r="AW1331">
        <v>0</v>
      </c>
      <c r="AX1331">
        <v>6979</v>
      </c>
      <c r="AY1331">
        <v>0</v>
      </c>
      <c r="AZ1331">
        <v>0</v>
      </c>
      <c r="BA1331">
        <v>0</v>
      </c>
    </row>
    <row r="1332" spans="1:53" x14ac:dyDescent="0.25">
      <c r="A1332" t="s">
        <v>1657</v>
      </c>
      <c r="B1332" t="s">
        <v>1651</v>
      </c>
      <c r="C1332">
        <v>2012</v>
      </c>
      <c r="D1332" t="s">
        <v>1652</v>
      </c>
      <c r="E1332">
        <v>0</v>
      </c>
      <c r="F1332">
        <v>0</v>
      </c>
      <c r="G1332">
        <v>0</v>
      </c>
      <c r="H1332">
        <v>4216</v>
      </c>
      <c r="I1332">
        <v>0</v>
      </c>
      <c r="J1332">
        <v>0</v>
      </c>
      <c r="K1332">
        <v>0</v>
      </c>
      <c r="L1332">
        <v>4074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3635</v>
      </c>
      <c r="V1332">
        <v>1485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2800</v>
      </c>
      <c r="AE1332">
        <v>77170</v>
      </c>
      <c r="AF1332">
        <v>0</v>
      </c>
      <c r="AG1332">
        <v>0</v>
      </c>
      <c r="AH1332">
        <v>279</v>
      </c>
      <c r="AI1332">
        <v>131</v>
      </c>
      <c r="AJ1332">
        <v>219</v>
      </c>
      <c r="AK1332">
        <v>547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1685</v>
      </c>
      <c r="AR1332">
        <v>40195</v>
      </c>
      <c r="AS1332">
        <v>0</v>
      </c>
      <c r="AT1332">
        <v>0</v>
      </c>
      <c r="AU1332">
        <v>0</v>
      </c>
      <c r="AV1332">
        <v>88</v>
      </c>
      <c r="AW1332">
        <v>0</v>
      </c>
      <c r="AX1332">
        <v>7883</v>
      </c>
      <c r="AY1332">
        <v>0</v>
      </c>
      <c r="AZ1332">
        <v>0</v>
      </c>
      <c r="BA1332">
        <v>0</v>
      </c>
    </row>
    <row r="1333" spans="1:53" x14ac:dyDescent="0.25">
      <c r="A1333" t="s">
        <v>1658</v>
      </c>
      <c r="B1333" t="s">
        <v>1651</v>
      </c>
      <c r="C1333">
        <v>2013</v>
      </c>
      <c r="D1333" t="s">
        <v>1652</v>
      </c>
      <c r="E1333">
        <v>0</v>
      </c>
      <c r="F1333">
        <v>0</v>
      </c>
      <c r="G1333">
        <v>0</v>
      </c>
      <c r="H1333">
        <v>4680</v>
      </c>
      <c r="I1333">
        <v>0</v>
      </c>
      <c r="J1333">
        <v>0</v>
      </c>
      <c r="K1333">
        <v>0</v>
      </c>
      <c r="L1333">
        <v>4757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4310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2851</v>
      </c>
      <c r="AE1333">
        <v>79137</v>
      </c>
      <c r="AF1333">
        <v>0</v>
      </c>
      <c r="AG1333">
        <v>0</v>
      </c>
      <c r="AH1333">
        <v>279</v>
      </c>
      <c r="AI1333">
        <v>131</v>
      </c>
      <c r="AJ1333">
        <v>221</v>
      </c>
      <c r="AK1333">
        <v>512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1692</v>
      </c>
      <c r="AR1333">
        <v>41966</v>
      </c>
      <c r="AS1333">
        <v>0</v>
      </c>
      <c r="AT1333">
        <v>0</v>
      </c>
      <c r="AU1333">
        <v>0</v>
      </c>
      <c r="AV1333">
        <v>90</v>
      </c>
      <c r="AW1333">
        <v>0</v>
      </c>
      <c r="AX1333">
        <v>6813</v>
      </c>
      <c r="AY1333">
        <v>0</v>
      </c>
      <c r="AZ1333">
        <v>0</v>
      </c>
      <c r="BA1333">
        <v>0</v>
      </c>
    </row>
    <row r="1334" spans="1:53" x14ac:dyDescent="0.25">
      <c r="A1334" t="s">
        <v>1659</v>
      </c>
      <c r="B1334" t="s">
        <v>1651</v>
      </c>
      <c r="C1334">
        <v>2014</v>
      </c>
      <c r="D1334" t="s">
        <v>1652</v>
      </c>
      <c r="E1334">
        <v>0</v>
      </c>
      <c r="F1334">
        <v>0</v>
      </c>
      <c r="G1334">
        <v>0</v>
      </c>
      <c r="H1334">
        <v>4730</v>
      </c>
      <c r="I1334">
        <v>0</v>
      </c>
      <c r="J1334">
        <v>0</v>
      </c>
      <c r="K1334">
        <v>0</v>
      </c>
      <c r="L1334">
        <v>5602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7815</v>
      </c>
      <c r="V1334">
        <v>0</v>
      </c>
      <c r="W1334">
        <v>4088</v>
      </c>
      <c r="X1334">
        <v>0</v>
      </c>
      <c r="Y1334">
        <v>59.22</v>
      </c>
      <c r="Z1334">
        <v>0</v>
      </c>
      <c r="AA1334">
        <v>0</v>
      </c>
      <c r="AB1334">
        <v>0</v>
      </c>
      <c r="AC1334">
        <v>0</v>
      </c>
      <c r="AD1334">
        <v>2860</v>
      </c>
      <c r="AE1334">
        <v>78983</v>
      </c>
      <c r="AF1334">
        <v>0</v>
      </c>
      <c r="AG1334">
        <v>0</v>
      </c>
      <c r="AH1334">
        <v>281</v>
      </c>
      <c r="AI1334">
        <v>130</v>
      </c>
      <c r="AJ1334">
        <v>223</v>
      </c>
      <c r="AK1334">
        <v>553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1618</v>
      </c>
      <c r="AR1334">
        <v>40880</v>
      </c>
      <c r="AS1334">
        <v>0</v>
      </c>
      <c r="AT1334">
        <v>0</v>
      </c>
      <c r="AU1334">
        <v>0</v>
      </c>
      <c r="AV1334">
        <v>93</v>
      </c>
      <c r="AW1334">
        <v>0</v>
      </c>
      <c r="AX1334">
        <v>7112</v>
      </c>
      <c r="AY1334">
        <v>0</v>
      </c>
      <c r="AZ1334">
        <v>0</v>
      </c>
      <c r="BA1334">
        <v>0</v>
      </c>
    </row>
    <row r="1335" spans="1:53" x14ac:dyDescent="0.25">
      <c r="A1335" t="s">
        <v>1660</v>
      </c>
      <c r="B1335" t="s">
        <v>1651</v>
      </c>
      <c r="C1335">
        <v>2015</v>
      </c>
      <c r="D1335" t="s">
        <v>1652</v>
      </c>
      <c r="E1335">
        <v>0</v>
      </c>
      <c r="F1335">
        <v>0</v>
      </c>
      <c r="G1335">
        <v>0</v>
      </c>
      <c r="H1335">
        <v>5322</v>
      </c>
      <c r="I1335">
        <v>0</v>
      </c>
      <c r="J1335">
        <v>0</v>
      </c>
      <c r="K1335">
        <v>0</v>
      </c>
      <c r="L1335">
        <v>5173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8804</v>
      </c>
      <c r="V1335">
        <v>0</v>
      </c>
      <c r="W1335">
        <v>2944</v>
      </c>
      <c r="X1335">
        <v>0</v>
      </c>
      <c r="Y1335">
        <v>98.71</v>
      </c>
      <c r="Z1335">
        <v>0</v>
      </c>
      <c r="AA1335">
        <v>0</v>
      </c>
      <c r="AB1335">
        <v>0</v>
      </c>
      <c r="AC1335">
        <v>0</v>
      </c>
      <c r="AD1335">
        <v>2883</v>
      </c>
      <c r="AE1335">
        <v>89280</v>
      </c>
      <c r="AF1335">
        <v>0</v>
      </c>
      <c r="AG1335">
        <v>0</v>
      </c>
      <c r="AH1335">
        <v>291</v>
      </c>
      <c r="AI1335">
        <v>129</v>
      </c>
      <c r="AJ1335">
        <v>226</v>
      </c>
      <c r="AK1335">
        <v>517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1709</v>
      </c>
      <c r="AR1335">
        <v>40713</v>
      </c>
      <c r="AS1335">
        <v>0</v>
      </c>
      <c r="AT1335">
        <v>0</v>
      </c>
      <c r="AU1335">
        <v>0</v>
      </c>
      <c r="AV1335">
        <v>97</v>
      </c>
      <c r="AW1335">
        <v>0</v>
      </c>
      <c r="AX1335">
        <v>7588</v>
      </c>
      <c r="AY1335">
        <v>0</v>
      </c>
      <c r="AZ1335">
        <v>0</v>
      </c>
      <c r="BA1335">
        <v>0</v>
      </c>
    </row>
    <row r="1336" spans="1:53" x14ac:dyDescent="0.25">
      <c r="A1336" t="s">
        <v>1661</v>
      </c>
      <c r="B1336" t="s">
        <v>1651</v>
      </c>
      <c r="C1336">
        <v>2016</v>
      </c>
      <c r="D1336" t="s">
        <v>1652</v>
      </c>
      <c r="E1336">
        <v>0</v>
      </c>
      <c r="F1336">
        <v>0</v>
      </c>
      <c r="G1336">
        <v>0</v>
      </c>
      <c r="H1336">
        <v>4831</v>
      </c>
      <c r="I1336">
        <v>0</v>
      </c>
      <c r="J1336">
        <v>0</v>
      </c>
      <c r="K1336">
        <v>0</v>
      </c>
      <c r="L1336">
        <v>4579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12606</v>
      </c>
      <c r="V1336">
        <v>0</v>
      </c>
      <c r="W1336">
        <v>3448</v>
      </c>
      <c r="X1336">
        <v>0</v>
      </c>
      <c r="Y1336">
        <v>98.71</v>
      </c>
      <c r="Z1336">
        <v>0</v>
      </c>
      <c r="AA1336">
        <v>0</v>
      </c>
      <c r="AB1336">
        <v>0</v>
      </c>
      <c r="AC1336">
        <v>0</v>
      </c>
      <c r="AD1336">
        <v>2919</v>
      </c>
      <c r="AE1336">
        <v>100590</v>
      </c>
      <c r="AF1336">
        <v>0</v>
      </c>
      <c r="AG1336">
        <v>0</v>
      </c>
      <c r="AH1336">
        <v>291</v>
      </c>
      <c r="AI1336">
        <v>120</v>
      </c>
      <c r="AJ1336">
        <v>226</v>
      </c>
      <c r="AK1336">
        <v>387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1535</v>
      </c>
      <c r="AR1336">
        <v>41648</v>
      </c>
      <c r="AS1336">
        <v>4</v>
      </c>
      <c r="AT1336">
        <v>0</v>
      </c>
      <c r="AU1336">
        <v>0</v>
      </c>
      <c r="AV1336">
        <v>106</v>
      </c>
      <c r="AW1336">
        <v>0</v>
      </c>
      <c r="AX1336">
        <v>4715</v>
      </c>
      <c r="AY1336">
        <v>0</v>
      </c>
      <c r="AZ1336">
        <v>0</v>
      </c>
      <c r="BA1336">
        <v>0</v>
      </c>
    </row>
    <row r="1337" spans="1:53" x14ac:dyDescent="0.25">
      <c r="A1337" t="s">
        <v>1662</v>
      </c>
      <c r="B1337" t="s">
        <v>1663</v>
      </c>
      <c r="C1337">
        <v>2012</v>
      </c>
      <c r="D1337" t="s">
        <v>1664</v>
      </c>
      <c r="E1337">
        <v>0</v>
      </c>
      <c r="F1337">
        <v>0</v>
      </c>
      <c r="G1337">
        <v>0</v>
      </c>
      <c r="H1337">
        <v>1558</v>
      </c>
      <c r="I1337">
        <v>0</v>
      </c>
      <c r="J1337">
        <v>759</v>
      </c>
      <c r="K1337">
        <v>0</v>
      </c>
      <c r="L1337">
        <v>17416.43</v>
      </c>
      <c r="M1337">
        <v>0</v>
      </c>
      <c r="N1337">
        <v>0</v>
      </c>
      <c r="O1337">
        <v>0</v>
      </c>
      <c r="P1337">
        <v>0</v>
      </c>
      <c r="Q1337">
        <v>1670</v>
      </c>
      <c r="R1337">
        <v>210</v>
      </c>
      <c r="S1337">
        <v>0</v>
      </c>
      <c r="T1337">
        <v>0</v>
      </c>
      <c r="U1337">
        <v>12247</v>
      </c>
      <c r="V1337">
        <v>1543</v>
      </c>
      <c r="W1337">
        <v>2567</v>
      </c>
      <c r="X1337">
        <v>0</v>
      </c>
      <c r="Y1337">
        <v>13032.07</v>
      </c>
      <c r="Z1337">
        <v>868.18</v>
      </c>
      <c r="AA1337">
        <v>4066.72</v>
      </c>
      <c r="AB1337">
        <v>2608.17</v>
      </c>
      <c r="AC1337">
        <v>16343.7</v>
      </c>
      <c r="AD1337">
        <v>24</v>
      </c>
      <c r="AE1337">
        <v>15632</v>
      </c>
      <c r="AF1337">
        <v>20246</v>
      </c>
      <c r="AG1337">
        <v>0</v>
      </c>
      <c r="AH1337">
        <v>71</v>
      </c>
      <c r="AI1337">
        <v>0</v>
      </c>
      <c r="AJ1337">
        <v>116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2291</v>
      </c>
      <c r="AR1337">
        <v>34833</v>
      </c>
      <c r="AS1337">
        <v>0</v>
      </c>
      <c r="AT1337">
        <v>0</v>
      </c>
      <c r="AU1337">
        <v>0</v>
      </c>
      <c r="AV1337">
        <v>116</v>
      </c>
      <c r="AW1337">
        <v>0</v>
      </c>
      <c r="AX1337">
        <v>23230</v>
      </c>
      <c r="AY1337">
        <v>2579</v>
      </c>
      <c r="AZ1337">
        <v>0</v>
      </c>
      <c r="BA1337">
        <v>0</v>
      </c>
    </row>
    <row r="1338" spans="1:53" x14ac:dyDescent="0.25">
      <c r="A1338" t="s">
        <v>1665</v>
      </c>
      <c r="B1338" t="s">
        <v>1663</v>
      </c>
      <c r="C1338">
        <v>2013</v>
      </c>
      <c r="D1338" t="s">
        <v>1664</v>
      </c>
      <c r="E1338">
        <v>0</v>
      </c>
      <c r="F1338">
        <v>0</v>
      </c>
      <c r="G1338">
        <v>0</v>
      </c>
      <c r="H1338">
        <v>1529</v>
      </c>
      <c r="I1338">
        <v>0</v>
      </c>
      <c r="J1338">
        <v>747</v>
      </c>
      <c r="K1338">
        <v>0</v>
      </c>
      <c r="L1338">
        <v>14168</v>
      </c>
      <c r="M1338">
        <v>0</v>
      </c>
      <c r="N1338">
        <v>0</v>
      </c>
      <c r="O1338">
        <v>0</v>
      </c>
      <c r="P1338">
        <v>0</v>
      </c>
      <c r="Q1338">
        <v>1943</v>
      </c>
      <c r="R1338">
        <v>217</v>
      </c>
      <c r="S1338">
        <v>0</v>
      </c>
      <c r="T1338">
        <v>0</v>
      </c>
      <c r="U1338">
        <v>14251</v>
      </c>
      <c r="V1338">
        <v>1597</v>
      </c>
      <c r="W1338">
        <v>1053</v>
      </c>
      <c r="X1338">
        <v>0</v>
      </c>
      <c r="Y1338">
        <v>13032.07</v>
      </c>
      <c r="Z1338">
        <v>868.18</v>
      </c>
      <c r="AA1338">
        <v>4066.72</v>
      </c>
      <c r="AB1338">
        <v>2608.17</v>
      </c>
      <c r="AC1338">
        <v>16343.7</v>
      </c>
      <c r="AD1338">
        <v>25</v>
      </c>
      <c r="AE1338">
        <v>15535</v>
      </c>
      <c r="AF1338">
        <v>19499</v>
      </c>
      <c r="AG1338">
        <v>0</v>
      </c>
      <c r="AH1338">
        <v>71</v>
      </c>
      <c r="AI1338">
        <v>0</v>
      </c>
      <c r="AJ1338">
        <v>113</v>
      </c>
      <c r="AK1338">
        <v>49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3736</v>
      </c>
      <c r="AR1338">
        <v>51131</v>
      </c>
      <c r="AS1338">
        <v>0</v>
      </c>
      <c r="AT1338">
        <v>0</v>
      </c>
      <c r="AU1338">
        <v>0</v>
      </c>
      <c r="AV1338">
        <v>113</v>
      </c>
      <c r="AW1338">
        <v>0</v>
      </c>
      <c r="AX1338">
        <v>19435</v>
      </c>
      <c r="AY1338">
        <v>2434</v>
      </c>
      <c r="AZ1338">
        <v>0</v>
      </c>
      <c r="BA1338">
        <v>0</v>
      </c>
    </row>
    <row r="1339" spans="1:53" x14ac:dyDescent="0.25">
      <c r="A1339" t="s">
        <v>1666</v>
      </c>
      <c r="B1339" t="s">
        <v>1663</v>
      </c>
      <c r="C1339">
        <v>2014</v>
      </c>
      <c r="D1339" t="s">
        <v>1664</v>
      </c>
      <c r="E1339">
        <v>0</v>
      </c>
      <c r="F1339">
        <v>0</v>
      </c>
      <c r="G1339">
        <v>0</v>
      </c>
      <c r="H1339">
        <v>1267</v>
      </c>
      <c r="I1339">
        <v>0</v>
      </c>
      <c r="J1339">
        <v>1087</v>
      </c>
      <c r="K1339">
        <v>5127</v>
      </c>
      <c r="L1339">
        <v>5126</v>
      </c>
      <c r="M1339">
        <v>0</v>
      </c>
      <c r="N1339">
        <v>0</v>
      </c>
      <c r="O1339">
        <v>0</v>
      </c>
      <c r="P1339">
        <v>0</v>
      </c>
      <c r="Q1339">
        <v>4331</v>
      </c>
      <c r="R1339">
        <v>372</v>
      </c>
      <c r="S1339">
        <v>0</v>
      </c>
      <c r="T1339">
        <v>1619</v>
      </c>
      <c r="U1339">
        <v>10603</v>
      </c>
      <c r="V1339">
        <v>912</v>
      </c>
      <c r="W1339">
        <v>10</v>
      </c>
      <c r="X1339">
        <v>3964</v>
      </c>
      <c r="Y1339">
        <v>13032.07</v>
      </c>
      <c r="Z1339">
        <v>868.18</v>
      </c>
      <c r="AA1339">
        <v>4066.72</v>
      </c>
      <c r="AB1339">
        <v>2608.17</v>
      </c>
      <c r="AC1339">
        <v>16343.7</v>
      </c>
      <c r="AD1339">
        <v>29</v>
      </c>
      <c r="AE1339">
        <v>9460</v>
      </c>
      <c r="AF1339">
        <v>23694</v>
      </c>
      <c r="AG1339">
        <v>0</v>
      </c>
      <c r="AH1339">
        <v>73</v>
      </c>
      <c r="AI1339">
        <v>0</v>
      </c>
      <c r="AJ1339">
        <v>114</v>
      </c>
      <c r="AK1339">
        <v>682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4939</v>
      </c>
      <c r="AR1339">
        <v>60529</v>
      </c>
      <c r="AS1339">
        <v>0</v>
      </c>
      <c r="AT1339">
        <v>0</v>
      </c>
      <c r="AU1339">
        <v>0</v>
      </c>
      <c r="AV1339">
        <v>114</v>
      </c>
      <c r="AW1339">
        <v>0</v>
      </c>
      <c r="AX1339">
        <v>18724</v>
      </c>
      <c r="AY1339">
        <v>6806</v>
      </c>
      <c r="AZ1339">
        <v>0</v>
      </c>
      <c r="BA1339">
        <v>0</v>
      </c>
    </row>
    <row r="1340" spans="1:53" x14ac:dyDescent="0.25">
      <c r="A1340" t="s">
        <v>1667</v>
      </c>
      <c r="B1340" t="s">
        <v>1663</v>
      </c>
      <c r="C1340">
        <v>2015</v>
      </c>
      <c r="D1340" t="s">
        <v>1664</v>
      </c>
      <c r="E1340">
        <v>0</v>
      </c>
      <c r="F1340">
        <v>0</v>
      </c>
      <c r="G1340">
        <v>0</v>
      </c>
      <c r="H1340">
        <v>1320</v>
      </c>
      <c r="I1340">
        <v>0</v>
      </c>
      <c r="J1340">
        <v>1085</v>
      </c>
      <c r="K1340">
        <v>6267</v>
      </c>
      <c r="L1340">
        <v>6686</v>
      </c>
      <c r="M1340">
        <v>0</v>
      </c>
      <c r="N1340">
        <v>0</v>
      </c>
      <c r="O1340">
        <v>0</v>
      </c>
      <c r="P1340">
        <v>0</v>
      </c>
      <c r="Q1340">
        <v>5295</v>
      </c>
      <c r="R1340">
        <v>336</v>
      </c>
      <c r="S1340">
        <v>0</v>
      </c>
      <c r="T1340">
        <v>-268</v>
      </c>
      <c r="U1340">
        <v>12964</v>
      </c>
      <c r="V1340">
        <v>823</v>
      </c>
      <c r="W1340">
        <v>1500</v>
      </c>
      <c r="X1340">
        <v>-656</v>
      </c>
      <c r="Y1340">
        <v>10870.28</v>
      </c>
      <c r="Z1340">
        <v>868.18</v>
      </c>
      <c r="AA1340">
        <v>4066.72</v>
      </c>
      <c r="AB1340">
        <v>2608.17</v>
      </c>
      <c r="AC1340">
        <v>18515.02</v>
      </c>
      <c r="AD1340">
        <v>30</v>
      </c>
      <c r="AE1340">
        <v>9164</v>
      </c>
      <c r="AF1340">
        <v>22609</v>
      </c>
      <c r="AG1340">
        <v>0</v>
      </c>
      <c r="AH1340">
        <v>73</v>
      </c>
      <c r="AI1340">
        <v>0</v>
      </c>
      <c r="AJ1340">
        <v>115</v>
      </c>
      <c r="AK1340">
        <v>726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5149</v>
      </c>
      <c r="AR1340">
        <v>56598</v>
      </c>
      <c r="AS1340">
        <v>0</v>
      </c>
      <c r="AT1340">
        <v>0</v>
      </c>
      <c r="AU1340">
        <v>0</v>
      </c>
      <c r="AV1340">
        <v>115</v>
      </c>
      <c r="AW1340">
        <v>0</v>
      </c>
      <c r="AX1340">
        <v>13758</v>
      </c>
      <c r="AY1340">
        <v>5658</v>
      </c>
      <c r="AZ1340">
        <v>0</v>
      </c>
      <c r="BA1340">
        <v>0</v>
      </c>
    </row>
    <row r="1341" spans="1:53" x14ac:dyDescent="0.25">
      <c r="A1341" t="s">
        <v>1668</v>
      </c>
      <c r="B1341" t="s">
        <v>1663</v>
      </c>
      <c r="C1341">
        <v>2016</v>
      </c>
      <c r="D1341" t="s">
        <v>1664</v>
      </c>
      <c r="E1341">
        <v>0</v>
      </c>
      <c r="F1341">
        <v>0</v>
      </c>
      <c r="G1341">
        <v>0</v>
      </c>
      <c r="H1341">
        <v>1193</v>
      </c>
      <c r="I1341">
        <v>0</v>
      </c>
      <c r="J1341">
        <v>1103</v>
      </c>
      <c r="K1341">
        <v>6656</v>
      </c>
      <c r="L1341">
        <v>5313</v>
      </c>
      <c r="M1341">
        <v>0</v>
      </c>
      <c r="N1341">
        <v>0</v>
      </c>
      <c r="O1341">
        <v>0</v>
      </c>
      <c r="P1341">
        <v>0</v>
      </c>
      <c r="Q1341">
        <v>5537</v>
      </c>
      <c r="R1341">
        <v>493</v>
      </c>
      <c r="S1341">
        <v>0</v>
      </c>
      <c r="T1341">
        <v>-544</v>
      </c>
      <c r="U1341">
        <v>13556</v>
      </c>
      <c r="V1341">
        <v>1208</v>
      </c>
      <c r="W1341">
        <v>776</v>
      </c>
      <c r="X1341">
        <v>-1331</v>
      </c>
      <c r="Y1341">
        <v>10870.28</v>
      </c>
      <c r="Z1341">
        <v>868.18</v>
      </c>
      <c r="AA1341">
        <v>4066.72</v>
      </c>
      <c r="AB1341">
        <v>2608.17</v>
      </c>
      <c r="AC1341">
        <v>18515.02</v>
      </c>
      <c r="AD1341">
        <v>31</v>
      </c>
      <c r="AE1341">
        <v>9906</v>
      </c>
      <c r="AF1341">
        <v>25527</v>
      </c>
      <c r="AG1341">
        <v>0</v>
      </c>
      <c r="AH1341">
        <v>73</v>
      </c>
      <c r="AI1341">
        <v>0</v>
      </c>
      <c r="AJ1341">
        <v>115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5168</v>
      </c>
      <c r="AR1341">
        <v>51585</v>
      </c>
      <c r="AS1341">
        <v>0</v>
      </c>
      <c r="AT1341">
        <v>0</v>
      </c>
      <c r="AU1341">
        <v>0</v>
      </c>
      <c r="AV1341">
        <v>115</v>
      </c>
      <c r="AW1341">
        <v>0</v>
      </c>
      <c r="AX1341">
        <v>15120</v>
      </c>
      <c r="AY1341">
        <v>6176</v>
      </c>
      <c r="AZ1341">
        <v>0</v>
      </c>
      <c r="BA1341">
        <v>0</v>
      </c>
    </row>
    <row r="1342" spans="1:53" x14ac:dyDescent="0.25">
      <c r="A1342" t="s">
        <v>1669</v>
      </c>
      <c r="B1342" t="s">
        <v>1670</v>
      </c>
      <c r="C1342">
        <v>2007</v>
      </c>
      <c r="D1342" t="s">
        <v>1671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8217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39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39</v>
      </c>
      <c r="AW1342">
        <v>0</v>
      </c>
      <c r="AX1342">
        <v>0</v>
      </c>
      <c r="AY1342">
        <v>0</v>
      </c>
      <c r="AZ1342">
        <v>0</v>
      </c>
      <c r="BA1342">
        <v>0</v>
      </c>
    </row>
    <row r="1343" spans="1:53" x14ac:dyDescent="0.25">
      <c r="A1343" t="s">
        <v>1672</v>
      </c>
      <c r="B1343" t="s">
        <v>1673</v>
      </c>
      <c r="C1343">
        <v>2007</v>
      </c>
      <c r="D1343" t="s">
        <v>1674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78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5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20</v>
      </c>
      <c r="AY1343">
        <v>0</v>
      </c>
      <c r="AZ1343">
        <v>0</v>
      </c>
      <c r="BA1343">
        <v>0</v>
      </c>
    </row>
    <row r="1344" spans="1:53" x14ac:dyDescent="0.25">
      <c r="A1344" t="s">
        <v>1675</v>
      </c>
      <c r="B1344" t="s">
        <v>1676</v>
      </c>
      <c r="C1344">
        <v>2008</v>
      </c>
      <c r="D1344" t="s">
        <v>1677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</row>
    <row r="1345" spans="1:53" x14ac:dyDescent="0.25">
      <c r="A1345" t="s">
        <v>1678</v>
      </c>
      <c r="B1345" t="s">
        <v>1663</v>
      </c>
      <c r="C1345">
        <v>2007</v>
      </c>
      <c r="D1345" t="s">
        <v>1664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171</v>
      </c>
      <c r="S1345">
        <v>0</v>
      </c>
      <c r="T1345">
        <v>0</v>
      </c>
      <c r="U1345">
        <v>0</v>
      </c>
      <c r="V1345">
        <v>1255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</row>
    <row r="1346" spans="1:53" x14ac:dyDescent="0.25">
      <c r="A1346" t="s">
        <v>1679</v>
      </c>
      <c r="B1346" t="s">
        <v>1663</v>
      </c>
      <c r="C1346">
        <v>2008</v>
      </c>
      <c r="D1346" t="s">
        <v>1664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180</v>
      </c>
      <c r="S1346">
        <v>0</v>
      </c>
      <c r="T1346">
        <v>0</v>
      </c>
      <c r="U1346">
        <v>0</v>
      </c>
      <c r="V1346">
        <v>1324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</row>
    <row r="1347" spans="1:53" x14ac:dyDescent="0.25">
      <c r="A1347" t="s">
        <v>1680</v>
      </c>
      <c r="B1347" t="s">
        <v>1663</v>
      </c>
      <c r="C1347">
        <v>2009</v>
      </c>
      <c r="D1347" t="s">
        <v>1664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188</v>
      </c>
      <c r="S1347">
        <v>0</v>
      </c>
      <c r="T1347">
        <v>0</v>
      </c>
      <c r="U1347">
        <v>0</v>
      </c>
      <c r="V1347">
        <v>1383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</row>
    <row r="1348" spans="1:53" x14ac:dyDescent="0.25">
      <c r="A1348" t="s">
        <v>1681</v>
      </c>
      <c r="B1348" t="s">
        <v>1663</v>
      </c>
      <c r="C1348">
        <v>2010</v>
      </c>
      <c r="D1348" t="s">
        <v>1664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196</v>
      </c>
      <c r="S1348">
        <v>0</v>
      </c>
      <c r="T1348">
        <v>0</v>
      </c>
      <c r="U1348">
        <v>0</v>
      </c>
      <c r="V1348">
        <v>1441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</row>
    <row r="1349" spans="1:53" x14ac:dyDescent="0.25">
      <c r="A1349" t="s">
        <v>1682</v>
      </c>
      <c r="B1349" t="s">
        <v>1663</v>
      </c>
      <c r="C1349">
        <v>2011</v>
      </c>
      <c r="D1349" t="s">
        <v>1664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204</v>
      </c>
      <c r="S1349">
        <v>0</v>
      </c>
      <c r="T1349">
        <v>0</v>
      </c>
      <c r="U1349">
        <v>0</v>
      </c>
      <c r="V1349">
        <v>1496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</row>
    <row r="1350" spans="1:53" x14ac:dyDescent="0.25">
      <c r="A1350" t="s">
        <v>1683</v>
      </c>
      <c r="B1350" t="s">
        <v>562</v>
      </c>
      <c r="C1350">
        <v>2016</v>
      </c>
      <c r="D1350" t="s">
        <v>563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660.32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</row>
    <row r="1351" spans="1:53" x14ac:dyDescent="0.25">
      <c r="A1351" t="s">
        <v>1684</v>
      </c>
      <c r="B1351" t="s">
        <v>342</v>
      </c>
      <c r="C1351">
        <v>2007</v>
      </c>
      <c r="D1351" t="s">
        <v>343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</row>
    <row r="1352" spans="1:53" x14ac:dyDescent="0.25">
      <c r="A1352" t="s">
        <v>1685</v>
      </c>
      <c r="B1352" t="s">
        <v>1670</v>
      </c>
      <c r="C1352">
        <v>2008</v>
      </c>
      <c r="D1352" t="s">
        <v>1671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79</v>
      </c>
      <c r="AI1352">
        <v>0</v>
      </c>
      <c r="AJ1352">
        <v>39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39</v>
      </c>
      <c r="AW1352">
        <v>0</v>
      </c>
      <c r="AX1352">
        <v>0</v>
      </c>
      <c r="AY1352">
        <v>0</v>
      </c>
      <c r="AZ1352">
        <v>0</v>
      </c>
      <c r="BA1352">
        <v>0</v>
      </c>
    </row>
    <row r="1353" spans="1:53" x14ac:dyDescent="0.25">
      <c r="A1353" t="s">
        <v>1686</v>
      </c>
      <c r="B1353" t="s">
        <v>1670</v>
      </c>
      <c r="C1353">
        <v>2009</v>
      </c>
      <c r="D1353" t="s">
        <v>1671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80</v>
      </c>
      <c r="AI1353">
        <v>0</v>
      </c>
      <c r="AJ1353">
        <v>39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39</v>
      </c>
      <c r="AW1353">
        <v>0</v>
      </c>
      <c r="AX1353">
        <v>0</v>
      </c>
      <c r="AY1353">
        <v>0</v>
      </c>
      <c r="AZ1353">
        <v>0</v>
      </c>
      <c r="BA1353">
        <v>0</v>
      </c>
    </row>
    <row r="1354" spans="1:53" x14ac:dyDescent="0.25">
      <c r="A1354" t="s">
        <v>1687</v>
      </c>
      <c r="B1354" t="s">
        <v>1670</v>
      </c>
      <c r="C1354">
        <v>2010</v>
      </c>
      <c r="D1354" t="s">
        <v>1671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</row>
    <row r="1355" spans="1:53" x14ac:dyDescent="0.25">
      <c r="A1355" t="s">
        <v>1688</v>
      </c>
      <c r="B1355" t="s">
        <v>1670</v>
      </c>
      <c r="C1355">
        <v>2011</v>
      </c>
      <c r="D1355" t="s">
        <v>1671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</row>
    <row r="1356" spans="1:53" x14ac:dyDescent="0.25">
      <c r="A1356" t="s">
        <v>1689</v>
      </c>
      <c r="B1356" t="s">
        <v>1670</v>
      </c>
      <c r="C1356">
        <v>2012</v>
      </c>
      <c r="D1356" t="s">
        <v>1671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</row>
    <row r="1357" spans="1:53" x14ac:dyDescent="0.25">
      <c r="A1357" t="s">
        <v>1690</v>
      </c>
      <c r="B1357" t="s">
        <v>1670</v>
      </c>
      <c r="C1357">
        <v>2013</v>
      </c>
      <c r="D1357" t="s">
        <v>1671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</row>
    <row r="1358" spans="1:53" x14ac:dyDescent="0.25">
      <c r="A1358" t="s">
        <v>1691</v>
      </c>
      <c r="B1358" t="s">
        <v>1670</v>
      </c>
      <c r="C1358">
        <v>2014</v>
      </c>
      <c r="D1358" t="s">
        <v>1671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</row>
    <row r="1359" spans="1:53" x14ac:dyDescent="0.25">
      <c r="A1359" t="s">
        <v>1692</v>
      </c>
      <c r="B1359" t="s">
        <v>1670</v>
      </c>
      <c r="C1359">
        <v>2015</v>
      </c>
      <c r="D1359" t="s">
        <v>1671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</row>
    <row r="1360" spans="1:53" x14ac:dyDescent="0.25">
      <c r="A1360" t="s">
        <v>1693</v>
      </c>
      <c r="B1360" t="s">
        <v>1670</v>
      </c>
      <c r="C1360">
        <v>2016</v>
      </c>
      <c r="D1360" t="s">
        <v>1671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</row>
    <row r="1361" spans="1:53" x14ac:dyDescent="0.25">
      <c r="A1361" t="s">
        <v>1694</v>
      </c>
      <c r="B1361" t="s">
        <v>478</v>
      </c>
      <c r="C1361">
        <v>2007</v>
      </c>
      <c r="D1361" t="s">
        <v>479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</row>
    <row r="1362" spans="1:53" x14ac:dyDescent="0.25">
      <c r="A1362" t="s">
        <v>1695</v>
      </c>
      <c r="B1362" t="s">
        <v>478</v>
      </c>
      <c r="C1362">
        <v>2008</v>
      </c>
      <c r="D1362" t="s">
        <v>479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</row>
    <row r="1363" spans="1:53" x14ac:dyDescent="0.25">
      <c r="A1363" t="s">
        <v>1696</v>
      </c>
      <c r="B1363" t="s">
        <v>509</v>
      </c>
      <c r="C1363">
        <v>2010</v>
      </c>
      <c r="D1363" t="s">
        <v>510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</row>
    <row r="1364" spans="1:53" x14ac:dyDescent="0.25">
      <c r="A1364" t="s">
        <v>1697</v>
      </c>
      <c r="B1364" t="s">
        <v>509</v>
      </c>
      <c r="C1364">
        <v>2011</v>
      </c>
      <c r="D1364" t="s">
        <v>510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</row>
    <row r="1365" spans="1:53" x14ac:dyDescent="0.25">
      <c r="A1365" t="s">
        <v>1698</v>
      </c>
      <c r="B1365" t="s">
        <v>509</v>
      </c>
      <c r="C1365">
        <v>2012</v>
      </c>
      <c r="D1365" t="s">
        <v>510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</row>
    <row r="1366" spans="1:53" x14ac:dyDescent="0.25">
      <c r="A1366" t="s">
        <v>1699</v>
      </c>
      <c r="B1366" t="s">
        <v>509</v>
      </c>
      <c r="C1366">
        <v>2013</v>
      </c>
      <c r="D1366" t="s">
        <v>510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</row>
    <row r="1367" spans="1:53" x14ac:dyDescent="0.25">
      <c r="A1367" t="s">
        <v>1700</v>
      </c>
      <c r="B1367" t="s">
        <v>509</v>
      </c>
      <c r="C1367">
        <v>2014</v>
      </c>
      <c r="D1367" t="s">
        <v>510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</row>
    <row r="1368" spans="1:53" x14ac:dyDescent="0.25">
      <c r="A1368" t="s">
        <v>1701</v>
      </c>
      <c r="B1368" t="s">
        <v>509</v>
      </c>
      <c r="C1368">
        <v>2015</v>
      </c>
      <c r="D1368" t="s">
        <v>510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</row>
    <row r="1369" spans="1:53" x14ac:dyDescent="0.25">
      <c r="A1369" t="s">
        <v>1702</v>
      </c>
      <c r="B1369" t="s">
        <v>509</v>
      </c>
      <c r="C1369">
        <v>2016</v>
      </c>
      <c r="D1369" t="s">
        <v>510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</row>
    <row r="1370" spans="1:53" x14ac:dyDescent="0.25">
      <c r="A1370" t="s">
        <v>1703</v>
      </c>
      <c r="B1370" t="s">
        <v>1704</v>
      </c>
      <c r="C1370">
        <v>2007</v>
      </c>
      <c r="D1370" t="s">
        <v>1705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</row>
    <row r="1371" spans="1:53" x14ac:dyDescent="0.25">
      <c r="A1371" t="s">
        <v>1706</v>
      </c>
      <c r="B1371" t="s">
        <v>1704</v>
      </c>
      <c r="C1371">
        <v>2008</v>
      </c>
      <c r="D1371" t="s">
        <v>1705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</row>
    <row r="1372" spans="1:53" x14ac:dyDescent="0.25">
      <c r="A1372" t="s">
        <v>1707</v>
      </c>
      <c r="B1372" t="s">
        <v>1704</v>
      </c>
      <c r="C1372">
        <v>2009</v>
      </c>
      <c r="D1372" t="s">
        <v>1705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</row>
    <row r="1373" spans="1:53" x14ac:dyDescent="0.25">
      <c r="A1373" t="s">
        <v>1708</v>
      </c>
      <c r="B1373" t="s">
        <v>1704</v>
      </c>
      <c r="C1373">
        <v>2010</v>
      </c>
      <c r="D1373" t="s">
        <v>1705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</row>
    <row r="1374" spans="1:53" x14ac:dyDescent="0.25">
      <c r="A1374" t="s">
        <v>1709</v>
      </c>
      <c r="B1374" t="s">
        <v>1704</v>
      </c>
      <c r="C1374">
        <v>2011</v>
      </c>
      <c r="D1374" t="s">
        <v>1705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</row>
    <row r="1375" spans="1:53" x14ac:dyDescent="0.25">
      <c r="A1375" t="s">
        <v>1710</v>
      </c>
      <c r="B1375" t="s">
        <v>1704</v>
      </c>
      <c r="C1375">
        <v>2012</v>
      </c>
      <c r="D1375" t="s">
        <v>1705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</row>
    <row r="1376" spans="1:53" x14ac:dyDescent="0.25">
      <c r="A1376" t="s">
        <v>1711</v>
      </c>
      <c r="B1376" t="s">
        <v>1704</v>
      </c>
      <c r="C1376">
        <v>2013</v>
      </c>
      <c r="D1376" t="s">
        <v>1705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</row>
    <row r="1377" spans="1:53" x14ac:dyDescent="0.25">
      <c r="A1377" t="s">
        <v>1712</v>
      </c>
      <c r="B1377" t="s">
        <v>1704</v>
      </c>
      <c r="C1377">
        <v>2014</v>
      </c>
      <c r="D1377" t="s">
        <v>1705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</row>
    <row r="1378" spans="1:53" x14ac:dyDescent="0.25">
      <c r="A1378" t="s">
        <v>1713</v>
      </c>
      <c r="B1378" t="s">
        <v>1704</v>
      </c>
      <c r="C1378">
        <v>2015</v>
      </c>
      <c r="D1378" t="s">
        <v>1705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</row>
    <row r="1379" spans="1:53" x14ac:dyDescent="0.25">
      <c r="A1379" t="s">
        <v>1714</v>
      </c>
      <c r="B1379" t="s">
        <v>1704</v>
      </c>
      <c r="C1379">
        <v>2016</v>
      </c>
      <c r="D1379" t="s">
        <v>1705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</row>
    <row r="1380" spans="1:53" x14ac:dyDescent="0.25">
      <c r="A1380" t="s">
        <v>1715</v>
      </c>
      <c r="B1380" t="s">
        <v>702</v>
      </c>
      <c r="C1380">
        <v>2013</v>
      </c>
      <c r="D1380" t="s">
        <v>703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</row>
    <row r="1381" spans="1:53" x14ac:dyDescent="0.25">
      <c r="A1381" t="s">
        <v>1716</v>
      </c>
      <c r="B1381" t="s">
        <v>702</v>
      </c>
      <c r="C1381">
        <v>2014</v>
      </c>
      <c r="D1381" t="s">
        <v>703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</row>
    <row r="1382" spans="1:53" x14ac:dyDescent="0.25">
      <c r="A1382" t="s">
        <v>1717</v>
      </c>
      <c r="B1382" t="s">
        <v>702</v>
      </c>
      <c r="C1382">
        <v>2015</v>
      </c>
      <c r="D1382" t="s">
        <v>703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</row>
    <row r="1383" spans="1:53" x14ac:dyDescent="0.25">
      <c r="A1383" t="s">
        <v>1718</v>
      </c>
      <c r="B1383" t="s">
        <v>702</v>
      </c>
      <c r="C1383">
        <v>2016</v>
      </c>
      <c r="D1383" t="s">
        <v>703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</row>
    <row r="1384" spans="1:53" x14ac:dyDescent="0.25">
      <c r="A1384" t="s">
        <v>1719</v>
      </c>
      <c r="B1384" t="s">
        <v>1720</v>
      </c>
      <c r="C1384">
        <v>2007</v>
      </c>
      <c r="D1384" t="s">
        <v>1721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</row>
    <row r="1385" spans="1:53" x14ac:dyDescent="0.25">
      <c r="A1385" t="s">
        <v>1722</v>
      </c>
      <c r="B1385" t="s">
        <v>1720</v>
      </c>
      <c r="C1385">
        <v>2008</v>
      </c>
      <c r="D1385" t="s">
        <v>1721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</row>
    <row r="1386" spans="1:53" x14ac:dyDescent="0.25">
      <c r="A1386" t="s">
        <v>1723</v>
      </c>
      <c r="B1386" t="s">
        <v>1720</v>
      </c>
      <c r="C1386">
        <v>2009</v>
      </c>
      <c r="D1386" t="s">
        <v>1721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</row>
    <row r="1387" spans="1:53" x14ac:dyDescent="0.25">
      <c r="A1387" t="s">
        <v>1724</v>
      </c>
      <c r="B1387" t="s">
        <v>1720</v>
      </c>
      <c r="C1387">
        <v>2010</v>
      </c>
      <c r="D1387" t="s">
        <v>1721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</row>
    <row r="1388" spans="1:53" x14ac:dyDescent="0.25">
      <c r="A1388" t="s">
        <v>1725</v>
      </c>
      <c r="B1388" t="s">
        <v>1720</v>
      </c>
      <c r="C1388">
        <v>2011</v>
      </c>
      <c r="D1388" t="s">
        <v>1721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</row>
    <row r="1389" spans="1:53" x14ac:dyDescent="0.25">
      <c r="A1389" t="s">
        <v>1726</v>
      </c>
      <c r="B1389" t="s">
        <v>1720</v>
      </c>
      <c r="C1389">
        <v>2012</v>
      </c>
      <c r="D1389" t="s">
        <v>1721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</row>
    <row r="1390" spans="1:53" x14ac:dyDescent="0.25">
      <c r="A1390" t="s">
        <v>1727</v>
      </c>
      <c r="B1390" t="s">
        <v>1720</v>
      </c>
      <c r="C1390">
        <v>2013</v>
      </c>
      <c r="D1390" t="s">
        <v>1721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</row>
    <row r="1391" spans="1:53" x14ac:dyDescent="0.25">
      <c r="A1391" t="s">
        <v>1728</v>
      </c>
      <c r="B1391" t="s">
        <v>1720</v>
      </c>
      <c r="C1391">
        <v>2014</v>
      </c>
      <c r="D1391" t="s">
        <v>1721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</row>
    <row r="1392" spans="1:53" x14ac:dyDescent="0.25">
      <c r="A1392" t="s">
        <v>1729</v>
      </c>
      <c r="B1392" t="s">
        <v>1720</v>
      </c>
      <c r="C1392">
        <v>2015</v>
      </c>
      <c r="D1392" t="s">
        <v>1721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</row>
    <row r="1393" spans="1:53" x14ac:dyDescent="0.25">
      <c r="A1393" t="s">
        <v>1730</v>
      </c>
      <c r="B1393" t="s">
        <v>1720</v>
      </c>
      <c r="C1393">
        <v>2016</v>
      </c>
      <c r="D1393" t="s">
        <v>1721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</row>
    <row r="1394" spans="1:53" x14ac:dyDescent="0.25">
      <c r="A1394" t="s">
        <v>1731</v>
      </c>
      <c r="B1394" t="s">
        <v>776</v>
      </c>
      <c r="C1394">
        <v>2007</v>
      </c>
      <c r="D1394" t="s">
        <v>777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</row>
    <row r="1395" spans="1:53" x14ac:dyDescent="0.25">
      <c r="A1395" t="s">
        <v>1732</v>
      </c>
      <c r="B1395" t="s">
        <v>1733</v>
      </c>
      <c r="C1395">
        <v>2007</v>
      </c>
      <c r="D1395" t="s">
        <v>1734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</row>
    <row r="1396" spans="1:53" x14ac:dyDescent="0.25">
      <c r="A1396" t="s">
        <v>1735</v>
      </c>
      <c r="B1396" t="s">
        <v>1733</v>
      </c>
      <c r="C1396">
        <v>2008</v>
      </c>
      <c r="D1396" t="s">
        <v>1734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</row>
    <row r="1397" spans="1:53" x14ac:dyDescent="0.25">
      <c r="A1397" t="s">
        <v>1736</v>
      </c>
      <c r="B1397" t="s">
        <v>1733</v>
      </c>
      <c r="C1397">
        <v>2009</v>
      </c>
      <c r="D1397" t="s">
        <v>1734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</row>
    <row r="1398" spans="1:53" x14ac:dyDescent="0.25">
      <c r="A1398" t="s">
        <v>1737</v>
      </c>
      <c r="B1398" t="s">
        <v>1733</v>
      </c>
      <c r="C1398">
        <v>2010</v>
      </c>
      <c r="D1398" t="s">
        <v>1734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</row>
    <row r="1399" spans="1:53" x14ac:dyDescent="0.25">
      <c r="A1399" t="s">
        <v>1738</v>
      </c>
      <c r="B1399" t="s">
        <v>1733</v>
      </c>
      <c r="C1399">
        <v>2011</v>
      </c>
      <c r="D1399" t="s">
        <v>1734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</row>
    <row r="1400" spans="1:53" x14ac:dyDescent="0.25">
      <c r="A1400" t="s">
        <v>1739</v>
      </c>
      <c r="B1400" t="s">
        <v>1733</v>
      </c>
      <c r="C1400">
        <v>2012</v>
      </c>
      <c r="D1400" t="s">
        <v>1734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</row>
    <row r="1401" spans="1:53" x14ac:dyDescent="0.25">
      <c r="A1401" t="s">
        <v>1740</v>
      </c>
      <c r="B1401" t="s">
        <v>1733</v>
      </c>
      <c r="C1401">
        <v>2013</v>
      </c>
      <c r="D1401" t="s">
        <v>1734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</row>
    <row r="1402" spans="1:53" x14ac:dyDescent="0.25">
      <c r="A1402" t="s">
        <v>1741</v>
      </c>
      <c r="B1402" t="s">
        <v>1733</v>
      </c>
      <c r="C1402">
        <v>2014</v>
      </c>
      <c r="D1402" t="s">
        <v>1734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</row>
    <row r="1403" spans="1:53" x14ac:dyDescent="0.25">
      <c r="A1403" t="s">
        <v>1742</v>
      </c>
      <c r="B1403" t="s">
        <v>1733</v>
      </c>
      <c r="C1403">
        <v>2015</v>
      </c>
      <c r="D1403" t="s">
        <v>1734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</row>
    <row r="1404" spans="1:53" x14ac:dyDescent="0.25">
      <c r="A1404" t="s">
        <v>1743</v>
      </c>
      <c r="B1404" t="s">
        <v>1733</v>
      </c>
      <c r="C1404">
        <v>2016</v>
      </c>
      <c r="D1404" t="s">
        <v>1734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</row>
    <row r="1405" spans="1:53" x14ac:dyDescent="0.25">
      <c r="A1405" t="s">
        <v>1744</v>
      </c>
      <c r="B1405" t="s">
        <v>1745</v>
      </c>
      <c r="C1405">
        <v>2007</v>
      </c>
      <c r="D1405" t="s">
        <v>1746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</row>
    <row r="1406" spans="1:53" x14ac:dyDescent="0.25">
      <c r="A1406" t="s">
        <v>1747</v>
      </c>
      <c r="B1406" t="s">
        <v>1745</v>
      </c>
      <c r="C1406">
        <v>2008</v>
      </c>
      <c r="D1406" t="s">
        <v>1746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</row>
    <row r="1407" spans="1:53" x14ac:dyDescent="0.25">
      <c r="A1407" t="s">
        <v>1748</v>
      </c>
      <c r="B1407" t="s">
        <v>1745</v>
      </c>
      <c r="C1407">
        <v>2009</v>
      </c>
      <c r="D1407" t="s">
        <v>1746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</row>
    <row r="1408" spans="1:53" x14ac:dyDescent="0.25">
      <c r="A1408" t="s">
        <v>1749</v>
      </c>
      <c r="B1408" t="s">
        <v>1745</v>
      </c>
      <c r="C1408">
        <v>2010</v>
      </c>
      <c r="D1408" t="s">
        <v>1746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</row>
    <row r="1409" spans="1:53" x14ac:dyDescent="0.25">
      <c r="A1409" t="s">
        <v>1750</v>
      </c>
      <c r="B1409" t="s">
        <v>1745</v>
      </c>
      <c r="C1409">
        <v>2011</v>
      </c>
      <c r="D1409" t="s">
        <v>1746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</row>
    <row r="1410" spans="1:53" x14ac:dyDescent="0.25">
      <c r="A1410" t="s">
        <v>1751</v>
      </c>
      <c r="B1410" t="s">
        <v>1745</v>
      </c>
      <c r="C1410">
        <v>2012</v>
      </c>
      <c r="D1410" t="s">
        <v>1746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</row>
    <row r="1411" spans="1:53" x14ac:dyDescent="0.25">
      <c r="A1411" t="s">
        <v>1752</v>
      </c>
      <c r="B1411" t="s">
        <v>1745</v>
      </c>
      <c r="C1411">
        <v>2013</v>
      </c>
      <c r="D1411" t="s">
        <v>1746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</row>
    <row r="1412" spans="1:53" x14ac:dyDescent="0.25">
      <c r="A1412" t="s">
        <v>1753</v>
      </c>
      <c r="B1412" t="s">
        <v>1745</v>
      </c>
      <c r="C1412">
        <v>2014</v>
      </c>
      <c r="D1412" t="s">
        <v>1746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</row>
    <row r="1413" spans="1:53" x14ac:dyDescent="0.25">
      <c r="A1413" t="s">
        <v>1754</v>
      </c>
      <c r="B1413" t="s">
        <v>1745</v>
      </c>
      <c r="C1413">
        <v>2015</v>
      </c>
      <c r="D1413" t="s">
        <v>1746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</row>
    <row r="1414" spans="1:53" x14ac:dyDescent="0.25">
      <c r="A1414" t="s">
        <v>1755</v>
      </c>
      <c r="B1414" t="s">
        <v>1745</v>
      </c>
      <c r="C1414">
        <v>2016</v>
      </c>
      <c r="D1414" t="s">
        <v>1746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</row>
    <row r="1415" spans="1:53" x14ac:dyDescent="0.25">
      <c r="A1415" t="s">
        <v>1756</v>
      </c>
      <c r="B1415" t="s">
        <v>1757</v>
      </c>
      <c r="C1415">
        <v>2007</v>
      </c>
      <c r="D1415" t="s">
        <v>1758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</row>
    <row r="1416" spans="1:53" x14ac:dyDescent="0.25">
      <c r="A1416" t="s">
        <v>1759</v>
      </c>
      <c r="B1416" t="s">
        <v>1757</v>
      </c>
      <c r="C1416">
        <v>2008</v>
      </c>
      <c r="D1416" t="s">
        <v>1758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</row>
    <row r="1417" spans="1:53" x14ac:dyDescent="0.25">
      <c r="A1417" t="s">
        <v>1760</v>
      </c>
      <c r="B1417" t="s">
        <v>1757</v>
      </c>
      <c r="C1417">
        <v>2009</v>
      </c>
      <c r="D1417" t="s">
        <v>1758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</row>
    <row r="1418" spans="1:53" x14ac:dyDescent="0.25">
      <c r="A1418" t="s">
        <v>1761</v>
      </c>
      <c r="B1418" t="s">
        <v>1757</v>
      </c>
      <c r="C1418">
        <v>2010</v>
      </c>
      <c r="D1418" t="s">
        <v>1758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</row>
    <row r="1419" spans="1:53" x14ac:dyDescent="0.25">
      <c r="A1419" t="s">
        <v>1762</v>
      </c>
      <c r="B1419" t="s">
        <v>1757</v>
      </c>
      <c r="C1419">
        <v>2011</v>
      </c>
      <c r="D1419" t="s">
        <v>1758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</row>
    <row r="1420" spans="1:53" x14ac:dyDescent="0.25">
      <c r="A1420" t="s">
        <v>1763</v>
      </c>
      <c r="B1420" t="s">
        <v>1757</v>
      </c>
      <c r="C1420">
        <v>2012</v>
      </c>
      <c r="D1420" t="s">
        <v>1758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</row>
    <row r="1421" spans="1:53" x14ac:dyDescent="0.25">
      <c r="A1421" t="s">
        <v>1764</v>
      </c>
      <c r="B1421" t="s">
        <v>1757</v>
      </c>
      <c r="C1421">
        <v>2013</v>
      </c>
      <c r="D1421" t="s">
        <v>1758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</row>
    <row r="1422" spans="1:53" x14ac:dyDescent="0.25">
      <c r="A1422" t="s">
        <v>1765</v>
      </c>
      <c r="B1422" t="s">
        <v>1757</v>
      </c>
      <c r="C1422">
        <v>2014</v>
      </c>
      <c r="D1422" t="s">
        <v>1758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</row>
    <row r="1423" spans="1:53" x14ac:dyDescent="0.25">
      <c r="A1423" t="s">
        <v>1766</v>
      </c>
      <c r="B1423" t="s">
        <v>1757</v>
      </c>
      <c r="C1423">
        <v>2015</v>
      </c>
      <c r="D1423" t="s">
        <v>1758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</row>
    <row r="1424" spans="1:53" x14ac:dyDescent="0.25">
      <c r="A1424" t="s">
        <v>1767</v>
      </c>
      <c r="B1424" t="s">
        <v>1757</v>
      </c>
      <c r="C1424">
        <v>2016</v>
      </c>
      <c r="D1424" t="s">
        <v>1758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</row>
    <row r="1425" spans="1:53" x14ac:dyDescent="0.25">
      <c r="A1425" t="s">
        <v>1768</v>
      </c>
      <c r="B1425" t="s">
        <v>1252</v>
      </c>
      <c r="C1425">
        <v>2010</v>
      </c>
      <c r="D1425" t="s">
        <v>1253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</row>
    <row r="1426" spans="1:53" x14ac:dyDescent="0.25">
      <c r="A1426" t="s">
        <v>1769</v>
      </c>
      <c r="B1426" t="s">
        <v>1252</v>
      </c>
      <c r="C1426">
        <v>2011</v>
      </c>
      <c r="D1426" t="s">
        <v>1253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</row>
    <row r="1427" spans="1:53" x14ac:dyDescent="0.25">
      <c r="A1427" t="s">
        <v>1770</v>
      </c>
      <c r="B1427" t="s">
        <v>1252</v>
      </c>
      <c r="C1427">
        <v>2012</v>
      </c>
      <c r="D1427" t="s">
        <v>1253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</row>
    <row r="1428" spans="1:53" x14ac:dyDescent="0.25">
      <c r="A1428" t="s">
        <v>1771</v>
      </c>
      <c r="B1428" t="s">
        <v>1252</v>
      </c>
      <c r="C1428">
        <v>2013</v>
      </c>
      <c r="D1428" t="s">
        <v>1253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</row>
    <row r="1429" spans="1:53" x14ac:dyDescent="0.25">
      <c r="A1429" t="s">
        <v>1772</v>
      </c>
      <c r="B1429" t="s">
        <v>1252</v>
      </c>
      <c r="C1429">
        <v>2014</v>
      </c>
      <c r="D1429" t="s">
        <v>1253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</row>
    <row r="1430" spans="1:53" x14ac:dyDescent="0.25">
      <c r="A1430" t="s">
        <v>1773</v>
      </c>
      <c r="B1430" t="s">
        <v>1252</v>
      </c>
      <c r="C1430">
        <v>2015</v>
      </c>
      <c r="D1430" t="s">
        <v>1253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</row>
    <row r="1431" spans="1:53" x14ac:dyDescent="0.25">
      <c r="A1431" t="s">
        <v>1774</v>
      </c>
      <c r="B1431" t="s">
        <v>1252</v>
      </c>
      <c r="C1431">
        <v>2016</v>
      </c>
      <c r="D1431" t="s">
        <v>1253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</row>
    <row r="1432" spans="1:53" x14ac:dyDescent="0.25">
      <c r="A1432" t="s">
        <v>1775</v>
      </c>
      <c r="B1432" t="s">
        <v>1673</v>
      </c>
      <c r="C1432">
        <v>2008</v>
      </c>
      <c r="D1432" t="s">
        <v>1674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5</v>
      </c>
      <c r="AE1432">
        <v>0</v>
      </c>
      <c r="AF1432">
        <v>0</v>
      </c>
      <c r="AG1432">
        <v>0</v>
      </c>
      <c r="AH1432">
        <v>1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</row>
    <row r="1433" spans="1:53" x14ac:dyDescent="0.25">
      <c r="A1433" t="s">
        <v>1776</v>
      </c>
      <c r="B1433" t="s">
        <v>1673</v>
      </c>
      <c r="C1433">
        <v>2009</v>
      </c>
      <c r="D1433" t="s">
        <v>1674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5</v>
      </c>
      <c r="AE1433">
        <v>0</v>
      </c>
      <c r="AF1433">
        <v>0</v>
      </c>
      <c r="AG1433">
        <v>0</v>
      </c>
      <c r="AH1433">
        <v>1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</row>
    <row r="1434" spans="1:53" x14ac:dyDescent="0.25">
      <c r="A1434" t="s">
        <v>1777</v>
      </c>
      <c r="B1434" t="s">
        <v>1673</v>
      </c>
      <c r="C1434">
        <v>2010</v>
      </c>
      <c r="D1434" t="s">
        <v>1674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</row>
    <row r="1435" spans="1:53" x14ac:dyDescent="0.25">
      <c r="A1435" t="s">
        <v>1778</v>
      </c>
      <c r="B1435" t="s">
        <v>1673</v>
      </c>
      <c r="C1435">
        <v>2011</v>
      </c>
      <c r="D1435" t="s">
        <v>1674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</row>
    <row r="1436" spans="1:53" x14ac:dyDescent="0.25">
      <c r="A1436" t="s">
        <v>1779</v>
      </c>
      <c r="B1436" t="s">
        <v>1673</v>
      </c>
      <c r="C1436">
        <v>2012</v>
      </c>
      <c r="D1436" t="s">
        <v>1674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</row>
    <row r="1437" spans="1:53" x14ac:dyDescent="0.25">
      <c r="A1437" t="s">
        <v>1780</v>
      </c>
      <c r="B1437" t="s">
        <v>1673</v>
      </c>
      <c r="C1437">
        <v>2013</v>
      </c>
      <c r="D1437" t="s">
        <v>1674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</row>
    <row r="1438" spans="1:53" x14ac:dyDescent="0.25">
      <c r="A1438" t="s">
        <v>1781</v>
      </c>
      <c r="B1438" t="s">
        <v>1673</v>
      </c>
      <c r="C1438">
        <v>2014</v>
      </c>
      <c r="D1438" t="s">
        <v>1674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</row>
    <row r="1439" spans="1:53" x14ac:dyDescent="0.25">
      <c r="A1439" t="s">
        <v>1782</v>
      </c>
      <c r="B1439" t="s">
        <v>1673</v>
      </c>
      <c r="C1439">
        <v>2015</v>
      </c>
      <c r="D1439" t="s">
        <v>1674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</row>
    <row r="1440" spans="1:53" x14ac:dyDescent="0.25">
      <c r="A1440" t="s">
        <v>1783</v>
      </c>
      <c r="B1440" t="s">
        <v>1673</v>
      </c>
      <c r="C1440">
        <v>2016</v>
      </c>
      <c r="D1440" t="s">
        <v>1674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</row>
    <row r="1441" spans="1:53" x14ac:dyDescent="0.25">
      <c r="A1441" t="s">
        <v>1784</v>
      </c>
      <c r="B1441" t="s">
        <v>1455</v>
      </c>
      <c r="C1441">
        <v>2007</v>
      </c>
      <c r="D1441" t="s">
        <v>1456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</row>
    <row r="1442" spans="1:53" x14ac:dyDescent="0.25">
      <c r="A1442" t="s">
        <v>1785</v>
      </c>
      <c r="B1442" t="s">
        <v>1455</v>
      </c>
      <c r="C1442">
        <v>2008</v>
      </c>
      <c r="D1442" t="s">
        <v>1456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</row>
    <row r="1443" spans="1:53" x14ac:dyDescent="0.25">
      <c r="A1443" t="s">
        <v>1786</v>
      </c>
      <c r="B1443" t="s">
        <v>1455</v>
      </c>
      <c r="C1443">
        <v>2009</v>
      </c>
      <c r="D1443" t="s">
        <v>1456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</row>
    <row r="1444" spans="1:53" x14ac:dyDescent="0.25">
      <c r="A1444" t="s">
        <v>1787</v>
      </c>
      <c r="B1444" t="s">
        <v>1455</v>
      </c>
      <c r="C1444">
        <v>2010</v>
      </c>
      <c r="D1444" t="s">
        <v>1456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</row>
    <row r="1445" spans="1:53" x14ac:dyDescent="0.25">
      <c r="A1445" t="s">
        <v>1788</v>
      </c>
      <c r="B1445" t="s">
        <v>1455</v>
      </c>
      <c r="C1445">
        <v>2011</v>
      </c>
      <c r="D1445" t="s">
        <v>1456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</row>
    <row r="1446" spans="1:53" x14ac:dyDescent="0.25">
      <c r="A1446" t="s">
        <v>1789</v>
      </c>
      <c r="B1446" t="s">
        <v>1455</v>
      </c>
      <c r="C1446">
        <v>2012</v>
      </c>
      <c r="D1446" t="s">
        <v>1456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</row>
    <row r="1447" spans="1:53" x14ac:dyDescent="0.25">
      <c r="A1447" t="s">
        <v>1790</v>
      </c>
      <c r="B1447" t="s">
        <v>1676</v>
      </c>
      <c r="C1447">
        <v>2007</v>
      </c>
      <c r="D1447" t="s">
        <v>1677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</row>
    <row r="1448" spans="1:53" x14ac:dyDescent="0.25">
      <c r="A1448" t="s">
        <v>1791</v>
      </c>
      <c r="B1448" t="s">
        <v>1676</v>
      </c>
      <c r="C1448">
        <v>2009</v>
      </c>
      <c r="D1448" t="s">
        <v>1677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</row>
    <row r="1449" spans="1:53" x14ac:dyDescent="0.25">
      <c r="A1449" t="s">
        <v>1792</v>
      </c>
      <c r="B1449" t="s">
        <v>1676</v>
      </c>
      <c r="C1449">
        <v>2010</v>
      </c>
      <c r="D1449" t="s">
        <v>1677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</row>
    <row r="1450" spans="1:53" x14ac:dyDescent="0.25">
      <c r="A1450" t="s">
        <v>1793</v>
      </c>
      <c r="B1450" t="s">
        <v>1676</v>
      </c>
      <c r="C1450">
        <v>2011</v>
      </c>
      <c r="D1450" t="s">
        <v>1677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</row>
    <row r="1451" spans="1:53" x14ac:dyDescent="0.25">
      <c r="A1451" t="s">
        <v>1794</v>
      </c>
      <c r="B1451" t="s">
        <v>1676</v>
      </c>
      <c r="C1451">
        <v>2012</v>
      </c>
      <c r="D1451" t="s">
        <v>1677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</row>
    <row r="1452" spans="1:53" x14ac:dyDescent="0.25">
      <c r="A1452" t="s">
        <v>1795</v>
      </c>
      <c r="B1452" t="s">
        <v>1676</v>
      </c>
      <c r="C1452">
        <v>2013</v>
      </c>
      <c r="D1452" t="s">
        <v>1677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</row>
    <row r="1453" spans="1:53" x14ac:dyDescent="0.25">
      <c r="A1453" t="s">
        <v>1796</v>
      </c>
      <c r="B1453" t="s">
        <v>1676</v>
      </c>
      <c r="C1453">
        <v>2014</v>
      </c>
      <c r="D1453" t="s">
        <v>1677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</row>
    <row r="1454" spans="1:53" x14ac:dyDescent="0.25">
      <c r="A1454" t="s">
        <v>1797</v>
      </c>
      <c r="B1454" t="s">
        <v>1676</v>
      </c>
      <c r="C1454">
        <v>2015</v>
      </c>
      <c r="D1454" t="s">
        <v>1677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</row>
    <row r="1455" spans="1:53" x14ac:dyDescent="0.25">
      <c r="A1455" t="s">
        <v>1798</v>
      </c>
      <c r="B1455" t="s">
        <v>1676</v>
      </c>
      <c r="C1455">
        <v>2016</v>
      </c>
      <c r="D1455" t="s">
        <v>1677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</row>
    <row r="1456" spans="1:53" x14ac:dyDescent="0.25">
      <c r="A1456" t="s">
        <v>1799</v>
      </c>
      <c r="B1456" t="s">
        <v>1645</v>
      </c>
      <c r="C1456">
        <v>2007</v>
      </c>
      <c r="D1456" t="s">
        <v>1646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</row>
    <row r="1457" spans="1:53" x14ac:dyDescent="0.25">
      <c r="A1457" t="s">
        <v>1800</v>
      </c>
      <c r="B1457" t="s">
        <v>1645</v>
      </c>
      <c r="C1457">
        <v>2008</v>
      </c>
      <c r="D1457" t="s">
        <v>1646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</row>
    <row r="1458" spans="1:53" x14ac:dyDescent="0.25">
      <c r="A1458" t="s">
        <v>1801</v>
      </c>
      <c r="B1458" t="s">
        <v>1645</v>
      </c>
      <c r="C1458">
        <v>2009</v>
      </c>
      <c r="D1458" t="s">
        <v>1646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</row>
    <row r="1459" spans="1:53" x14ac:dyDescent="0.25">
      <c r="A1459" t="s">
        <v>1802</v>
      </c>
      <c r="B1459" t="s">
        <v>1645</v>
      </c>
      <c r="C1459">
        <v>2010</v>
      </c>
      <c r="D1459" t="s">
        <v>1646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</row>
    <row r="1460" spans="1:53" x14ac:dyDescent="0.25">
      <c r="A1460" t="s">
        <v>1803</v>
      </c>
      <c r="B1460" t="s">
        <v>1645</v>
      </c>
      <c r="C1460">
        <v>2011</v>
      </c>
      <c r="D1460" t="s">
        <v>1646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</row>
    <row r="1461" spans="1:53" x14ac:dyDescent="0.25">
      <c r="A1461" t="s">
        <v>1804</v>
      </c>
      <c r="B1461" t="s">
        <v>1645</v>
      </c>
      <c r="C1461">
        <v>2012</v>
      </c>
      <c r="D1461" t="s">
        <v>1646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Kordahl Ole-Petter</dc:creator>
  <cp:lastModifiedBy>Kordahl Ole-Petter</cp:lastModifiedBy>
  <dcterms:created xsi:type="dcterms:W3CDTF">2017-11-28T11:39:31Z</dcterms:created>
  <dcterms:modified xsi:type="dcterms:W3CDTF">2017-11-28T12:12:51Z</dcterms:modified>
</cp:coreProperties>
</file>