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512438\Dropbox\Michael\Work-Uni-Coding\AFO\AFO\"/>
    </mc:Choice>
  </mc:AlternateContent>
  <xr:revisionPtr revIDLastSave="0" documentId="13_ncr:1_{F0832096-A184-44D6-AF7C-EC6D881E6A00}" xr6:coauthVersionLast="45" xr6:coauthVersionMax="45" xr10:uidLastSave="{00000000-0000-0000-0000-000000000000}"/>
  <bookViews>
    <workbookView xWindow="-110" yWindow="-110" windowWidth="19420" windowHeight="10420" xr2:uid="{92F76B5C-EE3B-4928-B619-32EB52950B18}"/>
  </bookViews>
  <sheets>
    <sheet name="Sheet1" sheetId="1" r:id="rId1"/>
  </sheets>
  <definedNames>
    <definedName name="_xlnm._FilterDatabase" localSheetId="0" hidden="1">Sheet1!$C$4:$U$5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5" i="1" l="1" a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E5" i="1" l="1" a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F5" i="1" a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G5" i="1" a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H5" i="1" a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J5" i="1" a="1"/>
  <c r="J5" i="1" s="1"/>
  <c r="K5" i="1" a="1"/>
  <c r="K5" i="1" s="1"/>
  <c r="L5" i="1" a="1"/>
  <c r="L5" i="1" s="1"/>
  <c r="M5" i="1" a="1"/>
  <c r="M5" i="1" s="1"/>
  <c r="N5" i="1" a="1"/>
  <c r="N5" i="1" s="1"/>
  <c r="O5" i="1" a="1"/>
  <c r="O5" i="1" s="1"/>
  <c r="P5" i="1" a="1"/>
  <c r="P5" i="1" s="1"/>
  <c r="Q5" i="1" a="1"/>
  <c r="Q5" i="1" s="1"/>
  <c r="R5" i="1" a="1"/>
  <c r="R5" i="1" s="1"/>
  <c r="S5" i="1" a="1"/>
  <c r="S5" i="1" s="1"/>
  <c r="T5" i="1" a="1"/>
  <c r="T5" i="1" s="1"/>
  <c r="U5" i="1" a="1"/>
  <c r="U5" i="1" s="1"/>
  <c r="V5" i="1" a="1"/>
  <c r="V5" i="1" s="1"/>
  <c r="W5" i="1" a="1"/>
  <c r="W5" i="1" s="1"/>
  <c r="X5" i="1" a="1"/>
  <c r="X5" i="1" s="1"/>
  <c r="Y5" i="1" a="1"/>
  <c r="Y5" i="1" s="1"/>
  <c r="D5" i="1" a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Young</author>
  </authors>
  <commentList>
    <comment ref="A1" authorId="0" shapeId="0" xr:uid="{CCB77013-F05A-42FB-A15C-BBB0BA6C23F4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to keep the conditional formatting rules tidy, you can only insert a blank row or column (cant copy and insert paste) then you can copy the formula from a given row and paste it into your newly inserted row. </t>
        </r>
      </text>
    </comment>
    <comment ref="C3" authorId="0" shapeId="0" xr:uid="{3BDB7BEB-FC53-4975-ADDB-A81C02A033DC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Optional
- Needed for pas</t>
        </r>
      </text>
    </comment>
    <comment ref="C4" authorId="0" shapeId="0" xr:uid="{7875E08E-43A6-4F76-BAD2-431E3C040A9B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Optional
- needed for arrays
- can handel complex slicing I think</t>
        </r>
      </text>
    </comment>
    <comment ref="C5" authorId="0" shapeId="0" xr:uid="{86423575-3B9D-46A2-9D4D-B5C8EEE47047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1 for SAM
o for SAA and SAP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<sst xmlns="http://schemas.openxmlformats.org/spreadsheetml/2006/main" count="99" uniqueCount="49">
  <si>
    <t>sam</t>
  </si>
  <si>
    <t>germ_l</t>
  </si>
  <si>
    <t>Dict</t>
  </si>
  <si>
    <t>Key1</t>
  </si>
  <si>
    <t>Key2</t>
  </si>
  <si>
    <t>slice</t>
  </si>
  <si>
    <t>annual</t>
  </si>
  <si>
    <t>Default</t>
  </si>
  <si>
    <t>germ</t>
  </si>
  <si>
    <t>pgr</t>
  </si>
  <si>
    <t>pgr_l</t>
  </si>
  <si>
    <t>Germ low</t>
  </si>
  <si>
    <t>Germ high</t>
  </si>
  <si>
    <t>Lmu 0 Germ low</t>
  </si>
  <si>
    <t>Lmu 0 Germ high</t>
  </si>
  <si>
    <t>Lmu 1 Germ low</t>
  </si>
  <si>
    <t>Lmu 1 Germ high</t>
  </si>
  <si>
    <t>Lmu 2 Germ high</t>
  </si>
  <si>
    <t>Lmu 3 Germ low</t>
  </si>
  <si>
    <t>Lmu 3 Germ high</t>
  </si>
  <si>
    <t>Lmu 40 Germ low</t>
  </si>
  <si>
    <t>Lmu 4 Germ high</t>
  </si>
  <si>
    <t>Lmu 2 Germ low</t>
  </si>
  <si>
    <t>PGR low</t>
  </si>
  <si>
    <t>PGR high</t>
  </si>
  <si>
    <t>Lmu 0 PGR low</t>
  </si>
  <si>
    <t>Lmu 0 PGR high</t>
  </si>
  <si>
    <t>Lmu 1 PGR low</t>
  </si>
  <si>
    <t>Lmu 1 PGR high</t>
  </si>
  <si>
    <t>Lmu 2 PGR low</t>
  </si>
  <si>
    <t>Lmu 2 PGR high</t>
  </si>
  <si>
    <t>Lmu 3 PGR low</t>
  </si>
  <si>
    <t>Lmu 3 PGR high</t>
  </si>
  <si>
    <t>Lmu 40 PGR low</t>
  </si>
  <si>
    <t>Lmu 4 PGR high</t>
  </si>
  <si>
    <t>0:1</t>
  </si>
  <si>
    <t>1:2</t>
  </si>
  <si>
    <t>2:3</t>
  </si>
  <si>
    <t>3:4</t>
  </si>
  <si>
    <t>4:5</t>
  </si>
  <si>
    <t>Run trial</t>
  </si>
  <si>
    <t>full output</t>
  </si>
  <si>
    <t>saa</t>
  </si>
  <si>
    <t>sav</t>
  </si>
  <si>
    <t>sap</t>
  </si>
  <si>
    <t>Note on formatting</t>
  </si>
  <si>
    <t>eqn_compare</t>
  </si>
  <si>
    <t>TOL_inc</t>
  </si>
  <si>
    <t>g3_included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</si>
</sst>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3" fillId="3" borderId="1" applyNumberFormat="0" applyAlignment="0" applyProtection="0"/>
  </cellStyleXfs>
  <cellXfs count="11">
    <xf numFmtId="0" fontId="0" fillId="0" borderId="0" xfId="0"/>
    <xf numFmtId="0" fontId="0" fillId="0" borderId="0" xfId="0" applyAlignment="1">
      <alignment textRotation="90"/>
    </xf>
    <xf numFmtId="49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 textRotation="90"/>
    </xf>
    <xf numFmtId="49" fontId="0" fillId="2" borderId="0" xfId="0" applyNumberFormat="1" applyFill="1" applyAlignment="1">
      <alignment horizontal="center" textRotation="90"/>
    </xf>
    <xf numFmtId="0" fontId="0" fillId="0" borderId="0" xfId="0" applyAlignment="1">
      <alignment horizontal="center" textRotation="90"/>
    </xf>
    <xf numFmtId="20" fontId="0" fillId="0" borderId="0" xfId="0" quotePrefix="1" applyNumberFormat="1" applyAlignment="1">
      <alignment horizontal="center" textRotation="90"/>
    </xf>
    <xf numFmtId="49" fontId="0" fillId="0" borderId="0" xfId="0" quotePrefix="1" applyNumberFormat="1" applyAlignment="1">
      <alignment horizontal="center" textRotation="90"/>
    </xf>
    <xf numFmtId="0" fontId="3" fillId="3" borderId="1" xfId="1"/>
    <xf numFmtId="0" fontId="0" fillId="0" borderId="0" xfId="0" applyAlignment="1">
      <alignment wrapText="1"/>
    </xf>
  </cellXfs>
  <cellStyles count="2">
    <cellStyle name="Calculation" xfId="1" builtinId="22"/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8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EBAC9"/>
        </patternFill>
      </fill>
    </dxf>
  </dxfs>
  <tableStyles count="0" defaultTableStyle="TableStyleMedium2" defaultPivotStyle="PivotStyleLight16"/>
  <colors>
    <mruColors>
      <color rgb="FFFEBA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5A7EB-445E-4E8E-983C-F21CAA7EBF41}">
  <dimension ref="A1:Y29"/>
  <sheetViews>
    <sheetView tabSelected="1" workbookViewId="0">
      <pane xSplit="3" ySplit="4" topLeftCell="D5" activePane="bottomRight" state="frozen"/>
      <selection pane="topRight" activeCell="B1" sqref="B1"/>
      <selection pane="bottomLeft" activeCell="A5" sqref="A5"/>
      <selection pane="bottomRight" activeCell="G3" sqref="G3"/>
    </sheetView>
  </sheetViews>
  <sheetFormatPr defaultRowHeight="14.5" x14ac:dyDescent="0.35"/>
  <cols>
    <col min="3" max="3" width="17.54296875" style="3" customWidth="1"/>
  </cols>
  <sheetData>
    <row r="1" spans="1:25" s="1" customFormat="1" ht="53" customHeight="1" x14ac:dyDescent="0.35">
      <c r="A1" s="10" t="s">
        <v>45</v>
      </c>
      <c r="C1" s="4" t="s">
        <v>2</v>
      </c>
      <c r="D1" s="6" t="s">
        <v>43</v>
      </c>
      <c r="E1" s="6" t="s">
        <v>43</v>
      </c>
      <c r="F1" s="6" t="s">
        <v>43</v>
      </c>
      <c r="G1" s="6" t="s">
        <v>43</v>
      </c>
      <c r="H1" s="6" t="s">
        <v>43</v>
      </c>
      <c r="I1" s="6" t="s">
        <v>43</v>
      </c>
      <c r="J1" s="6" t="s">
        <v>0</v>
      </c>
      <c r="K1" s="6" t="s">
        <v>0</v>
      </c>
      <c r="L1" s="6" t="s">
        <v>0</v>
      </c>
      <c r="M1" s="6" t="s">
        <v>0</v>
      </c>
      <c r="N1" s="6" t="s">
        <v>0</v>
      </c>
      <c r="O1" s="6" t="s">
        <v>0</v>
      </c>
      <c r="P1" s="6" t="s">
        <v>0</v>
      </c>
      <c r="Q1" s="6" t="s">
        <v>0</v>
      </c>
      <c r="R1" s="6" t="s">
        <v>0</v>
      </c>
      <c r="S1" s="6" t="s">
        <v>0</v>
      </c>
      <c r="T1" s="6" t="s">
        <v>0</v>
      </c>
      <c r="U1" s="6" t="s">
        <v>0</v>
      </c>
      <c r="V1" s="6" t="s">
        <v>42</v>
      </c>
      <c r="W1" s="6" t="s">
        <v>42</v>
      </c>
      <c r="X1" s="6" t="s">
        <v>42</v>
      </c>
      <c r="Y1" s="1" t="s">
        <v>44</v>
      </c>
    </row>
    <row r="2" spans="1:25" s="2" customFormat="1" ht="60" customHeight="1" x14ac:dyDescent="0.35">
      <c r="C2" s="5" t="s">
        <v>3</v>
      </c>
      <c r="D2" s="6" t="s">
        <v>47</v>
      </c>
      <c r="E2" s="6" t="s">
        <v>47</v>
      </c>
      <c r="F2" s="6" t="s">
        <v>48</v>
      </c>
      <c r="G2" s="6" t="s">
        <v>48</v>
      </c>
      <c r="H2" s="6" t="s">
        <v>48</v>
      </c>
      <c r="I2" s="6" t="s">
        <v>46</v>
      </c>
      <c r="J2" s="6" t="s">
        <v>8</v>
      </c>
      <c r="K2" s="6" t="s">
        <v>1</v>
      </c>
      <c r="L2" s="6" t="s">
        <v>1</v>
      </c>
      <c r="M2" s="6" t="s">
        <v>1</v>
      </c>
      <c r="N2" s="6" t="s">
        <v>1</v>
      </c>
      <c r="O2" s="6" t="s">
        <v>1</v>
      </c>
      <c r="P2" s="6" t="s">
        <v>9</v>
      </c>
      <c r="Q2" s="6" t="s">
        <v>10</v>
      </c>
      <c r="R2" s="6" t="s">
        <v>10</v>
      </c>
      <c r="S2" s="6" t="s">
        <v>10</v>
      </c>
      <c r="T2" s="6" t="s">
        <v>10</v>
      </c>
      <c r="U2" s="6" t="s">
        <v>10</v>
      </c>
      <c r="V2" s="6"/>
      <c r="W2" s="6"/>
      <c r="X2" s="6"/>
    </row>
    <row r="3" spans="1:25" s="2" customFormat="1" ht="42.65" customHeight="1" x14ac:dyDescent="0.35">
      <c r="C3" s="5" t="s">
        <v>4</v>
      </c>
      <c r="D3" s="6"/>
      <c r="E3" s="6"/>
      <c r="F3" s="6"/>
      <c r="G3" s="6"/>
      <c r="H3" s="6"/>
      <c r="I3" s="6"/>
      <c r="J3" s="6" t="s">
        <v>6</v>
      </c>
      <c r="K3" s="6" t="s">
        <v>6</v>
      </c>
      <c r="L3" s="6" t="s">
        <v>6</v>
      </c>
      <c r="M3" s="6" t="s">
        <v>6</v>
      </c>
      <c r="N3" s="6" t="s">
        <v>6</v>
      </c>
      <c r="O3" s="6" t="s">
        <v>6</v>
      </c>
      <c r="P3" s="6" t="s">
        <v>6</v>
      </c>
      <c r="Q3" s="6" t="s">
        <v>6</v>
      </c>
      <c r="R3" s="6" t="s">
        <v>6</v>
      </c>
      <c r="S3" s="6" t="s">
        <v>6</v>
      </c>
      <c r="T3" s="6" t="s">
        <v>6</v>
      </c>
      <c r="U3" s="6" t="s">
        <v>6</v>
      </c>
      <c r="V3" s="6"/>
      <c r="W3" s="6"/>
      <c r="X3" s="6"/>
    </row>
    <row r="4" spans="1:25" s="2" customFormat="1" ht="42.65" customHeight="1" x14ac:dyDescent="0.35">
      <c r="A4" s="2" t="s">
        <v>40</v>
      </c>
      <c r="B4" s="2" t="s">
        <v>41</v>
      </c>
      <c r="C4" s="5" t="s">
        <v>5</v>
      </c>
      <c r="D4" s="8" t="s">
        <v>35</v>
      </c>
      <c r="E4" s="8" t="s">
        <v>36</v>
      </c>
      <c r="F4" s="8" t="s">
        <v>35</v>
      </c>
      <c r="G4" s="8" t="s">
        <v>36</v>
      </c>
      <c r="H4" s="8" t="s">
        <v>37</v>
      </c>
      <c r="I4" s="8"/>
      <c r="J4" s="7"/>
      <c r="K4" s="7" t="s">
        <v>35</v>
      </c>
      <c r="L4" s="8" t="s">
        <v>36</v>
      </c>
      <c r="M4" s="8" t="s">
        <v>37</v>
      </c>
      <c r="N4" s="8" t="s">
        <v>38</v>
      </c>
      <c r="O4" s="8" t="s">
        <v>39</v>
      </c>
      <c r="P4" s="7"/>
      <c r="Q4" s="7" t="s">
        <v>35</v>
      </c>
      <c r="R4" s="8" t="s">
        <v>36</v>
      </c>
      <c r="S4" s="8" t="s">
        <v>37</v>
      </c>
      <c r="T4" s="8" t="s">
        <v>38</v>
      </c>
      <c r="U4" s="8" t="s">
        <v>39</v>
      </c>
      <c r="V4" s="8"/>
      <c r="W4" s="8"/>
      <c r="X4" s="8"/>
    </row>
    <row r="5" spans="1:25" x14ac:dyDescent="0.35">
      <c r="A5" t="b">
        <v>1</v>
      </c>
      <c r="B5" t="b">
        <v>1</v>
      </c>
      <c r="C5" s="3" t="s">
        <v>7</v>
      </c>
      <c r="D5" s="9" t="str" cm="1">
        <f t="array" ref="D5">_xlfn.IFS(OR(D1="sam",D1="sai"),1,D1="sav","-",OR(D1="sap",D1="saa"),0)</f>
        <v>-</v>
      </c>
      <c r="E5" s="9" t="str" cm="1">
        <f t="array" ref="E5">_xlfn.IFS(OR(E1="sam",E1="sai"),1,E1="sav","-",OR(E1="sap",E1="saa"),0)</f>
        <v>-</v>
      </c>
      <c r="F5" s="9" t="str" cm="1">
        <f t="array" ref="F5">_xlfn.IFS(OR(F1="sam",F1="sai"),1,F1="sav","-",OR(F1="sap",F1="saa"),0)</f>
        <v>-</v>
      </c>
      <c r="G5" s="9" t="str" cm="1">
        <f t="array" ref="G5">_xlfn.IFS(OR(G1="sam",G1="sai"),1,G1="sav","-",OR(G1="sap",G1="saa"),0)</f>
        <v>-</v>
      </c>
      <c r="H5" s="9" t="str" cm="1">
        <f t="array" ref="H5">_xlfn.IFS(OR(H1="sam",H1="sai"),1,H1="sav","-",OR(H1="sap",H1="saa"),0)</f>
        <v>-</v>
      </c>
      <c r="I5" s="9" t="str" cm="1">
        <f t="array" ref="I5">_xlfn.IFS(OR(I1="sam",I1="sai"),1,I1="sav","-",OR(I1="sap",I1="saa"),0)</f>
        <v>-</v>
      </c>
      <c r="J5" s="9" cm="1">
        <f t="array" ref="J5">_xlfn.IFS(OR(J1="sam",J1="sai"),1,J1="sav","-",OR(J1="sap",J1="saa"),0)</f>
        <v>1</v>
      </c>
      <c r="K5" s="9" cm="1">
        <f t="array" ref="K5">_xlfn.IFS(OR(K1="sam",K1="sai"),1,K1="sav","-",OR(K1="sap",K1="saa"),0)</f>
        <v>1</v>
      </c>
      <c r="L5" s="9" cm="1">
        <f t="array" ref="L5">_xlfn.IFS(OR(L1="sam",L1="sai"),1,L1="sav","-",OR(L1="sap",L1="saa"),0)</f>
        <v>1</v>
      </c>
      <c r="M5" s="9" cm="1">
        <f t="array" ref="M5">_xlfn.IFS(OR(M1="sam",M1="sai"),1,M1="sav","-",OR(M1="sap",M1="saa"),0)</f>
        <v>1</v>
      </c>
      <c r="N5" s="9" cm="1">
        <f t="array" ref="N5">_xlfn.IFS(OR(N1="sam",N1="sai"),1,N1="sav","-",OR(N1="sap",N1="saa"),0)</f>
        <v>1</v>
      </c>
      <c r="O5" s="9" cm="1">
        <f t="array" ref="O5">_xlfn.IFS(OR(O1="sam",O1="sai"),1,O1="sav","-",OR(O1="sap",O1="saa"),0)</f>
        <v>1</v>
      </c>
      <c r="P5" s="9" cm="1">
        <f t="array" ref="P5">_xlfn.IFS(OR(P1="sam",P1="sai"),1,P1="sav","-",OR(P1="sap",P1="saa"),0)</f>
        <v>1</v>
      </c>
      <c r="Q5" s="9" cm="1">
        <f t="array" ref="Q5">_xlfn.IFS(OR(Q1="sam",Q1="sai"),1,Q1="sav","-",OR(Q1="sap",Q1="saa"),0)</f>
        <v>1</v>
      </c>
      <c r="R5" s="9" cm="1">
        <f t="array" ref="R5">_xlfn.IFS(OR(R1="sam",R1="sai"),1,R1="sav","-",OR(R1="sap",R1="saa"),0)</f>
        <v>1</v>
      </c>
      <c r="S5" s="9" cm="1">
        <f t="array" ref="S5">_xlfn.IFS(OR(S1="sam",S1="sai"),1,S1="sav","-",OR(S1="sap",S1="saa"),0)</f>
        <v>1</v>
      </c>
      <c r="T5" s="9" cm="1">
        <f t="array" ref="T5">_xlfn.IFS(OR(T1="sam",T1="sai"),1,T1="sav","-",OR(T1="sap",T1="saa"),0)</f>
        <v>1</v>
      </c>
      <c r="U5" s="9" cm="1">
        <f t="array" ref="U5">_xlfn.IFS(OR(U1="sam",U1="sai"),1,U1="sav","-",OR(U1="sap",U1="saa"),0)</f>
        <v>1</v>
      </c>
      <c r="V5" s="9" cm="1">
        <f t="array" ref="V5">_xlfn.IFS(OR(V1="sam",V1="sai"),1,V1="sav","-",OR(V1="sap",V1="saa"),0)</f>
        <v>0</v>
      </c>
      <c r="W5" s="9" cm="1">
        <f t="array" ref="W5">_xlfn.IFS(OR(W1="sam",W1="sai"),1,W1="sav","-",OR(W1="sap",W1="saa"),0)</f>
        <v>0</v>
      </c>
      <c r="X5" s="9" cm="1">
        <f t="array" ref="X5">_xlfn.IFS(OR(X1="sam",X1="sai"),1,X1="sav","-",OR(X1="sap",X1="saa"),0)</f>
        <v>0</v>
      </c>
      <c r="Y5" s="9" cm="1">
        <f t="array" ref="Y5">_xlfn.IFS(OR(Y1="sam",Y1="sai"),1,Y1="sav","-",OR(Y1="sap",Y1="saa"),0)</f>
        <v>0</v>
      </c>
    </row>
    <row r="6" spans="1:25" x14ac:dyDescent="0.35">
      <c r="A6" t="b">
        <v>1</v>
      </c>
      <c r="B6" t="b">
        <v>0</v>
      </c>
      <c r="C6" s="3" t="s">
        <v>11</v>
      </c>
      <c r="D6" t="str">
        <f>D5</f>
        <v>-</v>
      </c>
      <c r="E6" t="str">
        <f>E5</f>
        <v>-</v>
      </c>
      <c r="F6" t="str">
        <f t="shared" ref="F6:H6" si="0">F5</f>
        <v>-</v>
      </c>
      <c r="G6" t="str">
        <f t="shared" si="0"/>
        <v>-</v>
      </c>
      <c r="H6" t="str">
        <f t="shared" si="0"/>
        <v>-</v>
      </c>
      <c r="I6" t="str">
        <f t="shared" ref="I6" si="1">I5</f>
        <v>-</v>
      </c>
      <c r="J6">
        <v>0.9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</row>
    <row r="7" spans="1:25" x14ac:dyDescent="0.35">
      <c r="A7" t="b">
        <v>0</v>
      </c>
      <c r="B7" t="b">
        <v>0</v>
      </c>
      <c r="C7" s="3" t="s">
        <v>12</v>
      </c>
      <c r="D7" t="str">
        <f t="shared" ref="D7:D29" si="2">D6</f>
        <v>-</v>
      </c>
      <c r="E7" t="str">
        <f t="shared" ref="E7:E29" si="3">E6</f>
        <v>-</v>
      </c>
      <c r="F7" t="str">
        <f t="shared" ref="F7:F29" si="4">F6</f>
        <v>-</v>
      </c>
      <c r="G7" t="str">
        <f t="shared" ref="G7:G29" si="5">G6</f>
        <v>-</v>
      </c>
      <c r="H7" t="str">
        <f t="shared" ref="H7:H29" si="6">H6</f>
        <v>-</v>
      </c>
      <c r="I7" t="str">
        <f t="shared" ref="I7" si="7">I6</f>
        <v>-</v>
      </c>
      <c r="J7">
        <v>1.1000000000000001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</row>
    <row r="8" spans="1:25" x14ac:dyDescent="0.35">
      <c r="A8" t="b">
        <v>0</v>
      </c>
      <c r="B8" t="b">
        <v>0</v>
      </c>
      <c r="C8" s="3" t="s">
        <v>13</v>
      </c>
      <c r="D8" t="str">
        <f t="shared" si="2"/>
        <v>-</v>
      </c>
      <c r="E8" t="str">
        <f t="shared" si="3"/>
        <v>-</v>
      </c>
      <c r="F8" t="str">
        <f t="shared" si="4"/>
        <v>-</v>
      </c>
      <c r="G8" t="str">
        <f t="shared" si="5"/>
        <v>-</v>
      </c>
      <c r="H8" t="str">
        <f t="shared" si="6"/>
        <v>-</v>
      </c>
      <c r="I8" t="str">
        <f t="shared" ref="I8" si="8">I7</f>
        <v>-</v>
      </c>
      <c r="J8">
        <v>1</v>
      </c>
      <c r="K8">
        <v>0.9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</row>
    <row r="9" spans="1:25" x14ac:dyDescent="0.35">
      <c r="A9" t="b">
        <v>0</v>
      </c>
      <c r="B9" t="b">
        <v>0</v>
      </c>
      <c r="C9" s="3" t="s">
        <v>14</v>
      </c>
      <c r="D9" t="str">
        <f t="shared" si="2"/>
        <v>-</v>
      </c>
      <c r="E9" t="str">
        <f t="shared" si="3"/>
        <v>-</v>
      </c>
      <c r="F9" t="str">
        <f t="shared" si="4"/>
        <v>-</v>
      </c>
      <c r="G9" t="str">
        <f t="shared" si="5"/>
        <v>-</v>
      </c>
      <c r="H9" t="str">
        <f t="shared" si="6"/>
        <v>-</v>
      </c>
      <c r="I9" t="str">
        <f t="shared" ref="I9" si="9">I8</f>
        <v>-</v>
      </c>
      <c r="J9">
        <v>1</v>
      </c>
      <c r="K9">
        <v>1.1000000000000001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</row>
    <row r="10" spans="1:25" x14ac:dyDescent="0.35">
      <c r="A10" t="b">
        <v>0</v>
      </c>
      <c r="B10" t="b">
        <v>0</v>
      </c>
      <c r="C10" s="3" t="s">
        <v>15</v>
      </c>
      <c r="D10" t="str">
        <f t="shared" si="2"/>
        <v>-</v>
      </c>
      <c r="E10" t="str">
        <f t="shared" si="3"/>
        <v>-</v>
      </c>
      <c r="F10" t="str">
        <f t="shared" si="4"/>
        <v>-</v>
      </c>
      <c r="G10" t="str">
        <f t="shared" si="5"/>
        <v>-</v>
      </c>
      <c r="H10" t="str">
        <f t="shared" si="6"/>
        <v>-</v>
      </c>
      <c r="I10" t="str">
        <f t="shared" ref="I10" si="10">I9</f>
        <v>-</v>
      </c>
      <c r="J10">
        <v>1</v>
      </c>
      <c r="K10">
        <v>1</v>
      </c>
      <c r="L10">
        <v>0.9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</row>
    <row r="11" spans="1:25" x14ac:dyDescent="0.35">
      <c r="A11" t="b">
        <v>0</v>
      </c>
      <c r="B11" t="b">
        <v>0</v>
      </c>
      <c r="C11" s="3" t="s">
        <v>16</v>
      </c>
      <c r="D11" t="str">
        <f t="shared" si="2"/>
        <v>-</v>
      </c>
      <c r="E11" t="str">
        <f t="shared" si="3"/>
        <v>-</v>
      </c>
      <c r="F11" t="str">
        <f t="shared" si="4"/>
        <v>-</v>
      </c>
      <c r="G11" t="str">
        <f t="shared" si="5"/>
        <v>-</v>
      </c>
      <c r="H11" t="str">
        <f t="shared" si="6"/>
        <v>-</v>
      </c>
      <c r="I11" t="str">
        <f t="shared" ref="I11" si="11">I10</f>
        <v>-</v>
      </c>
      <c r="J11">
        <v>1</v>
      </c>
      <c r="K11">
        <v>1</v>
      </c>
      <c r="L11">
        <v>1.1000000000000001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</row>
    <row r="12" spans="1:25" x14ac:dyDescent="0.35">
      <c r="A12" t="b">
        <v>0</v>
      </c>
      <c r="B12" t="b">
        <v>0</v>
      </c>
      <c r="C12" s="3" t="s">
        <v>22</v>
      </c>
      <c r="D12" t="str">
        <f t="shared" si="2"/>
        <v>-</v>
      </c>
      <c r="E12" t="str">
        <f t="shared" si="3"/>
        <v>-</v>
      </c>
      <c r="F12" t="str">
        <f t="shared" si="4"/>
        <v>-</v>
      </c>
      <c r="G12" t="str">
        <f t="shared" si="5"/>
        <v>-</v>
      </c>
      <c r="H12" t="str">
        <f t="shared" si="6"/>
        <v>-</v>
      </c>
      <c r="I12" t="str">
        <f t="shared" ref="I12" si="12">I11</f>
        <v>-</v>
      </c>
      <c r="J12">
        <v>1</v>
      </c>
      <c r="K12">
        <v>1</v>
      </c>
      <c r="L12">
        <v>1</v>
      </c>
      <c r="M12">
        <v>0.9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</row>
    <row r="13" spans="1:25" x14ac:dyDescent="0.35">
      <c r="A13" t="b">
        <v>0</v>
      </c>
      <c r="B13" t="b">
        <v>0</v>
      </c>
      <c r="C13" s="3" t="s">
        <v>17</v>
      </c>
      <c r="D13" t="str">
        <f t="shared" si="2"/>
        <v>-</v>
      </c>
      <c r="E13" t="str">
        <f t="shared" si="3"/>
        <v>-</v>
      </c>
      <c r="F13" t="str">
        <f t="shared" si="4"/>
        <v>-</v>
      </c>
      <c r="G13" t="str">
        <f t="shared" si="5"/>
        <v>-</v>
      </c>
      <c r="H13" t="str">
        <f t="shared" si="6"/>
        <v>-</v>
      </c>
      <c r="I13" t="str">
        <f t="shared" ref="I13" si="13">I12</f>
        <v>-</v>
      </c>
      <c r="J13">
        <v>1</v>
      </c>
      <c r="K13">
        <v>1</v>
      </c>
      <c r="L13">
        <v>1</v>
      </c>
      <c r="M13">
        <v>1.1000000000000001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</row>
    <row r="14" spans="1:25" x14ac:dyDescent="0.35">
      <c r="A14" t="b">
        <v>0</v>
      </c>
      <c r="B14" t="b">
        <v>0</v>
      </c>
      <c r="C14" s="3" t="s">
        <v>18</v>
      </c>
      <c r="D14" t="str">
        <f t="shared" si="2"/>
        <v>-</v>
      </c>
      <c r="E14" t="str">
        <f t="shared" si="3"/>
        <v>-</v>
      </c>
      <c r="F14" t="str">
        <f t="shared" si="4"/>
        <v>-</v>
      </c>
      <c r="G14" t="str">
        <f t="shared" si="5"/>
        <v>-</v>
      </c>
      <c r="H14" t="str">
        <f t="shared" si="6"/>
        <v>-</v>
      </c>
      <c r="I14" t="str">
        <f t="shared" ref="I14" si="14">I13</f>
        <v>-</v>
      </c>
      <c r="J14">
        <v>1</v>
      </c>
      <c r="K14">
        <v>1</v>
      </c>
      <c r="L14">
        <v>1</v>
      </c>
      <c r="M14">
        <v>1</v>
      </c>
      <c r="N14">
        <v>0.9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</row>
    <row r="15" spans="1:25" x14ac:dyDescent="0.35">
      <c r="A15" t="b">
        <v>0</v>
      </c>
      <c r="B15" t="b">
        <v>0</v>
      </c>
      <c r="C15" s="3" t="s">
        <v>19</v>
      </c>
      <c r="D15" t="str">
        <f t="shared" si="2"/>
        <v>-</v>
      </c>
      <c r="E15" t="str">
        <f t="shared" si="3"/>
        <v>-</v>
      </c>
      <c r="F15" t="str">
        <f t="shared" si="4"/>
        <v>-</v>
      </c>
      <c r="G15" t="str">
        <f t="shared" si="5"/>
        <v>-</v>
      </c>
      <c r="H15" t="str">
        <f t="shared" si="6"/>
        <v>-</v>
      </c>
      <c r="I15" t="str">
        <f t="shared" ref="I15" si="15">I14</f>
        <v>-</v>
      </c>
      <c r="J15">
        <v>1</v>
      </c>
      <c r="K15">
        <v>1</v>
      </c>
      <c r="L15">
        <v>1</v>
      </c>
      <c r="M15">
        <v>1</v>
      </c>
      <c r="N15">
        <v>1.1000000000000001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</row>
    <row r="16" spans="1:25" x14ac:dyDescent="0.35">
      <c r="A16" t="b">
        <v>0</v>
      </c>
      <c r="B16" t="b">
        <v>0</v>
      </c>
      <c r="C16" s="3" t="s">
        <v>20</v>
      </c>
      <c r="D16" t="str">
        <f t="shared" si="2"/>
        <v>-</v>
      </c>
      <c r="E16" t="str">
        <f t="shared" si="3"/>
        <v>-</v>
      </c>
      <c r="F16" t="str">
        <f t="shared" si="4"/>
        <v>-</v>
      </c>
      <c r="G16" t="str">
        <f t="shared" si="5"/>
        <v>-</v>
      </c>
      <c r="H16" t="str">
        <f t="shared" si="6"/>
        <v>-</v>
      </c>
      <c r="I16" t="str">
        <f t="shared" ref="I16" si="16">I15</f>
        <v>-</v>
      </c>
      <c r="J16">
        <v>1</v>
      </c>
      <c r="K16">
        <v>1</v>
      </c>
      <c r="L16">
        <v>1</v>
      </c>
      <c r="M16">
        <v>1</v>
      </c>
      <c r="N16">
        <v>1</v>
      </c>
      <c r="O16">
        <v>0.9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</row>
    <row r="17" spans="1:24" x14ac:dyDescent="0.35">
      <c r="A17" t="b">
        <v>0</v>
      </c>
      <c r="B17" t="b">
        <v>0</v>
      </c>
      <c r="C17" s="3" t="s">
        <v>21</v>
      </c>
      <c r="D17" t="str">
        <f t="shared" si="2"/>
        <v>-</v>
      </c>
      <c r="E17" t="str">
        <f t="shared" si="3"/>
        <v>-</v>
      </c>
      <c r="F17" t="str">
        <f t="shared" si="4"/>
        <v>-</v>
      </c>
      <c r="G17" t="str">
        <f t="shared" si="5"/>
        <v>-</v>
      </c>
      <c r="H17" t="str">
        <f t="shared" si="6"/>
        <v>-</v>
      </c>
      <c r="I17" t="str">
        <f t="shared" ref="I17" si="17">I16</f>
        <v>-</v>
      </c>
      <c r="J17">
        <v>1</v>
      </c>
      <c r="K17">
        <v>1</v>
      </c>
      <c r="L17">
        <v>1</v>
      </c>
      <c r="M17">
        <v>1</v>
      </c>
      <c r="N17">
        <v>1</v>
      </c>
      <c r="O17">
        <v>1.1000000000000001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</row>
    <row r="18" spans="1:24" x14ac:dyDescent="0.35">
      <c r="A18" t="b">
        <v>0</v>
      </c>
      <c r="B18" t="b">
        <v>0</v>
      </c>
      <c r="C18" s="3" t="s">
        <v>23</v>
      </c>
      <c r="D18" t="str">
        <f t="shared" si="2"/>
        <v>-</v>
      </c>
      <c r="E18" t="str">
        <f t="shared" si="3"/>
        <v>-</v>
      </c>
      <c r="F18" t="str">
        <f t="shared" si="4"/>
        <v>-</v>
      </c>
      <c r="G18" t="str">
        <f t="shared" si="5"/>
        <v>-</v>
      </c>
      <c r="H18" t="str">
        <f t="shared" si="6"/>
        <v>-</v>
      </c>
      <c r="I18" t="str">
        <f t="shared" ref="I18" si="18">I17</f>
        <v>-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0.9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</row>
    <row r="19" spans="1:24" x14ac:dyDescent="0.35">
      <c r="A19" t="b">
        <v>0</v>
      </c>
      <c r="B19" t="b">
        <v>0</v>
      </c>
      <c r="C19" s="3" t="s">
        <v>24</v>
      </c>
      <c r="D19" t="str">
        <f t="shared" si="2"/>
        <v>-</v>
      </c>
      <c r="E19" t="str">
        <f t="shared" si="3"/>
        <v>-</v>
      </c>
      <c r="F19" t="str">
        <f t="shared" si="4"/>
        <v>-</v>
      </c>
      <c r="G19" t="str">
        <f t="shared" si="5"/>
        <v>-</v>
      </c>
      <c r="H19" t="str">
        <f t="shared" si="6"/>
        <v>-</v>
      </c>
      <c r="I19" t="str">
        <f t="shared" ref="I19" si="19">I18</f>
        <v>-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1.1000000000000001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</row>
    <row r="20" spans="1:24" x14ac:dyDescent="0.35">
      <c r="A20" t="b">
        <v>0</v>
      </c>
      <c r="B20" t="b">
        <v>0</v>
      </c>
      <c r="C20" s="3" t="s">
        <v>25</v>
      </c>
      <c r="D20" t="str">
        <f t="shared" si="2"/>
        <v>-</v>
      </c>
      <c r="E20" t="str">
        <f t="shared" si="3"/>
        <v>-</v>
      </c>
      <c r="F20" t="str">
        <f t="shared" si="4"/>
        <v>-</v>
      </c>
      <c r="G20" t="str">
        <f t="shared" si="5"/>
        <v>-</v>
      </c>
      <c r="H20" t="str">
        <f t="shared" si="6"/>
        <v>-</v>
      </c>
      <c r="I20" t="str">
        <f t="shared" ref="I20" si="20">I19</f>
        <v>-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0.9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</row>
    <row r="21" spans="1:24" x14ac:dyDescent="0.35">
      <c r="A21" t="b">
        <v>0</v>
      </c>
      <c r="B21" t="b">
        <v>0</v>
      </c>
      <c r="C21" s="3" t="s">
        <v>26</v>
      </c>
      <c r="D21" t="str">
        <f t="shared" si="2"/>
        <v>-</v>
      </c>
      <c r="E21" t="str">
        <f t="shared" si="3"/>
        <v>-</v>
      </c>
      <c r="F21" t="str">
        <f t="shared" si="4"/>
        <v>-</v>
      </c>
      <c r="G21" t="str">
        <f t="shared" si="5"/>
        <v>-</v>
      </c>
      <c r="H21" t="str">
        <f t="shared" si="6"/>
        <v>-</v>
      </c>
      <c r="I21" t="str">
        <f t="shared" ref="I21" si="21">I20</f>
        <v>-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1.1000000000000001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</row>
    <row r="22" spans="1:24" x14ac:dyDescent="0.35">
      <c r="A22" t="b">
        <v>0</v>
      </c>
      <c r="B22" t="b">
        <v>0</v>
      </c>
      <c r="C22" s="3" t="s">
        <v>27</v>
      </c>
      <c r="D22" t="str">
        <f t="shared" si="2"/>
        <v>-</v>
      </c>
      <c r="E22" t="str">
        <f t="shared" si="3"/>
        <v>-</v>
      </c>
      <c r="F22" t="str">
        <f t="shared" si="4"/>
        <v>-</v>
      </c>
      <c r="G22" t="str">
        <f t="shared" si="5"/>
        <v>-</v>
      </c>
      <c r="H22" t="str">
        <f t="shared" si="6"/>
        <v>-</v>
      </c>
      <c r="I22" t="str">
        <f t="shared" ref="I22" si="22">I21</f>
        <v>-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0.9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</row>
    <row r="23" spans="1:24" x14ac:dyDescent="0.35">
      <c r="A23" t="b">
        <v>0</v>
      </c>
      <c r="B23" t="b">
        <v>0</v>
      </c>
      <c r="C23" s="3" t="s">
        <v>28</v>
      </c>
      <c r="D23" t="str">
        <f t="shared" si="2"/>
        <v>-</v>
      </c>
      <c r="E23" t="str">
        <f t="shared" si="3"/>
        <v>-</v>
      </c>
      <c r="F23" t="str">
        <f t="shared" si="4"/>
        <v>-</v>
      </c>
      <c r="G23" t="str">
        <f t="shared" si="5"/>
        <v>-</v>
      </c>
      <c r="H23" t="str">
        <f t="shared" si="6"/>
        <v>-</v>
      </c>
      <c r="I23" t="str">
        <f t="shared" ref="I23" si="23">I22</f>
        <v>-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1.1000000000000001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</row>
    <row r="24" spans="1:24" x14ac:dyDescent="0.35">
      <c r="A24" t="b">
        <v>0</v>
      </c>
      <c r="B24" t="b">
        <v>0</v>
      </c>
      <c r="C24" s="3" t="s">
        <v>29</v>
      </c>
      <c r="D24" t="str">
        <f t="shared" si="2"/>
        <v>-</v>
      </c>
      <c r="E24" t="str">
        <f t="shared" si="3"/>
        <v>-</v>
      </c>
      <c r="F24" t="str">
        <f t="shared" si="4"/>
        <v>-</v>
      </c>
      <c r="G24" t="str">
        <f t="shared" si="5"/>
        <v>-</v>
      </c>
      <c r="H24" t="str">
        <f t="shared" si="6"/>
        <v>-</v>
      </c>
      <c r="I24" t="str">
        <f t="shared" ref="I24" si="24">I23</f>
        <v>-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0.9</v>
      </c>
      <c r="T24">
        <v>1</v>
      </c>
      <c r="U24">
        <v>1</v>
      </c>
      <c r="V24">
        <v>1</v>
      </c>
      <c r="W24">
        <v>1</v>
      </c>
      <c r="X24">
        <v>1</v>
      </c>
    </row>
    <row r="25" spans="1:24" x14ac:dyDescent="0.35">
      <c r="A25" t="b">
        <v>0</v>
      </c>
      <c r="B25" t="b">
        <v>0</v>
      </c>
      <c r="C25" s="3" t="s">
        <v>30</v>
      </c>
      <c r="D25" t="str">
        <f t="shared" si="2"/>
        <v>-</v>
      </c>
      <c r="E25" t="str">
        <f t="shared" si="3"/>
        <v>-</v>
      </c>
      <c r="F25" t="str">
        <f t="shared" si="4"/>
        <v>-</v>
      </c>
      <c r="G25" t="str">
        <f t="shared" si="5"/>
        <v>-</v>
      </c>
      <c r="H25" t="str">
        <f t="shared" si="6"/>
        <v>-</v>
      </c>
      <c r="I25" t="str">
        <f t="shared" ref="I25" si="25">I24</f>
        <v>-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1.1000000000000001</v>
      </c>
      <c r="T25">
        <v>1</v>
      </c>
      <c r="U25">
        <v>1</v>
      </c>
      <c r="V25">
        <v>1</v>
      </c>
      <c r="W25">
        <v>1</v>
      </c>
      <c r="X25">
        <v>1</v>
      </c>
    </row>
    <row r="26" spans="1:24" x14ac:dyDescent="0.35">
      <c r="A26" t="b">
        <v>0</v>
      </c>
      <c r="B26" t="b">
        <v>0</v>
      </c>
      <c r="C26" s="3" t="s">
        <v>31</v>
      </c>
      <c r="D26" t="str">
        <f t="shared" si="2"/>
        <v>-</v>
      </c>
      <c r="E26" t="str">
        <f t="shared" si="3"/>
        <v>-</v>
      </c>
      <c r="F26" t="str">
        <f t="shared" si="4"/>
        <v>-</v>
      </c>
      <c r="G26" t="str">
        <f t="shared" si="5"/>
        <v>-</v>
      </c>
      <c r="H26" t="str">
        <f t="shared" si="6"/>
        <v>-</v>
      </c>
      <c r="I26" t="str">
        <f t="shared" ref="I26" si="26">I25</f>
        <v>-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0.9</v>
      </c>
      <c r="U26">
        <v>1</v>
      </c>
      <c r="V26">
        <v>1</v>
      </c>
      <c r="W26">
        <v>1</v>
      </c>
      <c r="X26">
        <v>1</v>
      </c>
    </row>
    <row r="27" spans="1:24" x14ac:dyDescent="0.35">
      <c r="A27" t="b">
        <v>0</v>
      </c>
      <c r="B27" t="b">
        <v>0</v>
      </c>
      <c r="C27" s="3" t="s">
        <v>32</v>
      </c>
      <c r="D27" t="str">
        <f t="shared" si="2"/>
        <v>-</v>
      </c>
      <c r="E27" t="str">
        <f t="shared" si="3"/>
        <v>-</v>
      </c>
      <c r="F27" t="str">
        <f t="shared" si="4"/>
        <v>-</v>
      </c>
      <c r="G27" t="str">
        <f t="shared" si="5"/>
        <v>-</v>
      </c>
      <c r="H27" t="str">
        <f t="shared" si="6"/>
        <v>-</v>
      </c>
      <c r="I27" t="str">
        <f t="shared" ref="I27" si="27">I26</f>
        <v>-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1.1000000000000001</v>
      </c>
      <c r="U27">
        <v>1</v>
      </c>
      <c r="V27">
        <v>1</v>
      </c>
      <c r="W27">
        <v>1</v>
      </c>
      <c r="X27">
        <v>1</v>
      </c>
    </row>
    <row r="28" spans="1:24" x14ac:dyDescent="0.35">
      <c r="A28" t="b">
        <v>0</v>
      </c>
      <c r="B28" t="b">
        <v>0</v>
      </c>
      <c r="C28" s="3" t="s">
        <v>33</v>
      </c>
      <c r="D28" t="str">
        <f t="shared" si="2"/>
        <v>-</v>
      </c>
      <c r="E28" t="str">
        <f t="shared" si="3"/>
        <v>-</v>
      </c>
      <c r="F28" t="str">
        <f t="shared" si="4"/>
        <v>-</v>
      </c>
      <c r="G28" t="str">
        <f t="shared" si="5"/>
        <v>-</v>
      </c>
      <c r="H28" t="str">
        <f t="shared" si="6"/>
        <v>-</v>
      </c>
      <c r="I28" t="str">
        <f t="shared" ref="I28" si="28">I27</f>
        <v>-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0.9</v>
      </c>
      <c r="V28">
        <v>1</v>
      </c>
      <c r="W28">
        <v>1</v>
      </c>
      <c r="X28">
        <v>1</v>
      </c>
    </row>
    <row r="29" spans="1:24" x14ac:dyDescent="0.35">
      <c r="A29" t="b">
        <v>0</v>
      </c>
      <c r="B29" t="b">
        <v>0</v>
      </c>
      <c r="C29" s="3" t="s">
        <v>34</v>
      </c>
      <c r="D29" t="str">
        <f t="shared" si="2"/>
        <v>-</v>
      </c>
      <c r="E29" t="str">
        <f t="shared" si="3"/>
        <v>-</v>
      </c>
      <c r="F29" t="str">
        <f t="shared" si="4"/>
        <v>-</v>
      </c>
      <c r="G29" t="str">
        <f t="shared" si="5"/>
        <v>-</v>
      </c>
      <c r="H29" t="str">
        <f t="shared" si="6"/>
        <v>-</v>
      </c>
      <c r="I29" t="str">
        <f t="shared" ref="I29" si="29">I28</f>
        <v>-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1.1000000000000001</v>
      </c>
      <c r="V29">
        <v>1</v>
      </c>
      <c r="W29">
        <v>1</v>
      </c>
      <c r="X29">
        <v>1</v>
      </c>
    </row>
  </sheetData>
  <autoFilter ref="C4:U5" xr:uid="{818CA8E6-CC86-4561-83A7-1B6023068E42}"/>
  <conditionalFormatting sqref="A1:XFD1">
    <cfRule type="cellIs" dxfId="4" priority="17" operator="equal">
      <formula>"sav"</formula>
    </cfRule>
    <cfRule type="containsText" dxfId="3" priority="21" operator="containsText" text="sam">
      <formula>NOT(ISERROR(SEARCH("sam",A1)))</formula>
    </cfRule>
    <cfRule type="containsText" dxfId="2" priority="22" operator="containsText" text="sap">
      <formula>NOT(ISERROR(SEARCH("sap",A1)))</formula>
    </cfRule>
    <cfRule type="containsText" dxfId="1" priority="23" operator="containsText" text="saa">
      <formula>NOT(ISERROR(SEARCH("saa",A1)))</formula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4" operator="containsText" id="{58377061-9543-45FA-9122-64515576238C}">
            <xm:f>NOT(ISERROR(SEARCH(TRUE,A1)))</xm:f>
            <xm:f>TRUE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A1:B1048576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Young</dc:creator>
  <cp:lastModifiedBy>Michael Young (21512438)</cp:lastModifiedBy>
  <dcterms:created xsi:type="dcterms:W3CDTF">2019-11-05T07:30:33Z</dcterms:created>
  <dcterms:modified xsi:type="dcterms:W3CDTF">2020-11-16T07:19:40Z</dcterms:modified>
</cp:coreProperties>
</file>