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CA691C6D-636A-44B0-BDA1-7CEB1891575C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Sheet1!$D$4:$AI$4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M7" i="1"/>
  <c r="N7" i="1"/>
  <c r="O7" i="1"/>
  <c r="M8" i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N8" i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O8" i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L6" i="1"/>
  <c r="M6" i="1"/>
  <c r="N6" i="1"/>
  <c r="O6" i="1"/>
  <c r="L5" i="1" a="1"/>
  <c r="L5" i="1" s="1"/>
  <c r="M5" i="1" a="1"/>
  <c r="M5" i="1" s="1"/>
  <c r="N5" i="1" a="1"/>
  <c r="N5" i="1" s="1"/>
  <c r="O5" i="1" a="1"/>
  <c r="O5" i="1" s="1"/>
  <c r="A36" i="1" l="1"/>
  <c r="A35" i="1" l="1"/>
  <c r="A37" i="1" l="1"/>
  <c r="A38" i="1" l="1"/>
  <c r="S5" i="1" a="1"/>
  <c r="S5" i="1" s="1"/>
  <c r="S36" i="1" l="1"/>
  <c r="S35" i="1"/>
  <c r="S37" i="1"/>
  <c r="S34" i="1"/>
  <c r="S6" i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J5" i="1" a="1"/>
  <c r="J5" i="1" s="1"/>
  <c r="A3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" i="1"/>
  <c r="J38" i="1" l="1"/>
  <c r="J36" i="1"/>
  <c r="J35" i="1"/>
  <c r="J37" i="1"/>
  <c r="J34" i="1"/>
  <c r="J33" i="1"/>
  <c r="J32" i="1"/>
  <c r="J31" i="1"/>
  <c r="J30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R5" i="1" a="1"/>
  <c r="R5" i="1" s="1"/>
  <c r="Q5" i="1" a="1"/>
  <c r="Q5" i="1" s="1"/>
  <c r="Q36" i="1" l="1"/>
  <c r="Q35" i="1"/>
  <c r="Q37" i="1"/>
  <c r="R36" i="1"/>
  <c r="R35" i="1"/>
  <c r="R37" i="1"/>
  <c r="Q6" i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8" i="1"/>
  <c r="Q34" i="1"/>
  <c r="R6" i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8" i="1"/>
  <c r="R34" i="1"/>
  <c r="P5" i="1" a="1"/>
  <c r="P5" i="1" s="1"/>
  <c r="P36" i="1" l="1"/>
  <c r="P35" i="1"/>
  <c r="P37" i="1"/>
  <c r="P38" i="1"/>
  <c r="P34" i="1"/>
  <c r="P30" i="1"/>
  <c r="P32" i="1"/>
  <c r="P33" i="1"/>
  <c r="P31" i="1"/>
  <c r="P6" i="1"/>
  <c r="P7" i="1" l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K5" i="1" l="1" a="1"/>
  <c r="K5" i="1" s="1"/>
  <c r="K36" i="1" l="1"/>
  <c r="K35" i="1"/>
  <c r="K37" i="1"/>
  <c r="K38" i="1"/>
  <c r="K34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/>
  <c r="K33" i="1"/>
  <c r="K32" i="1"/>
  <c r="K31" i="1"/>
  <c r="F5" i="1" a="1"/>
  <c r="F5" i="1" s="1"/>
  <c r="G5" i="1" a="1"/>
  <c r="G5" i="1" s="1"/>
  <c r="H5" i="1" a="1"/>
  <c r="H5" i="1" s="1"/>
  <c r="I5" i="1" a="1"/>
  <c r="I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E5" i="1" a="1"/>
  <c r="E5" i="1" s="1"/>
  <c r="I36" i="1" l="1"/>
  <c r="I38" i="1"/>
  <c r="I35" i="1"/>
  <c r="AA36" i="1"/>
  <c r="AA35" i="1"/>
  <c r="AA37" i="1"/>
  <c r="AH36" i="1"/>
  <c r="AH35" i="1"/>
  <c r="AH37" i="1"/>
  <c r="Z36" i="1"/>
  <c r="Z35" i="1"/>
  <c r="Z37" i="1"/>
  <c r="H36" i="1"/>
  <c r="H37" i="1"/>
  <c r="H35" i="1"/>
  <c r="AG36" i="1"/>
  <c r="AG35" i="1"/>
  <c r="AG37" i="1"/>
  <c r="Y36" i="1"/>
  <c r="Y35" i="1"/>
  <c r="Y37" i="1"/>
  <c r="G36" i="1"/>
  <c r="G37" i="1"/>
  <c r="G35" i="1"/>
  <c r="T36" i="1"/>
  <c r="T35" i="1"/>
  <c r="T37" i="1"/>
  <c r="AF36" i="1"/>
  <c r="AF35" i="1"/>
  <c r="AF37" i="1"/>
  <c r="X36" i="1"/>
  <c r="X35" i="1"/>
  <c r="X37" i="1"/>
  <c r="F38" i="1"/>
  <c r="F37" i="1"/>
  <c r="AB36" i="1"/>
  <c r="AB35" i="1"/>
  <c r="AB37" i="1"/>
  <c r="AE36" i="1"/>
  <c r="AE35" i="1"/>
  <c r="AE37" i="1"/>
  <c r="W36" i="1"/>
  <c r="W35" i="1"/>
  <c r="W37" i="1"/>
  <c r="AI36" i="1"/>
  <c r="AI35" i="1"/>
  <c r="AI37" i="1"/>
  <c r="AD36" i="1"/>
  <c r="AD35" i="1"/>
  <c r="AD37" i="1"/>
  <c r="V36" i="1"/>
  <c r="V35" i="1"/>
  <c r="V37" i="1"/>
  <c r="E38" i="1"/>
  <c r="E37" i="1"/>
  <c r="AC36" i="1"/>
  <c r="AC35" i="1"/>
  <c r="AC37" i="1"/>
  <c r="U36" i="1"/>
  <c r="U35" i="1"/>
  <c r="U37" i="1"/>
  <c r="AE38" i="1"/>
  <c r="AE34" i="1"/>
  <c r="W38" i="1"/>
  <c r="W34" i="1"/>
  <c r="X38" i="1"/>
  <c r="X34" i="1"/>
  <c r="V38" i="1"/>
  <c r="V34" i="1"/>
  <c r="AF38" i="1"/>
  <c r="AF34" i="1"/>
  <c r="AC38" i="1"/>
  <c r="AC34" i="1"/>
  <c r="U38" i="1"/>
  <c r="U34" i="1"/>
  <c r="AD38" i="1"/>
  <c r="AD34" i="1"/>
  <c r="AB38" i="1"/>
  <c r="AB34" i="1"/>
  <c r="T38" i="1"/>
  <c r="T34" i="1"/>
  <c r="AA38" i="1"/>
  <c r="AA34" i="1"/>
  <c r="I34" i="1"/>
  <c r="Z38" i="1"/>
  <c r="Z34" i="1"/>
  <c r="H38" i="1"/>
  <c r="H34" i="1"/>
  <c r="AI38" i="1"/>
  <c r="AI34" i="1"/>
  <c r="AH38" i="1"/>
  <c r="AH34" i="1"/>
  <c r="AG38" i="1"/>
  <c r="AG34" i="1"/>
  <c r="Y38" i="1"/>
  <c r="Y34" i="1"/>
  <c r="G38" i="1"/>
  <c r="G34" i="1"/>
  <c r="AH30" i="1"/>
  <c r="AH33" i="1"/>
  <c r="AH31" i="1"/>
  <c r="AH32" i="1"/>
  <c r="Z30" i="1"/>
  <c r="Z33" i="1"/>
  <c r="Z32" i="1"/>
  <c r="Z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Y33" i="1"/>
  <c r="Y32" i="1"/>
  <c r="Y31" i="1"/>
  <c r="Y30" i="1"/>
  <c r="X33" i="1"/>
  <c r="X32" i="1"/>
  <c r="X31" i="1"/>
  <c r="X30" i="1"/>
  <c r="AE32" i="1"/>
  <c r="AE31" i="1"/>
  <c r="AE30" i="1"/>
  <c r="AE33" i="1"/>
  <c r="W33" i="1"/>
  <c r="W32" i="1"/>
  <c r="W31" i="1"/>
  <c r="W30" i="1"/>
  <c r="AI30" i="1"/>
  <c r="AI32" i="1"/>
  <c r="AI33" i="1"/>
  <c r="AI31" i="1"/>
  <c r="AI6" i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AD32" i="1"/>
  <c r="AD31" i="1"/>
  <c r="AD30" i="1"/>
  <c r="AD33" i="1"/>
  <c r="AC31" i="1"/>
  <c r="AC33" i="1"/>
  <c r="AC30" i="1"/>
  <c r="AC32" i="1"/>
  <c r="U31" i="1"/>
  <c r="U30" i="1"/>
  <c r="U33" i="1"/>
  <c r="U32" i="1"/>
  <c r="AA31" i="1"/>
  <c r="AA33" i="1"/>
  <c r="AA32" i="1"/>
  <c r="AA30" i="1"/>
  <c r="AG30" i="1"/>
  <c r="AG33" i="1"/>
  <c r="AG32" i="1"/>
  <c r="AG31" i="1"/>
  <c r="AF33" i="1"/>
  <c r="AF32" i="1"/>
  <c r="AF31" i="1"/>
  <c r="AF30" i="1"/>
  <c r="V32" i="1"/>
  <c r="V31" i="1"/>
  <c r="V30" i="1"/>
  <c r="V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AB30" i="1"/>
  <c r="AB33" i="1"/>
  <c r="AB32" i="1"/>
  <c r="AB31" i="1"/>
  <c r="T30" i="1"/>
  <c r="T33" i="1"/>
  <c r="T32" i="1"/>
  <c r="T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<sst xmlns="http://schemas.openxmlformats.org/spreadsheetml/2006/main" count="129" uniqueCount="70">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</sst>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I38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B2" sqref="B1:B2"/>
    </sheetView>
  </sheetViews>
  <sheetFormatPr defaultRowHeight="14.5" x14ac:dyDescent="0.35"/>
  <cols>
    <col min="4" max="4" width="17.54296875" style="3" customWidth="1"/>
    <col min="16" max="16" width="9.81640625" bestFit="1" customWidth="1"/>
    <col min="17" max="19" width="9.81640625" customWidth="1"/>
  </cols>
  <sheetData>
    <row r="1" spans="1:35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43</v>
      </c>
      <c r="R1" s="6" t="s">
        <v>43</v>
      </c>
      <c r="S1" s="6" t="s">
        <v>43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42</v>
      </c>
      <c r="AG1" s="6" t="s">
        <v>42</v>
      </c>
      <c r="AH1" s="6" t="s">
        <v>42</v>
      </c>
      <c r="AI1" s="1" t="s">
        <v>44</v>
      </c>
    </row>
    <row r="2" spans="1:35" s="2" customFormat="1" ht="60" customHeight="1" x14ac:dyDescent="0.3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59</v>
      </c>
      <c r="K2" s="6" t="s">
        <v>46</v>
      </c>
      <c r="L2" s="6" t="s">
        <v>66</v>
      </c>
      <c r="M2" s="6" t="s">
        <v>69</v>
      </c>
      <c r="N2" s="6" t="s">
        <v>68</v>
      </c>
      <c r="O2" s="6" t="s">
        <v>67</v>
      </c>
      <c r="P2" s="6" t="s">
        <v>49</v>
      </c>
      <c r="Q2" s="6" t="s">
        <v>50</v>
      </c>
      <c r="R2" s="6" t="s">
        <v>51</v>
      </c>
      <c r="S2" s="6" t="s">
        <v>61</v>
      </c>
      <c r="T2" s="6" t="s">
        <v>8</v>
      </c>
      <c r="U2" s="6" t="s">
        <v>1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9</v>
      </c>
      <c r="AA2" s="6" t="s">
        <v>10</v>
      </c>
      <c r="AB2" s="6" t="s">
        <v>10</v>
      </c>
      <c r="AC2" s="6" t="s">
        <v>10</v>
      </c>
      <c r="AD2" s="6" t="s">
        <v>10</v>
      </c>
      <c r="AE2" s="6" t="s">
        <v>10</v>
      </c>
      <c r="AF2" s="6"/>
      <c r="AG2" s="6"/>
      <c r="AH2" s="6"/>
    </row>
    <row r="3" spans="1:35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/>
      <c r="AG3" s="6"/>
      <c r="AH3" s="6"/>
    </row>
    <row r="4" spans="1:35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 t="s">
        <v>60</v>
      </c>
      <c r="K4" s="8"/>
      <c r="L4" s="12"/>
      <c r="M4" s="8"/>
      <c r="N4" s="8"/>
      <c r="O4" s="8"/>
      <c r="P4" s="8"/>
      <c r="Q4" s="8"/>
      <c r="R4" s="8"/>
      <c r="S4" s="8"/>
      <c r="T4" s="7"/>
      <c r="U4" s="7" t="s">
        <v>35</v>
      </c>
      <c r="V4" s="8" t="s">
        <v>36</v>
      </c>
      <c r="W4" s="8" t="s">
        <v>37</v>
      </c>
      <c r="X4" s="8" t="s">
        <v>38</v>
      </c>
      <c r="Y4" s="8" t="s">
        <v>39</v>
      </c>
      <c r="Z4" s="7"/>
      <c r="AA4" s="7" t="s">
        <v>35</v>
      </c>
      <c r="AB4" s="8" t="s">
        <v>36</v>
      </c>
      <c r="AC4" s="8" t="s">
        <v>37</v>
      </c>
      <c r="AD4" s="8" t="s">
        <v>38</v>
      </c>
      <c r="AE4" s="8" t="s">
        <v>39</v>
      </c>
      <c r="AF4" s="8"/>
      <c r="AG4" s="8"/>
      <c r="AH4" s="8"/>
    </row>
    <row r="5" spans="1:35" x14ac:dyDescent="0.35">
      <c r="A5">
        <f>ROW(A5)-5</f>
        <v>0</v>
      </c>
      <c r="B5" t="b">
        <v>1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0</v>
      </c>
      <c r="AG5" s="9" cm="1">
        <f t="array" ref="AG5">_xlfn.IFS(OR(AG1="sam",AG1="sai"),1,AG1="sav","-",OR(AG1="sap",AG1="saa"),0)</f>
        <v>0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</row>
    <row r="6" spans="1:35" x14ac:dyDescent="0.35">
      <c r="A6">
        <f t="shared" ref="A6:A38" si="0">ROW(A6)-5</f>
        <v>1</v>
      </c>
      <c r="B6" t="b">
        <v>0</v>
      </c>
      <c r="C6" t="b">
        <v>0</v>
      </c>
      <c r="D6" s="3" t="s">
        <v>11</v>
      </c>
      <c r="E6" t="str">
        <f t="shared" ref="E6:S6" si="1">E5</f>
        <v>-</v>
      </c>
      <c r="F6" t="str">
        <f t="shared" si="1"/>
        <v>-</v>
      </c>
      <c r="G6" t="str">
        <f t="shared" si="1"/>
        <v>-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 t="str">
        <f t="shared" si="1"/>
        <v>-</v>
      </c>
      <c r="Q6" t="str">
        <f t="shared" si="1"/>
        <v>-</v>
      </c>
      <c r="R6" t="str">
        <f t="shared" si="1"/>
        <v>-</v>
      </c>
      <c r="S6" t="str">
        <f t="shared" si="1"/>
        <v>-</v>
      </c>
      <c r="T6">
        <v>0.9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f>AI5</f>
        <v>0</v>
      </c>
    </row>
    <row r="7" spans="1:35" x14ac:dyDescent="0.35">
      <c r="A7">
        <f t="shared" si="0"/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:O7" si="8">K6</f>
        <v>-</v>
      </c>
      <c r="L7" t="str">
        <f t="shared" si="8"/>
        <v>-</v>
      </c>
      <c r="M7" t="str">
        <f t="shared" si="8"/>
        <v>-</v>
      </c>
      <c r="N7" t="str">
        <f t="shared" si="8"/>
        <v>-</v>
      </c>
      <c r="O7" t="str">
        <f t="shared" si="8"/>
        <v>-</v>
      </c>
      <c r="P7" t="str">
        <f t="shared" ref="P7:R7" si="9">P6</f>
        <v>-</v>
      </c>
      <c r="Q7" t="str">
        <f t="shared" si="9"/>
        <v>-</v>
      </c>
      <c r="R7" t="str">
        <f t="shared" si="9"/>
        <v>-</v>
      </c>
      <c r="S7" t="str">
        <f t="shared" ref="S7" si="10">S6</f>
        <v>-</v>
      </c>
      <c r="T7">
        <v>1.1000000000000001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f t="shared" ref="AI7:AI29" si="11">AI6</f>
        <v>0</v>
      </c>
    </row>
    <row r="8" spans="1:35" x14ac:dyDescent="0.35">
      <c r="A8">
        <f t="shared" si="0"/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2">J7</f>
        <v>-</v>
      </c>
      <c r="K8" t="str">
        <f t="shared" ref="K8:O8" si="13">K7</f>
        <v>-</v>
      </c>
      <c r="L8" t="str">
        <f t="shared" si="13"/>
        <v>-</v>
      </c>
      <c r="M8" t="str">
        <f t="shared" si="13"/>
        <v>-</v>
      </c>
      <c r="N8" t="str">
        <f t="shared" si="13"/>
        <v>-</v>
      </c>
      <c r="O8" t="str">
        <f t="shared" si="13"/>
        <v>-</v>
      </c>
      <c r="P8" t="str">
        <f t="shared" ref="P8:R8" si="14">P7</f>
        <v>-</v>
      </c>
      <c r="Q8" t="str">
        <f t="shared" si="14"/>
        <v>-</v>
      </c>
      <c r="R8" t="str">
        <f t="shared" si="14"/>
        <v>-</v>
      </c>
      <c r="S8" t="str">
        <f t="shared" ref="S8" si="15">S7</f>
        <v>-</v>
      </c>
      <c r="T8">
        <v>1</v>
      </c>
      <c r="U8">
        <v>0.9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f t="shared" si="11"/>
        <v>0</v>
      </c>
    </row>
    <row r="9" spans="1:35" x14ac:dyDescent="0.35">
      <c r="A9">
        <f t="shared" si="0"/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6">J8</f>
        <v>-</v>
      </c>
      <c r="K9" t="str">
        <f t="shared" ref="K9:O9" si="17">K8</f>
        <v>-</v>
      </c>
      <c r="L9" t="str">
        <f t="shared" si="17"/>
        <v>-</v>
      </c>
      <c r="M9" t="str">
        <f t="shared" si="17"/>
        <v>-</v>
      </c>
      <c r="N9" t="str">
        <f t="shared" si="17"/>
        <v>-</v>
      </c>
      <c r="O9" t="str">
        <f t="shared" si="17"/>
        <v>-</v>
      </c>
      <c r="P9" t="str">
        <f t="shared" ref="P9:R9" si="18">P8</f>
        <v>-</v>
      </c>
      <c r="Q9" t="str">
        <f t="shared" si="18"/>
        <v>-</v>
      </c>
      <c r="R9" t="str">
        <f t="shared" si="18"/>
        <v>-</v>
      </c>
      <c r="S9" t="str">
        <f t="shared" ref="S9" si="19">S8</f>
        <v>-</v>
      </c>
      <c r="T9">
        <v>1</v>
      </c>
      <c r="U9">
        <v>1.1000000000000001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f t="shared" si="11"/>
        <v>0</v>
      </c>
    </row>
    <row r="10" spans="1:35" x14ac:dyDescent="0.35">
      <c r="A10">
        <f t="shared" si="0"/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20">J9</f>
        <v>-</v>
      </c>
      <c r="K10" t="str">
        <f t="shared" ref="K10:O10" si="21">K9</f>
        <v>-</v>
      </c>
      <c r="L10" t="str">
        <f t="shared" si="21"/>
        <v>-</v>
      </c>
      <c r="M10" t="str">
        <f t="shared" si="21"/>
        <v>-</v>
      </c>
      <c r="N10" t="str">
        <f t="shared" si="21"/>
        <v>-</v>
      </c>
      <c r="O10" t="str">
        <f t="shared" si="21"/>
        <v>-</v>
      </c>
      <c r="P10" t="str">
        <f t="shared" ref="P10:R10" si="22">P9</f>
        <v>-</v>
      </c>
      <c r="Q10" t="str">
        <f t="shared" si="22"/>
        <v>-</v>
      </c>
      <c r="R10" t="str">
        <f t="shared" si="22"/>
        <v>-</v>
      </c>
      <c r="S10" t="str">
        <f t="shared" ref="S10" si="23">S9</f>
        <v>-</v>
      </c>
      <c r="T10">
        <v>1</v>
      </c>
      <c r="U10">
        <v>1</v>
      </c>
      <c r="V10">
        <v>0.9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f t="shared" si="11"/>
        <v>0</v>
      </c>
    </row>
    <row r="11" spans="1:35" x14ac:dyDescent="0.35">
      <c r="A11">
        <f t="shared" si="0"/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24">J10</f>
        <v>-</v>
      </c>
      <c r="K11" t="str">
        <f t="shared" ref="K11:O11" si="25">K10</f>
        <v>-</v>
      </c>
      <c r="L11" t="str">
        <f t="shared" si="25"/>
        <v>-</v>
      </c>
      <c r="M11" t="str">
        <f t="shared" si="25"/>
        <v>-</v>
      </c>
      <c r="N11" t="str">
        <f t="shared" si="25"/>
        <v>-</v>
      </c>
      <c r="O11" t="str">
        <f t="shared" si="25"/>
        <v>-</v>
      </c>
      <c r="P11" t="str">
        <f t="shared" ref="P11:R11" si="26">P10</f>
        <v>-</v>
      </c>
      <c r="Q11" t="str">
        <f t="shared" si="26"/>
        <v>-</v>
      </c>
      <c r="R11" t="str">
        <f t="shared" si="26"/>
        <v>-</v>
      </c>
      <c r="S11" t="str">
        <f t="shared" ref="S11" si="27">S10</f>
        <v>-</v>
      </c>
      <c r="T11">
        <v>1</v>
      </c>
      <c r="U11">
        <v>1</v>
      </c>
      <c r="V11">
        <v>1.1000000000000001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f t="shared" si="11"/>
        <v>0</v>
      </c>
    </row>
    <row r="12" spans="1:35" x14ac:dyDescent="0.35">
      <c r="A12">
        <f t="shared" si="0"/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28">J11</f>
        <v>-</v>
      </c>
      <c r="K12" t="str">
        <f t="shared" ref="K12:O12" si="29">K11</f>
        <v>-</v>
      </c>
      <c r="L12" t="str">
        <f t="shared" si="29"/>
        <v>-</v>
      </c>
      <c r="M12" t="str">
        <f t="shared" si="29"/>
        <v>-</v>
      </c>
      <c r="N12" t="str">
        <f t="shared" si="29"/>
        <v>-</v>
      </c>
      <c r="O12" t="str">
        <f t="shared" si="29"/>
        <v>-</v>
      </c>
      <c r="P12" t="str">
        <f t="shared" ref="P12:R12" si="30">P11</f>
        <v>-</v>
      </c>
      <c r="Q12" t="str">
        <f t="shared" si="30"/>
        <v>-</v>
      </c>
      <c r="R12" t="str">
        <f t="shared" si="30"/>
        <v>-</v>
      </c>
      <c r="S12" t="str">
        <f t="shared" ref="S12" si="31">S11</f>
        <v>-</v>
      </c>
      <c r="T12">
        <v>1</v>
      </c>
      <c r="U12">
        <v>1</v>
      </c>
      <c r="V12">
        <v>1</v>
      </c>
      <c r="W12">
        <v>0.9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f t="shared" si="11"/>
        <v>0</v>
      </c>
    </row>
    <row r="13" spans="1:35" x14ac:dyDescent="0.35">
      <c r="A13">
        <f t="shared" si="0"/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32">J12</f>
        <v>-</v>
      </c>
      <c r="K13" t="str">
        <f t="shared" ref="K13:O13" si="33">K12</f>
        <v>-</v>
      </c>
      <c r="L13" t="str">
        <f t="shared" si="33"/>
        <v>-</v>
      </c>
      <c r="M13" t="str">
        <f t="shared" si="33"/>
        <v>-</v>
      </c>
      <c r="N13" t="str">
        <f t="shared" si="33"/>
        <v>-</v>
      </c>
      <c r="O13" t="str">
        <f t="shared" si="33"/>
        <v>-</v>
      </c>
      <c r="P13" t="str">
        <f t="shared" ref="P13:R13" si="34">P12</f>
        <v>-</v>
      </c>
      <c r="Q13" t="str">
        <f t="shared" si="34"/>
        <v>-</v>
      </c>
      <c r="R13" t="str">
        <f t="shared" si="34"/>
        <v>-</v>
      </c>
      <c r="S13" t="str">
        <f t="shared" ref="S13" si="35">S12</f>
        <v>-</v>
      </c>
      <c r="T13">
        <v>1</v>
      </c>
      <c r="U13">
        <v>1</v>
      </c>
      <c r="V13">
        <v>1</v>
      </c>
      <c r="W13">
        <v>1.1000000000000001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f t="shared" si="11"/>
        <v>0</v>
      </c>
    </row>
    <row r="14" spans="1:35" x14ac:dyDescent="0.35">
      <c r="A14">
        <f t="shared" si="0"/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36">J13</f>
        <v>-</v>
      </c>
      <c r="K14" t="str">
        <f t="shared" ref="K14:O14" si="37">K13</f>
        <v>-</v>
      </c>
      <c r="L14" t="str">
        <f t="shared" si="37"/>
        <v>-</v>
      </c>
      <c r="M14" t="str">
        <f t="shared" si="37"/>
        <v>-</v>
      </c>
      <c r="N14" t="str">
        <f t="shared" si="37"/>
        <v>-</v>
      </c>
      <c r="O14" t="str">
        <f t="shared" si="37"/>
        <v>-</v>
      </c>
      <c r="P14" t="str">
        <f t="shared" ref="P14:R14" si="38">P13</f>
        <v>-</v>
      </c>
      <c r="Q14" t="str">
        <f t="shared" si="38"/>
        <v>-</v>
      </c>
      <c r="R14" t="str">
        <f t="shared" si="38"/>
        <v>-</v>
      </c>
      <c r="S14" t="str">
        <f t="shared" ref="S14" si="39">S13</f>
        <v>-</v>
      </c>
      <c r="T14">
        <v>1</v>
      </c>
      <c r="U14">
        <v>1</v>
      </c>
      <c r="V14">
        <v>1</v>
      </c>
      <c r="W14">
        <v>1</v>
      </c>
      <c r="X14">
        <v>0.9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f t="shared" si="11"/>
        <v>0</v>
      </c>
    </row>
    <row r="15" spans="1:35" x14ac:dyDescent="0.35">
      <c r="A15">
        <f t="shared" si="0"/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40">J14</f>
        <v>-</v>
      </c>
      <c r="K15" t="str">
        <f t="shared" ref="K15:O15" si="41">K14</f>
        <v>-</v>
      </c>
      <c r="L15" t="str">
        <f t="shared" si="41"/>
        <v>-</v>
      </c>
      <c r="M15" t="str">
        <f t="shared" si="41"/>
        <v>-</v>
      </c>
      <c r="N15" t="str">
        <f t="shared" si="41"/>
        <v>-</v>
      </c>
      <c r="O15" t="str">
        <f t="shared" si="41"/>
        <v>-</v>
      </c>
      <c r="P15" t="str">
        <f t="shared" ref="P15:R15" si="42">P14</f>
        <v>-</v>
      </c>
      <c r="Q15" t="str">
        <f t="shared" si="42"/>
        <v>-</v>
      </c>
      <c r="R15" t="str">
        <f t="shared" si="42"/>
        <v>-</v>
      </c>
      <c r="S15" t="str">
        <f t="shared" ref="S15" si="43">S14</f>
        <v>-</v>
      </c>
      <c r="T15">
        <v>1</v>
      </c>
      <c r="U15">
        <v>1</v>
      </c>
      <c r="V15">
        <v>1</v>
      </c>
      <c r="W15">
        <v>1</v>
      </c>
      <c r="X15">
        <v>1.1000000000000001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f t="shared" si="11"/>
        <v>0</v>
      </c>
    </row>
    <row r="16" spans="1:35" x14ac:dyDescent="0.35">
      <c r="A16">
        <f t="shared" si="0"/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44">J15</f>
        <v>-</v>
      </c>
      <c r="K16" t="str">
        <f t="shared" ref="K16:O16" si="45">K15</f>
        <v>-</v>
      </c>
      <c r="L16" t="str">
        <f t="shared" si="45"/>
        <v>-</v>
      </c>
      <c r="M16" t="str">
        <f t="shared" si="45"/>
        <v>-</v>
      </c>
      <c r="N16" t="str">
        <f t="shared" si="45"/>
        <v>-</v>
      </c>
      <c r="O16" t="str">
        <f t="shared" si="45"/>
        <v>-</v>
      </c>
      <c r="P16" t="str">
        <f t="shared" ref="P16:R16" si="46">P15</f>
        <v>-</v>
      </c>
      <c r="Q16" t="str">
        <f t="shared" si="46"/>
        <v>-</v>
      </c>
      <c r="R16" t="str">
        <f t="shared" si="46"/>
        <v>-</v>
      </c>
      <c r="S16" t="str">
        <f t="shared" ref="S16" si="47">S15</f>
        <v>-</v>
      </c>
      <c r="T16">
        <v>1</v>
      </c>
      <c r="U16">
        <v>1</v>
      </c>
      <c r="V16">
        <v>1</v>
      </c>
      <c r="W16">
        <v>1</v>
      </c>
      <c r="X16">
        <v>1</v>
      </c>
      <c r="Y16">
        <v>0.9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f t="shared" si="11"/>
        <v>0</v>
      </c>
    </row>
    <row r="17" spans="1:35" x14ac:dyDescent="0.35">
      <c r="A17">
        <f t="shared" si="0"/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48">J16</f>
        <v>-</v>
      </c>
      <c r="K17" t="str">
        <f t="shared" ref="K17:O17" si="49">K16</f>
        <v>-</v>
      </c>
      <c r="L17" t="str">
        <f t="shared" si="49"/>
        <v>-</v>
      </c>
      <c r="M17" t="str">
        <f t="shared" si="49"/>
        <v>-</v>
      </c>
      <c r="N17" t="str">
        <f t="shared" si="49"/>
        <v>-</v>
      </c>
      <c r="O17" t="str">
        <f t="shared" si="49"/>
        <v>-</v>
      </c>
      <c r="P17" t="str">
        <f t="shared" ref="P17:R17" si="50">P16</f>
        <v>-</v>
      </c>
      <c r="Q17" t="str">
        <f t="shared" si="50"/>
        <v>-</v>
      </c>
      <c r="R17" t="str">
        <f t="shared" si="50"/>
        <v>-</v>
      </c>
      <c r="S17" t="str">
        <f t="shared" ref="S17" si="51">S16</f>
        <v>-</v>
      </c>
      <c r="T17">
        <v>1</v>
      </c>
      <c r="U17">
        <v>1</v>
      </c>
      <c r="V17">
        <v>1</v>
      </c>
      <c r="W17">
        <v>1</v>
      </c>
      <c r="X17">
        <v>1</v>
      </c>
      <c r="Y17">
        <v>1.1000000000000001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f t="shared" si="11"/>
        <v>0</v>
      </c>
    </row>
    <row r="18" spans="1:35" x14ac:dyDescent="0.35">
      <c r="A18">
        <f t="shared" si="0"/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52">J17</f>
        <v>-</v>
      </c>
      <c r="K18" t="str">
        <f t="shared" ref="K18:O18" si="53">K17</f>
        <v>-</v>
      </c>
      <c r="L18" t="str">
        <f t="shared" si="53"/>
        <v>-</v>
      </c>
      <c r="M18" t="str">
        <f t="shared" si="53"/>
        <v>-</v>
      </c>
      <c r="N18" t="str">
        <f t="shared" si="53"/>
        <v>-</v>
      </c>
      <c r="O18" t="str">
        <f t="shared" si="53"/>
        <v>-</v>
      </c>
      <c r="P18" t="str">
        <f t="shared" ref="P18:R18" si="54">P17</f>
        <v>-</v>
      </c>
      <c r="Q18" t="str">
        <f t="shared" si="54"/>
        <v>-</v>
      </c>
      <c r="R18" t="str">
        <f t="shared" si="54"/>
        <v>-</v>
      </c>
      <c r="S18" t="str">
        <f t="shared" ref="S18" si="55">S17</f>
        <v>-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0.9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f t="shared" si="11"/>
        <v>0</v>
      </c>
    </row>
    <row r="19" spans="1:35" x14ac:dyDescent="0.35">
      <c r="A19">
        <f t="shared" si="0"/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56">J18</f>
        <v>-</v>
      </c>
      <c r="K19" t="str">
        <f t="shared" ref="K19:O19" si="57">K18</f>
        <v>-</v>
      </c>
      <c r="L19" t="str">
        <f t="shared" si="57"/>
        <v>-</v>
      </c>
      <c r="M19" t="str">
        <f t="shared" si="57"/>
        <v>-</v>
      </c>
      <c r="N19" t="str">
        <f t="shared" si="57"/>
        <v>-</v>
      </c>
      <c r="O19" t="str">
        <f t="shared" si="57"/>
        <v>-</v>
      </c>
      <c r="P19" t="str">
        <f t="shared" ref="P19:R19" si="58">P18</f>
        <v>-</v>
      </c>
      <c r="Q19" t="str">
        <f t="shared" si="58"/>
        <v>-</v>
      </c>
      <c r="R19" t="str">
        <f t="shared" si="58"/>
        <v>-</v>
      </c>
      <c r="S19" t="str">
        <f t="shared" ref="S19" si="59">S18</f>
        <v>-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1.1000000000000001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f t="shared" si="11"/>
        <v>0</v>
      </c>
    </row>
    <row r="20" spans="1:35" x14ac:dyDescent="0.35">
      <c r="A20">
        <f t="shared" si="0"/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60">J19</f>
        <v>-</v>
      </c>
      <c r="K20" t="str">
        <f t="shared" ref="K20:O20" si="61">K19</f>
        <v>-</v>
      </c>
      <c r="L20" t="str">
        <f t="shared" si="61"/>
        <v>-</v>
      </c>
      <c r="M20" t="str">
        <f t="shared" si="61"/>
        <v>-</v>
      </c>
      <c r="N20" t="str">
        <f t="shared" si="61"/>
        <v>-</v>
      </c>
      <c r="O20" t="str">
        <f t="shared" si="61"/>
        <v>-</v>
      </c>
      <c r="P20" t="str">
        <f t="shared" ref="P20:R20" si="62">P19</f>
        <v>-</v>
      </c>
      <c r="Q20" t="str">
        <f t="shared" si="62"/>
        <v>-</v>
      </c>
      <c r="R20" t="str">
        <f t="shared" si="62"/>
        <v>-</v>
      </c>
      <c r="S20" t="str">
        <f t="shared" ref="S20" si="63">S19</f>
        <v>-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0.9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f t="shared" si="11"/>
        <v>0</v>
      </c>
    </row>
    <row r="21" spans="1:35" x14ac:dyDescent="0.35">
      <c r="A21">
        <f t="shared" si="0"/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64">J20</f>
        <v>-</v>
      </c>
      <c r="K21" t="str">
        <f t="shared" ref="K21:O21" si="65">K20</f>
        <v>-</v>
      </c>
      <c r="L21" t="str">
        <f t="shared" si="65"/>
        <v>-</v>
      </c>
      <c r="M21" t="str">
        <f t="shared" si="65"/>
        <v>-</v>
      </c>
      <c r="N21" t="str">
        <f t="shared" si="65"/>
        <v>-</v>
      </c>
      <c r="O21" t="str">
        <f t="shared" si="65"/>
        <v>-</v>
      </c>
      <c r="P21" t="str">
        <f t="shared" ref="P21:R21" si="66">P20</f>
        <v>-</v>
      </c>
      <c r="Q21" t="str">
        <f t="shared" si="66"/>
        <v>-</v>
      </c>
      <c r="R21" t="str">
        <f t="shared" si="66"/>
        <v>-</v>
      </c>
      <c r="S21" t="str">
        <f t="shared" ref="S21" si="67">S20</f>
        <v>-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1.1000000000000001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f t="shared" si="11"/>
        <v>0</v>
      </c>
    </row>
    <row r="22" spans="1:35" x14ac:dyDescent="0.35">
      <c r="A22">
        <f t="shared" si="0"/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68">J21</f>
        <v>-</v>
      </c>
      <c r="K22" t="str">
        <f t="shared" ref="K22:O22" si="69">K21</f>
        <v>-</v>
      </c>
      <c r="L22" t="str">
        <f t="shared" si="69"/>
        <v>-</v>
      </c>
      <c r="M22" t="str">
        <f t="shared" si="69"/>
        <v>-</v>
      </c>
      <c r="N22" t="str">
        <f t="shared" si="69"/>
        <v>-</v>
      </c>
      <c r="O22" t="str">
        <f t="shared" si="69"/>
        <v>-</v>
      </c>
      <c r="P22" t="str">
        <f t="shared" ref="P22:R22" si="70">P21</f>
        <v>-</v>
      </c>
      <c r="Q22" t="str">
        <f t="shared" si="70"/>
        <v>-</v>
      </c>
      <c r="R22" t="str">
        <f t="shared" si="70"/>
        <v>-</v>
      </c>
      <c r="S22" t="str">
        <f t="shared" ref="S22" si="71">S21</f>
        <v>-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0.9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f t="shared" si="11"/>
        <v>0</v>
      </c>
    </row>
    <row r="23" spans="1:35" x14ac:dyDescent="0.35">
      <c r="A23">
        <f t="shared" si="0"/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72">J22</f>
        <v>-</v>
      </c>
      <c r="K23" t="str">
        <f t="shared" ref="K23:O23" si="73">K22</f>
        <v>-</v>
      </c>
      <c r="L23" t="str">
        <f t="shared" si="73"/>
        <v>-</v>
      </c>
      <c r="M23" t="str">
        <f t="shared" si="73"/>
        <v>-</v>
      </c>
      <c r="N23" t="str">
        <f t="shared" si="73"/>
        <v>-</v>
      </c>
      <c r="O23" t="str">
        <f t="shared" si="73"/>
        <v>-</v>
      </c>
      <c r="P23" t="str">
        <f t="shared" ref="P23:R23" si="74">P22</f>
        <v>-</v>
      </c>
      <c r="Q23" t="str">
        <f t="shared" si="74"/>
        <v>-</v>
      </c>
      <c r="R23" t="str">
        <f t="shared" si="74"/>
        <v>-</v>
      </c>
      <c r="S23" t="str">
        <f t="shared" ref="S23" si="75">S22</f>
        <v>-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1.1000000000000001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f t="shared" si="11"/>
        <v>0</v>
      </c>
    </row>
    <row r="24" spans="1:35" x14ac:dyDescent="0.35">
      <c r="A24">
        <f t="shared" si="0"/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76">J23</f>
        <v>-</v>
      </c>
      <c r="K24" t="str">
        <f t="shared" ref="K24:O24" si="77">K23</f>
        <v>-</v>
      </c>
      <c r="L24" t="str">
        <f t="shared" si="77"/>
        <v>-</v>
      </c>
      <c r="M24" t="str">
        <f t="shared" si="77"/>
        <v>-</v>
      </c>
      <c r="N24" t="str">
        <f t="shared" si="77"/>
        <v>-</v>
      </c>
      <c r="O24" t="str">
        <f t="shared" si="77"/>
        <v>-</v>
      </c>
      <c r="P24" t="str">
        <f t="shared" ref="P24:R24" si="78">P23</f>
        <v>-</v>
      </c>
      <c r="Q24" t="str">
        <f t="shared" si="78"/>
        <v>-</v>
      </c>
      <c r="R24" t="str">
        <f t="shared" si="78"/>
        <v>-</v>
      </c>
      <c r="S24" t="str">
        <f t="shared" ref="S24" si="79">S23</f>
        <v>-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0.9</v>
      </c>
      <c r="AD24">
        <v>1</v>
      </c>
      <c r="AE24">
        <v>1</v>
      </c>
      <c r="AF24">
        <v>1</v>
      </c>
      <c r="AG24">
        <v>1</v>
      </c>
      <c r="AH24">
        <v>1</v>
      </c>
      <c r="AI24">
        <f t="shared" si="11"/>
        <v>0</v>
      </c>
    </row>
    <row r="25" spans="1:35" x14ac:dyDescent="0.35">
      <c r="A25">
        <f t="shared" si="0"/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80">J24</f>
        <v>-</v>
      </c>
      <c r="K25" t="str">
        <f t="shared" ref="K25:O25" si="81">K24</f>
        <v>-</v>
      </c>
      <c r="L25" t="str">
        <f t="shared" si="81"/>
        <v>-</v>
      </c>
      <c r="M25" t="str">
        <f t="shared" si="81"/>
        <v>-</v>
      </c>
      <c r="N25" t="str">
        <f t="shared" si="81"/>
        <v>-</v>
      </c>
      <c r="O25" t="str">
        <f t="shared" si="81"/>
        <v>-</v>
      </c>
      <c r="P25" t="str">
        <f t="shared" ref="P25:R25" si="82">P24</f>
        <v>-</v>
      </c>
      <c r="Q25" t="str">
        <f t="shared" si="82"/>
        <v>-</v>
      </c>
      <c r="R25" t="str">
        <f t="shared" si="82"/>
        <v>-</v>
      </c>
      <c r="S25" t="str">
        <f t="shared" ref="S25" si="83">S24</f>
        <v>-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1.1000000000000001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f t="shared" si="11"/>
        <v>0</v>
      </c>
    </row>
    <row r="26" spans="1:35" x14ac:dyDescent="0.35">
      <c r="A26">
        <f t="shared" si="0"/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84">J25</f>
        <v>-</v>
      </c>
      <c r="K26" t="str">
        <f t="shared" ref="K26:O26" si="85">K25</f>
        <v>-</v>
      </c>
      <c r="L26" t="str">
        <f t="shared" si="85"/>
        <v>-</v>
      </c>
      <c r="M26" t="str">
        <f t="shared" si="85"/>
        <v>-</v>
      </c>
      <c r="N26" t="str">
        <f t="shared" si="85"/>
        <v>-</v>
      </c>
      <c r="O26" t="str">
        <f t="shared" si="85"/>
        <v>-</v>
      </c>
      <c r="P26" t="str">
        <f t="shared" ref="P26:R26" si="86">P25</f>
        <v>-</v>
      </c>
      <c r="Q26" t="str">
        <f t="shared" si="86"/>
        <v>-</v>
      </c>
      <c r="R26" t="str">
        <f t="shared" si="86"/>
        <v>-</v>
      </c>
      <c r="S26" t="str">
        <f t="shared" ref="S26" si="87">S25</f>
        <v>-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</v>
      </c>
      <c r="AE26">
        <v>1</v>
      </c>
      <c r="AF26">
        <v>1</v>
      </c>
      <c r="AG26">
        <v>1</v>
      </c>
      <c r="AH26">
        <v>1</v>
      </c>
      <c r="AI26">
        <f t="shared" si="11"/>
        <v>0</v>
      </c>
    </row>
    <row r="27" spans="1:35" x14ac:dyDescent="0.35">
      <c r="A27">
        <f t="shared" si="0"/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88">J26</f>
        <v>-</v>
      </c>
      <c r="K27" t="str">
        <f t="shared" ref="K27:O27" si="89">K26</f>
        <v>-</v>
      </c>
      <c r="L27" t="str">
        <f t="shared" si="89"/>
        <v>-</v>
      </c>
      <c r="M27" t="str">
        <f t="shared" si="89"/>
        <v>-</v>
      </c>
      <c r="N27" t="str">
        <f t="shared" si="89"/>
        <v>-</v>
      </c>
      <c r="O27" t="str">
        <f t="shared" si="89"/>
        <v>-</v>
      </c>
      <c r="P27" t="str">
        <f t="shared" ref="P27:R27" si="90">P26</f>
        <v>-</v>
      </c>
      <c r="Q27" t="str">
        <f t="shared" si="90"/>
        <v>-</v>
      </c>
      <c r="R27" t="str">
        <f t="shared" si="90"/>
        <v>-</v>
      </c>
      <c r="S27" t="str">
        <f t="shared" ref="S27" si="91">S26</f>
        <v>-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1.1000000000000001</v>
      </c>
      <c r="AE27">
        <v>1</v>
      </c>
      <c r="AF27">
        <v>1</v>
      </c>
      <c r="AG27">
        <v>1</v>
      </c>
      <c r="AH27">
        <v>1</v>
      </c>
      <c r="AI27">
        <f t="shared" si="11"/>
        <v>0</v>
      </c>
    </row>
    <row r="28" spans="1:35" x14ac:dyDescent="0.35">
      <c r="A28">
        <f t="shared" si="0"/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92">J27</f>
        <v>-</v>
      </c>
      <c r="K28" t="str">
        <f t="shared" ref="K28:O28" si="93">K27</f>
        <v>-</v>
      </c>
      <c r="L28" t="str">
        <f t="shared" si="93"/>
        <v>-</v>
      </c>
      <c r="M28" t="str">
        <f t="shared" si="93"/>
        <v>-</v>
      </c>
      <c r="N28" t="str">
        <f t="shared" si="93"/>
        <v>-</v>
      </c>
      <c r="O28" t="str">
        <f t="shared" si="93"/>
        <v>-</v>
      </c>
      <c r="P28" t="str">
        <f t="shared" ref="P28:R28" si="94">P27</f>
        <v>-</v>
      </c>
      <c r="Q28" t="str">
        <f t="shared" si="94"/>
        <v>-</v>
      </c>
      <c r="R28" t="str">
        <f t="shared" si="94"/>
        <v>-</v>
      </c>
      <c r="S28" t="str">
        <f t="shared" ref="S28" si="95">S27</f>
        <v>-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0.9</v>
      </c>
      <c r="AF28">
        <v>1</v>
      </c>
      <c r="AG28">
        <v>1</v>
      </c>
      <c r="AH28">
        <v>1</v>
      </c>
      <c r="AI28">
        <f t="shared" si="11"/>
        <v>0</v>
      </c>
    </row>
    <row r="29" spans="1:35" x14ac:dyDescent="0.35">
      <c r="A29">
        <f t="shared" si="0"/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96">J28</f>
        <v>-</v>
      </c>
      <c r="K29" t="str">
        <f t="shared" ref="K29:O29" si="97">K28</f>
        <v>-</v>
      </c>
      <c r="L29" t="str">
        <f t="shared" si="97"/>
        <v>-</v>
      </c>
      <c r="M29" t="str">
        <f t="shared" si="97"/>
        <v>-</v>
      </c>
      <c r="N29" t="str">
        <f t="shared" si="97"/>
        <v>-</v>
      </c>
      <c r="O29" t="str">
        <f t="shared" si="97"/>
        <v>-</v>
      </c>
      <c r="P29" t="str">
        <f t="shared" ref="P29:R29" si="98">P28</f>
        <v>-</v>
      </c>
      <c r="Q29" t="str">
        <f t="shared" si="98"/>
        <v>-</v>
      </c>
      <c r="R29" t="str">
        <f t="shared" si="98"/>
        <v>-</v>
      </c>
      <c r="S29" t="str">
        <f t="shared" ref="S29:S33" si="99">S28</f>
        <v>-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1.1000000000000001</v>
      </c>
      <c r="AF29">
        <v>1</v>
      </c>
      <c r="AG29">
        <v>1</v>
      </c>
      <c r="AH29">
        <v>1</v>
      </c>
      <c r="AI29">
        <f t="shared" si="11"/>
        <v>0</v>
      </c>
    </row>
    <row r="30" spans="1:35" x14ac:dyDescent="0.35">
      <c r="A30">
        <f t="shared" si="0"/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E30:AI38" si="100">F$5</f>
        <v>-</v>
      </c>
      <c r="G30" t="str">
        <f t="shared" si="100"/>
        <v>-</v>
      </c>
      <c r="H30" t="str">
        <f t="shared" si="100"/>
        <v>-</v>
      </c>
      <c r="I30" t="str">
        <f t="shared" si="100"/>
        <v>-</v>
      </c>
      <c r="J30" t="str">
        <f t="shared" si="100"/>
        <v>-</v>
      </c>
      <c r="K30" t="str">
        <f t="shared" si="100"/>
        <v>-</v>
      </c>
      <c r="L30" t="str">
        <f t="shared" ref="L30:O30" si="101">L29</f>
        <v>-</v>
      </c>
      <c r="M30" t="str">
        <f t="shared" si="101"/>
        <v>-</v>
      </c>
      <c r="N30" t="str">
        <f t="shared" si="101"/>
        <v>-</v>
      </c>
      <c r="O30" t="str">
        <f t="shared" si="101"/>
        <v>-</v>
      </c>
      <c r="P30" t="str">
        <f t="shared" si="100"/>
        <v>-</v>
      </c>
      <c r="Q30">
        <v>200</v>
      </c>
      <c r="R30" t="b">
        <v>1</v>
      </c>
      <c r="S30" t="str">
        <f t="shared" si="99"/>
        <v>-</v>
      </c>
      <c r="T30">
        <f t="shared" si="100"/>
        <v>1</v>
      </c>
      <c r="U30">
        <f t="shared" si="100"/>
        <v>1</v>
      </c>
      <c r="V30">
        <f t="shared" si="100"/>
        <v>1</v>
      </c>
      <c r="W30">
        <f t="shared" si="100"/>
        <v>1</v>
      </c>
      <c r="X30">
        <f t="shared" si="100"/>
        <v>1</v>
      </c>
      <c r="Y30">
        <f t="shared" si="100"/>
        <v>1</v>
      </c>
      <c r="Z30">
        <f t="shared" si="100"/>
        <v>1</v>
      </c>
      <c r="AA30">
        <f t="shared" si="100"/>
        <v>1</v>
      </c>
      <c r="AB30">
        <f t="shared" si="100"/>
        <v>1</v>
      </c>
      <c r="AC30">
        <f t="shared" si="100"/>
        <v>1</v>
      </c>
      <c r="AD30">
        <f t="shared" si="100"/>
        <v>1</v>
      </c>
      <c r="AE30">
        <f t="shared" si="100"/>
        <v>1</v>
      </c>
      <c r="AF30">
        <f t="shared" si="100"/>
        <v>0</v>
      </c>
      <c r="AG30">
        <f t="shared" si="100"/>
        <v>0</v>
      </c>
      <c r="AH30">
        <f t="shared" si="100"/>
        <v>0</v>
      </c>
      <c r="AI30">
        <f t="shared" si="100"/>
        <v>0</v>
      </c>
    </row>
    <row r="31" spans="1:35" x14ac:dyDescent="0.35">
      <c r="A31">
        <f t="shared" si="0"/>
        <v>26</v>
      </c>
      <c r="B31" t="b">
        <v>0</v>
      </c>
      <c r="C31" t="b">
        <v>0</v>
      </c>
      <c r="D31" s="3" t="s">
        <v>55</v>
      </c>
      <c r="E31" t="str">
        <f t="shared" ref="E31:E33" si="102">E$5</f>
        <v>-</v>
      </c>
      <c r="F31" t="str">
        <f t="shared" si="100"/>
        <v>-</v>
      </c>
      <c r="G31" t="str">
        <f t="shared" si="100"/>
        <v>-</v>
      </c>
      <c r="H31" t="str">
        <f t="shared" si="100"/>
        <v>-</v>
      </c>
      <c r="I31" t="str">
        <f t="shared" si="100"/>
        <v>-</v>
      </c>
      <c r="J31" t="str">
        <f t="shared" si="100"/>
        <v>-</v>
      </c>
      <c r="K31" t="str">
        <f t="shared" si="100"/>
        <v>-</v>
      </c>
      <c r="L31" t="str">
        <f t="shared" ref="L31:O31" si="103">L30</f>
        <v>-</v>
      </c>
      <c r="M31" t="str">
        <f t="shared" si="103"/>
        <v>-</v>
      </c>
      <c r="N31" t="str">
        <f t="shared" si="103"/>
        <v>-</v>
      </c>
      <c r="O31" t="str">
        <f t="shared" si="103"/>
        <v>-</v>
      </c>
      <c r="P31" t="str">
        <f t="shared" si="100"/>
        <v>-</v>
      </c>
      <c r="Q31">
        <v>800</v>
      </c>
      <c r="R31" t="b">
        <v>1</v>
      </c>
      <c r="S31" t="str">
        <f t="shared" si="99"/>
        <v>-</v>
      </c>
      <c r="T31">
        <f t="shared" si="100"/>
        <v>1</v>
      </c>
      <c r="U31">
        <f t="shared" si="100"/>
        <v>1</v>
      </c>
      <c r="V31">
        <f t="shared" si="100"/>
        <v>1</v>
      </c>
      <c r="W31">
        <f t="shared" si="100"/>
        <v>1</v>
      </c>
      <c r="X31">
        <f t="shared" si="100"/>
        <v>1</v>
      </c>
      <c r="Y31">
        <f t="shared" si="100"/>
        <v>1</v>
      </c>
      <c r="Z31">
        <f t="shared" si="100"/>
        <v>1</v>
      </c>
      <c r="AA31">
        <f t="shared" si="100"/>
        <v>1</v>
      </c>
      <c r="AB31">
        <f t="shared" si="100"/>
        <v>1</v>
      </c>
      <c r="AC31">
        <f t="shared" si="100"/>
        <v>1</v>
      </c>
      <c r="AD31">
        <f t="shared" si="100"/>
        <v>1</v>
      </c>
      <c r="AE31">
        <f t="shared" si="100"/>
        <v>1</v>
      </c>
      <c r="AF31">
        <f t="shared" si="100"/>
        <v>0</v>
      </c>
      <c r="AG31">
        <f t="shared" si="100"/>
        <v>0</v>
      </c>
      <c r="AH31">
        <f t="shared" si="100"/>
        <v>0</v>
      </c>
      <c r="AI31">
        <f t="shared" si="100"/>
        <v>0</v>
      </c>
    </row>
    <row r="32" spans="1:35" x14ac:dyDescent="0.35">
      <c r="A32">
        <f t="shared" si="0"/>
        <v>27</v>
      </c>
      <c r="B32" t="b">
        <v>0</v>
      </c>
      <c r="C32" t="b">
        <v>0</v>
      </c>
      <c r="D32" s="3" t="s">
        <v>56</v>
      </c>
      <c r="E32" t="str">
        <f t="shared" si="102"/>
        <v>-</v>
      </c>
      <c r="F32" t="str">
        <f t="shared" si="100"/>
        <v>-</v>
      </c>
      <c r="G32" t="str">
        <f t="shared" si="100"/>
        <v>-</v>
      </c>
      <c r="H32" t="str">
        <f t="shared" si="100"/>
        <v>-</v>
      </c>
      <c r="I32" t="str">
        <f t="shared" si="100"/>
        <v>-</v>
      </c>
      <c r="J32" t="str">
        <f t="shared" si="100"/>
        <v>-</v>
      </c>
      <c r="K32" t="str">
        <f t="shared" si="100"/>
        <v>-</v>
      </c>
      <c r="L32" t="str">
        <f t="shared" ref="L32:O32" si="104">L31</f>
        <v>-</v>
      </c>
      <c r="M32" t="str">
        <f t="shared" si="104"/>
        <v>-</v>
      </c>
      <c r="N32" t="str">
        <f t="shared" si="104"/>
        <v>-</v>
      </c>
      <c r="O32" t="str">
        <f t="shared" si="104"/>
        <v>-</v>
      </c>
      <c r="P32" t="str">
        <f t="shared" si="100"/>
        <v>-</v>
      </c>
      <c r="Q32">
        <v>1200</v>
      </c>
      <c r="R32" t="b">
        <v>1</v>
      </c>
      <c r="S32" t="str">
        <f t="shared" si="99"/>
        <v>-</v>
      </c>
      <c r="T32">
        <f t="shared" si="100"/>
        <v>1</v>
      </c>
      <c r="U32">
        <f t="shared" si="100"/>
        <v>1</v>
      </c>
      <c r="V32">
        <f t="shared" si="100"/>
        <v>1</v>
      </c>
      <c r="W32">
        <f t="shared" si="100"/>
        <v>1</v>
      </c>
      <c r="X32">
        <f t="shared" si="100"/>
        <v>1</v>
      </c>
      <c r="Y32">
        <f t="shared" si="100"/>
        <v>1</v>
      </c>
      <c r="Z32">
        <f t="shared" si="100"/>
        <v>1</v>
      </c>
      <c r="AA32">
        <f t="shared" si="100"/>
        <v>1</v>
      </c>
      <c r="AB32">
        <f t="shared" si="100"/>
        <v>1</v>
      </c>
      <c r="AC32">
        <f t="shared" si="100"/>
        <v>1</v>
      </c>
      <c r="AD32">
        <f t="shared" si="100"/>
        <v>1</v>
      </c>
      <c r="AE32">
        <f t="shared" si="100"/>
        <v>1</v>
      </c>
      <c r="AF32">
        <f t="shared" si="100"/>
        <v>0</v>
      </c>
      <c r="AG32">
        <f t="shared" si="100"/>
        <v>0</v>
      </c>
      <c r="AH32">
        <f t="shared" si="100"/>
        <v>0</v>
      </c>
      <c r="AI32">
        <f t="shared" si="100"/>
        <v>0</v>
      </c>
    </row>
    <row r="33" spans="1:35" x14ac:dyDescent="0.35">
      <c r="A33">
        <f t="shared" si="0"/>
        <v>28</v>
      </c>
      <c r="B33" t="b">
        <v>0</v>
      </c>
      <c r="C33" t="b">
        <v>0</v>
      </c>
      <c r="D33" s="3" t="s">
        <v>57</v>
      </c>
      <c r="E33" t="str">
        <f t="shared" si="102"/>
        <v>-</v>
      </c>
      <c r="F33" t="str">
        <f t="shared" si="100"/>
        <v>-</v>
      </c>
      <c r="G33" t="str">
        <f t="shared" si="100"/>
        <v>-</v>
      </c>
      <c r="H33" t="str">
        <f t="shared" si="100"/>
        <v>-</v>
      </c>
      <c r="I33" t="str">
        <f t="shared" si="100"/>
        <v>-</v>
      </c>
      <c r="J33" t="str">
        <f t="shared" si="100"/>
        <v>-</v>
      </c>
      <c r="K33" t="str">
        <f t="shared" si="100"/>
        <v>-</v>
      </c>
      <c r="L33" t="str">
        <f t="shared" ref="L33:O33" si="105">L32</f>
        <v>-</v>
      </c>
      <c r="M33" t="str">
        <f t="shared" si="105"/>
        <v>-</v>
      </c>
      <c r="N33" t="str">
        <f t="shared" si="105"/>
        <v>-</v>
      </c>
      <c r="O33" t="str">
        <f t="shared" si="105"/>
        <v>-</v>
      </c>
      <c r="P33" t="str">
        <f t="shared" si="100"/>
        <v>-</v>
      </c>
      <c r="Q33">
        <v>1600</v>
      </c>
      <c r="R33" t="b">
        <v>1</v>
      </c>
      <c r="S33" t="str">
        <f t="shared" si="99"/>
        <v>-</v>
      </c>
      <c r="T33">
        <f t="shared" si="100"/>
        <v>1</v>
      </c>
      <c r="U33">
        <f t="shared" si="100"/>
        <v>1</v>
      </c>
      <c r="V33">
        <f t="shared" si="100"/>
        <v>1</v>
      </c>
      <c r="W33">
        <f t="shared" si="100"/>
        <v>1</v>
      </c>
      <c r="X33">
        <f t="shared" si="100"/>
        <v>1</v>
      </c>
      <c r="Y33">
        <f t="shared" si="100"/>
        <v>1</v>
      </c>
      <c r="Z33">
        <f t="shared" si="100"/>
        <v>1</v>
      </c>
      <c r="AA33">
        <f t="shared" si="100"/>
        <v>1</v>
      </c>
      <c r="AB33">
        <f t="shared" si="100"/>
        <v>1</v>
      </c>
      <c r="AC33">
        <f t="shared" si="100"/>
        <v>1</v>
      </c>
      <c r="AD33">
        <f t="shared" si="100"/>
        <v>1</v>
      </c>
      <c r="AE33">
        <f t="shared" si="100"/>
        <v>1</v>
      </c>
      <c r="AF33">
        <f t="shared" si="100"/>
        <v>0</v>
      </c>
      <c r="AG33">
        <f t="shared" si="100"/>
        <v>0</v>
      </c>
      <c r="AH33">
        <f t="shared" si="100"/>
        <v>0</v>
      </c>
      <c r="AI33">
        <f t="shared" si="100"/>
        <v>0</v>
      </c>
    </row>
    <row r="34" spans="1:35" x14ac:dyDescent="0.35">
      <c r="A34">
        <f t="shared" si="0"/>
        <v>29</v>
      </c>
      <c r="B34" t="b">
        <v>0</v>
      </c>
      <c r="C34" t="b">
        <v>1</v>
      </c>
      <c r="D34" s="3" t="s">
        <v>58</v>
      </c>
      <c r="E34" t="b">
        <v>1</v>
      </c>
      <c r="F34" t="b">
        <v>1</v>
      </c>
      <c r="G34" t="str">
        <f t="shared" si="100"/>
        <v>-</v>
      </c>
      <c r="H34" t="str">
        <f t="shared" si="100"/>
        <v>-</v>
      </c>
      <c r="I34" t="str">
        <f t="shared" si="100"/>
        <v>-</v>
      </c>
      <c r="J34" t="str">
        <f t="shared" si="100"/>
        <v>-</v>
      </c>
      <c r="K34" t="str">
        <f t="shared" si="100"/>
        <v>-</v>
      </c>
      <c r="L34" t="str">
        <f t="shared" ref="L34:O34" si="106">L33</f>
        <v>-</v>
      </c>
      <c r="M34" t="str">
        <f t="shared" si="106"/>
        <v>-</v>
      </c>
      <c r="N34" t="str">
        <f t="shared" si="106"/>
        <v>-</v>
      </c>
      <c r="O34" t="str">
        <f t="shared" si="106"/>
        <v>-</v>
      </c>
      <c r="P34" t="str">
        <f t="shared" si="100"/>
        <v>-</v>
      </c>
      <c r="Q34" t="str">
        <f t="shared" si="100"/>
        <v>-</v>
      </c>
      <c r="R34" t="str">
        <f t="shared" si="100"/>
        <v>-</v>
      </c>
      <c r="S34" t="str">
        <f t="shared" si="100"/>
        <v>-</v>
      </c>
      <c r="T34">
        <f t="shared" si="100"/>
        <v>1</v>
      </c>
      <c r="U34">
        <f t="shared" si="100"/>
        <v>1</v>
      </c>
      <c r="V34">
        <f t="shared" si="100"/>
        <v>1</v>
      </c>
      <c r="W34">
        <f t="shared" si="100"/>
        <v>1</v>
      </c>
      <c r="X34">
        <f t="shared" si="100"/>
        <v>1</v>
      </c>
      <c r="Y34">
        <f t="shared" si="100"/>
        <v>1</v>
      </c>
      <c r="Z34">
        <f t="shared" si="100"/>
        <v>1</v>
      </c>
      <c r="AA34">
        <f t="shared" si="100"/>
        <v>1</v>
      </c>
      <c r="AB34">
        <f t="shared" si="100"/>
        <v>1</v>
      </c>
      <c r="AC34">
        <f t="shared" si="100"/>
        <v>1</v>
      </c>
      <c r="AD34">
        <f t="shared" si="100"/>
        <v>1</v>
      </c>
      <c r="AE34">
        <f t="shared" si="100"/>
        <v>1</v>
      </c>
      <c r="AF34">
        <f t="shared" si="100"/>
        <v>0</v>
      </c>
      <c r="AG34">
        <f t="shared" si="100"/>
        <v>0</v>
      </c>
      <c r="AH34">
        <f t="shared" si="100"/>
        <v>0</v>
      </c>
      <c r="AI34">
        <f t="shared" si="100"/>
        <v>0</v>
      </c>
    </row>
    <row r="35" spans="1:35" x14ac:dyDescent="0.35">
      <c r="A35">
        <f t="shared" si="0"/>
        <v>30</v>
      </c>
      <c r="B35" t="b">
        <v>0</v>
      </c>
      <c r="C35" t="b">
        <v>1</v>
      </c>
      <c r="D35" s="3" t="s">
        <v>64</v>
      </c>
      <c r="E35" t="b">
        <v>1</v>
      </c>
      <c r="F35" t="b">
        <v>0</v>
      </c>
      <c r="G35" t="str">
        <f t="shared" si="100"/>
        <v>-</v>
      </c>
      <c r="H35" t="str">
        <f t="shared" si="100"/>
        <v>-</v>
      </c>
      <c r="I35" t="str">
        <f t="shared" si="100"/>
        <v>-</v>
      </c>
      <c r="J35" t="str">
        <f t="shared" si="100"/>
        <v>-</v>
      </c>
      <c r="K35" t="str">
        <f t="shared" si="100"/>
        <v>-</v>
      </c>
      <c r="L35" t="str">
        <f t="shared" ref="L35:O35" si="107">L34</f>
        <v>-</v>
      </c>
      <c r="M35" t="str">
        <f t="shared" si="107"/>
        <v>-</v>
      </c>
      <c r="N35" t="str">
        <f t="shared" si="107"/>
        <v>-</v>
      </c>
      <c r="O35" t="str">
        <f t="shared" si="107"/>
        <v>-</v>
      </c>
      <c r="P35" t="str">
        <f t="shared" si="100"/>
        <v>-</v>
      </c>
      <c r="Q35" t="str">
        <f t="shared" si="100"/>
        <v>-</v>
      </c>
      <c r="R35" t="str">
        <f t="shared" si="100"/>
        <v>-</v>
      </c>
      <c r="S35" t="str">
        <f t="shared" si="100"/>
        <v>-</v>
      </c>
      <c r="T35">
        <f t="shared" si="100"/>
        <v>1</v>
      </c>
      <c r="U35">
        <f t="shared" si="100"/>
        <v>1</v>
      </c>
      <c r="V35">
        <f t="shared" si="100"/>
        <v>1</v>
      </c>
      <c r="W35">
        <f t="shared" si="100"/>
        <v>1</v>
      </c>
      <c r="X35">
        <f t="shared" si="100"/>
        <v>1</v>
      </c>
      <c r="Y35">
        <f t="shared" si="100"/>
        <v>1</v>
      </c>
      <c r="Z35">
        <f t="shared" si="100"/>
        <v>1</v>
      </c>
      <c r="AA35">
        <f t="shared" si="100"/>
        <v>1</v>
      </c>
      <c r="AB35">
        <f t="shared" si="100"/>
        <v>1</v>
      </c>
      <c r="AC35">
        <f t="shared" si="100"/>
        <v>1</v>
      </c>
      <c r="AD35">
        <f t="shared" si="100"/>
        <v>1</v>
      </c>
      <c r="AE35">
        <f t="shared" si="100"/>
        <v>1</v>
      </c>
      <c r="AF35">
        <f t="shared" si="100"/>
        <v>0</v>
      </c>
      <c r="AG35">
        <f t="shared" si="100"/>
        <v>0</v>
      </c>
      <c r="AH35">
        <f t="shared" si="100"/>
        <v>0</v>
      </c>
      <c r="AI35">
        <f t="shared" si="100"/>
        <v>0</v>
      </c>
    </row>
    <row r="36" spans="1:35" x14ac:dyDescent="0.35">
      <c r="A36">
        <f t="shared" si="0"/>
        <v>31</v>
      </c>
      <c r="B36" t="b">
        <v>0</v>
      </c>
      <c r="C36" t="b">
        <v>1</v>
      </c>
      <c r="D36" s="3" t="s">
        <v>65</v>
      </c>
      <c r="E36" t="b">
        <v>0</v>
      </c>
      <c r="F36" t="b">
        <v>1</v>
      </c>
      <c r="G36" t="str">
        <f t="shared" si="100"/>
        <v>-</v>
      </c>
      <c r="H36" t="str">
        <f t="shared" si="100"/>
        <v>-</v>
      </c>
      <c r="I36" t="str">
        <f t="shared" si="100"/>
        <v>-</v>
      </c>
      <c r="J36" t="str">
        <f t="shared" si="100"/>
        <v>-</v>
      </c>
      <c r="K36" t="str">
        <f t="shared" si="100"/>
        <v>-</v>
      </c>
      <c r="L36" t="str">
        <f t="shared" ref="L36:O36" si="108">L35</f>
        <v>-</v>
      </c>
      <c r="M36" t="str">
        <f t="shared" si="108"/>
        <v>-</v>
      </c>
      <c r="N36" t="str">
        <f t="shared" si="108"/>
        <v>-</v>
      </c>
      <c r="O36" t="str">
        <f t="shared" si="108"/>
        <v>-</v>
      </c>
      <c r="P36" t="str">
        <f t="shared" si="100"/>
        <v>-</v>
      </c>
      <c r="Q36" t="str">
        <f t="shared" si="100"/>
        <v>-</v>
      </c>
      <c r="R36" t="str">
        <f t="shared" si="100"/>
        <v>-</v>
      </c>
      <c r="S36" t="str">
        <f t="shared" si="100"/>
        <v>-</v>
      </c>
      <c r="T36">
        <f t="shared" si="100"/>
        <v>1</v>
      </c>
      <c r="U36">
        <f t="shared" si="100"/>
        <v>1</v>
      </c>
      <c r="V36">
        <f t="shared" si="100"/>
        <v>1</v>
      </c>
      <c r="W36">
        <f t="shared" si="100"/>
        <v>1</v>
      </c>
      <c r="X36">
        <f t="shared" si="100"/>
        <v>1</v>
      </c>
      <c r="Y36">
        <f t="shared" si="100"/>
        <v>1</v>
      </c>
      <c r="Z36">
        <f t="shared" si="100"/>
        <v>1</v>
      </c>
      <c r="AA36">
        <f t="shared" si="100"/>
        <v>1</v>
      </c>
      <c r="AB36">
        <f t="shared" si="100"/>
        <v>1</v>
      </c>
      <c r="AC36">
        <f t="shared" si="100"/>
        <v>1</v>
      </c>
      <c r="AD36">
        <f t="shared" si="100"/>
        <v>1</v>
      </c>
      <c r="AE36">
        <f t="shared" si="100"/>
        <v>1</v>
      </c>
      <c r="AF36">
        <f t="shared" si="100"/>
        <v>0</v>
      </c>
      <c r="AG36">
        <f t="shared" si="100"/>
        <v>0</v>
      </c>
      <c r="AH36">
        <f t="shared" si="100"/>
        <v>0</v>
      </c>
      <c r="AI36">
        <f t="shared" si="100"/>
        <v>0</v>
      </c>
    </row>
    <row r="37" spans="1:35" x14ac:dyDescent="0.35">
      <c r="A37">
        <f t="shared" si="0"/>
        <v>32</v>
      </c>
      <c r="B37" t="b">
        <v>0</v>
      </c>
      <c r="C37" t="b">
        <v>1</v>
      </c>
      <c r="D37" s="3" t="s">
        <v>63</v>
      </c>
      <c r="E37" t="str">
        <f t="shared" si="100"/>
        <v>-</v>
      </c>
      <c r="F37" t="str">
        <f t="shared" si="100"/>
        <v>-</v>
      </c>
      <c r="G37" t="str">
        <f t="shared" si="100"/>
        <v>-</v>
      </c>
      <c r="H37" t="str">
        <f t="shared" si="100"/>
        <v>-</v>
      </c>
      <c r="I37" t="b">
        <v>1</v>
      </c>
      <c r="J37" t="str">
        <f t="shared" si="100"/>
        <v>-</v>
      </c>
      <c r="K37" t="str">
        <f t="shared" si="100"/>
        <v>-</v>
      </c>
      <c r="L37" t="str">
        <f t="shared" ref="L37:O37" si="109">L36</f>
        <v>-</v>
      </c>
      <c r="M37" t="str">
        <f t="shared" si="109"/>
        <v>-</v>
      </c>
      <c r="N37" t="str">
        <f t="shared" si="109"/>
        <v>-</v>
      </c>
      <c r="O37" t="str">
        <f t="shared" si="109"/>
        <v>-</v>
      </c>
      <c r="P37" t="str">
        <f t="shared" si="100"/>
        <v>-</v>
      </c>
      <c r="Q37" t="str">
        <f t="shared" si="100"/>
        <v>-</v>
      </c>
      <c r="R37" t="str">
        <f t="shared" si="100"/>
        <v>-</v>
      </c>
      <c r="S37" t="str">
        <f t="shared" si="100"/>
        <v>-</v>
      </c>
      <c r="T37">
        <f t="shared" si="100"/>
        <v>1</v>
      </c>
      <c r="U37">
        <f t="shared" si="100"/>
        <v>1</v>
      </c>
      <c r="V37">
        <f t="shared" si="100"/>
        <v>1</v>
      </c>
      <c r="W37">
        <f t="shared" si="100"/>
        <v>1</v>
      </c>
      <c r="X37">
        <f t="shared" si="100"/>
        <v>1</v>
      </c>
      <c r="Y37">
        <f t="shared" si="100"/>
        <v>1</v>
      </c>
      <c r="Z37">
        <f t="shared" si="100"/>
        <v>1</v>
      </c>
      <c r="AA37">
        <f t="shared" si="100"/>
        <v>1</v>
      </c>
      <c r="AB37">
        <f t="shared" si="100"/>
        <v>1</v>
      </c>
      <c r="AC37">
        <f t="shared" si="100"/>
        <v>1</v>
      </c>
      <c r="AD37">
        <f t="shared" si="100"/>
        <v>1</v>
      </c>
      <c r="AE37">
        <f t="shared" si="100"/>
        <v>1</v>
      </c>
      <c r="AF37">
        <f t="shared" si="100"/>
        <v>0</v>
      </c>
      <c r="AG37">
        <f t="shared" si="100"/>
        <v>0</v>
      </c>
      <c r="AH37">
        <f t="shared" si="100"/>
        <v>0</v>
      </c>
      <c r="AI37">
        <f t="shared" si="100"/>
        <v>0</v>
      </c>
    </row>
    <row r="38" spans="1:35" x14ac:dyDescent="0.35">
      <c r="A38">
        <f t="shared" si="0"/>
        <v>33</v>
      </c>
      <c r="B38" t="b">
        <v>0</v>
      </c>
      <c r="C38" t="b">
        <v>0</v>
      </c>
      <c r="D38" s="3" t="s">
        <v>62</v>
      </c>
      <c r="E38" t="str">
        <f t="shared" si="100"/>
        <v>-</v>
      </c>
      <c r="F38" t="str">
        <f t="shared" si="100"/>
        <v>-</v>
      </c>
      <c r="G38" t="str">
        <f t="shared" si="100"/>
        <v>-</v>
      </c>
      <c r="H38" t="str">
        <f t="shared" si="100"/>
        <v>-</v>
      </c>
      <c r="I38" t="str">
        <f t="shared" si="100"/>
        <v>-</v>
      </c>
      <c r="J38" t="str">
        <f t="shared" si="100"/>
        <v>-</v>
      </c>
      <c r="K38" t="str">
        <f t="shared" si="100"/>
        <v>-</v>
      </c>
      <c r="L38" t="str">
        <f t="shared" ref="L38:O38" si="110">L37</f>
        <v>-</v>
      </c>
      <c r="M38" t="str">
        <f t="shared" si="110"/>
        <v>-</v>
      </c>
      <c r="N38" t="str">
        <f t="shared" si="110"/>
        <v>-</v>
      </c>
      <c r="O38" t="str">
        <f t="shared" si="110"/>
        <v>-</v>
      </c>
      <c r="P38" t="str">
        <f t="shared" si="100"/>
        <v>-</v>
      </c>
      <c r="Q38" t="str">
        <f t="shared" si="100"/>
        <v>-</v>
      </c>
      <c r="R38" t="str">
        <f t="shared" si="100"/>
        <v>-</v>
      </c>
      <c r="S38" t="b">
        <v>1</v>
      </c>
      <c r="T38">
        <f t="shared" si="100"/>
        <v>1</v>
      </c>
      <c r="U38">
        <f t="shared" si="100"/>
        <v>1</v>
      </c>
      <c r="V38">
        <f t="shared" si="100"/>
        <v>1</v>
      </c>
      <c r="W38">
        <f t="shared" si="100"/>
        <v>1</v>
      </c>
      <c r="X38">
        <f t="shared" si="100"/>
        <v>1</v>
      </c>
      <c r="Y38">
        <f t="shared" si="100"/>
        <v>1</v>
      </c>
      <c r="Z38">
        <f t="shared" si="100"/>
        <v>1</v>
      </c>
      <c r="AA38">
        <f t="shared" si="100"/>
        <v>1</v>
      </c>
      <c r="AB38">
        <f t="shared" si="100"/>
        <v>1</v>
      </c>
      <c r="AC38">
        <f t="shared" si="100"/>
        <v>1</v>
      </c>
      <c r="AD38">
        <f t="shared" si="100"/>
        <v>1</v>
      </c>
      <c r="AE38">
        <f t="shared" si="100"/>
        <v>1</v>
      </c>
      <c r="AF38">
        <f t="shared" si="100"/>
        <v>0</v>
      </c>
      <c r="AG38">
        <f t="shared" si="100"/>
        <v>0</v>
      </c>
      <c r="AH38">
        <f t="shared" si="100"/>
        <v>0</v>
      </c>
      <c r="AI38">
        <f t="shared" si="100"/>
        <v>0</v>
      </c>
    </row>
  </sheetData>
  <autoFilter ref="D4:AI4" xr:uid="{74BD5C81-DA63-4249-A1B4-6F29577A4105}"/>
  <phoneticPr fontId="4" type="noConversion"/>
  <conditionalFormatting sqref="A1:XFD1">
    <cfRule type="cellIs" dxfId="4" priority="34" operator="equal">
      <formula>"sav"</formula>
    </cfRule>
    <cfRule type="containsText" dxfId="3" priority="38" operator="containsText" text="sam">
      <formula>NOT(ISERROR(SEARCH("sam",A1)))</formula>
    </cfRule>
    <cfRule type="containsText" dxfId="2" priority="39" operator="containsText" text="sap">
      <formula>NOT(ISERROR(SEARCH("sap",A1)))</formula>
    </cfRule>
    <cfRule type="containsText" dxfId="1" priority="40" operator="containsText" text="saa">
      <formula>NOT(ISERROR(SEARCH("saa",A1)))</formula>
    </cfRule>
  </conditionalFormatting>
  <conditionalFormatting sqref="B1:C1048576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2021-02-16T09:33:33Z</dcterms:modified>
</cp:coreProperties>
</file>