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25B89DA3-4F60-4699-AA70-69343606D978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Sheet1!$C$4:$V$5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5" i="1" l="1" a="1"/>
  <c r="J5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<sst xmlns="http://schemas.openxmlformats.org/spreadsheetml/2006/main" count="101" uniqueCount="50">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</sst>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Z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A9" sqref="A9"/>
    </sheetView>
  </sheetViews>
  <sheetFormatPr defaultRowHeight="14.5" x14ac:dyDescent="0.35"/>
  <cols>
    <col min="3" max="3" width="17.54296875" style="3" customWidth="1"/>
    <col min="10" max="10" width="9.81640625" bestFit="1" customWidth="1"/>
  </cols>
  <sheetData>
    <row r="1" spans="1:26" s="1" customFormat="1" ht="53.15" customHeight="1" x14ac:dyDescent="0.35">
      <c r="A1" s="10" t="s">
        <v>45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42</v>
      </c>
      <c r="X1" s="6" t="s">
        <v>42</v>
      </c>
      <c r="Y1" s="6" t="s">
        <v>42</v>
      </c>
      <c r="Z1" s="1" t="s">
        <v>44</v>
      </c>
    </row>
    <row r="2" spans="1:26" s="2" customFormat="1" ht="60" customHeight="1" x14ac:dyDescent="0.35">
      <c r="C2" s="5" t="s">
        <v>3</v>
      </c>
      <c r="D2" s="6" t="s">
        <v>47</v>
      </c>
      <c r="E2" s="6" t="s">
        <v>47</v>
      </c>
      <c r="F2" s="6" t="s">
        <v>48</v>
      </c>
      <c r="G2" s="6" t="s">
        <v>48</v>
      </c>
      <c r="H2" s="6" t="s">
        <v>48</v>
      </c>
      <c r="I2" s="6" t="s">
        <v>46</v>
      </c>
      <c r="J2" s="6" t="s">
        <v>49</v>
      </c>
      <c r="K2" s="6" t="s">
        <v>8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1</v>
      </c>
      <c r="Q2" s="6" t="s">
        <v>9</v>
      </c>
      <c r="R2" s="6" t="s">
        <v>10</v>
      </c>
      <c r="S2" s="6" t="s">
        <v>10</v>
      </c>
      <c r="T2" s="6" t="s">
        <v>10</v>
      </c>
      <c r="U2" s="6" t="s">
        <v>10</v>
      </c>
      <c r="V2" s="6" t="s">
        <v>10</v>
      </c>
      <c r="W2" s="6"/>
      <c r="X2" s="6"/>
      <c r="Y2" s="6"/>
    </row>
    <row r="3" spans="1:26" s="2" customFormat="1" ht="42.65" customHeight="1" x14ac:dyDescent="0.35">
      <c r="C3" s="5" t="s">
        <v>4</v>
      </c>
      <c r="D3" s="6"/>
      <c r="E3" s="6"/>
      <c r="F3" s="6"/>
      <c r="G3" s="6"/>
      <c r="H3" s="6"/>
      <c r="I3" s="6"/>
      <c r="J3" s="6"/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/>
      <c r="X3" s="6"/>
      <c r="Y3" s="6"/>
    </row>
    <row r="4" spans="1:26" s="2" customFormat="1" ht="42.65" customHeight="1" x14ac:dyDescent="0.35">
      <c r="A4" s="2" t="s">
        <v>40</v>
      </c>
      <c r="B4" s="2" t="s">
        <v>41</v>
      </c>
      <c r="C4" s="5" t="s">
        <v>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37</v>
      </c>
      <c r="I4" s="8"/>
      <c r="J4" s="8"/>
      <c r="K4" s="7"/>
      <c r="L4" s="7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7"/>
      <c r="R4" s="7" t="s">
        <v>35</v>
      </c>
      <c r="S4" s="8" t="s">
        <v>36</v>
      </c>
      <c r="T4" s="8" t="s">
        <v>37</v>
      </c>
      <c r="U4" s="8" t="s">
        <v>38</v>
      </c>
      <c r="V4" s="8" t="s">
        <v>39</v>
      </c>
      <c r="W4" s="8"/>
      <c r="X4" s="8"/>
      <c r="Y4" s="8"/>
    </row>
    <row r="5" spans="1:26" x14ac:dyDescent="0.35">
      <c r="A5" t="b">
        <v>0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  <c r="Z5" s="9" cm="1">
        <f t="array" ref="Z5">_xlfn.IFS(OR(Z1="sam",Z1="sai"),1,Z1="sav","-",OR(Z1="sap",Z1="saa"),0)</f>
        <v>0</v>
      </c>
    </row>
    <row r="6" spans="1:26" x14ac:dyDescent="0.35">
      <c r="A6" t="b">
        <v>1</v>
      </c>
      <c r="B6" t="b">
        <v>1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100000000</v>
      </c>
      <c r="K6">
        <v>0.9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6" x14ac:dyDescent="0.35">
      <c r="A7" t="b">
        <v>1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H29" si="6">H6</f>
        <v>-</v>
      </c>
      <c r="I7" t="str">
        <f t="shared" ref="I7" si="7">I6</f>
        <v>-</v>
      </c>
      <c r="J7">
        <f t="shared" ref="J7" si="8">J6</f>
        <v>100000000</v>
      </c>
      <c r="K7">
        <v>1.1000000000000001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6" x14ac:dyDescent="0.35">
      <c r="A8" t="b">
        <v>1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9">I7</f>
        <v>-</v>
      </c>
      <c r="J8">
        <f t="shared" ref="J8" si="10">J7</f>
        <v>100000000</v>
      </c>
      <c r="K8">
        <v>1</v>
      </c>
      <c r="L8">
        <v>0.9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6" x14ac:dyDescent="0.35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11">I8</f>
        <v>-</v>
      </c>
      <c r="J9">
        <f t="shared" ref="J9" si="12">J8</f>
        <v>100000000</v>
      </c>
      <c r="K9">
        <v>1</v>
      </c>
      <c r="L9">
        <v>1.1000000000000001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6" x14ac:dyDescent="0.35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3">I9</f>
        <v>-</v>
      </c>
      <c r="J10">
        <f t="shared" ref="J10" si="14">J9</f>
        <v>100000000</v>
      </c>
      <c r="K10">
        <v>1</v>
      </c>
      <c r="L10">
        <v>1</v>
      </c>
      <c r="M10">
        <v>0.9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6" x14ac:dyDescent="0.35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5">I10</f>
        <v>-</v>
      </c>
      <c r="J11">
        <f t="shared" ref="J11" si="16">J10</f>
        <v>100000000</v>
      </c>
      <c r="K11">
        <v>1</v>
      </c>
      <c r="L11">
        <v>1</v>
      </c>
      <c r="M11">
        <v>1.1000000000000001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6" x14ac:dyDescent="0.35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7">I11</f>
        <v>-</v>
      </c>
      <c r="J12">
        <f t="shared" ref="J12" si="18">J11</f>
        <v>100000000</v>
      </c>
      <c r="K12">
        <v>1</v>
      </c>
      <c r="L12">
        <v>1</v>
      </c>
      <c r="M12">
        <v>1</v>
      </c>
      <c r="N12">
        <v>0.9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6" x14ac:dyDescent="0.35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19">I12</f>
        <v>-</v>
      </c>
      <c r="J13">
        <f t="shared" ref="J13" si="20">J12</f>
        <v>100000000</v>
      </c>
      <c r="K13">
        <v>1</v>
      </c>
      <c r="L13">
        <v>1</v>
      </c>
      <c r="M13">
        <v>1</v>
      </c>
      <c r="N13">
        <v>1.1000000000000001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6" x14ac:dyDescent="0.35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21">I13</f>
        <v>-</v>
      </c>
      <c r="J14">
        <f t="shared" ref="J14" si="22">J13</f>
        <v>100000000</v>
      </c>
      <c r="K14">
        <v>1</v>
      </c>
      <c r="L14">
        <v>1</v>
      </c>
      <c r="M14">
        <v>1</v>
      </c>
      <c r="N14">
        <v>1</v>
      </c>
      <c r="O14">
        <v>0.9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6" x14ac:dyDescent="0.35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23">I14</f>
        <v>-</v>
      </c>
      <c r="J15">
        <f t="shared" ref="J15" si="24">J14</f>
        <v>100000000</v>
      </c>
      <c r="K15">
        <v>1</v>
      </c>
      <c r="L15">
        <v>1</v>
      </c>
      <c r="M15">
        <v>1</v>
      </c>
      <c r="N15">
        <v>1</v>
      </c>
      <c r="O15">
        <v>1.1000000000000001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6" x14ac:dyDescent="0.35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25">I15</f>
        <v>-</v>
      </c>
      <c r="J16">
        <f t="shared" ref="J16" si="26">J15</f>
        <v>100000000</v>
      </c>
      <c r="K16">
        <v>1</v>
      </c>
      <c r="L16">
        <v>1</v>
      </c>
      <c r="M16">
        <v>1</v>
      </c>
      <c r="N16">
        <v>1</v>
      </c>
      <c r="O16">
        <v>1</v>
      </c>
      <c r="P16">
        <v>0.9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27">I16</f>
        <v>-</v>
      </c>
      <c r="J17">
        <f t="shared" ref="J17" si="28">J16</f>
        <v>100000000</v>
      </c>
      <c r="K17">
        <v>1</v>
      </c>
      <c r="L17">
        <v>1</v>
      </c>
      <c r="M17">
        <v>1</v>
      </c>
      <c r="N17">
        <v>1</v>
      </c>
      <c r="O17">
        <v>1</v>
      </c>
      <c r="P17">
        <v>1.1000000000000001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29">I17</f>
        <v>-</v>
      </c>
      <c r="J18">
        <f t="shared" ref="J18" si="30">J17</f>
        <v>100000000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0.9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31">I18</f>
        <v>-</v>
      </c>
      <c r="J19">
        <f t="shared" ref="J19" si="32">J18</f>
        <v>100000000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1.1000000000000001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33">I19</f>
        <v>-</v>
      </c>
      <c r="J20">
        <f t="shared" ref="J20" si="34">J19</f>
        <v>100000000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0.9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35">I20</f>
        <v>-</v>
      </c>
      <c r="J21">
        <f t="shared" ref="J21" si="36">J20</f>
        <v>100000000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1.1000000000000001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37">I21</f>
        <v>-</v>
      </c>
      <c r="J22">
        <f t="shared" ref="J22" si="38">J21</f>
        <v>100000000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0.9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39">I22</f>
        <v>-</v>
      </c>
      <c r="J23">
        <f t="shared" ref="J23" si="40">J22</f>
        <v>100000000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1.1000000000000001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41">I23</f>
        <v>-</v>
      </c>
      <c r="J24">
        <f t="shared" ref="J24" si="42">J23</f>
        <v>100000000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0.9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43">I24</f>
        <v>-</v>
      </c>
      <c r="J25">
        <f t="shared" ref="J25" si="44">J24</f>
        <v>100000000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1.1000000000000001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45">I25</f>
        <v>-</v>
      </c>
      <c r="J26">
        <f t="shared" ref="J26" si="46">J25</f>
        <v>100000000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47">I26</f>
        <v>-</v>
      </c>
      <c r="J27">
        <f t="shared" ref="J27" si="48">J26</f>
        <v>100000000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1.1000000000000001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49">I27</f>
        <v>-</v>
      </c>
      <c r="J28">
        <f t="shared" ref="J28" si="50">J27</f>
        <v>100000000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</v>
      </c>
      <c r="W28">
        <v>1</v>
      </c>
      <c r="X28">
        <v>1</v>
      </c>
      <c r="Y28">
        <v>1</v>
      </c>
    </row>
    <row r="29" spans="1:25" x14ac:dyDescent="0.35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51">I28</f>
        <v>-</v>
      </c>
      <c r="J29">
        <f t="shared" ref="J29" si="52">J28</f>
        <v>100000000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1.1000000000000001</v>
      </c>
      <c r="W29">
        <v>1</v>
      </c>
      <c r="X29">
        <v>1</v>
      </c>
      <c r="Y29">
        <v>1</v>
      </c>
    </row>
  </sheetData>
  <autoFilter ref="C4:V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2020-11-28T02:55:32Z</dcterms:modified>
</cp:coreProperties>
</file>