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397A353-E890-4F72-88D1-749ADECB77F0}"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gs_p7_end" localSheetId="1">General!$Z$108:$AA$108</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General!$G$111</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General!$K$108:$K$117</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General!$N$118:$P$118</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General!$J$134:$J$142</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General!$J$108:$J$117</definedName>
    <definedName name="i_seeding_frequency" localSheetId="3">Crop!$T$684:$T$719</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General!$I$108:$I$117</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48" i="10" l="1"/>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O393" i="1" l="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AD672" i="26"/>
  <c r="T662" i="26"/>
  <c r="AD681" i="26"/>
  <c r="T671" i="26"/>
  <c r="T653" i="26"/>
  <c r="AD663" i="26"/>
  <c r="T689" i="26"/>
  <c r="AD699" i="26"/>
  <c r="T698" i="26"/>
  <c r="AD708" i="26"/>
  <c r="T708" i="26" s="1"/>
  <c r="T680" i="26"/>
  <c r="AD690" i="26"/>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D701" i="26" l="1"/>
  <c r="T691" i="26"/>
  <c r="T700" i="26"/>
  <c r="AD710" i="26"/>
  <c r="T710" i="26" s="1"/>
  <c r="T682" i="26"/>
  <c r="AD692" i="26"/>
  <c r="T673" i="26"/>
  <c r="AD683" i="26"/>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T692" i="26" l="1"/>
  <c r="AD702" i="26"/>
  <c r="AD693" i="26"/>
  <c r="T683" i="26"/>
  <c r="T701" i="26"/>
  <c r="AD711" i="26"/>
  <c r="T711" i="26"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T693" i="26" l="1"/>
  <c r="AD703" i="26"/>
  <c r="T702" i="26"/>
  <c r="AD712" i="26"/>
  <c r="T712" i="26"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P381" i="1" l="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U381" i="1" l="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M430" i="1" l="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O479" i="1" l="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U430" i="1" l="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S493" i="1" l="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O509" i="1" l="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W289" i="1" l="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I192" i="1" l="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X109" i="22"/>
  <c r="C263" i="18"/>
  <c r="C233" i="18"/>
  <c r="C232" i="18"/>
  <c r="C231" i="18"/>
  <c r="C230"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2" i="22"/>
  <c r="Q38" i="6"/>
  <c r="X115" i="22"/>
  <c r="J38" i="6"/>
  <c r="X108" i="22"/>
  <c r="X110" i="22"/>
  <c r="K38" i="6"/>
  <c r="X113" i="22"/>
  <c r="U109" i="22" l="1"/>
  <c r="X114" i="22"/>
  <c r="O38" i="6"/>
  <c r="L38" i="6"/>
  <c r="H33" i="1"/>
  <c r="H34" i="1"/>
  <c r="M38" i="6" l="1"/>
  <c r="X111" i="22"/>
  <c r="U110" i="22"/>
  <c r="X116" i="22"/>
  <c r="P38" i="6"/>
  <c r="J119" i="22"/>
  <c r="U111" i="22" l="1"/>
  <c r="L111" i="22" s="1"/>
  <c r="R38" i="6"/>
  <c r="H230" i="18"/>
  <c r="H231" i="18"/>
  <c r="H229" i="18"/>
  <c r="C229" i="18"/>
  <c r="C228" i="18"/>
  <c r="C227" i="18"/>
  <c r="C226" i="18"/>
  <c r="S38" i="6" l="1"/>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U113"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U114"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U115" i="22" l="1"/>
  <c r="L115" i="22" s="1"/>
  <c r="J325" i="23"/>
  <c r="U117" i="22" l="1"/>
  <c r="U116"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4" i="22"/>
  <c r="G95" i="22"/>
  <c r="K119" i="22"/>
  <c r="G121" i="22"/>
  <c r="J144" i="22"/>
  <c r="M144" i="22"/>
  <c r="G146"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92" i="1" l="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N263" i="1" l="1"/>
  <c r="N267" i="1"/>
  <c r="N266" i="1"/>
  <c r="N268" i="1"/>
  <c r="N269" i="1"/>
  <c r="N270" i="1"/>
  <c r="N261" i="1"/>
  <c r="N260" i="1"/>
  <c r="N262" i="1"/>
  <c r="N265" i="1"/>
  <c r="N264" i="1"/>
  <c r="G259" i="1"/>
  <c r="N259"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V461" i="9" s="1"/>
  <c r="U461" i="9" s="1"/>
  <c r="S461" i="9" s="1"/>
  <c r="R461" i="9" s="1"/>
  <c r="T461" i="9" s="1"/>
  <c r="Q461" i="9" s="1"/>
  <c r="P461" i="9" s="1"/>
  <c r="O461" i="9" s="1"/>
  <c r="N461" i="9" s="1"/>
  <c r="T108" i="22" l="1"/>
  <c r="L108" i="22" l="1"/>
  <c r="T112" i="22"/>
  <c r="T114" i="22"/>
  <c r="T113" i="22"/>
  <c r="L113" i="22" s="1"/>
  <c r="T110" i="22"/>
  <c r="T115" i="22"/>
  <c r="T111" i="22"/>
  <c r="T116" i="22"/>
  <c r="T109" i="22"/>
  <c r="L109" i="22" s="1"/>
  <c r="T117"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A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<sst xmlns="http://schemas.openxmlformats.org/spreadsheetml/2006/main" count="7461" uniqueCount="1232">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</sst>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E147"/>
  <sheetViews>
    <sheetView tabSelected="1" topLeftCell="A83" workbookViewId="0">
      <selection activeCell="Z108" sqref="Z108:AA108"/>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7"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c r="AA1" s="688"/>
    </row>
    <row r="2" spans="1:27"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c r="AA2" s="688"/>
    </row>
    <row r="3" spans="1:27"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c r="AA3" s="690"/>
    </row>
    <row r="4" spans="1:27"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c r="AA4" s="690"/>
    </row>
    <row r="5" spans="1:27"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c r="AA5" s="690"/>
    </row>
    <row r="6" spans="1:27"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c r="AA6" s="690"/>
    </row>
    <row r="7" spans="1:27"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c r="AA7" s="690"/>
    </row>
    <row r="8" spans="1:27"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c r="AA8" s="690"/>
    </row>
    <row r="9" spans="1:27"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c r="AA9" s="690"/>
    </row>
    <row r="10" spans="1:27"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c r="AA10" s="690"/>
    </row>
    <row r="11" spans="1:27"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c r="AA11" s="688"/>
    </row>
    <row r="12" spans="1:27"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c r="AA12" s="688"/>
    </row>
    <row r="13" spans="1:27"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c r="AA13" s="690"/>
    </row>
    <row r="14" spans="1:27"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c r="AA14" s="690"/>
    </row>
    <row r="15" spans="1:27" s="687" customFormat="1" ht="12" customHeight="1" x14ac:dyDescent="0.25">
      <c r="A15" s="691"/>
      <c r="B15" s="688"/>
      <c r="C15" s="700"/>
      <c r="D15" s="700"/>
      <c r="E15" s="700"/>
      <c r="F15" s="704"/>
      <c r="G15" s="250"/>
      <c r="K15" s="250"/>
      <c r="L15" s="250"/>
      <c r="M15" s="250"/>
      <c r="N15" s="250" t="s">
        <v>1227</v>
      </c>
      <c r="O15" s="250"/>
      <c r="P15" s="250"/>
      <c r="Q15" s="250"/>
      <c r="R15" s="701" t="s">
        <v>1228</v>
      </c>
      <c r="S15" s="250"/>
      <c r="T15" s="250"/>
      <c r="U15" s="250"/>
      <c r="V15" s="696"/>
      <c r="W15" s="695"/>
      <c r="X15" s="690"/>
      <c r="Y15" s="690"/>
      <c r="Z15" s="690"/>
      <c r="AA15" s="690"/>
    </row>
    <row r="16" spans="1:27" s="687" customFormat="1" ht="12" customHeight="1" x14ac:dyDescent="0.25">
      <c r="A16" s="691"/>
      <c r="B16" s="688"/>
      <c r="C16" s="700"/>
      <c r="D16" s="700"/>
      <c r="E16" s="700"/>
      <c r="F16" s="704"/>
      <c r="G16" s="250"/>
      <c r="H16" s="687" t="s">
        <v>1064</v>
      </c>
      <c r="J16" s="687" t="s">
        <v>1071</v>
      </c>
      <c r="K16" s="250"/>
      <c r="L16" s="687" t="s">
        <v>1065</v>
      </c>
      <c r="M16" s="250"/>
      <c r="N16" s="250" t="s">
        <v>999</v>
      </c>
      <c r="O16" s="250" t="s">
        <v>1000</v>
      </c>
      <c r="P16" s="250" t="s">
        <v>953</v>
      </c>
      <c r="Q16" s="250"/>
      <c r="R16" s="250" t="s">
        <v>999</v>
      </c>
      <c r="S16" s="250" t="s">
        <v>1000</v>
      </c>
      <c r="T16" s="250" t="s">
        <v>953</v>
      </c>
      <c r="U16" s="250"/>
      <c r="V16" s="696"/>
      <c r="W16" s="695"/>
      <c r="X16" s="690"/>
      <c r="Y16" s="690"/>
      <c r="Z16" s="690"/>
      <c r="AA16" s="690"/>
    </row>
    <row r="17" spans="1:27" s="687" customFormat="1" ht="12" customHeight="1" x14ac:dyDescent="0.25">
      <c r="A17" s="691"/>
      <c r="B17" s="688"/>
      <c r="C17" s="700"/>
      <c r="D17" s="700"/>
      <c r="E17" s="700"/>
      <c r="F17" s="704"/>
      <c r="G17" s="250"/>
      <c r="H17" s="789" t="s">
        <v>71</v>
      </c>
      <c r="J17" s="922" t="s">
        <v>74</v>
      </c>
      <c r="K17" s="250"/>
      <c r="L17" s="789" t="s">
        <v>74</v>
      </c>
      <c r="M17" s="250"/>
      <c r="N17" s="323" t="b">
        <v>1</v>
      </c>
      <c r="O17" s="323" t="b">
        <v>1</v>
      </c>
      <c r="P17" s="323" t="b">
        <v>0</v>
      </c>
      <c r="Q17" s="250"/>
      <c r="R17" s="323" t="b">
        <v>1</v>
      </c>
      <c r="S17" s="323" t="b">
        <v>1</v>
      </c>
      <c r="T17" s="323" t="b">
        <v>0</v>
      </c>
      <c r="U17" s="250"/>
      <c r="V17" s="696"/>
      <c r="W17" s="695"/>
      <c r="X17" s="690"/>
      <c r="Y17" s="690"/>
      <c r="Z17" s="690"/>
      <c r="AA17" s="690"/>
    </row>
    <row r="18" spans="1:27" s="687" customFormat="1" ht="12" customHeight="1" x14ac:dyDescent="0.25">
      <c r="A18" s="691"/>
      <c r="B18" s="688"/>
      <c r="C18" s="700"/>
      <c r="D18" s="700"/>
      <c r="E18" s="700"/>
      <c r="F18" s="704"/>
      <c r="G18" s="250"/>
      <c r="H18" s="788" t="s">
        <v>987</v>
      </c>
      <c r="J18" s="923" t="s">
        <v>75</v>
      </c>
      <c r="K18" s="250"/>
      <c r="L18" s="788" t="s">
        <v>75</v>
      </c>
      <c r="M18" s="250"/>
      <c r="N18" s="323" t="b">
        <v>1</v>
      </c>
      <c r="O18" s="323" t="b">
        <v>1</v>
      </c>
      <c r="P18" s="323" t="b">
        <v>0</v>
      </c>
      <c r="Q18" s="250"/>
      <c r="R18" s="323" t="b">
        <v>1</v>
      </c>
      <c r="S18" s="323" t="b">
        <v>1</v>
      </c>
      <c r="T18" s="323" t="b">
        <v>0</v>
      </c>
      <c r="U18" s="250"/>
      <c r="V18" s="696"/>
      <c r="W18" s="695"/>
      <c r="X18" s="690"/>
      <c r="Y18" s="690"/>
      <c r="Z18" s="690"/>
      <c r="AA18" s="690"/>
    </row>
    <row r="19" spans="1:27" s="687" customFormat="1" ht="12" customHeight="1" x14ac:dyDescent="0.25">
      <c r="A19" s="691"/>
      <c r="B19" s="688"/>
      <c r="C19" s="700"/>
      <c r="D19" s="700"/>
      <c r="E19" s="700"/>
      <c r="F19" s="704"/>
      <c r="G19" s="250"/>
      <c r="H19" s="788" t="s">
        <v>69</v>
      </c>
      <c r="J19" s="923" t="s">
        <v>856</v>
      </c>
      <c r="K19" s="250"/>
      <c r="L19" s="788" t="s">
        <v>856</v>
      </c>
      <c r="M19" s="250"/>
      <c r="N19" s="323" t="b">
        <v>1</v>
      </c>
      <c r="O19" s="323" t="b">
        <v>1</v>
      </c>
      <c r="P19" s="323" t="b">
        <v>0</v>
      </c>
      <c r="Q19" s="250"/>
      <c r="R19" s="323" t="b">
        <v>1</v>
      </c>
      <c r="S19" s="323" t="b">
        <v>1</v>
      </c>
      <c r="T19" s="323" t="b">
        <v>0</v>
      </c>
      <c r="U19" s="250"/>
      <c r="V19" s="696"/>
      <c r="W19" s="695"/>
      <c r="X19" s="690"/>
      <c r="Y19" s="690"/>
      <c r="Z19" s="690"/>
      <c r="AA19" s="690"/>
    </row>
    <row r="20" spans="1:27" s="687" customFormat="1" ht="12" customHeight="1" x14ac:dyDescent="0.25">
      <c r="A20" s="691"/>
      <c r="B20" s="688"/>
      <c r="C20" s="700"/>
      <c r="D20" s="700"/>
      <c r="E20" s="700"/>
      <c r="F20" s="704"/>
      <c r="G20" s="250"/>
      <c r="H20" s="687" t="s">
        <v>73</v>
      </c>
      <c r="I20" s="921"/>
      <c r="J20" s="923" t="s">
        <v>362</v>
      </c>
      <c r="K20" s="250"/>
      <c r="L20" s="788" t="s">
        <v>71</v>
      </c>
      <c r="M20" s="250"/>
      <c r="N20" s="323" t="b">
        <v>1</v>
      </c>
      <c r="O20" s="323" t="b">
        <v>1</v>
      </c>
      <c r="P20" s="323" t="b">
        <v>0</v>
      </c>
      <c r="Q20" s="250"/>
      <c r="R20" s="323" t="b">
        <v>1</v>
      </c>
      <c r="S20" s="323" t="b">
        <v>1</v>
      </c>
      <c r="T20" s="323" t="b">
        <v>0</v>
      </c>
      <c r="U20" s="250"/>
      <c r="V20" s="696"/>
      <c r="W20" s="695"/>
      <c r="X20" s="690"/>
      <c r="Y20" s="690"/>
      <c r="Z20" s="690"/>
      <c r="AA20" s="690"/>
    </row>
    <row r="21" spans="1:27" s="687" customFormat="1" ht="12" customHeight="1" x14ac:dyDescent="0.25">
      <c r="A21" s="691"/>
      <c r="B21" s="688"/>
      <c r="C21" s="700"/>
      <c r="D21" s="700"/>
      <c r="E21" s="700"/>
      <c r="F21" s="704"/>
      <c r="G21" s="250"/>
      <c r="H21" s="788" t="s">
        <v>77</v>
      </c>
      <c r="J21" s="788" t="s">
        <v>363</v>
      </c>
      <c r="K21" s="250"/>
      <c r="L21" s="788" t="s">
        <v>987</v>
      </c>
      <c r="M21" s="250"/>
      <c r="N21" s="323" t="b">
        <v>1</v>
      </c>
      <c r="O21" s="323" t="b">
        <v>1</v>
      </c>
      <c r="P21" s="323" t="b">
        <v>0</v>
      </c>
      <c r="Q21" s="250"/>
      <c r="R21" s="323" t="b">
        <v>1</v>
      </c>
      <c r="S21" s="323" t="b">
        <v>1</v>
      </c>
      <c r="T21" s="323" t="b">
        <v>0</v>
      </c>
      <c r="U21" s="250"/>
      <c r="V21" s="696"/>
      <c r="W21" s="695"/>
      <c r="X21" s="690"/>
      <c r="Y21" s="690"/>
      <c r="Z21" s="690"/>
      <c r="AA21" s="690"/>
    </row>
    <row r="22" spans="1:27" s="687" customFormat="1" ht="12" customHeight="1" x14ac:dyDescent="0.25">
      <c r="A22" s="691"/>
      <c r="B22" s="688"/>
      <c r="C22" s="700"/>
      <c r="D22" s="700"/>
      <c r="E22" s="700"/>
      <c r="F22" s="704"/>
      <c r="G22" s="250"/>
      <c r="H22" s="788" t="s">
        <v>78</v>
      </c>
      <c r="J22" s="788" t="s">
        <v>1066</v>
      </c>
      <c r="K22" s="250"/>
      <c r="L22" s="788" t="s">
        <v>69</v>
      </c>
      <c r="M22" s="250"/>
      <c r="N22" s="323" t="b">
        <v>1</v>
      </c>
      <c r="O22" s="323" t="b">
        <v>1</v>
      </c>
      <c r="P22" s="323" t="b">
        <v>0</v>
      </c>
      <c r="Q22" s="250"/>
      <c r="R22" s="323" t="b">
        <v>1</v>
      </c>
      <c r="S22" s="323" t="b">
        <v>1</v>
      </c>
      <c r="T22" s="323" t="b">
        <v>0</v>
      </c>
      <c r="U22" s="250"/>
      <c r="V22" s="696"/>
      <c r="W22" s="695"/>
      <c r="X22" s="690"/>
      <c r="Y22" s="690"/>
      <c r="Z22" s="690"/>
      <c r="AA22" s="690"/>
    </row>
    <row r="23" spans="1:27" s="687" customFormat="1" ht="12" customHeight="1" x14ac:dyDescent="0.25">
      <c r="A23" s="691"/>
      <c r="B23" s="688"/>
      <c r="C23" s="700"/>
      <c r="D23" s="700"/>
      <c r="E23" s="700"/>
      <c r="F23" s="704"/>
      <c r="G23" s="250"/>
      <c r="H23" s="788" t="s">
        <v>72</v>
      </c>
      <c r="J23" s="788" t="s">
        <v>244</v>
      </c>
      <c r="K23" s="250"/>
      <c r="L23" s="788" t="s">
        <v>73</v>
      </c>
      <c r="M23" s="250"/>
      <c r="N23" s="323" t="b">
        <v>1</v>
      </c>
      <c r="O23" s="323" t="b">
        <v>1</v>
      </c>
      <c r="P23" s="323" t="b">
        <v>0</v>
      </c>
      <c r="Q23" s="250"/>
      <c r="R23" s="323" t="b">
        <v>1</v>
      </c>
      <c r="S23" s="323" t="b">
        <v>1</v>
      </c>
      <c r="T23" s="323" t="b">
        <v>0</v>
      </c>
      <c r="U23" s="250"/>
      <c r="V23" s="696"/>
      <c r="W23" s="695"/>
      <c r="X23" s="690"/>
      <c r="Y23" s="690"/>
      <c r="Z23" s="690"/>
      <c r="AA23" s="690"/>
    </row>
    <row r="24" spans="1:27" s="687" customFormat="1" ht="12" customHeight="1" x14ac:dyDescent="0.25">
      <c r="A24" s="691"/>
      <c r="B24" s="688"/>
      <c r="C24" s="700"/>
      <c r="D24" s="700"/>
      <c r="E24" s="700"/>
      <c r="F24" s="704"/>
      <c r="H24" s="788" t="s">
        <v>70</v>
      </c>
      <c r="J24" s="923" t="s">
        <v>364</v>
      </c>
      <c r="K24" s="250"/>
      <c r="L24" s="788" t="s">
        <v>77</v>
      </c>
      <c r="M24" s="250"/>
      <c r="N24" s="323" t="b">
        <v>1</v>
      </c>
      <c r="O24" s="323" t="b">
        <v>1</v>
      </c>
      <c r="P24" s="323" t="b">
        <v>0</v>
      </c>
      <c r="Q24" s="250"/>
      <c r="R24" s="323" t="b">
        <v>1</v>
      </c>
      <c r="S24" s="323" t="b">
        <v>1</v>
      </c>
      <c r="T24" s="323" t="b">
        <v>0</v>
      </c>
      <c r="U24" s="250"/>
      <c r="V24" s="696"/>
      <c r="W24" s="695"/>
      <c r="X24" s="690"/>
      <c r="Y24" s="690"/>
      <c r="Z24" s="690"/>
      <c r="AA24" s="690"/>
    </row>
    <row r="25" spans="1:27" s="687" customFormat="1" ht="12" customHeight="1" x14ac:dyDescent="0.25">
      <c r="A25" s="691"/>
      <c r="B25" s="688"/>
      <c r="C25" s="700"/>
      <c r="D25" s="700"/>
      <c r="E25" s="700"/>
      <c r="F25" s="704"/>
      <c r="H25" s="788" t="s">
        <v>988</v>
      </c>
      <c r="J25" s="923" t="s">
        <v>1212</v>
      </c>
      <c r="K25" s="250"/>
      <c r="L25" s="788" t="s">
        <v>363</v>
      </c>
      <c r="M25" s="250"/>
      <c r="N25" s="323" t="b">
        <v>1</v>
      </c>
      <c r="O25" s="323" t="b">
        <v>1</v>
      </c>
      <c r="P25" s="323" t="b">
        <v>0</v>
      </c>
      <c r="Q25" s="250"/>
      <c r="R25" s="323" t="b">
        <v>1</v>
      </c>
      <c r="S25" s="323" t="b">
        <v>1</v>
      </c>
      <c r="T25" s="323" t="b">
        <v>0</v>
      </c>
      <c r="U25" s="250"/>
      <c r="V25" s="696"/>
      <c r="W25" s="695"/>
      <c r="X25" s="690"/>
      <c r="Y25" s="690"/>
      <c r="Z25" s="690"/>
      <c r="AA25" s="690"/>
    </row>
    <row r="26" spans="1:27" s="687" customFormat="1" ht="12" customHeight="1" x14ac:dyDescent="0.25">
      <c r="A26" s="691"/>
      <c r="B26" s="688"/>
      <c r="C26" s="700"/>
      <c r="D26" s="700"/>
      <c r="E26" s="700"/>
      <c r="F26" s="704"/>
      <c r="H26" s="788" t="s">
        <v>236</v>
      </c>
      <c r="J26" s="923" t="s">
        <v>80</v>
      </c>
      <c r="K26" s="250"/>
      <c r="L26" s="788" t="s">
        <v>1066</v>
      </c>
      <c r="M26" s="250"/>
      <c r="N26" s="323" t="b">
        <v>1</v>
      </c>
      <c r="O26" s="323" t="b">
        <v>1</v>
      </c>
      <c r="P26" s="323" t="b">
        <v>0</v>
      </c>
      <c r="Q26" s="250"/>
      <c r="R26" s="323" t="b">
        <v>1</v>
      </c>
      <c r="S26" s="323" t="b">
        <v>1</v>
      </c>
      <c r="T26" s="323" t="b">
        <v>0</v>
      </c>
      <c r="U26" s="250"/>
      <c r="V26" s="696"/>
      <c r="W26" s="695"/>
      <c r="X26" s="690"/>
      <c r="Y26" s="690"/>
      <c r="Z26" s="690"/>
      <c r="AA26" s="690"/>
    </row>
    <row r="27" spans="1:27" s="687" customFormat="1" ht="12" customHeight="1" x14ac:dyDescent="0.25">
      <c r="A27" s="691"/>
      <c r="B27" s="688"/>
      <c r="C27" s="700"/>
      <c r="D27" s="700"/>
      <c r="E27" s="700"/>
      <c r="F27" s="704"/>
      <c r="H27" s="788" t="s">
        <v>67</v>
      </c>
      <c r="J27" s="923" t="s">
        <v>365</v>
      </c>
      <c r="K27" s="250"/>
      <c r="L27" s="788" t="s">
        <v>244</v>
      </c>
      <c r="M27" s="250"/>
      <c r="N27" s="323" t="b">
        <v>1</v>
      </c>
      <c r="O27" s="323" t="b">
        <v>1</v>
      </c>
      <c r="P27" s="323" t="b">
        <v>0</v>
      </c>
      <c r="Q27" s="250"/>
      <c r="R27" s="323" t="b">
        <v>1</v>
      </c>
      <c r="S27" s="323" t="b">
        <v>1</v>
      </c>
      <c r="T27" s="323" t="b">
        <v>0</v>
      </c>
      <c r="U27" s="250"/>
      <c r="V27" s="696"/>
      <c r="W27" s="695"/>
      <c r="X27" s="690"/>
      <c r="Y27" s="690"/>
      <c r="Z27" s="690"/>
      <c r="AA27" s="690"/>
    </row>
    <row r="28" spans="1:27" s="687" customFormat="1" ht="12" customHeight="1" x14ac:dyDescent="0.25">
      <c r="A28" s="691"/>
      <c r="B28" s="688"/>
      <c r="C28" s="700"/>
      <c r="D28" s="700"/>
      <c r="E28" s="700"/>
      <c r="F28" s="704"/>
      <c r="H28" s="788" t="s">
        <v>990</v>
      </c>
      <c r="J28" s="923" t="s">
        <v>1067</v>
      </c>
      <c r="K28" s="250"/>
      <c r="L28" s="788" t="s">
        <v>78</v>
      </c>
      <c r="M28" s="250"/>
      <c r="N28" s="323" t="b">
        <v>1</v>
      </c>
      <c r="O28" s="323" t="b">
        <v>1</v>
      </c>
      <c r="P28" s="323" t="b">
        <v>0</v>
      </c>
      <c r="Q28" s="250"/>
      <c r="R28" s="323" t="b">
        <v>1</v>
      </c>
      <c r="S28" s="323" t="b">
        <v>1</v>
      </c>
      <c r="T28" s="323" t="b">
        <v>0</v>
      </c>
      <c r="U28" s="250"/>
      <c r="V28" s="696"/>
      <c r="W28" s="695"/>
      <c r="X28" s="690"/>
      <c r="Y28" s="690"/>
      <c r="Z28" s="690"/>
      <c r="AA28" s="690"/>
    </row>
    <row r="29" spans="1:27" s="687" customFormat="1" ht="12" customHeight="1" x14ac:dyDescent="0.25">
      <c r="A29" s="691"/>
      <c r="B29" s="688"/>
      <c r="C29" s="700"/>
      <c r="D29" s="700"/>
      <c r="E29" s="700"/>
      <c r="F29" s="704"/>
      <c r="H29" s="788" t="s">
        <v>79</v>
      </c>
      <c r="J29" s="923" t="s">
        <v>243</v>
      </c>
      <c r="K29" s="250"/>
      <c r="L29" s="788" t="s">
        <v>72</v>
      </c>
      <c r="M29" s="250"/>
      <c r="N29" s="323" t="b">
        <v>1</v>
      </c>
      <c r="O29" s="323" t="b">
        <v>1</v>
      </c>
      <c r="P29" s="323" t="b">
        <v>0</v>
      </c>
      <c r="Q29" s="250"/>
      <c r="R29" s="323" t="b">
        <v>1</v>
      </c>
      <c r="S29" s="323" t="b">
        <v>1</v>
      </c>
      <c r="T29" s="323" t="b">
        <v>0</v>
      </c>
      <c r="U29" s="250"/>
      <c r="V29" s="696"/>
      <c r="W29" s="695"/>
      <c r="X29" s="690"/>
      <c r="Y29" s="690"/>
      <c r="Z29" s="690"/>
      <c r="AA29" s="690"/>
    </row>
    <row r="30" spans="1:27" s="687" customFormat="1" ht="12" customHeight="1" x14ac:dyDescent="0.25">
      <c r="A30" s="691"/>
      <c r="B30" s="688"/>
      <c r="C30" s="700"/>
      <c r="D30" s="700"/>
      <c r="E30" s="700"/>
      <c r="F30" s="704"/>
      <c r="H30" s="788" t="s">
        <v>68</v>
      </c>
      <c r="J30" s="923" t="s">
        <v>366</v>
      </c>
      <c r="K30" s="250"/>
      <c r="L30" s="788" t="s">
        <v>362</v>
      </c>
      <c r="M30" s="250"/>
      <c r="N30" s="323" t="b">
        <v>1</v>
      </c>
      <c r="O30" s="323" t="b">
        <v>1</v>
      </c>
      <c r="P30" s="323" t="b">
        <v>0</v>
      </c>
      <c r="Q30" s="250"/>
      <c r="R30" s="323" t="b">
        <v>1</v>
      </c>
      <c r="S30" s="323" t="b">
        <v>1</v>
      </c>
      <c r="T30" s="323" t="b">
        <v>0</v>
      </c>
      <c r="U30" s="250"/>
      <c r="V30" s="696"/>
      <c r="W30" s="695"/>
      <c r="X30" s="690"/>
      <c r="Y30" s="690"/>
      <c r="Z30" s="690"/>
      <c r="AA30" s="690"/>
    </row>
    <row r="31" spans="1:27" s="687" customFormat="1" ht="12" customHeight="1" x14ac:dyDescent="0.25">
      <c r="A31" s="691"/>
      <c r="B31" s="688"/>
      <c r="C31" s="700"/>
      <c r="D31" s="700"/>
      <c r="E31" s="700"/>
      <c r="F31" s="704"/>
      <c r="H31" s="788" t="s">
        <v>986</v>
      </c>
      <c r="J31" s="924" t="s">
        <v>1068</v>
      </c>
      <c r="K31" s="250"/>
      <c r="L31" s="788" t="s">
        <v>70</v>
      </c>
      <c r="M31" s="250"/>
      <c r="N31" s="323" t="b">
        <v>1</v>
      </c>
      <c r="O31" s="323" t="b">
        <v>1</v>
      </c>
      <c r="P31" s="323" t="b">
        <v>0</v>
      </c>
      <c r="Q31" s="250"/>
      <c r="R31" s="323" t="b">
        <v>1</v>
      </c>
      <c r="S31" s="323" t="b">
        <v>1</v>
      </c>
      <c r="T31" s="323" t="b">
        <v>0</v>
      </c>
      <c r="U31" s="250"/>
      <c r="V31" s="696"/>
      <c r="W31" s="695"/>
      <c r="X31" s="690"/>
      <c r="Y31" s="690"/>
      <c r="Z31" s="690"/>
      <c r="AA31" s="690"/>
    </row>
    <row r="32" spans="1:27" s="687" customFormat="1" ht="12" customHeight="1" x14ac:dyDescent="0.25">
      <c r="A32" s="691"/>
      <c r="B32" s="688"/>
      <c r="C32" s="700"/>
      <c r="D32" s="700"/>
      <c r="E32" s="700"/>
      <c r="F32" s="704"/>
      <c r="H32" s="788" t="s">
        <v>76</v>
      </c>
      <c r="J32" s="924" t="s">
        <v>241</v>
      </c>
      <c r="K32" s="250"/>
      <c r="L32" s="788" t="s">
        <v>988</v>
      </c>
      <c r="M32" s="250"/>
      <c r="N32" s="323" t="b">
        <v>1</v>
      </c>
      <c r="O32" s="323" t="b">
        <v>1</v>
      </c>
      <c r="P32" s="323" t="b">
        <v>0</v>
      </c>
      <c r="Q32" s="250"/>
      <c r="R32" s="323" t="b">
        <v>1</v>
      </c>
      <c r="S32" s="323" t="b">
        <v>1</v>
      </c>
      <c r="T32" s="323" t="b">
        <v>0</v>
      </c>
      <c r="U32" s="250"/>
      <c r="V32" s="696"/>
      <c r="W32" s="695"/>
      <c r="X32" s="690"/>
      <c r="Y32" s="690"/>
      <c r="Z32" s="690"/>
      <c r="AA32" s="690"/>
    </row>
    <row r="33" spans="1:27" s="687" customFormat="1" ht="12" customHeight="1" x14ac:dyDescent="0.25">
      <c r="A33" s="691"/>
      <c r="B33" s="688"/>
      <c r="C33" s="700"/>
      <c r="D33" s="700"/>
      <c r="E33" s="700"/>
      <c r="F33" s="704"/>
      <c r="H33" s="787" t="s">
        <v>989</v>
      </c>
      <c r="J33" s="924" t="s">
        <v>367</v>
      </c>
      <c r="K33" s="250"/>
      <c r="L33" s="788" t="s">
        <v>236</v>
      </c>
      <c r="M33" s="250"/>
      <c r="N33" s="323" t="b">
        <v>1</v>
      </c>
      <c r="O33" s="323" t="b">
        <v>1</v>
      </c>
      <c r="P33" s="323" t="b">
        <v>0</v>
      </c>
      <c r="Q33" s="250"/>
      <c r="R33" s="323" t="b">
        <v>1</v>
      </c>
      <c r="S33" s="323" t="b">
        <v>1</v>
      </c>
      <c r="T33" s="323" t="b">
        <v>0</v>
      </c>
      <c r="U33" s="250"/>
      <c r="V33" s="696"/>
      <c r="W33" s="695"/>
      <c r="X33" s="690"/>
      <c r="Y33" s="690"/>
      <c r="Z33" s="690"/>
      <c r="AA33" s="690"/>
    </row>
    <row r="34" spans="1:27" s="687" customFormat="1" ht="12" customHeight="1" x14ac:dyDescent="0.25">
      <c r="A34" s="691"/>
      <c r="B34" s="688"/>
      <c r="C34" s="700"/>
      <c r="D34" s="700"/>
      <c r="E34" s="700"/>
      <c r="F34" s="704"/>
      <c r="J34" s="924" t="s">
        <v>1069</v>
      </c>
      <c r="K34" s="250"/>
      <c r="L34" s="788" t="s">
        <v>67</v>
      </c>
      <c r="M34" s="250"/>
      <c r="N34" s="323" t="b">
        <v>1</v>
      </c>
      <c r="O34" s="323" t="b">
        <v>1</v>
      </c>
      <c r="P34" s="323" t="b">
        <v>0</v>
      </c>
      <c r="Q34" s="250"/>
      <c r="R34" s="323" t="b">
        <v>1</v>
      </c>
      <c r="S34" s="323" t="b">
        <v>1</v>
      </c>
      <c r="T34" s="323" t="b">
        <v>0</v>
      </c>
      <c r="U34" s="250"/>
      <c r="V34" s="696"/>
      <c r="W34" s="695"/>
      <c r="X34" s="690"/>
      <c r="Y34" s="690"/>
      <c r="Z34" s="690"/>
      <c r="AA34" s="690"/>
    </row>
    <row r="35" spans="1:27" s="687" customFormat="1" ht="12" customHeight="1" x14ac:dyDescent="0.25">
      <c r="A35" s="691"/>
      <c r="B35" s="688"/>
      <c r="C35" s="700"/>
      <c r="D35" s="700"/>
      <c r="E35" s="700"/>
      <c r="F35" s="704"/>
      <c r="J35" s="787" t="s">
        <v>242</v>
      </c>
      <c r="K35" s="250"/>
      <c r="L35" s="788" t="s">
        <v>990</v>
      </c>
      <c r="M35" s="250"/>
      <c r="N35" s="323" t="b">
        <v>1</v>
      </c>
      <c r="O35" s="323" t="b">
        <v>1</v>
      </c>
      <c r="P35" s="323" t="b">
        <v>0</v>
      </c>
      <c r="Q35" s="250"/>
      <c r="R35" s="323" t="b">
        <v>1</v>
      </c>
      <c r="S35" s="323" t="b">
        <v>1</v>
      </c>
      <c r="T35" s="323" t="b">
        <v>0</v>
      </c>
      <c r="U35" s="250"/>
      <c r="V35" s="696"/>
      <c r="W35" s="695"/>
      <c r="X35" s="690"/>
      <c r="Y35" s="690"/>
      <c r="Z35" s="690"/>
      <c r="AA35" s="690"/>
    </row>
    <row r="36" spans="1:27" s="687" customFormat="1" ht="12" customHeight="1" x14ac:dyDescent="0.25">
      <c r="A36" s="691"/>
      <c r="B36" s="688"/>
      <c r="C36" s="700"/>
      <c r="D36" s="700"/>
      <c r="E36" s="700"/>
      <c r="F36" s="704"/>
      <c r="K36" s="250"/>
      <c r="L36" s="788" t="s">
        <v>364</v>
      </c>
      <c r="M36" s="250"/>
      <c r="N36" s="323" t="b">
        <v>1</v>
      </c>
      <c r="O36" s="323" t="b">
        <v>1</v>
      </c>
      <c r="P36" s="323" t="b">
        <v>0</v>
      </c>
      <c r="Q36" s="250"/>
      <c r="R36" s="323" t="b">
        <v>1</v>
      </c>
      <c r="S36" s="323" t="b">
        <v>1</v>
      </c>
      <c r="T36" s="323" t="b">
        <v>0</v>
      </c>
      <c r="U36" s="250"/>
      <c r="V36" s="696"/>
      <c r="W36" s="695"/>
      <c r="X36" s="690"/>
      <c r="Y36" s="690"/>
      <c r="Z36" s="690"/>
      <c r="AA36" s="690"/>
    </row>
    <row r="37" spans="1:27" s="687" customFormat="1" ht="12" customHeight="1" x14ac:dyDescent="0.25">
      <c r="A37" s="691"/>
      <c r="B37" s="688"/>
      <c r="C37" s="700"/>
      <c r="D37" s="700"/>
      <c r="E37" s="700"/>
      <c r="F37" s="704"/>
      <c r="K37" s="250"/>
      <c r="L37" s="788" t="s">
        <v>1212</v>
      </c>
      <c r="M37" s="250"/>
      <c r="N37" s="323" t="b">
        <v>1</v>
      </c>
      <c r="O37" s="323" t="b">
        <v>1</v>
      </c>
      <c r="P37" s="323" t="b">
        <v>0</v>
      </c>
      <c r="Q37" s="250"/>
      <c r="R37" s="323" t="b">
        <v>1</v>
      </c>
      <c r="S37" s="323" t="b">
        <v>1</v>
      </c>
      <c r="T37" s="323" t="b">
        <v>0</v>
      </c>
      <c r="U37" s="250"/>
      <c r="V37" s="696"/>
      <c r="W37" s="695"/>
      <c r="X37" s="690"/>
      <c r="Y37" s="690"/>
      <c r="Z37" s="690"/>
      <c r="AA37" s="690"/>
    </row>
    <row r="38" spans="1:27" s="687" customFormat="1" ht="12" customHeight="1" x14ac:dyDescent="0.25">
      <c r="A38" s="691"/>
      <c r="B38" s="688"/>
      <c r="C38" s="700"/>
      <c r="D38" s="700"/>
      <c r="E38" s="700"/>
      <c r="F38" s="704"/>
      <c r="K38" s="250"/>
      <c r="L38" s="788" t="s">
        <v>80</v>
      </c>
      <c r="M38" s="250"/>
      <c r="N38" s="323" t="b">
        <v>1</v>
      </c>
      <c r="O38" s="323" t="b">
        <v>1</v>
      </c>
      <c r="P38" s="323" t="b">
        <v>0</v>
      </c>
      <c r="Q38" s="250"/>
      <c r="R38" s="323" t="b">
        <v>1</v>
      </c>
      <c r="S38" s="323" t="b">
        <v>1</v>
      </c>
      <c r="T38" s="323" t="b">
        <v>0</v>
      </c>
      <c r="U38" s="250"/>
      <c r="V38" s="696"/>
      <c r="W38" s="695"/>
      <c r="X38" s="690"/>
      <c r="Y38" s="690"/>
      <c r="Z38" s="690"/>
      <c r="AA38" s="690"/>
    </row>
    <row r="39" spans="1:27" s="687" customFormat="1" ht="12" customHeight="1" x14ac:dyDescent="0.25">
      <c r="A39" s="691"/>
      <c r="B39" s="688"/>
      <c r="C39" s="700"/>
      <c r="D39" s="700"/>
      <c r="E39" s="700"/>
      <c r="F39" s="704"/>
      <c r="K39" s="250"/>
      <c r="L39" s="788" t="s">
        <v>365</v>
      </c>
      <c r="M39" s="250"/>
      <c r="N39" s="323" t="b">
        <v>1</v>
      </c>
      <c r="O39" s="323" t="b">
        <v>1</v>
      </c>
      <c r="P39" s="323" t="b">
        <v>0</v>
      </c>
      <c r="Q39" s="250"/>
      <c r="R39" s="323" t="b">
        <v>1</v>
      </c>
      <c r="S39" s="323" t="b">
        <v>1</v>
      </c>
      <c r="T39" s="323" t="b">
        <v>0</v>
      </c>
      <c r="U39" s="250"/>
      <c r="V39" s="696"/>
      <c r="W39" s="695"/>
      <c r="X39" s="690"/>
      <c r="Y39" s="690"/>
      <c r="Z39" s="690"/>
      <c r="AA39" s="690"/>
    </row>
    <row r="40" spans="1:27" s="687" customFormat="1" ht="12" customHeight="1" x14ac:dyDescent="0.25">
      <c r="A40" s="691"/>
      <c r="B40" s="688"/>
      <c r="C40" s="700"/>
      <c r="D40" s="700"/>
      <c r="E40" s="700"/>
      <c r="F40" s="704"/>
      <c r="K40" s="250"/>
      <c r="L40" s="788" t="s">
        <v>1067</v>
      </c>
      <c r="M40" s="250"/>
      <c r="N40" s="323" t="b">
        <v>1</v>
      </c>
      <c r="O40" s="323" t="b">
        <v>1</v>
      </c>
      <c r="P40" s="323" t="b">
        <v>0</v>
      </c>
      <c r="Q40" s="250"/>
      <c r="R40" s="323" t="b">
        <v>1</v>
      </c>
      <c r="S40" s="323" t="b">
        <v>1</v>
      </c>
      <c r="T40" s="323" t="b">
        <v>0</v>
      </c>
      <c r="U40" s="250"/>
      <c r="V40" s="696"/>
      <c r="W40" s="695"/>
      <c r="X40" s="690"/>
      <c r="Y40" s="690"/>
      <c r="Z40" s="690"/>
      <c r="AA40" s="690"/>
    </row>
    <row r="41" spans="1:27" s="687" customFormat="1" ht="12" customHeight="1" x14ac:dyDescent="0.25">
      <c r="A41" s="691"/>
      <c r="B41" s="688"/>
      <c r="C41" s="700"/>
      <c r="D41" s="700"/>
      <c r="E41" s="700"/>
      <c r="F41" s="704"/>
      <c r="K41" s="250"/>
      <c r="L41" s="788" t="s">
        <v>243</v>
      </c>
      <c r="M41" s="250"/>
      <c r="N41" s="323" t="b">
        <v>1</v>
      </c>
      <c r="O41" s="323" t="b">
        <v>1</v>
      </c>
      <c r="P41" s="323" t="b">
        <v>0</v>
      </c>
      <c r="Q41" s="250"/>
      <c r="R41" s="323" t="b">
        <v>1</v>
      </c>
      <c r="S41" s="323" t="b">
        <v>1</v>
      </c>
      <c r="T41" s="323" t="b">
        <v>0</v>
      </c>
      <c r="U41" s="250"/>
      <c r="V41" s="696"/>
      <c r="W41" s="695"/>
      <c r="X41" s="690"/>
      <c r="Y41" s="690"/>
      <c r="Z41" s="690"/>
      <c r="AA41" s="690"/>
    </row>
    <row r="42" spans="1:27" s="687" customFormat="1" ht="12" customHeight="1" x14ac:dyDescent="0.25">
      <c r="A42" s="691"/>
      <c r="B42" s="688"/>
      <c r="C42" s="700"/>
      <c r="D42" s="700"/>
      <c r="E42" s="700"/>
      <c r="F42" s="704"/>
      <c r="K42" s="250"/>
      <c r="L42" s="788" t="s">
        <v>366</v>
      </c>
      <c r="M42" s="250"/>
      <c r="N42" s="323" t="b">
        <v>1</v>
      </c>
      <c r="O42" s="323" t="b">
        <v>1</v>
      </c>
      <c r="P42" s="323" t="b">
        <v>0</v>
      </c>
      <c r="Q42" s="250"/>
      <c r="R42" s="323" t="b">
        <v>1</v>
      </c>
      <c r="S42" s="323" t="b">
        <v>1</v>
      </c>
      <c r="T42" s="323" t="b">
        <v>0</v>
      </c>
      <c r="U42" s="250"/>
      <c r="V42" s="696"/>
      <c r="W42" s="695"/>
      <c r="X42" s="690"/>
      <c r="Y42" s="690"/>
      <c r="Z42" s="690"/>
      <c r="AA42" s="690"/>
    </row>
    <row r="43" spans="1:27" s="687" customFormat="1" ht="12" customHeight="1" x14ac:dyDescent="0.25">
      <c r="A43" s="691"/>
      <c r="B43" s="688"/>
      <c r="C43" s="700"/>
      <c r="D43" s="700"/>
      <c r="E43" s="700"/>
      <c r="F43" s="704"/>
      <c r="K43" s="250"/>
      <c r="L43" s="788" t="s">
        <v>1068</v>
      </c>
      <c r="M43" s="250"/>
      <c r="N43" s="323" t="b">
        <v>1</v>
      </c>
      <c r="O43" s="323" t="b">
        <v>1</v>
      </c>
      <c r="P43" s="323" t="b">
        <v>0</v>
      </c>
      <c r="Q43" s="250"/>
      <c r="R43" s="323" t="b">
        <v>1</v>
      </c>
      <c r="S43" s="323" t="b">
        <v>1</v>
      </c>
      <c r="T43" s="323" t="b">
        <v>0</v>
      </c>
      <c r="U43" s="250"/>
      <c r="V43" s="696"/>
      <c r="W43" s="695"/>
      <c r="X43" s="690"/>
      <c r="Y43" s="690"/>
      <c r="Z43" s="690"/>
      <c r="AA43" s="690"/>
    </row>
    <row r="44" spans="1:27" s="687" customFormat="1" ht="12" customHeight="1" x14ac:dyDescent="0.25">
      <c r="A44" s="691"/>
      <c r="B44" s="688"/>
      <c r="C44" s="700"/>
      <c r="D44" s="700"/>
      <c r="E44" s="700"/>
      <c r="F44" s="704"/>
      <c r="K44" s="250"/>
      <c r="L44" s="788" t="s">
        <v>241</v>
      </c>
      <c r="M44" s="250"/>
      <c r="N44" s="323" t="b">
        <v>1</v>
      </c>
      <c r="O44" s="323" t="b">
        <v>1</v>
      </c>
      <c r="P44" s="323" t="b">
        <v>0</v>
      </c>
      <c r="Q44" s="250"/>
      <c r="R44" s="323" t="b">
        <v>1</v>
      </c>
      <c r="S44" s="323" t="b">
        <v>1</v>
      </c>
      <c r="T44" s="323" t="b">
        <v>0</v>
      </c>
      <c r="U44" s="250"/>
      <c r="V44" s="696"/>
      <c r="W44" s="695"/>
      <c r="X44" s="690"/>
      <c r="Y44" s="690"/>
      <c r="Z44" s="690"/>
      <c r="AA44" s="690"/>
    </row>
    <row r="45" spans="1:27" s="687" customFormat="1" ht="12" customHeight="1" x14ac:dyDescent="0.25">
      <c r="A45" s="691"/>
      <c r="B45" s="688"/>
      <c r="C45" s="700"/>
      <c r="D45" s="700"/>
      <c r="E45" s="700"/>
      <c r="F45" s="704"/>
      <c r="K45" s="250"/>
      <c r="L45" s="788" t="s">
        <v>79</v>
      </c>
      <c r="M45" s="250"/>
      <c r="N45" s="323" t="b">
        <v>1</v>
      </c>
      <c r="O45" s="323" t="b">
        <v>1</v>
      </c>
      <c r="P45" s="323" t="b">
        <v>0</v>
      </c>
      <c r="Q45" s="250"/>
      <c r="R45" s="323" t="b">
        <v>1</v>
      </c>
      <c r="S45" s="323" t="b">
        <v>1</v>
      </c>
      <c r="T45" s="323" t="b">
        <v>0</v>
      </c>
      <c r="U45" s="250"/>
      <c r="V45" s="696"/>
      <c r="W45" s="695"/>
      <c r="X45" s="690"/>
      <c r="Y45" s="690"/>
      <c r="Z45" s="690"/>
      <c r="AA45" s="690"/>
    </row>
    <row r="46" spans="1:27" s="687" customFormat="1" ht="12" customHeight="1" x14ac:dyDescent="0.25">
      <c r="A46" s="691"/>
      <c r="B46" s="688"/>
      <c r="C46" s="700"/>
      <c r="D46" s="700"/>
      <c r="E46" s="700"/>
      <c r="F46" s="704"/>
      <c r="K46" s="250"/>
      <c r="L46" s="788" t="s">
        <v>68</v>
      </c>
      <c r="M46" s="250"/>
      <c r="N46" s="323" t="b">
        <v>1</v>
      </c>
      <c r="O46" s="323" t="b">
        <v>1</v>
      </c>
      <c r="P46" s="323" t="b">
        <v>0</v>
      </c>
      <c r="Q46" s="250"/>
      <c r="R46" s="323" t="b">
        <v>1</v>
      </c>
      <c r="S46" s="323" t="b">
        <v>1</v>
      </c>
      <c r="T46" s="323" t="b">
        <v>0</v>
      </c>
      <c r="U46" s="250"/>
      <c r="V46" s="696"/>
      <c r="W46" s="695"/>
      <c r="X46" s="690"/>
      <c r="Y46" s="690"/>
      <c r="Z46" s="690"/>
      <c r="AA46" s="690"/>
    </row>
    <row r="47" spans="1:27" s="687" customFormat="1" ht="12" customHeight="1" x14ac:dyDescent="0.25">
      <c r="A47" s="691"/>
      <c r="B47" s="688"/>
      <c r="C47" s="700"/>
      <c r="D47" s="700"/>
      <c r="E47" s="700"/>
      <c r="F47" s="704"/>
      <c r="K47" s="250"/>
      <c r="L47" s="788" t="s">
        <v>986</v>
      </c>
      <c r="M47" s="250"/>
      <c r="N47" s="323" t="b">
        <v>1</v>
      </c>
      <c r="O47" s="323" t="b">
        <v>1</v>
      </c>
      <c r="P47" s="323" t="b">
        <v>0</v>
      </c>
      <c r="Q47" s="250"/>
      <c r="R47" s="323" t="b">
        <v>1</v>
      </c>
      <c r="S47" s="323" t="b">
        <v>1</v>
      </c>
      <c r="T47" s="323" t="b">
        <v>0</v>
      </c>
      <c r="U47" s="250"/>
      <c r="V47" s="696"/>
      <c r="W47" s="695"/>
      <c r="X47" s="690"/>
      <c r="Y47" s="690"/>
      <c r="Z47" s="690"/>
      <c r="AA47" s="690"/>
    </row>
    <row r="48" spans="1:27" s="687" customFormat="1" ht="12" customHeight="1" x14ac:dyDescent="0.25">
      <c r="A48" s="691"/>
      <c r="B48" s="688"/>
      <c r="C48" s="700"/>
      <c r="D48" s="700"/>
      <c r="E48" s="700"/>
      <c r="F48" s="704"/>
      <c r="K48" s="250"/>
      <c r="L48" s="788" t="s">
        <v>367</v>
      </c>
      <c r="M48" s="697"/>
      <c r="N48" s="323" t="b">
        <v>1</v>
      </c>
      <c r="O48" s="323" t="b">
        <v>1</v>
      </c>
      <c r="P48" s="323" t="b">
        <v>0</v>
      </c>
      <c r="Q48" s="697"/>
      <c r="R48" s="323" t="b">
        <v>1</v>
      </c>
      <c r="S48" s="323" t="b">
        <v>1</v>
      </c>
      <c r="T48" s="323" t="b">
        <v>0</v>
      </c>
      <c r="U48" s="697"/>
      <c r="V48" s="696"/>
      <c r="W48" s="695"/>
      <c r="X48" s="690"/>
      <c r="Y48" s="690"/>
      <c r="Z48" s="690"/>
      <c r="AA48" s="690"/>
    </row>
    <row r="49" spans="1:27" s="687" customFormat="1" ht="12" customHeight="1" x14ac:dyDescent="0.25">
      <c r="A49" s="691"/>
      <c r="B49" s="688"/>
      <c r="C49" s="700"/>
      <c r="D49" s="700"/>
      <c r="E49" s="700"/>
      <c r="F49" s="704"/>
      <c r="K49" s="697"/>
      <c r="L49" s="788" t="s">
        <v>1069</v>
      </c>
      <c r="M49" s="697"/>
      <c r="N49" s="323" t="b">
        <v>1</v>
      </c>
      <c r="O49" s="323" t="b">
        <v>1</v>
      </c>
      <c r="P49" s="323" t="b">
        <v>0</v>
      </c>
      <c r="Q49" s="697"/>
      <c r="R49" s="323" t="b">
        <v>1</v>
      </c>
      <c r="S49" s="323" t="b">
        <v>1</v>
      </c>
      <c r="T49" s="323" t="b">
        <v>0</v>
      </c>
      <c r="U49" s="697"/>
      <c r="V49" s="696"/>
      <c r="W49" s="695"/>
      <c r="X49" s="690"/>
      <c r="Y49" s="690"/>
      <c r="Z49" s="690"/>
      <c r="AA49" s="690"/>
    </row>
    <row r="50" spans="1:27" s="687" customFormat="1" ht="12" customHeight="1" x14ac:dyDescent="0.25">
      <c r="A50" s="691"/>
      <c r="B50" s="688"/>
      <c r="C50" s="700"/>
      <c r="D50" s="700"/>
      <c r="E50" s="700"/>
      <c r="F50" s="704"/>
      <c r="K50" s="697"/>
      <c r="L50" s="788" t="s">
        <v>242</v>
      </c>
      <c r="M50" s="697"/>
      <c r="N50" s="323" t="b">
        <v>1</v>
      </c>
      <c r="O50" s="323" t="b">
        <v>1</v>
      </c>
      <c r="P50" s="323" t="b">
        <v>0</v>
      </c>
      <c r="Q50" s="697"/>
      <c r="R50" s="323" t="b">
        <v>1</v>
      </c>
      <c r="S50" s="323" t="b">
        <v>1</v>
      </c>
      <c r="T50" s="323" t="b">
        <v>0</v>
      </c>
      <c r="U50" s="697"/>
      <c r="V50" s="696"/>
      <c r="W50" s="695"/>
      <c r="X50" s="690"/>
      <c r="Y50" s="690"/>
      <c r="Z50" s="690"/>
      <c r="AA50" s="690"/>
    </row>
    <row r="51" spans="1:27" s="687" customFormat="1" ht="12" customHeight="1" x14ac:dyDescent="0.25">
      <c r="A51" s="691"/>
      <c r="B51" s="688"/>
      <c r="C51" s="700"/>
      <c r="D51" s="700"/>
      <c r="E51" s="700"/>
      <c r="F51" s="704"/>
      <c r="K51" s="697"/>
      <c r="L51" s="788" t="s">
        <v>76</v>
      </c>
      <c r="M51" s="697"/>
      <c r="N51" s="323" t="b">
        <v>1</v>
      </c>
      <c r="O51" s="323" t="b">
        <v>1</v>
      </c>
      <c r="P51" s="323" t="b">
        <v>0</v>
      </c>
      <c r="Q51" s="697"/>
      <c r="R51" s="323" t="b">
        <v>1</v>
      </c>
      <c r="S51" s="323" t="b">
        <v>1</v>
      </c>
      <c r="T51" s="323" t="b">
        <v>0</v>
      </c>
      <c r="U51" s="697"/>
      <c r="V51" s="696"/>
      <c r="W51" s="695"/>
      <c r="X51" s="690"/>
      <c r="Y51" s="690"/>
      <c r="Z51" s="690"/>
      <c r="AA51" s="690"/>
    </row>
    <row r="52" spans="1:27" s="687" customFormat="1" x14ac:dyDescent="0.25">
      <c r="A52" s="691"/>
      <c r="B52" s="688"/>
      <c r="C52" s="700"/>
      <c r="D52" s="700"/>
      <c r="E52" s="700"/>
      <c r="F52" s="699"/>
      <c r="G52" s="698"/>
      <c r="H52" s="698"/>
      <c r="I52" s="698"/>
      <c r="K52" s="697"/>
      <c r="L52" s="787" t="s">
        <v>989</v>
      </c>
      <c r="M52" s="697"/>
      <c r="N52" s="323" t="b">
        <v>1</v>
      </c>
      <c r="O52" s="323" t="b">
        <v>1</v>
      </c>
      <c r="P52" s="323" t="b">
        <v>0</v>
      </c>
      <c r="Q52" s="697"/>
      <c r="R52" s="323" t="b">
        <v>1</v>
      </c>
      <c r="S52" s="323" t="b">
        <v>1</v>
      </c>
      <c r="T52" s="323" t="b">
        <v>0</v>
      </c>
      <c r="U52" s="697"/>
      <c r="V52" s="696"/>
      <c r="W52" s="695"/>
      <c r="X52" s="690"/>
      <c r="Y52" s="690"/>
      <c r="Z52" s="690"/>
      <c r="AA52" s="690"/>
    </row>
    <row r="53" spans="1:27" s="687" customFormat="1" ht="5.0999999999999996" customHeight="1" x14ac:dyDescent="0.25">
      <c r="A53" s="691"/>
      <c r="B53" s="688"/>
      <c r="C53" s="700"/>
      <c r="D53" s="700"/>
      <c r="E53" s="700"/>
      <c r="F53" s="699"/>
      <c r="G53" s="264"/>
      <c r="H53" s="264"/>
      <c r="I53" s="264"/>
      <c r="K53" s="697"/>
      <c r="L53" s="925"/>
      <c r="M53" s="265"/>
      <c r="N53" s="265"/>
      <c r="O53" s="265"/>
      <c r="P53" s="265"/>
      <c r="Q53" s="265"/>
      <c r="R53" s="265"/>
      <c r="S53" s="265"/>
      <c r="T53" s="265"/>
      <c r="U53" s="265"/>
      <c r="V53" s="696"/>
      <c r="W53" s="695"/>
      <c r="X53" s="690"/>
      <c r="Y53" s="690"/>
      <c r="Z53" s="690"/>
      <c r="AA53" s="690"/>
    </row>
    <row r="54" spans="1:27" s="687" customFormat="1" ht="25.15" customHeight="1" x14ac:dyDescent="0.25">
      <c r="A54" s="691"/>
      <c r="B54" s="688"/>
      <c r="C54" s="693"/>
      <c r="D54" s="693"/>
      <c r="E54" s="693"/>
      <c r="F54" s="693"/>
      <c r="G54" s="902" t="str">
        <f>G14</f>
        <v>Landuses</v>
      </c>
      <c r="H54" s="693"/>
      <c r="I54" s="693"/>
      <c r="J54" s="693"/>
      <c r="K54" s="693"/>
      <c r="L54" s="693"/>
      <c r="M54" s="693"/>
      <c r="N54" s="693"/>
      <c r="O54" s="693"/>
      <c r="P54" s="693"/>
      <c r="Q54" s="693"/>
      <c r="R54" s="693"/>
      <c r="S54" s="693"/>
      <c r="T54" s="693"/>
      <c r="U54" s="693"/>
      <c r="V54" s="693"/>
      <c r="W54" s="692" t="s">
        <v>24</v>
      </c>
      <c r="X54" s="690"/>
      <c r="Y54" s="690"/>
      <c r="Z54" s="690"/>
      <c r="AA54" s="690"/>
    </row>
    <row r="55" spans="1:27" s="687" customFormat="1" ht="12" customHeight="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c r="AA55" s="690"/>
    </row>
    <row r="56" spans="1:27" s="687" customFormat="1" ht="12" customHeight="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c r="AA56" s="688"/>
    </row>
    <row r="57" spans="1:27"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8"/>
      <c r="AA57" s="227"/>
    </row>
    <row r="58" spans="1:27"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8"/>
      <c r="AA58" s="227"/>
    </row>
    <row r="59" spans="1:27"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90"/>
      <c r="AA59" s="228"/>
    </row>
    <row r="60" spans="1:27" s="76" customFormat="1" ht="12" customHeight="1" x14ac:dyDescent="0.25">
      <c r="A60" s="226"/>
      <c r="B60" s="227"/>
      <c r="C60" s="232"/>
      <c r="D60" s="232"/>
      <c r="E60" s="232" t="s">
        <v>1</v>
      </c>
      <c r="F60" s="233"/>
      <c r="G60" s="234" t="s">
        <v>424</v>
      </c>
      <c r="H60" s="233"/>
      <c r="I60" s="233"/>
      <c r="J60" s="233"/>
      <c r="K60" s="233"/>
      <c r="L60" s="233"/>
      <c r="M60" s="233"/>
      <c r="N60" s="233"/>
      <c r="O60" s="233"/>
      <c r="P60" s="233"/>
      <c r="Q60" s="233"/>
      <c r="R60" s="233"/>
      <c r="S60" s="235"/>
      <c r="T60" s="233"/>
      <c r="U60" s="235"/>
      <c r="V60" s="235"/>
      <c r="W60" s="236"/>
      <c r="X60" s="228"/>
      <c r="Y60" s="228"/>
      <c r="Z60" s="690"/>
      <c r="AA60" s="228"/>
    </row>
    <row r="61" spans="1:27"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90"/>
      <c r="AA61" s="228"/>
    </row>
    <row r="62" spans="1:27"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90"/>
      <c r="AA62" s="228"/>
    </row>
    <row r="63" spans="1:27"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90"/>
      <c r="AA63" s="228"/>
    </row>
    <row r="64" spans="1:27" s="76" customFormat="1" ht="12" customHeight="1" x14ac:dyDescent="0.25">
      <c r="A64" s="226"/>
      <c r="B64" s="227"/>
      <c r="C64" s="237"/>
      <c r="D64" s="237"/>
      <c r="E64" s="237"/>
      <c r="F64" s="237"/>
      <c r="G64" s="237"/>
      <c r="H64" s="237"/>
      <c r="I64" s="237"/>
      <c r="J64" s="784"/>
      <c r="K64" s="784"/>
      <c r="L64" s="784"/>
      <c r="M64" s="784"/>
      <c r="N64" s="784"/>
      <c r="O64" s="784"/>
      <c r="P64" s="784"/>
      <c r="Q64" s="784"/>
      <c r="R64" s="784"/>
      <c r="S64" s="784"/>
      <c r="T64" s="784"/>
      <c r="U64" s="784"/>
      <c r="V64" s="784"/>
      <c r="W64" s="236"/>
      <c r="X64" s="228"/>
      <c r="Y64" s="228"/>
      <c r="Z64" s="690"/>
      <c r="AA64" s="228"/>
    </row>
    <row r="65" spans="1:27" s="76" customFormat="1" ht="12" customHeight="1" x14ac:dyDescent="0.25">
      <c r="A65" s="226"/>
      <c r="B65" s="227"/>
      <c r="C65" s="237"/>
      <c r="D65" s="237"/>
      <c r="E65" s="237"/>
      <c r="F65" s="237"/>
      <c r="G65" s="237"/>
      <c r="H65" s="237"/>
      <c r="I65" s="237"/>
      <c r="J65" s="237"/>
      <c r="K65" s="237"/>
      <c r="L65" s="784"/>
      <c r="M65" s="784"/>
      <c r="N65" s="784"/>
      <c r="O65" s="784"/>
      <c r="P65" s="784"/>
      <c r="Q65" s="784"/>
      <c r="R65" s="784"/>
      <c r="S65" s="784"/>
      <c r="T65" s="784"/>
      <c r="U65" s="784"/>
      <c r="V65" s="784"/>
      <c r="W65" s="236"/>
      <c r="X65" s="228"/>
      <c r="Y65" s="228"/>
      <c r="Z65" s="690"/>
      <c r="AA65" s="228"/>
    </row>
    <row r="66" spans="1:27"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4"/>
      <c r="T66" s="784"/>
      <c r="U66" s="784"/>
      <c r="V66" s="784"/>
      <c r="W66" s="236"/>
      <c r="X66" s="228"/>
      <c r="Y66" s="228"/>
      <c r="Z66" s="690"/>
      <c r="AA66" s="228"/>
    </row>
    <row r="67" spans="1:27" s="76" customFormat="1" ht="12" customHeight="1" x14ac:dyDescent="0.25">
      <c r="A67" s="226"/>
      <c r="B67" s="227"/>
      <c r="C67" s="237"/>
      <c r="D67" s="237"/>
      <c r="E67" s="237"/>
      <c r="F67" s="237"/>
      <c r="G67" s="182" t="s">
        <v>99</v>
      </c>
      <c r="H67" s="237"/>
      <c r="I67" s="237"/>
      <c r="J67" s="181" t="s">
        <v>114</v>
      </c>
      <c r="K67" s="181"/>
      <c r="L67" s="237"/>
      <c r="M67" s="237"/>
      <c r="N67" s="237" t="s">
        <v>425</v>
      </c>
      <c r="O67" s="237"/>
      <c r="P67" s="244"/>
      <c r="Q67" s="244"/>
      <c r="R67" s="244"/>
      <c r="S67" s="784"/>
      <c r="T67" s="784"/>
      <c r="U67" s="784"/>
      <c r="V67" s="784"/>
      <c r="W67" s="236"/>
      <c r="X67" s="228"/>
      <c r="Y67" s="228"/>
      <c r="Z67" s="690"/>
      <c r="AA67" s="228"/>
    </row>
    <row r="68" spans="1:27" s="76" customFormat="1" ht="12" customHeight="1" x14ac:dyDescent="0.25">
      <c r="A68" s="226"/>
      <c r="B68" s="227"/>
      <c r="C68" s="237"/>
      <c r="D68" s="237"/>
      <c r="E68" s="237"/>
      <c r="F68" s="245"/>
      <c r="G68" s="76" t="s">
        <v>231</v>
      </c>
      <c r="H68" s="76" t="s">
        <v>232</v>
      </c>
      <c r="I68" s="249"/>
      <c r="J68" s="76" t="s">
        <v>112</v>
      </c>
      <c r="K68" s="321">
        <v>13.59</v>
      </c>
      <c r="L68" s="249"/>
      <c r="M68" s="249"/>
      <c r="N68" s="374">
        <v>80</v>
      </c>
      <c r="O68" s="249" t="s">
        <v>426</v>
      </c>
      <c r="P68" s="250"/>
      <c r="Q68" s="250"/>
      <c r="R68" s="250"/>
      <c r="S68" s="250"/>
      <c r="T68" s="250"/>
      <c r="U68" s="250"/>
      <c r="V68" s="248"/>
      <c r="W68" s="236"/>
      <c r="X68" s="228"/>
      <c r="Y68" s="228"/>
      <c r="Z68" s="690"/>
      <c r="AA68" s="228"/>
    </row>
    <row r="69" spans="1:27" s="76" customFormat="1" ht="12" customHeight="1" x14ac:dyDescent="0.25">
      <c r="A69" s="226"/>
      <c r="B69" s="227"/>
      <c r="C69" s="237"/>
      <c r="D69" s="237"/>
      <c r="E69" s="237"/>
      <c r="F69" s="245"/>
      <c r="G69" s="789" t="s">
        <v>407</v>
      </c>
      <c r="H69" s="321">
        <v>220</v>
      </c>
      <c r="I69" s="250"/>
      <c r="J69" s="250"/>
      <c r="K69" s="250"/>
      <c r="L69" s="250"/>
      <c r="M69" s="250"/>
      <c r="N69" s="250"/>
      <c r="O69" s="250"/>
      <c r="P69" s="250"/>
      <c r="Q69" s="250"/>
      <c r="R69" s="250"/>
      <c r="S69" s="250"/>
      <c r="T69" s="250"/>
      <c r="U69" s="250"/>
      <c r="V69" s="248"/>
      <c r="W69" s="236"/>
      <c r="X69" s="228"/>
      <c r="Y69" s="228"/>
      <c r="Z69" s="690"/>
      <c r="AA69" s="228"/>
    </row>
    <row r="70" spans="1:27" s="76" customFormat="1" ht="12" customHeight="1" x14ac:dyDescent="0.25">
      <c r="A70" s="226"/>
      <c r="B70" s="227"/>
      <c r="C70" s="237"/>
      <c r="D70" s="237"/>
      <c r="E70" s="237"/>
      <c r="F70" s="245"/>
      <c r="G70" s="788" t="s">
        <v>59</v>
      </c>
      <c r="H70" s="321">
        <v>340</v>
      </c>
      <c r="I70" s="250"/>
      <c r="J70" s="76" t="s">
        <v>113</v>
      </c>
      <c r="K70" s="321">
        <v>25</v>
      </c>
      <c r="L70" s="250"/>
      <c r="M70" s="250"/>
      <c r="N70" s="250"/>
      <c r="O70" s="250"/>
      <c r="P70" s="250"/>
      <c r="Q70" s="250"/>
      <c r="R70" s="250"/>
      <c r="S70" s="250"/>
      <c r="T70" s="250"/>
      <c r="U70" s="250"/>
      <c r="V70" s="248"/>
      <c r="W70" s="236"/>
      <c r="X70" s="228"/>
      <c r="Y70" s="228"/>
      <c r="Z70" s="690"/>
      <c r="AA70" s="228"/>
    </row>
    <row r="71" spans="1:27" s="76" customFormat="1" ht="12" customHeight="1" x14ac:dyDescent="0.25">
      <c r="A71" s="226"/>
      <c r="B71" s="227"/>
      <c r="C71" s="237"/>
      <c r="D71" s="237"/>
      <c r="E71" s="237"/>
      <c r="F71" s="245"/>
      <c r="G71" s="788" t="s">
        <v>60</v>
      </c>
      <c r="H71" s="321">
        <v>560</v>
      </c>
      <c r="I71" s="250"/>
      <c r="J71" s="318"/>
      <c r="K71" s="250"/>
      <c r="L71" s="250"/>
      <c r="M71" s="250"/>
      <c r="N71" s="250"/>
      <c r="O71" s="250"/>
      <c r="P71" s="250"/>
      <c r="Q71" s="250"/>
      <c r="R71" s="250"/>
      <c r="S71" s="250"/>
      <c r="T71" s="250"/>
      <c r="U71" s="250"/>
      <c r="V71" s="248"/>
      <c r="W71" s="236"/>
      <c r="X71" s="228"/>
      <c r="Y71" s="228"/>
      <c r="Z71" s="690"/>
      <c r="AA71" s="228"/>
    </row>
    <row r="72" spans="1:27" s="76" customFormat="1" ht="12" customHeight="1" x14ac:dyDescent="0.25">
      <c r="A72" s="226"/>
      <c r="B72" s="227"/>
      <c r="C72" s="237"/>
      <c r="D72" s="237"/>
      <c r="E72" s="237"/>
      <c r="F72" s="245"/>
      <c r="G72" s="788" t="s">
        <v>61</v>
      </c>
      <c r="H72" s="321">
        <v>340</v>
      </c>
      <c r="I72" s="250"/>
      <c r="J72" s="318"/>
      <c r="K72" s="250"/>
      <c r="L72" s="250"/>
      <c r="M72" s="250"/>
      <c r="N72" s="250"/>
      <c r="O72" s="250"/>
      <c r="P72" s="250"/>
      <c r="Q72" s="250"/>
      <c r="R72" s="250"/>
      <c r="S72" s="250"/>
      <c r="T72" s="250"/>
      <c r="U72" s="250"/>
      <c r="V72" s="248"/>
      <c r="W72" s="236"/>
      <c r="X72" s="228"/>
      <c r="Y72" s="228"/>
      <c r="Z72" s="690"/>
      <c r="AA72" s="228"/>
    </row>
    <row r="73" spans="1:27" s="76" customFormat="1" ht="12" customHeight="1" x14ac:dyDescent="0.25">
      <c r="A73" s="226"/>
      <c r="B73" s="227"/>
      <c r="C73" s="237"/>
      <c r="D73" s="237"/>
      <c r="E73" s="237"/>
      <c r="F73" s="245"/>
      <c r="G73" s="788" t="s">
        <v>62</v>
      </c>
      <c r="H73" s="321">
        <v>320</v>
      </c>
      <c r="I73" s="250"/>
      <c r="J73" s="318"/>
      <c r="K73" s="250"/>
      <c r="L73" s="250"/>
      <c r="M73" s="250"/>
      <c r="N73" s="250"/>
      <c r="O73" s="250"/>
      <c r="P73" s="250"/>
      <c r="Q73" s="250"/>
      <c r="R73" s="250"/>
      <c r="S73" s="250"/>
      <c r="T73" s="250"/>
      <c r="U73" s="250"/>
      <c r="V73" s="248"/>
      <c r="W73" s="236"/>
      <c r="X73" s="228"/>
      <c r="Y73" s="228"/>
      <c r="Z73" s="690"/>
      <c r="AA73" s="228"/>
    </row>
    <row r="74" spans="1:27" s="76" customFormat="1" ht="12" customHeight="1" x14ac:dyDescent="0.25">
      <c r="A74" s="226"/>
      <c r="B74" s="227"/>
      <c r="C74" s="237"/>
      <c r="D74" s="237"/>
      <c r="E74" s="237"/>
      <c r="F74" s="245"/>
      <c r="G74" s="788" t="s">
        <v>916</v>
      </c>
      <c r="H74" s="321">
        <v>320</v>
      </c>
      <c r="I74" s="250"/>
      <c r="J74" s="318"/>
      <c r="K74" s="250"/>
      <c r="L74" s="250"/>
      <c r="M74" s="250"/>
      <c r="N74" s="250"/>
      <c r="O74" s="250"/>
      <c r="P74" s="250"/>
      <c r="Q74" s="250"/>
      <c r="R74" s="250"/>
      <c r="S74" s="250"/>
      <c r="T74" s="250"/>
      <c r="U74" s="250"/>
      <c r="V74" s="248"/>
      <c r="W74" s="236"/>
      <c r="X74" s="228"/>
      <c r="Y74" s="228"/>
      <c r="Z74" s="690"/>
      <c r="AA74" s="228"/>
    </row>
    <row r="75" spans="1:27" s="76" customFormat="1" ht="12" customHeight="1" x14ac:dyDescent="0.25">
      <c r="A75" s="226"/>
      <c r="B75" s="227"/>
      <c r="C75" s="237"/>
      <c r="D75" s="237"/>
      <c r="E75" s="237"/>
      <c r="F75" s="245"/>
      <c r="G75" s="788" t="s">
        <v>917</v>
      </c>
      <c r="H75" s="321">
        <v>480</v>
      </c>
      <c r="I75" s="250"/>
      <c r="J75" s="318"/>
      <c r="K75" s="250"/>
      <c r="L75" s="250"/>
      <c r="M75" s="250"/>
      <c r="N75" s="250"/>
      <c r="O75" s="250"/>
      <c r="P75" s="250"/>
      <c r="Q75" s="250"/>
      <c r="R75" s="250"/>
      <c r="S75" s="250"/>
      <c r="T75" s="250"/>
      <c r="U75" s="250"/>
      <c r="V75" s="248"/>
      <c r="W75" s="236"/>
      <c r="X75" s="228"/>
      <c r="Y75" s="228"/>
      <c r="Z75" s="690"/>
      <c r="AA75" s="228"/>
    </row>
    <row r="76" spans="1:27" s="687" customFormat="1" ht="12" customHeight="1" x14ac:dyDescent="0.25">
      <c r="A76" s="691"/>
      <c r="B76" s="688"/>
      <c r="C76" s="700"/>
      <c r="D76" s="700"/>
      <c r="E76" s="700"/>
      <c r="F76" s="704"/>
      <c r="G76" s="788" t="s">
        <v>918</v>
      </c>
      <c r="H76" s="321">
        <v>620</v>
      </c>
      <c r="I76" s="250"/>
      <c r="J76" s="318"/>
      <c r="K76" s="250"/>
      <c r="L76" s="250"/>
      <c r="M76" s="250"/>
      <c r="N76" s="250"/>
      <c r="O76" s="250"/>
      <c r="P76" s="250"/>
      <c r="Q76" s="250"/>
      <c r="R76" s="250"/>
      <c r="S76" s="250"/>
      <c r="T76" s="250"/>
      <c r="U76" s="250"/>
      <c r="V76" s="696"/>
      <c r="W76" s="695"/>
      <c r="X76" s="690"/>
      <c r="Y76" s="690"/>
      <c r="Z76" s="690"/>
      <c r="AA76" s="690"/>
    </row>
    <row r="77" spans="1:27" s="76" customFormat="1" ht="12" customHeight="1" x14ac:dyDescent="0.25">
      <c r="A77" s="226"/>
      <c r="B77" s="227"/>
      <c r="C77" s="237"/>
      <c r="D77" s="237"/>
      <c r="E77" s="237"/>
      <c r="F77" s="245"/>
      <c r="G77" s="787" t="s">
        <v>1216</v>
      </c>
      <c r="H77" s="321">
        <v>0</v>
      </c>
      <c r="I77" s="250"/>
      <c r="J77" s="318"/>
      <c r="K77" s="250"/>
      <c r="L77" s="250"/>
      <c r="M77" s="250"/>
      <c r="N77" s="250"/>
      <c r="O77" s="250"/>
      <c r="P77" s="250"/>
      <c r="Q77" s="250"/>
      <c r="R77" s="250"/>
      <c r="S77" s="250"/>
      <c r="T77" s="250"/>
      <c r="U77" s="250"/>
      <c r="V77" s="248"/>
      <c r="W77" s="236"/>
      <c r="X77" s="228"/>
      <c r="Y77" s="228"/>
      <c r="Z77" s="690"/>
      <c r="AA77" s="228"/>
    </row>
    <row r="78" spans="1:27"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90"/>
      <c r="AA78" s="228"/>
    </row>
    <row r="79" spans="1:27"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90"/>
      <c r="AA79" s="228"/>
    </row>
    <row r="80" spans="1:27"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90"/>
      <c r="AA80" s="228"/>
    </row>
    <row r="81" spans="1:31"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90"/>
      <c r="AA81" s="228"/>
    </row>
    <row r="82" spans="1:31"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90"/>
      <c r="AA82" s="228"/>
    </row>
    <row r="83" spans="1:31"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90"/>
      <c r="AA83" s="228"/>
    </row>
    <row r="84" spans="1:31"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90"/>
      <c r="AA84" s="228"/>
    </row>
    <row r="85" spans="1:31"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90"/>
      <c r="AA85" s="228"/>
    </row>
    <row r="86" spans="1:31"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8"/>
      <c r="AA86" s="227"/>
    </row>
    <row r="87" spans="1:31"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8"/>
      <c r="AA87" s="227"/>
    </row>
    <row r="88" spans="1:31"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90"/>
      <c r="AA88" s="228"/>
    </row>
    <row r="89" spans="1:31" s="76" customFormat="1" ht="12" customHeight="1" x14ac:dyDescent="0.25">
      <c r="A89" s="226"/>
      <c r="B89" s="227"/>
      <c r="C89" s="232"/>
      <c r="D89" s="232"/>
      <c r="E89" s="232" t="s">
        <v>1</v>
      </c>
      <c r="F89" s="233"/>
      <c r="G89" s="234" t="s">
        <v>819</v>
      </c>
      <c r="H89" s="233"/>
      <c r="I89" s="708"/>
      <c r="J89" s="233" t="s">
        <v>277</v>
      </c>
      <c r="K89" s="233"/>
      <c r="L89" s="233"/>
      <c r="M89" s="233"/>
      <c r="N89" s="233"/>
      <c r="O89" s="233"/>
      <c r="P89" s="233"/>
      <c r="Q89" s="233"/>
      <c r="R89" s="233"/>
      <c r="S89" s="235"/>
      <c r="T89" s="233"/>
      <c r="U89" s="235"/>
      <c r="V89" s="235"/>
      <c r="W89" s="236"/>
      <c r="X89" s="228"/>
      <c r="Y89" s="228"/>
      <c r="Z89" s="690"/>
      <c r="AA89" s="228"/>
    </row>
    <row r="90" spans="1:31" s="76" customFormat="1" ht="12" customHeight="1" x14ac:dyDescent="0.25">
      <c r="A90" s="226"/>
      <c r="B90" s="227"/>
      <c r="C90" s="232"/>
      <c r="D90" s="232"/>
      <c r="E90" s="237"/>
      <c r="F90" s="233"/>
      <c r="G90" s="233"/>
      <c r="H90" s="233"/>
      <c r="I90" s="233" t="s">
        <v>820</v>
      </c>
      <c r="J90" s="233" t="s">
        <v>830</v>
      </c>
      <c r="K90" s="708" t="s">
        <v>831</v>
      </c>
      <c r="L90" s="233" t="s">
        <v>1187</v>
      </c>
      <c r="M90" s="233"/>
      <c r="N90" s="233"/>
      <c r="O90" s="233"/>
      <c r="P90" s="233"/>
      <c r="Q90" s="233"/>
      <c r="R90" s="233"/>
      <c r="S90" s="235"/>
      <c r="T90" s="238"/>
      <c r="U90" s="235"/>
      <c r="V90" s="235"/>
      <c r="W90" s="236"/>
      <c r="X90" s="228"/>
      <c r="Y90" s="228"/>
      <c r="Z90" s="690"/>
      <c r="AA90" s="228"/>
    </row>
    <row r="91" spans="1:31" s="687" customFormat="1" ht="12" customHeight="1" x14ac:dyDescent="0.25">
      <c r="A91" s="691"/>
      <c r="B91" s="688"/>
      <c r="C91" s="700"/>
      <c r="D91" s="709"/>
      <c r="E91" s="700"/>
      <c r="F91" s="708"/>
      <c r="G91" s="239"/>
      <c r="H91" s="708" t="s">
        <v>1214</v>
      </c>
      <c r="I91" s="373" t="b">
        <v>1</v>
      </c>
      <c r="J91" s="373" t="b">
        <v>0</v>
      </c>
      <c r="K91" s="373" t="b">
        <v>0</v>
      </c>
      <c r="L91" s="373" t="b">
        <v>1</v>
      </c>
      <c r="M91" s="708"/>
      <c r="N91" s="708"/>
      <c r="O91" s="708"/>
      <c r="P91" s="708"/>
      <c r="Q91" s="708"/>
      <c r="R91" s="708"/>
      <c r="S91" s="707"/>
      <c r="T91" s="238"/>
      <c r="U91" s="707"/>
      <c r="V91" s="707"/>
      <c r="W91" s="695"/>
      <c r="X91" s="690"/>
      <c r="Y91" s="690"/>
      <c r="Z91" s="690"/>
      <c r="AA91" s="690"/>
    </row>
    <row r="92" spans="1:31" s="76" customFormat="1" ht="12" customHeight="1" x14ac:dyDescent="0.25">
      <c r="A92" s="226"/>
      <c r="B92" s="227"/>
      <c r="C92" s="237"/>
      <c r="D92" s="232"/>
      <c r="E92" s="237"/>
      <c r="F92" s="233"/>
      <c r="G92" s="239"/>
      <c r="H92" s="233" t="s">
        <v>821</v>
      </c>
      <c r="I92" s="373" t="b">
        <v>1</v>
      </c>
      <c r="J92" s="373" t="b">
        <v>0</v>
      </c>
      <c r="K92" s="373" t="b">
        <v>0</v>
      </c>
      <c r="L92" s="373" t="b">
        <v>0</v>
      </c>
      <c r="M92" s="233"/>
      <c r="N92" s="233"/>
      <c r="O92" s="233"/>
      <c r="P92" s="233"/>
      <c r="Q92" s="233"/>
      <c r="R92" s="233"/>
      <c r="S92" s="235"/>
      <c r="T92" s="238"/>
      <c r="U92" s="235"/>
      <c r="V92" s="235"/>
      <c r="W92" s="236"/>
      <c r="X92" s="228"/>
      <c r="Y92" s="228"/>
      <c r="Z92" s="690"/>
      <c r="AA92" s="228"/>
    </row>
    <row r="93" spans="1:31"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90"/>
      <c r="AA93" s="228"/>
    </row>
    <row r="94" spans="1:31"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90"/>
      <c r="AA94" s="228"/>
    </row>
    <row r="95" spans="1:31"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90"/>
      <c r="AA95" s="228"/>
    </row>
    <row r="96" spans="1:31"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90"/>
      <c r="U96" s="690"/>
      <c r="V96" s="690"/>
      <c r="W96" s="690"/>
      <c r="X96" s="690"/>
      <c r="Y96" s="228"/>
      <c r="Z96" s="690"/>
      <c r="AA96" s="228"/>
      <c r="AB96" s="228"/>
      <c r="AC96" s="228"/>
      <c r="AD96" s="228"/>
      <c r="AE96" s="228"/>
    </row>
    <row r="97" spans="1:31"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690"/>
      <c r="AA97" s="228"/>
      <c r="AB97" s="228"/>
      <c r="AC97" s="227"/>
      <c r="AD97" s="227"/>
      <c r="AE97" s="227"/>
    </row>
    <row r="98" spans="1:31"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90"/>
      <c r="U98" s="690"/>
      <c r="V98" s="690"/>
      <c r="W98" s="690"/>
      <c r="X98" s="690"/>
      <c r="Y98" s="228"/>
      <c r="Z98" s="690"/>
      <c r="AA98" s="228"/>
      <c r="AB98" s="228"/>
      <c r="AC98" s="227"/>
      <c r="AD98" s="227"/>
      <c r="AE98" s="227"/>
    </row>
    <row r="99" spans="1:31"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2"/>
      <c r="U99" s="712"/>
      <c r="V99" s="712"/>
      <c r="W99" s="712"/>
      <c r="X99" s="712"/>
      <c r="Y99" s="230"/>
      <c r="Z99" s="712"/>
      <c r="AA99" s="230"/>
      <c r="AB99" s="231"/>
      <c r="AC99" s="228"/>
      <c r="AD99" s="228"/>
      <c r="AE99" s="228"/>
    </row>
    <row r="100" spans="1:31" s="76" customFormat="1" ht="12" customHeight="1" x14ac:dyDescent="0.25">
      <c r="A100" s="226"/>
      <c r="B100" s="227"/>
      <c r="C100" s="232"/>
      <c r="D100" s="232"/>
      <c r="E100" s="232" t="s">
        <v>1</v>
      </c>
      <c r="F100" s="233"/>
      <c r="G100" s="234" t="s">
        <v>373</v>
      </c>
      <c r="H100" s="233"/>
      <c r="I100" s="233"/>
      <c r="J100" s="233"/>
      <c r="K100" s="233"/>
      <c r="L100" s="233"/>
      <c r="M100" s="233"/>
      <c r="N100" s="233"/>
      <c r="O100" s="233"/>
      <c r="P100" s="233"/>
      <c r="Q100" s="233"/>
      <c r="R100" s="235"/>
      <c r="S100" s="233"/>
      <c r="T100" s="708"/>
      <c r="U100" s="708"/>
      <c r="V100" s="708"/>
      <c r="W100" s="707"/>
      <c r="X100" s="708"/>
      <c r="Y100" s="235"/>
      <c r="Z100" s="707"/>
      <c r="AA100" s="235"/>
      <c r="AB100" s="236"/>
      <c r="AC100" s="228"/>
      <c r="AD100" s="228"/>
      <c r="AE100" s="228"/>
    </row>
    <row r="101" spans="1:31"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8"/>
      <c r="U101" s="708"/>
      <c r="V101" s="708"/>
      <c r="W101" s="707"/>
      <c r="X101" s="238"/>
      <c r="Y101" s="235"/>
      <c r="Z101" s="707"/>
      <c r="AA101" s="235"/>
      <c r="AB101" s="236"/>
      <c r="AC101" s="228"/>
      <c r="AD101" s="228"/>
      <c r="AE101" s="228"/>
    </row>
    <row r="102" spans="1:31" s="76" customFormat="1" ht="12" customHeight="1" x14ac:dyDescent="0.25">
      <c r="A102" s="226"/>
      <c r="B102" s="227"/>
      <c r="C102" s="237"/>
      <c r="D102" s="232"/>
      <c r="E102" s="237"/>
      <c r="F102" s="233"/>
      <c r="G102" s="239"/>
      <c r="H102" s="233"/>
      <c r="I102" s="233"/>
      <c r="J102" s="233" t="s">
        <v>375</v>
      </c>
      <c r="K102" s="233"/>
      <c r="L102" s="233"/>
      <c r="M102" s="233"/>
      <c r="N102" s="233"/>
      <c r="O102" s="233"/>
      <c r="P102" s="233"/>
      <c r="Q102" s="233"/>
      <c r="R102" s="235"/>
      <c r="S102" s="238"/>
      <c r="T102" s="708"/>
      <c r="U102" s="708"/>
      <c r="V102" s="708"/>
      <c r="W102" s="707"/>
      <c r="X102" s="238"/>
      <c r="Y102" s="235"/>
      <c r="Z102" s="707"/>
      <c r="AA102" s="235"/>
      <c r="AB102" s="236"/>
      <c r="AC102" s="228"/>
      <c r="AD102" s="228"/>
      <c r="AE102" s="228"/>
    </row>
    <row r="103" spans="1:31"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8"/>
      <c r="U103" s="708"/>
      <c r="V103" s="708"/>
      <c r="W103" s="707"/>
      <c r="X103" s="238"/>
      <c r="Y103" s="235"/>
      <c r="Z103" s="707"/>
      <c r="AA103" s="235"/>
      <c r="AB103" s="236"/>
      <c r="AC103" s="228"/>
      <c r="AD103" s="228"/>
      <c r="AE103" s="228"/>
    </row>
    <row r="104" spans="1:31" s="76" customFormat="1" ht="12" customHeight="1" x14ac:dyDescent="0.25">
      <c r="A104" s="226"/>
      <c r="B104" s="227"/>
      <c r="C104" s="237"/>
      <c r="D104" s="237"/>
      <c r="E104" s="237"/>
      <c r="F104" s="237"/>
      <c r="G104" s="237"/>
      <c r="H104" s="237"/>
      <c r="I104" s="237"/>
      <c r="J104" s="784"/>
      <c r="K104" s="784"/>
      <c r="L104" s="784"/>
      <c r="M104" s="784"/>
      <c r="N104" s="784"/>
      <c r="O104" s="784"/>
      <c r="P104" s="784"/>
      <c r="Q104" s="784"/>
      <c r="R104" s="784"/>
      <c r="S104" s="784"/>
      <c r="T104" s="1006"/>
      <c r="U104" s="1006"/>
      <c r="V104" s="1006"/>
      <c r="W104" s="1006"/>
      <c r="X104" s="1006"/>
      <c r="Y104" s="784"/>
      <c r="Z104" s="1170"/>
      <c r="AA104" s="784"/>
      <c r="AB104" s="236"/>
      <c r="AC104" s="228"/>
      <c r="AD104" s="228"/>
      <c r="AE104" s="228"/>
    </row>
    <row r="105" spans="1:31" s="76" customFormat="1" ht="12" customHeight="1" x14ac:dyDescent="0.25">
      <c r="A105" s="226"/>
      <c r="B105" s="227"/>
      <c r="C105" s="237"/>
      <c r="D105" s="237"/>
      <c r="E105" s="237"/>
      <c r="F105" s="237"/>
      <c r="G105" s="237"/>
      <c r="H105" s="237"/>
      <c r="I105" s="237"/>
      <c r="J105" s="237"/>
      <c r="K105" s="237"/>
      <c r="L105" s="784"/>
      <c r="M105" s="784"/>
      <c r="N105" s="784"/>
      <c r="O105" s="784"/>
      <c r="P105" s="784"/>
      <c r="Q105" s="784"/>
      <c r="R105" s="784"/>
      <c r="S105" s="784"/>
      <c r="T105" s="1006"/>
      <c r="U105" s="1006"/>
      <c r="V105" s="1006"/>
      <c r="W105" s="1006"/>
      <c r="X105" s="1006"/>
      <c r="Y105" s="784"/>
      <c r="Z105" s="1170"/>
      <c r="AA105" s="784"/>
      <c r="AB105" s="236"/>
      <c r="AC105" s="228"/>
      <c r="AD105" s="228"/>
      <c r="AE105" s="228"/>
    </row>
    <row r="106" spans="1:31" s="76" customFormat="1" ht="12" customHeight="1" x14ac:dyDescent="0.25">
      <c r="A106" s="226"/>
      <c r="B106" s="227"/>
      <c r="C106" s="237"/>
      <c r="D106" s="237"/>
      <c r="E106" s="237"/>
      <c r="F106" s="237"/>
      <c r="G106" s="237"/>
      <c r="H106" s="237"/>
      <c r="I106" s="237"/>
      <c r="J106" s="237"/>
      <c r="K106" s="243"/>
      <c r="L106" s="1171" t="s">
        <v>956</v>
      </c>
      <c r="M106" s="244"/>
      <c r="N106" s="1173" t="s">
        <v>955</v>
      </c>
      <c r="O106" s="1173"/>
      <c r="P106" s="1173"/>
      <c r="Q106" s="244"/>
      <c r="R106" s="784" t="s">
        <v>1018</v>
      </c>
      <c r="S106" s="784"/>
      <c r="T106" s="1014" t="s">
        <v>955</v>
      </c>
      <c r="U106" s="1014"/>
      <c r="V106" s="1014"/>
      <c r="W106" s="1005"/>
      <c r="X106" s="1006" t="s">
        <v>1018</v>
      </c>
      <c r="Y106" s="784"/>
      <c r="Z106" s="728" t="s">
        <v>1229</v>
      </c>
      <c r="AA106" s="1170"/>
      <c r="AB106" s="236"/>
      <c r="AC106" s="228"/>
      <c r="AD106" s="228"/>
      <c r="AE106" s="228"/>
    </row>
    <row r="107" spans="1:31" s="76" customFormat="1" ht="12" customHeight="1" x14ac:dyDescent="0.25">
      <c r="A107" s="226"/>
      <c r="B107" s="227"/>
      <c r="C107" s="237"/>
      <c r="D107" s="237"/>
      <c r="E107" s="237"/>
      <c r="F107" s="237"/>
      <c r="G107" s="317" t="s">
        <v>954</v>
      </c>
      <c r="H107" s="237"/>
      <c r="I107" s="237"/>
      <c r="J107" s="243" t="s">
        <v>374</v>
      </c>
      <c r="K107" s="243" t="s">
        <v>376</v>
      </c>
      <c r="L107" s="1172"/>
      <c r="M107" s="244"/>
      <c r="N107" s="847" t="s">
        <v>999</v>
      </c>
      <c r="O107" s="847" t="s">
        <v>1000</v>
      </c>
      <c r="P107" s="847" t="s">
        <v>953</v>
      </c>
      <c r="Q107" s="244"/>
      <c r="R107" s="784"/>
      <c r="S107" s="784"/>
      <c r="T107" s="1005" t="s">
        <v>999</v>
      </c>
      <c r="U107" s="1005" t="s">
        <v>1000</v>
      </c>
      <c r="V107" s="1005" t="s">
        <v>953</v>
      </c>
      <c r="W107" s="1005"/>
      <c r="X107" s="1006"/>
      <c r="Y107" s="784"/>
      <c r="Z107" s="1170" t="s">
        <v>1230</v>
      </c>
      <c r="AA107" s="1170" t="s">
        <v>1231</v>
      </c>
      <c r="AB107" s="236"/>
      <c r="AC107" s="228"/>
      <c r="AD107" s="228"/>
      <c r="AE107" s="228"/>
    </row>
    <row r="108" spans="1:31" s="76" customFormat="1" ht="12" customHeight="1" x14ac:dyDescent="0.25">
      <c r="A108" s="226"/>
      <c r="B108" s="227"/>
      <c r="C108" s="237"/>
      <c r="D108" s="237"/>
      <c r="E108" s="237"/>
      <c r="F108" s="245"/>
      <c r="G108" s="323" t="b">
        <v>1</v>
      </c>
      <c r="H108" s="249"/>
      <c r="I108" s="642" t="s">
        <v>854</v>
      </c>
      <c r="J108" s="322">
        <v>1</v>
      </c>
      <c r="K108" s="625" t="b">
        <f>NOT(OR(K109:K117))</f>
        <v>1</v>
      </c>
      <c r="L108" s="1016">
        <f>T108</f>
        <v>105</v>
      </c>
      <c r="M108" s="254"/>
      <c r="N108" s="1017">
        <f>MIN($R$108:$R$117)</f>
        <v>43572</v>
      </c>
      <c r="O108" s="786">
        <f>Periods!$J$24</f>
        <v>43684</v>
      </c>
      <c r="P108" s="786">
        <v>43753</v>
      </c>
      <c r="Q108" s="250"/>
      <c r="R108" s="864">
        <f>Periods!$F$21</f>
        <v>43595</v>
      </c>
      <c r="S108" s="250"/>
      <c r="T108" s="1015">
        <f>MIN(51,INT((N108 - DATE(YEAR(N108),1,1))/7))*7</f>
        <v>105</v>
      </c>
      <c r="U108" s="1015">
        <f t="shared" ref="U108:X117" si="0">MIN(51,INT((O108 - DATE(YEAR(O108),1,1))/7))*7</f>
        <v>217</v>
      </c>
      <c r="V108" s="1015">
        <f t="shared" si="0"/>
        <v>287</v>
      </c>
      <c r="W108" s="250"/>
      <c r="X108" s="1015">
        <f t="shared" si="0"/>
        <v>126</v>
      </c>
      <c r="Y108" s="250"/>
      <c r="Z108" s="889">
        <v>-1</v>
      </c>
      <c r="AA108" s="889">
        <v>-1</v>
      </c>
      <c r="AB108" s="236"/>
      <c r="AC108" s="228"/>
      <c r="AD108" s="228"/>
      <c r="AE108" s="228"/>
    </row>
    <row r="109" spans="1:31" s="76" customFormat="1" ht="12" customHeight="1" x14ac:dyDescent="0.25">
      <c r="A109" s="226"/>
      <c r="B109" s="227"/>
      <c r="C109" s="237"/>
      <c r="D109" s="237"/>
      <c r="E109" s="237"/>
      <c r="F109" s="245"/>
      <c r="H109" s="249"/>
      <c r="I109" s="643" t="s">
        <v>421</v>
      </c>
      <c r="J109" s="322">
        <v>0.2</v>
      </c>
      <c r="K109" s="323" t="b">
        <v>0</v>
      </c>
      <c r="L109" s="1016">
        <f>T109</f>
        <v>105</v>
      </c>
      <c r="M109" s="254"/>
      <c r="N109" s="1017">
        <f t="shared" ref="N109:N117" si="1">MIN($R$108:$R$117)</f>
        <v>43572</v>
      </c>
      <c r="O109" s="786">
        <f t="shared" ref="O109:O117" si="2">O108</f>
        <v>43684</v>
      </c>
      <c r="P109" s="786">
        <v>43753</v>
      </c>
      <c r="Q109" s="250"/>
      <c r="R109" s="864">
        <f>Periods!G21</f>
        <v>43572</v>
      </c>
      <c r="S109" s="250"/>
      <c r="T109" s="1015">
        <f t="shared" ref="T109:T117" si="3">MIN(51,INT((N109 - DATE(YEAR(N109),1,1))/7))*7</f>
        <v>105</v>
      </c>
      <c r="U109" s="1015">
        <f t="shared" si="0"/>
        <v>217</v>
      </c>
      <c r="V109" s="1015">
        <f t="shared" si="0"/>
        <v>287</v>
      </c>
      <c r="W109" s="250"/>
      <c r="X109" s="1015">
        <f t="shared" si="0"/>
        <v>105</v>
      </c>
      <c r="Y109" s="250"/>
      <c r="Z109" s="265"/>
      <c r="AA109" s="248"/>
      <c r="AB109" s="236"/>
      <c r="AC109" s="228"/>
      <c r="AD109" s="228"/>
      <c r="AE109" s="228"/>
    </row>
    <row r="110" spans="1:31" s="76" customFormat="1" ht="12" customHeight="1" x14ac:dyDescent="0.25">
      <c r="A110" s="226"/>
      <c r="B110" s="227"/>
      <c r="C110" s="237"/>
      <c r="D110" s="237"/>
      <c r="E110" s="237"/>
      <c r="F110" s="245"/>
      <c r="G110" s="76" t="s">
        <v>952</v>
      </c>
      <c r="H110" s="249"/>
      <c r="I110" s="643" t="s">
        <v>822</v>
      </c>
      <c r="J110" s="322">
        <v>0.1</v>
      </c>
      <c r="K110" s="323" t="b">
        <v>0</v>
      </c>
      <c r="L110" s="1016">
        <f>V110</f>
        <v>287</v>
      </c>
      <c r="M110" s="254"/>
      <c r="N110" s="1017">
        <f t="shared" si="1"/>
        <v>43572</v>
      </c>
      <c r="O110" s="786">
        <f t="shared" si="2"/>
        <v>43684</v>
      </c>
      <c r="P110" s="786">
        <v>43753</v>
      </c>
      <c r="Q110" s="250"/>
      <c r="R110" s="1">
        <f t="shared" ref="R110:R117" si="4">R109</f>
        <v>43572</v>
      </c>
      <c r="S110" s="250"/>
      <c r="T110" s="1015">
        <f t="shared" si="3"/>
        <v>105</v>
      </c>
      <c r="U110" s="1015">
        <f t="shared" si="0"/>
        <v>217</v>
      </c>
      <c r="V110" s="1015">
        <f t="shared" si="0"/>
        <v>287</v>
      </c>
      <c r="W110" s="250"/>
      <c r="X110" s="1015">
        <f t="shared" si="0"/>
        <v>105</v>
      </c>
      <c r="Y110" s="250"/>
      <c r="Z110" s="265"/>
      <c r="AA110" s="248"/>
      <c r="AB110" s="236"/>
      <c r="AC110" s="228"/>
      <c r="AD110" s="228"/>
      <c r="AE110" s="228"/>
    </row>
    <row r="111" spans="1:31" s="76" customFormat="1" ht="12" customHeight="1" x14ac:dyDescent="0.25">
      <c r="A111" s="226"/>
      <c r="B111" s="227"/>
      <c r="C111" s="237"/>
      <c r="D111" s="237"/>
      <c r="E111" s="237"/>
      <c r="F111" s="245"/>
      <c r="G111" s="323" t="b">
        <v>0</v>
      </c>
      <c r="H111" s="249"/>
      <c r="I111" s="643" t="s">
        <v>823</v>
      </c>
      <c r="J111" s="322">
        <v>0.1</v>
      </c>
      <c r="K111" s="323" t="b">
        <v>0</v>
      </c>
      <c r="L111" s="1016">
        <f>U111</f>
        <v>217</v>
      </c>
      <c r="M111" s="254"/>
      <c r="N111" s="1017">
        <f t="shared" si="1"/>
        <v>43572</v>
      </c>
      <c r="O111" s="786">
        <f t="shared" si="2"/>
        <v>43684</v>
      </c>
      <c r="P111" s="786">
        <v>43753</v>
      </c>
      <c r="Q111" s="250"/>
      <c r="R111" s="1">
        <f t="shared" si="4"/>
        <v>43572</v>
      </c>
      <c r="S111" s="250"/>
      <c r="T111" s="1015">
        <f t="shared" si="3"/>
        <v>105</v>
      </c>
      <c r="U111" s="1015">
        <f t="shared" si="0"/>
        <v>217</v>
      </c>
      <c r="V111" s="1015">
        <f t="shared" si="0"/>
        <v>287</v>
      </c>
      <c r="W111" s="250"/>
      <c r="X111" s="1015">
        <f t="shared" si="0"/>
        <v>105</v>
      </c>
      <c r="Y111" s="250"/>
      <c r="Z111" s="265"/>
      <c r="AA111" s="248"/>
      <c r="AB111" s="236"/>
      <c r="AC111" s="228"/>
      <c r="AD111" s="228"/>
      <c r="AE111" s="228"/>
    </row>
    <row r="112" spans="1:31" s="76" customFormat="1" ht="12" customHeight="1" x14ac:dyDescent="0.25">
      <c r="A112" s="226"/>
      <c r="B112" s="227"/>
      <c r="C112" s="237"/>
      <c r="D112" s="237"/>
      <c r="E112" s="237"/>
      <c r="F112" s="245"/>
      <c r="H112" s="249"/>
      <c r="I112" s="643" t="s">
        <v>824</v>
      </c>
      <c r="J112" s="322">
        <v>0.1</v>
      </c>
      <c r="K112" s="323" t="b">
        <v>0</v>
      </c>
      <c r="L112" s="1016">
        <f>V112</f>
        <v>287</v>
      </c>
      <c r="M112" s="254"/>
      <c r="N112" s="1017">
        <f t="shared" si="1"/>
        <v>43572</v>
      </c>
      <c r="O112" s="786">
        <f t="shared" si="2"/>
        <v>43684</v>
      </c>
      <c r="P112" s="786">
        <v>43753</v>
      </c>
      <c r="Q112" s="250"/>
      <c r="R112" s="864">
        <f>Periods!K22</f>
        <v>43593</v>
      </c>
      <c r="S112" s="250"/>
      <c r="T112" s="1015">
        <f t="shared" si="3"/>
        <v>105</v>
      </c>
      <c r="U112" s="1015">
        <f t="shared" si="0"/>
        <v>217</v>
      </c>
      <c r="V112" s="1015">
        <f t="shared" si="0"/>
        <v>287</v>
      </c>
      <c r="W112" s="250"/>
      <c r="X112" s="1015">
        <f t="shared" si="0"/>
        <v>126</v>
      </c>
      <c r="Y112" s="250"/>
      <c r="Z112" s="265"/>
      <c r="AA112" s="248"/>
      <c r="AB112" s="236"/>
      <c r="AC112" s="228"/>
      <c r="AD112" s="228"/>
      <c r="AE112" s="228"/>
    </row>
    <row r="113" spans="1:31" s="76" customFormat="1" ht="12" customHeight="1" x14ac:dyDescent="0.25">
      <c r="A113" s="226"/>
      <c r="B113" s="227"/>
      <c r="C113" s="237"/>
      <c r="D113" s="237"/>
      <c r="E113" s="237"/>
      <c r="F113" s="245"/>
      <c r="G113" s="215" t="s">
        <v>996</v>
      </c>
      <c r="H113" s="249"/>
      <c r="I113" s="643" t="s">
        <v>825</v>
      </c>
      <c r="J113" s="322">
        <v>0.1</v>
      </c>
      <c r="K113" s="323" t="b">
        <v>0</v>
      </c>
      <c r="L113" s="1016">
        <f>T113</f>
        <v>105</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65"/>
      <c r="AA113" s="248"/>
      <c r="AB113" s="236"/>
      <c r="AC113" s="228"/>
      <c r="AD113" s="228"/>
      <c r="AE113" s="228"/>
    </row>
    <row r="114" spans="1:31" s="76" customFormat="1" ht="12" customHeight="1" x14ac:dyDescent="0.25">
      <c r="A114" s="226"/>
      <c r="B114" s="227"/>
      <c r="C114" s="237"/>
      <c r="D114" s="237"/>
      <c r="E114" s="237"/>
      <c r="F114" s="245"/>
      <c r="G114" s="373">
        <v>1</v>
      </c>
      <c r="H114" s="249"/>
      <c r="I114" s="643" t="s">
        <v>826</v>
      </c>
      <c r="J114" s="322">
        <v>0.1</v>
      </c>
      <c r="K114" s="323" t="b">
        <v>0</v>
      </c>
      <c r="L114" s="1016">
        <f>V114</f>
        <v>287</v>
      </c>
      <c r="M114" s="254"/>
      <c r="N114" s="1017">
        <f t="shared" si="1"/>
        <v>43572</v>
      </c>
      <c r="O114" s="786">
        <f t="shared" si="2"/>
        <v>43684</v>
      </c>
      <c r="P114" s="786">
        <v>43753</v>
      </c>
      <c r="Q114" s="250"/>
      <c r="R114" s="1">
        <f t="shared" si="4"/>
        <v>43593</v>
      </c>
      <c r="S114" s="250"/>
      <c r="T114" s="1015">
        <f t="shared" si="3"/>
        <v>105</v>
      </c>
      <c r="U114" s="1015">
        <f t="shared" si="0"/>
        <v>217</v>
      </c>
      <c r="V114" s="1015">
        <f t="shared" si="0"/>
        <v>287</v>
      </c>
      <c r="W114" s="250"/>
      <c r="X114" s="1015">
        <f t="shared" si="0"/>
        <v>126</v>
      </c>
      <c r="Y114" s="250"/>
      <c r="Z114" s="265"/>
      <c r="AA114" s="248"/>
      <c r="AB114" s="236"/>
      <c r="AC114" s="228"/>
      <c r="AD114" s="228"/>
      <c r="AE114" s="228"/>
    </row>
    <row r="115" spans="1:31" s="76" customFormat="1" ht="12" customHeight="1" x14ac:dyDescent="0.25">
      <c r="A115" s="226"/>
      <c r="B115" s="227"/>
      <c r="C115" s="237"/>
      <c r="D115" s="237"/>
      <c r="E115" s="237"/>
      <c r="F115" s="245"/>
      <c r="H115" s="249"/>
      <c r="I115" s="643" t="s">
        <v>827</v>
      </c>
      <c r="J115" s="322">
        <v>0.1</v>
      </c>
      <c r="K115" s="323" t="b">
        <v>0</v>
      </c>
      <c r="L115" s="1016">
        <f>U115</f>
        <v>217</v>
      </c>
      <c r="M115" s="254"/>
      <c r="N115" s="1017">
        <f t="shared" si="1"/>
        <v>43572</v>
      </c>
      <c r="O115" s="786">
        <f t="shared" si="2"/>
        <v>43684</v>
      </c>
      <c r="P115" s="786">
        <v>43753</v>
      </c>
      <c r="Q115" s="250"/>
      <c r="R115" s="864">
        <f>Periods!M23</f>
        <v>43614</v>
      </c>
      <c r="S115" s="250"/>
      <c r="T115" s="1015">
        <f t="shared" si="3"/>
        <v>105</v>
      </c>
      <c r="U115" s="1015">
        <f t="shared" si="0"/>
        <v>217</v>
      </c>
      <c r="V115" s="1015">
        <f t="shared" si="0"/>
        <v>287</v>
      </c>
      <c r="W115" s="250"/>
      <c r="X115" s="1015">
        <f t="shared" si="0"/>
        <v>147</v>
      </c>
      <c r="Y115" s="250"/>
      <c r="Z115" s="265"/>
      <c r="AA115" s="248"/>
      <c r="AB115" s="236"/>
      <c r="AC115" s="228"/>
      <c r="AD115" s="228"/>
      <c r="AE115" s="228"/>
    </row>
    <row r="116" spans="1:31" s="76" customFormat="1" ht="12" customHeight="1" x14ac:dyDescent="0.25">
      <c r="A116" s="226"/>
      <c r="B116" s="227"/>
      <c r="C116" s="237"/>
      <c r="D116" s="237"/>
      <c r="E116" s="237"/>
      <c r="F116" s="252"/>
      <c r="H116" s="249"/>
      <c r="I116" s="643" t="s">
        <v>828</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65"/>
      <c r="AA116" s="248"/>
      <c r="AB116" s="236"/>
      <c r="AC116" s="228"/>
      <c r="AD116" s="228"/>
      <c r="AE116" s="228"/>
    </row>
    <row r="117" spans="1:31" s="76" customFormat="1" ht="12" customHeight="1" x14ac:dyDescent="0.25">
      <c r="A117" s="226"/>
      <c r="B117" s="227"/>
      <c r="C117" s="237"/>
      <c r="D117" s="237"/>
      <c r="E117" s="237"/>
      <c r="F117" s="252"/>
      <c r="H117" s="249"/>
      <c r="I117" s="644" t="s">
        <v>829</v>
      </c>
      <c r="J117" s="322">
        <v>0.1</v>
      </c>
      <c r="K117" s="323" t="b">
        <v>0</v>
      </c>
      <c r="L117" s="1016">
        <f>V117</f>
        <v>287</v>
      </c>
      <c r="M117" s="254"/>
      <c r="N117" s="1017">
        <f t="shared" si="1"/>
        <v>43572</v>
      </c>
      <c r="O117" s="786">
        <f t="shared" si="2"/>
        <v>43684</v>
      </c>
      <c r="P117" s="786">
        <v>43753</v>
      </c>
      <c r="Q117" s="250"/>
      <c r="R117" s="1">
        <f t="shared" si="4"/>
        <v>43614</v>
      </c>
      <c r="S117" s="250"/>
      <c r="T117" s="1015">
        <f t="shared" si="3"/>
        <v>105</v>
      </c>
      <c r="U117" s="1015">
        <f t="shared" si="0"/>
        <v>217</v>
      </c>
      <c r="V117" s="1015">
        <f t="shared" si="0"/>
        <v>287</v>
      </c>
      <c r="W117" s="250"/>
      <c r="X117" s="1015">
        <f t="shared" si="0"/>
        <v>147</v>
      </c>
      <c r="Y117" s="250"/>
      <c r="Z117" s="265"/>
      <c r="AA117" s="248"/>
      <c r="AB117" s="236"/>
      <c r="AC117" s="228"/>
      <c r="AD117" s="228"/>
      <c r="AE117" s="228"/>
    </row>
    <row r="118" spans="1:31" s="76" customFormat="1" ht="12" customHeight="1" x14ac:dyDescent="0.25">
      <c r="A118" s="226"/>
      <c r="B118" s="227"/>
      <c r="C118" s="237"/>
      <c r="D118" s="237"/>
      <c r="E118" s="237"/>
      <c r="F118" s="253"/>
      <c r="G118" s="249"/>
      <c r="H118" s="249"/>
      <c r="I118" s="246"/>
      <c r="J118" s="319"/>
      <c r="K118" s="250"/>
      <c r="L118" s="250"/>
      <c r="M118" s="254" t="s">
        <v>951</v>
      </c>
      <c r="N118" s="323" t="b">
        <v>0</v>
      </c>
      <c r="O118" s="323" t="b">
        <v>0</v>
      </c>
      <c r="P118" s="323" t="b">
        <v>0</v>
      </c>
      <c r="Q118" s="250"/>
      <c r="R118" s="250"/>
      <c r="S118" s="250"/>
      <c r="T118" s="250"/>
      <c r="U118" s="250"/>
      <c r="V118" s="250"/>
      <c r="W118" s="250"/>
      <c r="X118" s="250"/>
      <c r="Y118" s="250"/>
      <c r="Z118" s="265"/>
      <c r="AA118" s="248"/>
      <c r="AB118" s="236"/>
      <c r="AC118" s="228"/>
      <c r="AD118" s="228"/>
      <c r="AE118" s="228"/>
    </row>
    <row r="119" spans="1:31" s="76" customFormat="1" ht="12" customHeight="1" x14ac:dyDescent="0.25">
      <c r="A119" s="226"/>
      <c r="B119" s="227"/>
      <c r="C119" s="237"/>
      <c r="D119" s="237"/>
      <c r="E119" s="237"/>
      <c r="F119" s="253"/>
      <c r="G119" s="249" t="s">
        <v>301</v>
      </c>
      <c r="H119" s="249"/>
      <c r="I119" s="249"/>
      <c r="J119" s="790">
        <f>SUM(J109:J118)</f>
        <v>0.99999999999999989</v>
      </c>
      <c r="K119" s="626" t="str">
        <f>IF(J119&lt;&gt;1,"Error","")</f>
        <v/>
      </c>
      <c r="L119" s="249"/>
      <c r="M119" s="249"/>
      <c r="N119" s="250"/>
      <c r="O119" s="250"/>
      <c r="P119" s="250"/>
      <c r="Q119" s="250"/>
      <c r="R119" s="250"/>
      <c r="S119" s="250"/>
      <c r="T119" s="250"/>
      <c r="U119" s="250"/>
      <c r="V119" s="250"/>
      <c r="W119" s="250"/>
      <c r="X119" s="250"/>
      <c r="Y119" s="250"/>
      <c r="Z119" s="265"/>
      <c r="AA119" s="248"/>
      <c r="AB119" s="236"/>
      <c r="AC119" s="228"/>
      <c r="AD119" s="228"/>
      <c r="AE119" s="228"/>
    </row>
    <row r="120" spans="1:31"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7"/>
      <c r="U120" s="697"/>
      <c r="V120" s="697"/>
      <c r="W120" s="697"/>
      <c r="X120" s="697"/>
      <c r="Y120" s="256"/>
      <c r="Z120" s="265"/>
      <c r="AA120" s="248"/>
      <c r="AB120" s="236"/>
      <c r="AC120" s="228"/>
      <c r="AD120" s="228"/>
      <c r="AE120" s="228"/>
    </row>
    <row r="121" spans="1:31"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3"/>
      <c r="U121" s="693"/>
      <c r="V121" s="693"/>
      <c r="W121" s="693"/>
      <c r="X121" s="693"/>
      <c r="Y121" s="257"/>
      <c r="Z121" s="693"/>
      <c r="AA121" s="257"/>
      <c r="AB121" s="259" t="s">
        <v>24</v>
      </c>
      <c r="AC121" s="228"/>
      <c r="AD121" s="228"/>
      <c r="AE121" s="228"/>
    </row>
    <row r="122" spans="1:31"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90"/>
      <c r="U122" s="690"/>
      <c r="V122" s="690"/>
      <c r="W122" s="690"/>
      <c r="X122" s="690"/>
      <c r="Y122" s="228"/>
      <c r="Z122" s="690"/>
      <c r="AA122" s="228"/>
      <c r="AB122" s="228"/>
      <c r="AC122" s="228"/>
      <c r="AD122" s="228"/>
      <c r="AE122" s="228"/>
    </row>
    <row r="123" spans="1:31"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90"/>
      <c r="U123" s="690"/>
      <c r="V123" s="690"/>
      <c r="W123" s="690"/>
      <c r="X123" s="690"/>
      <c r="Y123" s="228"/>
      <c r="Z123" s="690"/>
      <c r="AA123" s="228"/>
      <c r="AB123" s="228"/>
      <c r="AC123" s="227"/>
      <c r="AD123" s="227"/>
      <c r="AE123" s="227"/>
    </row>
    <row r="124" spans="1:31"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8"/>
      <c r="AA124" s="227"/>
    </row>
    <row r="125" spans="1:31"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90"/>
      <c r="AA125" s="228"/>
    </row>
    <row r="126" spans="1:31" s="76" customFormat="1" ht="12" customHeight="1" x14ac:dyDescent="0.25">
      <c r="A126" s="226"/>
      <c r="B126" s="227"/>
      <c r="C126" s="232"/>
      <c r="D126" s="232"/>
      <c r="E126" s="232" t="s">
        <v>1</v>
      </c>
      <c r="F126" s="233"/>
      <c r="G126" s="234" t="s">
        <v>287</v>
      </c>
      <c r="H126" s="233"/>
      <c r="I126" s="233"/>
      <c r="J126" s="233"/>
      <c r="K126" s="233"/>
      <c r="L126" s="233"/>
      <c r="M126" s="233"/>
      <c r="N126" s="233"/>
      <c r="O126" s="233"/>
      <c r="P126" s="233"/>
      <c r="Q126" s="233"/>
      <c r="R126" s="233"/>
      <c r="S126" s="235"/>
      <c r="T126" s="233"/>
      <c r="U126" s="235"/>
      <c r="V126" s="235"/>
      <c r="W126" s="236"/>
      <c r="X126" s="228"/>
      <c r="Y126" s="228"/>
      <c r="Z126" s="690"/>
      <c r="AA126" s="228"/>
    </row>
    <row r="127" spans="1:31" s="76" customFormat="1" ht="12" customHeight="1" x14ac:dyDescent="0.25">
      <c r="A127" s="226"/>
      <c r="B127" s="227"/>
      <c r="C127" s="232"/>
      <c r="D127" s="232"/>
      <c r="E127" s="237"/>
      <c r="F127" s="233"/>
      <c r="G127" s="233" t="s">
        <v>288</v>
      </c>
      <c r="H127" s="233"/>
      <c r="I127" s="233"/>
      <c r="J127" s="233"/>
      <c r="K127" s="233"/>
      <c r="L127" s="233"/>
      <c r="M127" s="233"/>
      <c r="N127" s="233"/>
      <c r="O127" s="233"/>
      <c r="P127" s="233"/>
      <c r="Q127" s="233"/>
      <c r="R127" s="233"/>
      <c r="S127" s="235"/>
      <c r="T127" s="238"/>
      <c r="U127" s="235"/>
      <c r="V127" s="235"/>
      <c r="W127" s="236"/>
      <c r="X127" s="228"/>
      <c r="Y127" s="228"/>
      <c r="Z127" s="690"/>
      <c r="AA127" s="228"/>
    </row>
    <row r="128" spans="1:31" s="76" customFormat="1" ht="12" customHeight="1" x14ac:dyDescent="0.25">
      <c r="A128" s="226"/>
      <c r="B128" s="227"/>
      <c r="C128" s="237"/>
      <c r="D128" s="232"/>
      <c r="E128" s="237"/>
      <c r="F128" s="233"/>
      <c r="G128" s="239">
        <v>38576.728726851848</v>
      </c>
      <c r="H128" s="233" t="s">
        <v>289</v>
      </c>
      <c r="I128" s="233"/>
      <c r="J128" s="233"/>
      <c r="K128" s="233"/>
      <c r="L128" s="233"/>
      <c r="M128" s="233"/>
      <c r="N128" s="233"/>
      <c r="O128" s="233"/>
      <c r="P128" s="233"/>
      <c r="Q128" s="233"/>
      <c r="R128" s="233"/>
      <c r="S128" s="235"/>
      <c r="T128" s="238"/>
      <c r="U128" s="235"/>
      <c r="V128" s="235"/>
      <c r="W128" s="236"/>
      <c r="X128" s="228"/>
      <c r="Y128" s="228"/>
      <c r="Z128" s="690"/>
      <c r="AA128" s="228"/>
    </row>
    <row r="129" spans="1:27"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90"/>
      <c r="AA129" s="228"/>
    </row>
    <row r="130" spans="1:27" s="76" customFormat="1" ht="12" customHeight="1" x14ac:dyDescent="0.25">
      <c r="A130" s="226"/>
      <c r="B130" s="227"/>
      <c r="C130" s="237"/>
      <c r="D130" s="237"/>
      <c r="E130" s="237"/>
      <c r="F130" s="237"/>
      <c r="G130" s="237"/>
      <c r="H130" s="237"/>
      <c r="I130" s="237"/>
      <c r="J130" s="784"/>
      <c r="K130" s="784"/>
      <c r="L130" s="784"/>
      <c r="M130" s="784"/>
      <c r="N130" s="784"/>
      <c r="O130" s="784"/>
      <c r="P130" s="784"/>
      <c r="Q130" s="784"/>
      <c r="R130" s="784"/>
      <c r="S130" s="784"/>
      <c r="T130" s="784"/>
      <c r="U130" s="784"/>
      <c r="V130" s="784"/>
      <c r="W130" s="236"/>
      <c r="X130" s="228"/>
      <c r="Y130" s="228"/>
      <c r="Z130" s="690"/>
      <c r="AA130" s="228"/>
    </row>
    <row r="131" spans="1:27" s="76" customFormat="1" ht="12" customHeight="1" x14ac:dyDescent="0.25">
      <c r="A131" s="226"/>
      <c r="B131" s="227"/>
      <c r="C131" s="237"/>
      <c r="D131" s="237"/>
      <c r="E131" s="237"/>
      <c r="F131" s="237"/>
      <c r="G131" s="237"/>
      <c r="H131" s="237"/>
      <c r="I131" s="237"/>
      <c r="J131" s="237"/>
      <c r="K131" s="237"/>
      <c r="L131" s="784"/>
      <c r="M131" s="784"/>
      <c r="N131" s="784"/>
      <c r="O131" s="784"/>
      <c r="P131" s="784"/>
      <c r="Q131" s="784"/>
      <c r="R131" s="784"/>
      <c r="S131" s="784"/>
      <c r="T131" s="784"/>
      <c r="U131" s="784"/>
      <c r="V131" s="784"/>
      <c r="W131" s="236"/>
      <c r="X131" s="228"/>
      <c r="Y131" s="228"/>
      <c r="Z131" s="690"/>
      <c r="AA131" s="228"/>
    </row>
    <row r="132" spans="1:27" s="76" customFormat="1" ht="12" customHeight="1" x14ac:dyDescent="0.25">
      <c r="A132" s="226"/>
      <c r="B132" s="227"/>
      <c r="C132" s="237"/>
      <c r="D132" s="237"/>
      <c r="E132" s="237"/>
      <c r="F132" s="237"/>
      <c r="G132" s="237"/>
      <c r="H132" s="237"/>
      <c r="I132" s="237"/>
      <c r="J132" s="237"/>
      <c r="K132" s="243"/>
      <c r="L132" s="244"/>
      <c r="M132" s="244" t="s">
        <v>291</v>
      </c>
      <c r="N132" s="244"/>
      <c r="O132" s="244"/>
      <c r="P132" s="244"/>
      <c r="Q132" s="244"/>
      <c r="R132" s="244"/>
      <c r="S132" s="784"/>
      <c r="T132" s="784"/>
      <c r="U132" s="784"/>
      <c r="V132" s="784"/>
      <c r="W132" s="236"/>
      <c r="X132" s="228"/>
      <c r="Y132" s="228"/>
      <c r="Z132" s="690"/>
      <c r="AA132" s="228"/>
    </row>
    <row r="133" spans="1:27" s="76" customFormat="1" ht="12" customHeight="1" x14ac:dyDescent="0.25">
      <c r="A133" s="226"/>
      <c r="B133" s="227"/>
      <c r="C133" s="237"/>
      <c r="D133" s="237"/>
      <c r="E133" s="237"/>
      <c r="F133" s="237"/>
      <c r="G133" s="237"/>
      <c r="H133" s="237"/>
      <c r="I133" s="237"/>
      <c r="J133" s="243" t="s">
        <v>290</v>
      </c>
      <c r="K133" s="243"/>
      <c r="L133" s="244"/>
      <c r="M133" s="244"/>
      <c r="N133" s="244"/>
      <c r="O133" s="244"/>
      <c r="P133" s="244"/>
      <c r="Q133" s="244"/>
      <c r="R133" s="244"/>
      <c r="S133" s="784"/>
      <c r="T133" s="784"/>
      <c r="U133" s="784"/>
      <c r="V133" s="784"/>
      <c r="W133" s="236"/>
      <c r="X133" s="228"/>
      <c r="Y133" s="228"/>
      <c r="Z133" s="690"/>
      <c r="AA133" s="228"/>
    </row>
    <row r="134" spans="1:27" s="76" customFormat="1" ht="12" customHeight="1" x14ac:dyDescent="0.25">
      <c r="A134" s="226"/>
      <c r="B134" s="227"/>
      <c r="C134" s="237"/>
      <c r="D134" s="237"/>
      <c r="E134" s="237"/>
      <c r="F134" s="245"/>
      <c r="H134" s="249"/>
      <c r="I134" s="260" t="s">
        <v>293</v>
      </c>
      <c r="J134" s="325">
        <v>1500</v>
      </c>
      <c r="K134" s="250"/>
      <c r="L134" s="250"/>
      <c r="M134" s="251">
        <v>1500</v>
      </c>
      <c r="N134" s="250"/>
      <c r="O134" s="250"/>
      <c r="P134" s="250"/>
      <c r="Q134" s="250"/>
      <c r="R134" s="250"/>
      <c r="S134" s="250"/>
      <c r="T134" s="250"/>
      <c r="U134" s="250"/>
      <c r="V134" s="248"/>
      <c r="W134" s="236"/>
      <c r="X134" s="228"/>
      <c r="Y134" s="228"/>
      <c r="Z134" s="690"/>
      <c r="AA134" s="228"/>
    </row>
    <row r="135" spans="1:27" s="76" customFormat="1" ht="12" customHeight="1" x14ac:dyDescent="0.25">
      <c r="A135" s="226"/>
      <c r="B135" s="227"/>
      <c r="C135" s="237"/>
      <c r="D135" s="237"/>
      <c r="E135" s="237"/>
      <c r="F135" s="245"/>
      <c r="H135" s="249"/>
      <c r="I135" s="260" t="s">
        <v>294</v>
      </c>
      <c r="J135" s="325">
        <v>15000</v>
      </c>
      <c r="K135" s="250"/>
      <c r="L135" s="250"/>
      <c r="M135" s="251">
        <v>5000</v>
      </c>
      <c r="N135" s="250"/>
      <c r="O135" s="250"/>
      <c r="P135" s="250"/>
      <c r="Q135" s="250"/>
      <c r="R135" s="250"/>
      <c r="S135" s="250"/>
      <c r="T135" s="250"/>
      <c r="U135" s="250"/>
      <c r="V135" s="248"/>
      <c r="W135" s="236"/>
      <c r="X135" s="228"/>
      <c r="Y135" s="228"/>
      <c r="Z135" s="690"/>
      <c r="AA135" s="228"/>
    </row>
    <row r="136" spans="1:27" s="76" customFormat="1" ht="12" customHeight="1" x14ac:dyDescent="0.25">
      <c r="A136" s="226"/>
      <c r="B136" s="227"/>
      <c r="C136" s="237"/>
      <c r="D136" s="237"/>
      <c r="E136" s="237"/>
      <c r="F136" s="245"/>
      <c r="H136" s="249"/>
      <c r="I136" s="260" t="s">
        <v>295</v>
      </c>
      <c r="J136" s="325">
        <v>2000</v>
      </c>
      <c r="K136" s="250"/>
      <c r="L136" s="250"/>
      <c r="M136" s="251">
        <v>2000</v>
      </c>
      <c r="N136" s="250"/>
      <c r="O136" s="250"/>
      <c r="P136" s="250"/>
      <c r="Q136" s="250"/>
      <c r="R136" s="250"/>
      <c r="S136" s="250"/>
      <c r="T136" s="250"/>
      <c r="U136" s="250"/>
      <c r="V136" s="248"/>
      <c r="W136" s="236"/>
      <c r="X136" s="228"/>
      <c r="Y136" s="228"/>
      <c r="Z136" s="690"/>
      <c r="AA136" s="228"/>
    </row>
    <row r="137" spans="1:27" s="76" customFormat="1" ht="12" customHeight="1" x14ac:dyDescent="0.25">
      <c r="A137" s="226"/>
      <c r="B137" s="227"/>
      <c r="C137" s="237"/>
      <c r="D137" s="237"/>
      <c r="E137" s="237"/>
      <c r="F137" s="245"/>
      <c r="H137" s="249"/>
      <c r="I137" s="260" t="s">
        <v>296</v>
      </c>
      <c r="J137" s="325">
        <v>5000</v>
      </c>
      <c r="K137" s="250"/>
      <c r="L137" s="250"/>
      <c r="M137" s="251">
        <v>3000</v>
      </c>
      <c r="N137" s="250"/>
      <c r="O137" s="250"/>
      <c r="P137" s="250"/>
      <c r="Q137" s="250"/>
      <c r="R137" s="250"/>
      <c r="S137" s="250"/>
      <c r="T137" s="250"/>
      <c r="U137" s="250"/>
      <c r="V137" s="248"/>
      <c r="W137" s="236"/>
      <c r="X137" s="228"/>
      <c r="Y137" s="228"/>
      <c r="Z137" s="690"/>
      <c r="AA137" s="228"/>
    </row>
    <row r="138" spans="1:27" s="76" customFormat="1" ht="12" customHeight="1" x14ac:dyDescent="0.25">
      <c r="A138" s="226"/>
      <c r="B138" s="227"/>
      <c r="C138" s="237"/>
      <c r="D138" s="237"/>
      <c r="E138" s="237"/>
      <c r="F138" s="245"/>
      <c r="H138" s="249"/>
      <c r="I138" s="260" t="s">
        <v>297</v>
      </c>
      <c r="J138" s="325">
        <v>50000</v>
      </c>
      <c r="K138" s="250"/>
      <c r="L138" s="250"/>
      <c r="M138" s="251">
        <v>20000</v>
      </c>
      <c r="N138" s="250"/>
      <c r="O138" s="250"/>
      <c r="P138" s="250"/>
      <c r="Q138" s="250"/>
      <c r="R138" s="250"/>
      <c r="S138" s="250"/>
      <c r="T138" s="250"/>
      <c r="U138" s="250"/>
      <c r="V138" s="248"/>
      <c r="W138" s="236"/>
      <c r="X138" s="228"/>
      <c r="Y138" s="228"/>
      <c r="Z138" s="690"/>
      <c r="AA138" s="228"/>
    </row>
    <row r="139" spans="1:27" s="76" customFormat="1" ht="12" customHeight="1" x14ac:dyDescent="0.25">
      <c r="A139" s="226"/>
      <c r="B139" s="227"/>
      <c r="C139" s="237"/>
      <c r="D139" s="237"/>
      <c r="E139" s="237"/>
      <c r="F139" s="245"/>
      <c r="H139" s="249"/>
      <c r="I139" s="260" t="s">
        <v>298</v>
      </c>
      <c r="J139" s="325">
        <v>1500</v>
      </c>
      <c r="K139" s="250"/>
      <c r="L139" s="250"/>
      <c r="M139" s="251">
        <v>1500</v>
      </c>
      <c r="N139" s="250"/>
      <c r="O139" s="250"/>
      <c r="P139" s="250"/>
      <c r="Q139" s="250"/>
      <c r="R139" s="250"/>
      <c r="S139" s="250"/>
      <c r="T139" s="250"/>
      <c r="U139" s="250"/>
      <c r="V139" s="248"/>
      <c r="W139" s="236"/>
      <c r="X139" s="228"/>
      <c r="Y139" s="228"/>
      <c r="Z139" s="690"/>
      <c r="AA139" s="228"/>
    </row>
    <row r="140" spans="1:27" s="76" customFormat="1" ht="12" customHeight="1" x14ac:dyDescent="0.25">
      <c r="A140" s="226"/>
      <c r="B140" s="227"/>
      <c r="C140" s="237"/>
      <c r="D140" s="237"/>
      <c r="E140" s="237"/>
      <c r="F140" s="245"/>
      <c r="H140" s="249"/>
      <c r="I140" s="260" t="s">
        <v>299</v>
      </c>
      <c r="J140" s="325">
        <v>10000</v>
      </c>
      <c r="K140" s="250"/>
      <c r="L140" s="250"/>
      <c r="M140" s="251">
        <v>5000</v>
      </c>
      <c r="N140" s="250"/>
      <c r="O140" s="250"/>
      <c r="P140" s="250"/>
      <c r="Q140" s="250"/>
      <c r="R140" s="250"/>
      <c r="S140" s="250"/>
      <c r="T140" s="250"/>
      <c r="U140" s="250"/>
      <c r="V140" s="248"/>
      <c r="W140" s="236"/>
      <c r="X140" s="228"/>
      <c r="Y140" s="228"/>
      <c r="Z140" s="690"/>
      <c r="AA140" s="228"/>
    </row>
    <row r="141" spans="1:27" s="76" customFormat="1" ht="12" customHeight="1" x14ac:dyDescent="0.25">
      <c r="A141" s="226"/>
      <c r="B141" s="227"/>
      <c r="C141" s="237"/>
      <c r="D141" s="237"/>
      <c r="E141" s="237"/>
      <c r="F141" s="252"/>
      <c r="H141" s="249"/>
      <c r="I141" s="260" t="s">
        <v>300</v>
      </c>
      <c r="J141" s="325">
        <v>7500</v>
      </c>
      <c r="K141" s="250"/>
      <c r="L141" s="250"/>
      <c r="M141" s="251">
        <v>3000</v>
      </c>
      <c r="N141" s="250"/>
      <c r="O141" s="250"/>
      <c r="P141" s="250"/>
      <c r="Q141" s="250"/>
      <c r="R141" s="250"/>
      <c r="S141" s="250"/>
      <c r="T141" s="250"/>
      <c r="U141" s="250"/>
      <c r="V141" s="248"/>
      <c r="W141" s="236"/>
      <c r="X141" s="228"/>
      <c r="Y141" s="228"/>
      <c r="Z141" s="690"/>
      <c r="AA141" s="228"/>
    </row>
    <row r="142" spans="1:27" s="76" customFormat="1" ht="12" customHeight="1" x14ac:dyDescent="0.25">
      <c r="A142" s="226"/>
      <c r="B142" s="227"/>
      <c r="C142" s="237"/>
      <c r="D142" s="237"/>
      <c r="E142" s="237"/>
      <c r="F142" s="252"/>
      <c r="H142" s="249"/>
      <c r="I142" s="260" t="s">
        <v>245</v>
      </c>
      <c r="J142" s="325">
        <v>6000</v>
      </c>
      <c r="K142" s="250"/>
      <c r="L142" s="250"/>
      <c r="M142" s="251"/>
      <c r="N142" s="250"/>
      <c r="O142" s="250"/>
      <c r="P142" s="250"/>
      <c r="Q142" s="250"/>
      <c r="R142" s="250"/>
      <c r="S142" s="250"/>
      <c r="T142" s="250"/>
      <c r="U142" s="250"/>
      <c r="V142" s="248"/>
      <c r="W142" s="236"/>
      <c r="X142" s="228"/>
      <c r="Y142" s="228"/>
      <c r="Z142" s="690"/>
      <c r="AA142" s="228"/>
    </row>
    <row r="143" spans="1:27"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90"/>
      <c r="AA143" s="228"/>
    </row>
    <row r="144" spans="1:27" s="76" customFormat="1" ht="12" customHeight="1" x14ac:dyDescent="0.25">
      <c r="A144" s="226"/>
      <c r="B144" s="227"/>
      <c r="C144" s="237"/>
      <c r="D144" s="237"/>
      <c r="E144" s="237"/>
      <c r="F144" s="253"/>
      <c r="G144" s="249" t="s">
        <v>301</v>
      </c>
      <c r="H144" s="249"/>
      <c r="I144" s="249"/>
      <c r="J144" s="830">
        <f>SUM(J134:J142)</f>
        <v>98500</v>
      </c>
      <c r="K144" s="250"/>
      <c r="L144" s="250"/>
      <c r="M144" s="324">
        <f>SUM(M134:M141)</f>
        <v>41000</v>
      </c>
      <c r="N144" s="250"/>
      <c r="O144" s="250"/>
      <c r="P144" s="250"/>
      <c r="Q144" s="250"/>
      <c r="R144" s="250"/>
      <c r="S144" s="250"/>
      <c r="T144" s="250"/>
      <c r="U144" s="250"/>
      <c r="V144" s="248"/>
      <c r="W144" s="236"/>
      <c r="X144" s="228"/>
      <c r="Y144" s="228"/>
      <c r="Z144" s="690"/>
      <c r="AA144" s="228"/>
    </row>
    <row r="145" spans="1:27"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90"/>
      <c r="AA145" s="228"/>
    </row>
    <row r="146" spans="1:27"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90"/>
      <c r="AA146" s="228"/>
    </row>
    <row r="147" spans="1:27"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90"/>
      <c r="AA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221" zoomScale="80" zoomScaleNormal="80" workbookViewId="0">
      <selection activeCell="L242" sqref="L24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6" t="s">
        <v>372</v>
      </c>
      <c r="I115" s="1176"/>
      <c r="J115" s="1176"/>
      <c r="K115" s="296"/>
      <c r="L115" s="309"/>
      <c r="M115" s="1175" t="s">
        <v>284</v>
      </c>
      <c r="N115" s="1175"/>
      <c r="O115" s="1175"/>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5" t="str">
        <f>General!L19</f>
        <v>a2</v>
      </c>
      <c r="H120" s="349">
        <v>0</v>
      </c>
      <c r="I120" s="349">
        <v>0</v>
      </c>
      <c r="J120" s="349">
        <v>0</v>
      </c>
      <c r="L120" s="687" t="str">
        <f t="shared" ref="L120" si="5">G120</f>
        <v>a2</v>
      </c>
      <c r="M120" s="350">
        <v>0</v>
      </c>
      <c r="N120" s="349">
        <v>0</v>
      </c>
      <c r="O120" s="349">
        <v>0</v>
      </c>
      <c r="S120" s="306"/>
      <c r="T120" s="306"/>
      <c r="U120" s="306"/>
      <c r="V120" s="306"/>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5" t="str">
        <f>General!L20</f>
        <v>b</v>
      </c>
      <c r="H121" s="349">
        <v>250</v>
      </c>
      <c r="I121" s="349">
        <v>0</v>
      </c>
      <c r="J121" s="349">
        <v>0</v>
      </c>
      <c r="L121" s="687" t="str">
        <f t="shared" si="3"/>
        <v>b</v>
      </c>
      <c r="M121" s="350">
        <f t="shared" si="4"/>
        <v>0.25</v>
      </c>
      <c r="N121" s="349">
        <f t="shared" ref="N121:O125" si="6">IF(I121&gt;0,1,0)</f>
        <v>0</v>
      </c>
      <c r="O121" s="349">
        <f t="shared" si="6"/>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bd</v>
      </c>
      <c r="H122" s="349">
        <v>250</v>
      </c>
      <c r="I122" s="349">
        <v>0</v>
      </c>
      <c r="J122" s="349">
        <v>0</v>
      </c>
      <c r="L122" s="687" t="str">
        <f t="shared" si="3"/>
        <v>bd</v>
      </c>
      <c r="M122" s="350">
        <f t="shared" si="4"/>
        <v>0.25</v>
      </c>
      <c r="N122" s="349">
        <f t="shared" si="6"/>
        <v>0</v>
      </c>
      <c r="O122" s="349">
        <f t="shared" si="6"/>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f</v>
      </c>
      <c r="H123" s="349">
        <v>250</v>
      </c>
      <c r="I123" s="349">
        <v>0</v>
      </c>
      <c r="J123" s="349">
        <v>0</v>
      </c>
      <c r="L123" s="687" t="str">
        <f t="shared" si="3"/>
        <v>f</v>
      </c>
      <c r="M123" s="350">
        <f t="shared" si="4"/>
        <v>0.25</v>
      </c>
      <c r="N123" s="349">
        <f t="shared" si="6"/>
        <v>0</v>
      </c>
      <c r="O123" s="349">
        <f t="shared" si="6"/>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h</v>
      </c>
      <c r="H124" s="349">
        <v>250</v>
      </c>
      <c r="I124" s="349">
        <v>0</v>
      </c>
      <c r="J124" s="349">
        <v>0</v>
      </c>
      <c r="L124" s="687" t="str">
        <f t="shared" si="3"/>
        <v>h</v>
      </c>
      <c r="M124" s="350">
        <f t="shared" si="4"/>
        <v>0.25</v>
      </c>
      <c r="N124" s="349">
        <f t="shared" si="6"/>
        <v>0</v>
      </c>
      <c r="O124" s="349">
        <f t="shared" si="6"/>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i</v>
      </c>
      <c r="H125" s="349">
        <v>250</v>
      </c>
      <c r="I125" s="349">
        <v>0</v>
      </c>
      <c r="J125" s="349">
        <v>0</v>
      </c>
      <c r="L125" s="687" t="str">
        <f t="shared" si="3"/>
        <v>i</v>
      </c>
      <c r="M125" s="350">
        <f t="shared" si="4"/>
        <v>0.25</v>
      </c>
      <c r="N125" s="349">
        <f t="shared" si="6"/>
        <v>0</v>
      </c>
      <c r="O125" s="349">
        <f t="shared" si="6"/>
        <v>0</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5" t="str">
        <f>General!L25</f>
        <v>j</v>
      </c>
      <c r="H126" s="349">
        <v>250</v>
      </c>
      <c r="I126" s="349">
        <v>30</v>
      </c>
      <c r="J126" s="349">
        <v>60</v>
      </c>
      <c r="L126" s="687" t="str">
        <f t="shared" si="3"/>
        <v>j</v>
      </c>
      <c r="M126" s="350">
        <f t="shared" si="4"/>
        <v>0.25</v>
      </c>
      <c r="N126" s="349">
        <v>0.5</v>
      </c>
      <c r="O126" s="349">
        <v>0.5</v>
      </c>
      <c r="Q126" s="687"/>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7" customFormat="1" ht="15" outlineLevel="1" x14ac:dyDescent="0.25">
      <c r="A127" s="691"/>
      <c r="B127" s="688"/>
      <c r="C127" s="700"/>
      <c r="D127" s="700"/>
      <c r="E127" s="700"/>
      <c r="F127" s="704"/>
      <c r="G127" s="905" t="str">
        <f>General!L26</f>
        <v>jc</v>
      </c>
      <c r="H127" s="929">
        <f>H128*$T$693+H126*(1-$T$693)</f>
        <v>250</v>
      </c>
      <c r="I127" s="929">
        <f>I128*$T$693+I126*(1-$T$693)</f>
        <v>30</v>
      </c>
      <c r="J127" s="929">
        <f>J128*$T$693+J126*(1-$T$693)</f>
        <v>62.5</v>
      </c>
      <c r="L127" s="687" t="str">
        <f t="shared" si="3"/>
        <v>jc</v>
      </c>
      <c r="M127" s="929">
        <f>M128*$T$693+M126*(1-$T$693)</f>
        <v>0.25</v>
      </c>
      <c r="N127" s="929">
        <f>N128*$T$693+N126*(1-$T$693)</f>
        <v>0.5</v>
      </c>
      <c r="O127" s="929">
        <f>O128*$T$693+O126*(1-$T$693)</f>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5" t="str">
        <f>General!L27</f>
        <v>jr</v>
      </c>
      <c r="H128" s="349">
        <v>250</v>
      </c>
      <c r="I128" s="349">
        <v>30</v>
      </c>
      <c r="J128" s="349">
        <v>85</v>
      </c>
      <c r="L128" s="687" t="str">
        <f t="shared" si="3"/>
        <v>jr</v>
      </c>
      <c r="M128" s="350">
        <f t="shared" si="4"/>
        <v>0.25</v>
      </c>
      <c r="N128" s="349">
        <v>0.5</v>
      </c>
      <c r="O128" s="349">
        <v>0.5</v>
      </c>
      <c r="S128" s="306"/>
      <c r="T128" s="306"/>
      <c r="U128" s="306"/>
      <c r="V128" s="306"/>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5" t="str">
        <f>General!L28</f>
        <v>k</v>
      </c>
      <c r="H129" s="349">
        <v>250</v>
      </c>
      <c r="I129" s="349">
        <v>0</v>
      </c>
      <c r="J129" s="349">
        <v>0</v>
      </c>
      <c r="L129" s="687" t="str">
        <f t="shared" si="3"/>
        <v>k</v>
      </c>
      <c r="M129" s="350">
        <f t="shared" si="4"/>
        <v>0.25</v>
      </c>
      <c r="N129" s="349">
        <f t="shared" ref="N129:N136" si="7">IF(I129&gt;0,1,0)</f>
        <v>0</v>
      </c>
      <c r="O129" s="349">
        <f t="shared" ref="O129:O136" si="8">IF(J129&gt;0,1,0)</f>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5" t="str">
        <f>General!L29</f>
        <v>l</v>
      </c>
      <c r="H130" s="349">
        <v>250</v>
      </c>
      <c r="I130" s="349">
        <v>0</v>
      </c>
      <c r="J130" s="349">
        <v>0</v>
      </c>
      <c r="L130" s="687" t="str">
        <f t="shared" si="3"/>
        <v>l</v>
      </c>
      <c r="M130" s="350">
        <f t="shared" si="4"/>
        <v>0.25</v>
      </c>
      <c r="N130" s="349">
        <f t="shared" si="7"/>
        <v>0</v>
      </c>
      <c r="O130" s="349">
        <f t="shared" si="8"/>
        <v>0</v>
      </c>
      <c r="Q130" s="687"/>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7" customFormat="1" ht="15" outlineLevel="1" x14ac:dyDescent="0.25">
      <c r="A131" s="691"/>
      <c r="B131" s="688"/>
      <c r="C131" s="700"/>
      <c r="D131" s="700"/>
      <c r="E131" s="700"/>
      <c r="F131" s="704"/>
      <c r="G131" s="905" t="str">
        <f>General!L30</f>
        <v>m</v>
      </c>
      <c r="H131" s="349">
        <v>250</v>
      </c>
      <c r="I131" s="349">
        <v>30</v>
      </c>
      <c r="J131" s="349">
        <v>60</v>
      </c>
      <c r="L131" s="687" t="str">
        <f t="shared" si="3"/>
        <v>m</v>
      </c>
      <c r="M131" s="350">
        <f t="shared" si="4"/>
        <v>0.25</v>
      </c>
      <c r="N131" s="349">
        <v>0.5</v>
      </c>
      <c r="O131" s="349">
        <v>0.5</v>
      </c>
      <c r="S131" s="306"/>
      <c r="T131" s="306"/>
      <c r="U131" s="306"/>
      <c r="V131" s="306"/>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5" t="str">
        <f>General!L31</f>
        <v>o</v>
      </c>
      <c r="H132" s="349">
        <v>250</v>
      </c>
      <c r="I132" s="349">
        <v>0</v>
      </c>
      <c r="J132" s="349">
        <v>0</v>
      </c>
      <c r="L132" s="687" t="str">
        <f t="shared" si="3"/>
        <v>o</v>
      </c>
      <c r="M132" s="350">
        <f t="shared" si="4"/>
        <v>0.25</v>
      </c>
      <c r="N132" s="349">
        <f t="shared" si="7"/>
        <v>0</v>
      </c>
      <c r="O132" s="349">
        <f t="shared" si="8"/>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5" t="str">
        <f>General!L32</f>
        <v>od</v>
      </c>
      <c r="H133" s="349">
        <v>250</v>
      </c>
      <c r="I133" s="349">
        <v>0</v>
      </c>
      <c r="J133" s="349">
        <v>0</v>
      </c>
      <c r="L133" s="687" t="str">
        <f t="shared" si="3"/>
        <v>od</v>
      </c>
      <c r="M133" s="350">
        <f t="shared" si="4"/>
        <v>0.25</v>
      </c>
      <c r="N133" s="349">
        <f t="shared" si="7"/>
        <v>0</v>
      </c>
      <c r="O133" s="349">
        <f t="shared" si="8"/>
        <v>0</v>
      </c>
      <c r="Q133" s="687"/>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7" customFormat="1" ht="15" outlineLevel="1" x14ac:dyDescent="0.25">
      <c r="A134" s="691"/>
      <c r="B134" s="688"/>
      <c r="C134" s="700"/>
      <c r="D134" s="700"/>
      <c r="E134" s="700"/>
      <c r="F134" s="704"/>
      <c r="G134" s="905" t="str">
        <f>General!L33</f>
        <v>of</v>
      </c>
      <c r="H134" s="349">
        <v>250</v>
      </c>
      <c r="I134" s="349">
        <v>0</v>
      </c>
      <c r="J134" s="349">
        <v>0</v>
      </c>
      <c r="L134" s="687" t="str">
        <f t="shared" si="3"/>
        <v>of</v>
      </c>
      <c r="M134" s="350">
        <f t="shared" si="4"/>
        <v>0.25</v>
      </c>
      <c r="N134" s="349">
        <f t="shared" si="7"/>
        <v>0</v>
      </c>
      <c r="O134" s="349">
        <f t="shared" si="8"/>
        <v>0</v>
      </c>
      <c r="S134" s="306"/>
      <c r="T134" s="306"/>
      <c r="U134" s="306"/>
      <c r="V134" s="306"/>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5" t="str">
        <f>General!L34</f>
        <v>r</v>
      </c>
      <c r="H135" s="349">
        <v>250</v>
      </c>
      <c r="I135" s="349">
        <v>0</v>
      </c>
      <c r="J135" s="349">
        <v>0</v>
      </c>
      <c r="L135" s="687" t="str">
        <f t="shared" si="3"/>
        <v>r</v>
      </c>
      <c r="M135" s="350">
        <f t="shared" si="4"/>
        <v>0.25</v>
      </c>
      <c r="N135" s="349">
        <f t="shared" si="7"/>
        <v>0</v>
      </c>
      <c r="O135" s="349">
        <f t="shared" si="8"/>
        <v>0</v>
      </c>
      <c r="Q135" s="687"/>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7" customFormat="1" ht="15" outlineLevel="1" x14ac:dyDescent="0.25">
      <c r="A136" s="691"/>
      <c r="B136" s="688"/>
      <c r="C136" s="700"/>
      <c r="D136" s="700"/>
      <c r="E136" s="700"/>
      <c r="F136" s="704"/>
      <c r="G136" s="905" t="str">
        <f>General!L35</f>
        <v>rd</v>
      </c>
      <c r="H136" s="349">
        <v>250</v>
      </c>
      <c r="I136" s="349">
        <v>0</v>
      </c>
      <c r="J136" s="349">
        <v>0</v>
      </c>
      <c r="L136" s="687" t="str">
        <f t="shared" si="3"/>
        <v>rd</v>
      </c>
      <c r="M136" s="350">
        <f t="shared" si="4"/>
        <v>0.25</v>
      </c>
      <c r="N136" s="349">
        <f t="shared" si="7"/>
        <v>0</v>
      </c>
      <c r="O136" s="349">
        <f t="shared" si="8"/>
        <v>0</v>
      </c>
      <c r="S136" s="306"/>
      <c r="T136" s="306"/>
      <c r="U136" s="306"/>
      <c r="V136" s="306"/>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5" t="str">
        <f>General!L36</f>
        <v>s</v>
      </c>
      <c r="H137" s="349">
        <v>250</v>
      </c>
      <c r="I137" s="349">
        <v>30</v>
      </c>
      <c r="J137" s="349">
        <v>60</v>
      </c>
      <c r="K137" s="28"/>
      <c r="L137" s="687" t="str">
        <f t="shared" si="3"/>
        <v>s</v>
      </c>
      <c r="M137" s="350">
        <f t="shared" si="4"/>
        <v>0.25</v>
      </c>
      <c r="N137" s="349">
        <v>0.5</v>
      </c>
      <c r="O137" s="349">
        <v>0.5</v>
      </c>
      <c r="Q137" s="687"/>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7" customFormat="1" ht="15" outlineLevel="1" x14ac:dyDescent="0.25">
      <c r="A138" s="691"/>
      <c r="B138" s="688"/>
      <c r="C138" s="700"/>
      <c r="D138" s="700"/>
      <c r="E138" s="700"/>
      <c r="F138" s="704"/>
      <c r="G138" s="905" t="str">
        <f>General!L37</f>
        <v>sp</v>
      </c>
      <c r="H138" s="349">
        <v>250</v>
      </c>
      <c r="I138" s="349">
        <v>30</v>
      </c>
      <c r="J138" s="349">
        <v>60</v>
      </c>
      <c r="K138" s="705"/>
      <c r="L138" s="687" t="str">
        <f t="shared" ref="L138" si="9">G138</f>
        <v>sp</v>
      </c>
      <c r="M138" s="350">
        <f t="shared" si="4"/>
        <v>0.25</v>
      </c>
      <c r="N138" s="349">
        <v>0.5</v>
      </c>
      <c r="O138" s="349">
        <v>0.5</v>
      </c>
      <c r="S138" s="306"/>
      <c r="T138" s="306"/>
      <c r="U138" s="306"/>
      <c r="V138" s="306"/>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5" t="str">
        <f>General!L38</f>
        <v>sr</v>
      </c>
      <c r="H139" s="349">
        <v>250</v>
      </c>
      <c r="I139" s="349">
        <v>30</v>
      </c>
      <c r="J139" s="349">
        <v>85</v>
      </c>
      <c r="K139" s="28"/>
      <c r="L139" s="687" t="str">
        <f t="shared" si="3"/>
        <v>sr</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5" t="str">
        <f>General!L39</f>
        <v>t</v>
      </c>
      <c r="H140" s="349">
        <v>250</v>
      </c>
      <c r="I140" s="349">
        <v>30</v>
      </c>
      <c r="J140" s="349">
        <v>60</v>
      </c>
      <c r="K140" s="28"/>
      <c r="L140" s="687" t="str">
        <f t="shared" si="3"/>
        <v>t</v>
      </c>
      <c r="M140" s="350">
        <f t="shared" si="4"/>
        <v>0.25</v>
      </c>
      <c r="N140" s="349">
        <v>0.5</v>
      </c>
      <c r="O140" s="349">
        <v>0.5</v>
      </c>
      <c r="Q140" s="687"/>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7" customFormat="1" ht="15" outlineLevel="1" x14ac:dyDescent="0.25">
      <c r="A141" s="691"/>
      <c r="B141" s="688"/>
      <c r="C141" s="700"/>
      <c r="D141" s="700"/>
      <c r="E141" s="700"/>
      <c r="F141" s="704"/>
      <c r="G141" s="905" t="str">
        <f>General!L40</f>
        <v>tc</v>
      </c>
      <c r="H141" s="929">
        <f>H142*$T$707+H140*(1-$T$707)</f>
        <v>250</v>
      </c>
      <c r="I141" s="929">
        <f>I142*$T$707+I140*(1-$T$707)</f>
        <v>30</v>
      </c>
      <c r="J141" s="929">
        <f>J142*$T$707+J140*(1-$T$707)</f>
        <v>62.5</v>
      </c>
      <c r="K141" s="264"/>
      <c r="L141" s="687" t="str">
        <f t="shared" si="3"/>
        <v>tc</v>
      </c>
      <c r="M141" s="929">
        <f>M142*$T$707+M140*(1-$T$707)</f>
        <v>0.25</v>
      </c>
      <c r="N141" s="929">
        <f>N142*$T$707+N140*(1-$T$707)</f>
        <v>0.5</v>
      </c>
      <c r="O141" s="929">
        <f>O142*$T$707+O140*(1-$T$707)</f>
        <v>0.5</v>
      </c>
      <c r="S141" s="306"/>
      <c r="T141" s="306"/>
      <c r="U141" s="306"/>
      <c r="V141" s="306"/>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5" t="str">
        <f>General!L41</f>
        <v>tr</v>
      </c>
      <c r="H142" s="349">
        <v>250</v>
      </c>
      <c r="I142" s="349">
        <v>30</v>
      </c>
      <c r="J142" s="349">
        <v>85</v>
      </c>
      <c r="L142" s="687" t="str">
        <f t="shared" si="3"/>
        <v>tr</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5" t="str">
        <f>General!L42</f>
        <v>u</v>
      </c>
      <c r="H143" s="349">
        <v>250</v>
      </c>
      <c r="I143" s="349">
        <v>30</v>
      </c>
      <c r="J143" s="349">
        <v>60</v>
      </c>
      <c r="L143" s="687" t="str">
        <f t="shared" si="3"/>
        <v>u</v>
      </c>
      <c r="M143" s="350">
        <f t="shared" si="4"/>
        <v>0.25</v>
      </c>
      <c r="N143" s="349">
        <v>0.5</v>
      </c>
      <c r="O143" s="349">
        <v>0.5</v>
      </c>
      <c r="Q143" s="687"/>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7" customFormat="1" ht="15" outlineLevel="1" x14ac:dyDescent="0.25">
      <c r="A144" s="691"/>
      <c r="B144" s="688"/>
      <c r="C144" s="700"/>
      <c r="D144" s="700"/>
      <c r="E144" s="700"/>
      <c r="F144" s="704"/>
      <c r="G144" s="905" t="str">
        <f>General!L43</f>
        <v>uc</v>
      </c>
      <c r="H144" s="929">
        <f>H145*$T$710+H143*(1-$T$710)</f>
        <v>250</v>
      </c>
      <c r="I144" s="929">
        <f>I145*$T$710+I143*(1-$T$710)</f>
        <v>30</v>
      </c>
      <c r="J144" s="929">
        <f>J145*$T$710+J143*(1-$T$710)</f>
        <v>62.5</v>
      </c>
      <c r="L144" s="687" t="str">
        <f t="shared" si="3"/>
        <v>uc</v>
      </c>
      <c r="M144" s="929">
        <f>M145*$T$710+M143*(1-$T$710)</f>
        <v>0.25</v>
      </c>
      <c r="N144" s="929">
        <f>N145*$T$710+N143*(1-$T$710)</f>
        <v>0.5</v>
      </c>
      <c r="O144" s="929">
        <f>O145*$T$710+O143*(1-$T$710)</f>
        <v>0.5</v>
      </c>
      <c r="S144" s="306"/>
      <c r="T144" s="306"/>
      <c r="U144" s="306"/>
      <c r="V144" s="306"/>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5" t="str">
        <f>General!L44</f>
        <v>ur</v>
      </c>
      <c r="H145" s="349">
        <v>250</v>
      </c>
      <c r="I145" s="349">
        <v>30</v>
      </c>
      <c r="J145" s="349">
        <v>85</v>
      </c>
      <c r="K145" s="28"/>
      <c r="L145" s="687" t="str">
        <f t="shared" si="3"/>
        <v>ur</v>
      </c>
      <c r="M145" s="350">
        <f t="shared" si="4"/>
        <v>0.25</v>
      </c>
      <c r="N145" s="349">
        <v>0.5</v>
      </c>
      <c r="O145" s="349">
        <v>0.5</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v</v>
      </c>
      <c r="H146" s="349">
        <v>250</v>
      </c>
      <c r="I146" s="349">
        <v>0</v>
      </c>
      <c r="J146" s="349">
        <v>0</v>
      </c>
      <c r="K146" s="28"/>
      <c r="L146" s="687" t="str">
        <f t="shared" si="3"/>
        <v>v</v>
      </c>
      <c r="M146" s="350">
        <f t="shared" si="4"/>
        <v>0.25</v>
      </c>
      <c r="N146" s="349">
        <f t="shared" ref="N146:O148" si="10">IF(I146&gt;0,1,0)</f>
        <v>0</v>
      </c>
      <c r="O146" s="349">
        <f t="shared" si="10"/>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v>
      </c>
      <c r="H147" s="349">
        <v>250</v>
      </c>
      <c r="I147" s="349">
        <v>0</v>
      </c>
      <c r="J147" s="349">
        <v>0</v>
      </c>
      <c r="K147" s="28"/>
      <c r="L147" s="687" t="str">
        <f t="shared" si="3"/>
        <v>w</v>
      </c>
      <c r="M147" s="350">
        <f t="shared" si="4"/>
        <v>0.25</v>
      </c>
      <c r="N147" s="349">
        <f t="shared" si="10"/>
        <v>0</v>
      </c>
      <c r="O147" s="349">
        <f t="shared" si="10"/>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wd</v>
      </c>
      <c r="H148" s="349">
        <v>250</v>
      </c>
      <c r="I148" s="349">
        <v>0</v>
      </c>
      <c r="J148" s="349">
        <v>0</v>
      </c>
      <c r="K148" s="28"/>
      <c r="L148" s="687" t="str">
        <f t="shared" si="3"/>
        <v>wd</v>
      </c>
      <c r="M148" s="350">
        <f t="shared" si="4"/>
        <v>0.25</v>
      </c>
      <c r="N148" s="349">
        <f t="shared" si="10"/>
        <v>0</v>
      </c>
      <c r="O148" s="349">
        <f t="shared" si="10"/>
        <v>0</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5" t="str">
        <f>General!L48</f>
        <v>x</v>
      </c>
      <c r="H149" s="349">
        <v>250</v>
      </c>
      <c r="I149" s="349">
        <v>30</v>
      </c>
      <c r="J149" s="349">
        <v>60</v>
      </c>
      <c r="K149" s="28"/>
      <c r="L149" s="687" t="str">
        <f t="shared" si="3"/>
        <v>x</v>
      </c>
      <c r="M149" s="350">
        <f t="shared" si="4"/>
        <v>0.25</v>
      </c>
      <c r="N149" s="349">
        <v>0.5</v>
      </c>
      <c r="O149" s="349">
        <v>0.5</v>
      </c>
      <c r="Q149" s="687"/>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7" customFormat="1" ht="15" outlineLevel="1" x14ac:dyDescent="0.25">
      <c r="A150" s="691"/>
      <c r="B150" s="688"/>
      <c r="C150" s="700"/>
      <c r="D150" s="700"/>
      <c r="E150" s="700"/>
      <c r="F150" s="704"/>
      <c r="G150" s="905" t="str">
        <f>General!L49</f>
        <v>xc</v>
      </c>
      <c r="H150" s="929">
        <f>H151*$T$716+H149*(1-$T$716)</f>
        <v>250</v>
      </c>
      <c r="I150" s="929">
        <f>I151*$T$716+I149*(1-$T$716)</f>
        <v>30</v>
      </c>
      <c r="J150" s="929">
        <f>J151*$T$716+J149*(1-$T$716)</f>
        <v>62.5</v>
      </c>
      <c r="K150" s="264"/>
      <c r="L150" s="687" t="str">
        <f t="shared" si="3"/>
        <v>xc</v>
      </c>
      <c r="M150" s="929">
        <f>M151*$T$716+M149*(1-$T$716)</f>
        <v>0.25</v>
      </c>
      <c r="N150" s="929">
        <f>N151*$T$716+N149*(1-$T$716)</f>
        <v>0.5</v>
      </c>
      <c r="O150" s="929">
        <f>O151*$T$716+O149*(1-$T$716)</f>
        <v>0.5</v>
      </c>
      <c r="S150" s="306"/>
      <c r="T150" s="306"/>
      <c r="U150" s="306"/>
      <c r="V150" s="306"/>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5" t="str">
        <f>General!L50</f>
        <v>xr</v>
      </c>
      <c r="H151" s="349">
        <v>250</v>
      </c>
      <c r="I151" s="349">
        <v>30</v>
      </c>
      <c r="J151" s="349">
        <v>85</v>
      </c>
      <c r="K151" s="27"/>
      <c r="L151" s="687" t="str">
        <f t="shared" si="3"/>
        <v>xr</v>
      </c>
      <c r="M151" s="350">
        <f t="shared" si="4"/>
        <v>0.25</v>
      </c>
      <c r="N151" s="349">
        <v>0.5</v>
      </c>
      <c r="O151" s="349">
        <v>0.5</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v>
      </c>
      <c r="H152" s="349">
        <v>250</v>
      </c>
      <c r="I152" s="349">
        <v>0</v>
      </c>
      <c r="J152" s="349">
        <v>0</v>
      </c>
      <c r="K152" s="27"/>
      <c r="L152" s="687" t="str">
        <f t="shared" si="3"/>
        <v>z</v>
      </c>
      <c r="M152" s="350">
        <f t="shared" si="4"/>
        <v>0.25</v>
      </c>
      <c r="N152" s="349">
        <f t="shared" ref="N152:O153" si="11">IF(I152&gt;0,1,0)</f>
        <v>0</v>
      </c>
      <c r="O152" s="349">
        <f t="shared" si="11"/>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5" t="str">
        <f>General!L52</f>
        <v>zd</v>
      </c>
      <c r="H153" s="349">
        <v>250</v>
      </c>
      <c r="I153" s="349">
        <v>0</v>
      </c>
      <c r="J153" s="349">
        <v>0</v>
      </c>
      <c r="L153" s="687" t="str">
        <f t="shared" si="3"/>
        <v>zd</v>
      </c>
      <c r="M153" s="350">
        <f t="shared" si="4"/>
        <v>0.25</v>
      </c>
      <c r="N153" s="349">
        <f t="shared" si="11"/>
        <v>0</v>
      </c>
      <c r="O153" s="349">
        <f t="shared" si="11"/>
        <v>0</v>
      </c>
      <c r="Q153" s="687"/>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283</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277</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40"/>
      <c r="O168" s="740"/>
      <c r="P168" s="740"/>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5"/>
      <c r="R169" s="725"/>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420</v>
      </c>
      <c r="J170" s="243" t="s">
        <v>407</v>
      </c>
      <c r="K170" s="243" t="s">
        <v>59</v>
      </c>
      <c r="L170" s="243" t="s">
        <v>60</v>
      </c>
      <c r="M170" s="243" t="s">
        <v>61</v>
      </c>
      <c r="N170" s="243" t="s">
        <v>62</v>
      </c>
      <c r="O170" s="243" t="s">
        <v>916</v>
      </c>
      <c r="P170" s="243" t="s">
        <v>917</v>
      </c>
      <c r="Q170" s="725" t="s">
        <v>918</v>
      </c>
      <c r="R170" s="725" t="s">
        <v>1216</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9"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7" customFormat="1" ht="15" outlineLevel="1" x14ac:dyDescent="0.25">
      <c r="A173" s="691"/>
      <c r="B173" s="688"/>
      <c r="C173" s="700"/>
      <c r="D173" s="700"/>
      <c r="E173" s="700"/>
      <c r="F173" s="704"/>
      <c r="G173" s="705"/>
      <c r="H173" s="705" t="s">
        <v>64</v>
      </c>
      <c r="I173" s="909" t="str">
        <f>General!J19</f>
        <v>a2</v>
      </c>
      <c r="J173" s="351">
        <v>0</v>
      </c>
      <c r="K173" s="351">
        <v>0</v>
      </c>
      <c r="L173" s="351">
        <v>0</v>
      </c>
      <c r="M173" s="351">
        <v>0</v>
      </c>
      <c r="N173" s="351">
        <v>0</v>
      </c>
      <c r="O173" s="351">
        <v>0</v>
      </c>
      <c r="P173" s="351">
        <v>0</v>
      </c>
      <c r="Q173" s="351">
        <v>0</v>
      </c>
      <c r="R173" s="351">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26"/>
      <c r="B174" s="227"/>
      <c r="C174" s="237"/>
      <c r="D174" s="237"/>
      <c r="E174" s="237"/>
      <c r="F174" s="245"/>
      <c r="G174" s="246"/>
      <c r="H174" s="705" t="s">
        <v>64</v>
      </c>
      <c r="I174" s="909"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5" t="s">
        <v>64</v>
      </c>
      <c r="I175" s="909"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7" customFormat="1" ht="15" outlineLevel="1" x14ac:dyDescent="0.25">
      <c r="A176" s="691"/>
      <c r="B176" s="688"/>
      <c r="C176" s="700"/>
      <c r="D176" s="700"/>
      <c r="E176" s="700"/>
      <c r="F176" s="704"/>
      <c r="G176" s="705"/>
      <c r="H176" s="705" t="s">
        <v>64</v>
      </c>
      <c r="I176" s="909" t="str">
        <f>General!J22</f>
        <v>jc</v>
      </c>
      <c r="J176" s="351">
        <v>0</v>
      </c>
      <c r="K176" s="351">
        <v>0</v>
      </c>
      <c r="L176" s="351">
        <v>0</v>
      </c>
      <c r="M176" s="351">
        <v>0</v>
      </c>
      <c r="N176" s="351">
        <v>0</v>
      </c>
      <c r="O176" s="351">
        <v>0</v>
      </c>
      <c r="P176" s="351">
        <v>0</v>
      </c>
      <c r="Q176" s="351">
        <v>0</v>
      </c>
      <c r="R176" s="351">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26"/>
      <c r="B177" s="227"/>
      <c r="C177" s="237"/>
      <c r="D177" s="237"/>
      <c r="E177" s="237"/>
      <c r="F177" s="245"/>
      <c r="G177" s="246"/>
      <c r="H177" s="705" t="s">
        <v>64</v>
      </c>
      <c r="I177" s="909"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5" t="s">
        <v>64</v>
      </c>
      <c r="I178" s="909"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7" customFormat="1" ht="15" outlineLevel="1" x14ac:dyDescent="0.25">
      <c r="A179" s="691"/>
      <c r="B179" s="688"/>
      <c r="C179" s="700"/>
      <c r="D179" s="700"/>
      <c r="E179" s="700"/>
      <c r="F179" s="704"/>
      <c r="G179" s="705"/>
      <c r="H179" s="705" t="s">
        <v>64</v>
      </c>
      <c r="I179" s="909" t="str">
        <f>General!J25</f>
        <v>sp</v>
      </c>
      <c r="J179" s="351">
        <v>0</v>
      </c>
      <c r="K179" s="351">
        <v>0</v>
      </c>
      <c r="L179" s="351">
        <v>0</v>
      </c>
      <c r="M179" s="351">
        <v>0</v>
      </c>
      <c r="N179" s="351">
        <v>0</v>
      </c>
      <c r="O179" s="351">
        <v>0</v>
      </c>
      <c r="P179" s="351">
        <v>0</v>
      </c>
      <c r="Q179" s="351">
        <v>0</v>
      </c>
      <c r="R179" s="351">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26"/>
      <c r="B180" s="227"/>
      <c r="C180" s="237"/>
      <c r="D180" s="237"/>
      <c r="E180" s="237"/>
      <c r="F180" s="245"/>
      <c r="G180" s="246"/>
      <c r="H180" s="705" t="s">
        <v>64</v>
      </c>
      <c r="I180" s="909"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5" t="s">
        <v>64</v>
      </c>
      <c r="I181" s="909"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7" customFormat="1" ht="15" outlineLevel="1" x14ac:dyDescent="0.25">
      <c r="A182" s="691"/>
      <c r="B182" s="688"/>
      <c r="C182" s="700"/>
      <c r="D182" s="700"/>
      <c r="E182" s="700"/>
      <c r="F182" s="704"/>
      <c r="G182" s="705"/>
      <c r="H182" s="705" t="s">
        <v>64</v>
      </c>
      <c r="I182" s="909" t="str">
        <f>General!J28</f>
        <v>tc</v>
      </c>
      <c r="J182" s="351">
        <v>0</v>
      </c>
      <c r="K182" s="351">
        <v>0</v>
      </c>
      <c r="L182" s="351">
        <v>0</v>
      </c>
      <c r="M182" s="351">
        <v>0</v>
      </c>
      <c r="N182" s="351">
        <v>0</v>
      </c>
      <c r="O182" s="351">
        <v>0</v>
      </c>
      <c r="P182" s="351">
        <v>0</v>
      </c>
      <c r="Q182" s="351">
        <v>0</v>
      </c>
      <c r="R182" s="351">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26"/>
      <c r="B183" s="227"/>
      <c r="C183" s="237"/>
      <c r="D183" s="237"/>
      <c r="E183" s="237"/>
      <c r="F183" s="245"/>
      <c r="G183" s="246"/>
      <c r="H183" s="705" t="s">
        <v>64</v>
      </c>
      <c r="I183" s="909"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5" t="s">
        <v>64</v>
      </c>
      <c r="I184" s="909"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7" customFormat="1" ht="15" outlineLevel="1" x14ac:dyDescent="0.25">
      <c r="A185" s="691"/>
      <c r="B185" s="688"/>
      <c r="C185" s="700"/>
      <c r="D185" s="700"/>
      <c r="E185" s="700"/>
      <c r="F185" s="704"/>
      <c r="G185" s="705"/>
      <c r="H185" s="705" t="s">
        <v>64</v>
      </c>
      <c r="I185" s="909" t="str">
        <f>General!J31</f>
        <v>uc</v>
      </c>
      <c r="J185" s="351">
        <v>0</v>
      </c>
      <c r="K185" s="351">
        <v>0</v>
      </c>
      <c r="L185" s="351">
        <v>0</v>
      </c>
      <c r="M185" s="351">
        <v>0</v>
      </c>
      <c r="N185" s="351">
        <v>0</v>
      </c>
      <c r="O185" s="351">
        <v>0</v>
      </c>
      <c r="P185" s="351">
        <v>0</v>
      </c>
      <c r="Q185" s="351">
        <v>0</v>
      </c>
      <c r="R185" s="351">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26"/>
      <c r="B186" s="227"/>
      <c r="C186" s="237"/>
      <c r="D186" s="237"/>
      <c r="E186" s="237"/>
      <c r="F186" s="245"/>
      <c r="G186" s="246"/>
      <c r="H186" s="705" t="s">
        <v>64</v>
      </c>
      <c r="I186" s="909"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5" t="s">
        <v>64</v>
      </c>
      <c r="I187" s="909"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7" customFormat="1" ht="15" outlineLevel="1" x14ac:dyDescent="0.25">
      <c r="A188" s="691"/>
      <c r="B188" s="688"/>
      <c r="C188" s="700"/>
      <c r="D188" s="700"/>
      <c r="E188" s="700"/>
      <c r="F188" s="704"/>
      <c r="G188" s="705"/>
      <c r="H188" s="705" t="s">
        <v>64</v>
      </c>
      <c r="I188" s="909" t="str">
        <f>General!J34</f>
        <v>xc</v>
      </c>
      <c r="J188" s="351">
        <v>0</v>
      </c>
      <c r="K188" s="351">
        <v>0</v>
      </c>
      <c r="L188" s="351">
        <v>0</v>
      </c>
      <c r="M188" s="351">
        <v>0</v>
      </c>
      <c r="N188" s="351">
        <v>0</v>
      </c>
      <c r="O188" s="351">
        <v>0</v>
      </c>
      <c r="P188" s="351">
        <v>0</v>
      </c>
      <c r="Q188" s="351">
        <v>0</v>
      </c>
      <c r="R188" s="351">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26"/>
      <c r="B189" s="227"/>
      <c r="C189" s="237"/>
      <c r="D189" s="237"/>
      <c r="E189" s="237"/>
      <c r="F189" s="245"/>
      <c r="G189" s="246"/>
      <c r="H189" s="705" t="s">
        <v>64</v>
      </c>
      <c r="I189" s="909"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5"/>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420</v>
      </c>
      <c r="J191" s="217" t="s">
        <v>407</v>
      </c>
      <c r="K191" s="217" t="s">
        <v>59</v>
      </c>
      <c r="L191" s="217" t="s">
        <v>60</v>
      </c>
      <c r="M191" s="217" t="s">
        <v>61</v>
      </c>
      <c r="N191" s="217" t="s">
        <v>62</v>
      </c>
      <c r="O191" s="217" t="s">
        <v>916</v>
      </c>
      <c r="P191" s="217" t="s">
        <v>917</v>
      </c>
      <c r="Q191" s="217" t="s">
        <v>918</v>
      </c>
      <c r="R191" s="217" t="s">
        <v>1216</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284</v>
      </c>
      <c r="H192" s="246" t="s">
        <v>64</v>
      </c>
      <c r="I192" s="909"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General!J19</f>
        <v>a2</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General!J22</f>
        <v>jc</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General!J25</f>
        <v>sp</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General!J28</f>
        <v>tc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General!J31</f>
        <v>uc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5" t="s">
        <v>64</v>
      </c>
      <c r="I208" s="909"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7" customFormat="1" ht="15" outlineLevel="1" x14ac:dyDescent="0.25">
      <c r="A209" s="691"/>
      <c r="B209" s="688"/>
      <c r="C209" s="700"/>
      <c r="D209" s="700"/>
      <c r="E209" s="700"/>
      <c r="F209" s="704"/>
      <c r="G209" s="705"/>
      <c r="H209" s="705" t="s">
        <v>64</v>
      </c>
      <c r="I209" s="909" t="str">
        <f>General!J34</f>
        <v>xc</v>
      </c>
      <c r="J209" s="323">
        <v>0</v>
      </c>
      <c r="K209" s="323">
        <v>0</v>
      </c>
      <c r="L209" s="323">
        <v>0</v>
      </c>
      <c r="M209" s="323">
        <v>0</v>
      </c>
      <c r="N209" s="323">
        <v>0</v>
      </c>
      <c r="O209" s="323">
        <v>0</v>
      </c>
      <c r="P209" s="323">
        <v>0</v>
      </c>
      <c r="Q209" s="323">
        <v>0</v>
      </c>
      <c r="R209" s="323">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26"/>
      <c r="B210" s="227"/>
      <c r="C210" s="237"/>
      <c r="D210" s="237"/>
      <c r="E210" s="237"/>
      <c r="F210" s="245"/>
      <c r="G210" s="246"/>
      <c r="H210" s="705" t="s">
        <v>64</v>
      </c>
      <c r="I210" s="909"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353</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354</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361</v>
      </c>
      <c r="O227" s="309"/>
      <c r="P227" s="309"/>
      <c r="Q227" s="309"/>
      <c r="R227" s="309"/>
      <c r="S227" s="309"/>
      <c r="T227" s="309"/>
      <c r="U227" s="309"/>
      <c r="V227" s="309"/>
      <c r="W227" s="309"/>
      <c r="X227" s="309"/>
      <c r="Y227" s="309"/>
      <c r="Z227" s="309"/>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277</v>
      </c>
      <c r="J228" s="18"/>
      <c r="K228" s="18"/>
      <c r="L228" s="309"/>
      <c r="M228" s="309"/>
      <c r="N228" s="309"/>
      <c r="O228" s="309"/>
      <c r="P228" s="309"/>
      <c r="Q228" s="309"/>
      <c r="R228" s="309"/>
      <c r="S228" s="309"/>
      <c r="T228" s="309"/>
      <c r="U228" s="309"/>
      <c r="V228" s="309"/>
      <c r="W228" s="309"/>
      <c r="X228" s="309"/>
      <c r="Y228" s="309"/>
      <c r="Z228" s="309"/>
      <c r="AA228" s="627"/>
      <c r="AB228" s="627"/>
      <c r="AC228" s="627"/>
      <c r="AD228" s="627"/>
      <c r="AE228" s="627"/>
      <c r="AF228" s="627"/>
      <c r="AG228" s="627"/>
      <c r="AH228" s="627"/>
      <c r="AI228" s="627"/>
      <c r="AJ228" s="627"/>
      <c r="AK228" s="627"/>
      <c r="AL228" s="627"/>
      <c r="AM228" s="627"/>
      <c r="AN228" s="627"/>
      <c r="AO228" s="627"/>
      <c r="AP228" s="627"/>
      <c r="AQ228" s="627"/>
      <c r="AR228" s="627"/>
      <c r="AS228" s="627"/>
      <c r="AT228" s="627"/>
      <c r="AU228" s="627"/>
      <c r="AV228" s="627"/>
      <c r="AW228" s="627"/>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7"/>
      <c r="O229" s="627"/>
      <c r="P229" s="627"/>
      <c r="Q229" s="627"/>
      <c r="R229" s="627"/>
      <c r="S229" s="627"/>
      <c r="T229" s="627"/>
      <c r="U229" s="627"/>
      <c r="V229" s="627"/>
      <c r="W229" s="627"/>
      <c r="X229" s="627"/>
      <c r="Y229" s="627"/>
      <c r="Z229" s="627"/>
      <c r="AA229" s="627"/>
      <c r="AB229" s="627"/>
      <c r="AC229" s="627"/>
      <c r="AD229" s="627"/>
      <c r="AE229" s="627"/>
      <c r="AF229" s="627"/>
      <c r="AG229" s="627"/>
      <c r="AH229" s="627"/>
      <c r="AI229" s="627"/>
      <c r="AJ229" s="627"/>
      <c r="AK229" s="627"/>
      <c r="AL229" s="627"/>
      <c r="AM229" s="627"/>
      <c r="AN229" s="627"/>
      <c r="AO229" s="627"/>
      <c r="AP229" s="627"/>
      <c r="AQ229" s="627"/>
      <c r="AR229" s="627"/>
      <c r="AS229" s="627"/>
      <c r="AT229" s="627"/>
      <c r="AU229" s="627"/>
      <c r="AV229" s="627"/>
      <c r="AW229" s="627"/>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360</v>
      </c>
      <c r="I230" s="24" t="s">
        <v>359</v>
      </c>
      <c r="J230" s="24" t="s">
        <v>357</v>
      </c>
      <c r="K230" s="24" t="s">
        <v>358</v>
      </c>
      <c r="L230" s="24" t="s">
        <v>356</v>
      </c>
      <c r="M230" s="24" t="s">
        <v>355</v>
      </c>
      <c r="N230" s="627" t="s">
        <v>850</v>
      </c>
      <c r="O230" s="627"/>
      <c r="P230" s="627"/>
      <c r="Q230" s="1167" t="s">
        <v>821</v>
      </c>
      <c r="R230" s="627"/>
      <c r="S230" s="627"/>
      <c r="T230" s="627"/>
      <c r="U230" s="627"/>
      <c r="V230" s="627"/>
      <c r="W230" s="627"/>
      <c r="X230" s="627"/>
      <c r="Y230" s="627"/>
      <c r="Z230" s="627"/>
      <c r="AA230" s="627"/>
      <c r="AB230" s="627"/>
      <c r="AC230" s="627"/>
      <c r="AD230" s="627"/>
      <c r="AE230" s="627"/>
      <c r="AF230" s="627"/>
      <c r="AG230" s="627"/>
      <c r="AH230" s="627"/>
      <c r="AI230" s="627"/>
      <c r="AJ230" s="627"/>
      <c r="AK230" s="627"/>
      <c r="AL230" s="627"/>
      <c r="AM230" s="627"/>
      <c r="AN230" s="627"/>
      <c r="AO230" s="627"/>
      <c r="AP230" s="627"/>
      <c r="AQ230" s="627"/>
      <c r="AR230" s="627"/>
      <c r="AS230" s="627"/>
      <c r="AT230" s="627"/>
      <c r="AU230" s="627"/>
      <c r="AV230" s="627"/>
      <c r="AW230" s="627"/>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3" t="s">
        <v>23</v>
      </c>
      <c r="I231" s="933" t="s">
        <v>23</v>
      </c>
      <c r="J231" s="933" t="s">
        <v>23</v>
      </c>
      <c r="K231" s="933" t="s">
        <v>23</v>
      </c>
      <c r="L231" s="933" t="s">
        <v>23</v>
      </c>
      <c r="M231" s="934" t="s">
        <v>74</v>
      </c>
      <c r="N231" s="9" t="b">
        <f>AND(COUNTIF(G241:$G$272,G231))</f>
        <v>0</v>
      </c>
      <c r="O231" s="702"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12"/>
        <v>GGGGAa2</v>
      </c>
      <c r="H232" s="933" t="s">
        <v>162</v>
      </c>
      <c r="I232" s="933" t="s">
        <v>162</v>
      </c>
      <c r="J232" s="933" t="s">
        <v>162</v>
      </c>
      <c r="K232" s="933" t="s">
        <v>162</v>
      </c>
      <c r="L232" s="933" t="s">
        <v>23</v>
      </c>
      <c r="M232" s="934" t="s">
        <v>856</v>
      </c>
      <c r="N232" s="687" t="b">
        <f>AND(COUNTIF(G242:$G$276,G232))</f>
        <v>0</v>
      </c>
      <c r="O232" s="702" t="s">
        <v>1226</v>
      </c>
      <c r="Q232" s="373" t="b">
        <v>1</v>
      </c>
      <c r="AX232" s="695"/>
      <c r="AY232" s="690"/>
      <c r="AZ232" s="690"/>
      <c r="BA232" s="690"/>
    </row>
    <row r="233" spans="1:68" s="687" customFormat="1" ht="15" outlineLevel="1" x14ac:dyDescent="0.25">
      <c r="A233" s="691"/>
      <c r="B233" s="688"/>
      <c r="C233" s="700"/>
      <c r="D233" s="700"/>
      <c r="E233" s="700"/>
      <c r="F233" s="704"/>
      <c r="G233" s="687" t="str">
        <f t="shared" si="12"/>
        <v>GGGANa2</v>
      </c>
      <c r="H233" s="933" t="s">
        <v>162</v>
      </c>
      <c r="I233" s="933" t="s">
        <v>162</v>
      </c>
      <c r="J233" s="933" t="s">
        <v>162</v>
      </c>
      <c r="K233" s="933" t="s">
        <v>23</v>
      </c>
      <c r="L233" s="933" t="s">
        <v>81</v>
      </c>
      <c r="M233" s="934" t="s">
        <v>856</v>
      </c>
      <c r="N233" s="687" t="b">
        <f>AND(COUNTIF(G243:$G$276,G233))</f>
        <v>0</v>
      </c>
      <c r="O233" s="702" t="s">
        <v>1226</v>
      </c>
      <c r="Q233" s="373" t="b">
        <v>1</v>
      </c>
      <c r="AX233" s="695"/>
      <c r="AY233" s="690"/>
      <c r="AZ233" s="690"/>
      <c r="BA233" s="690"/>
    </row>
    <row r="234" spans="1:68" s="687" customFormat="1" ht="15" outlineLevel="1" x14ac:dyDescent="0.25">
      <c r="A234" s="691"/>
      <c r="B234" s="688"/>
      <c r="C234" s="700"/>
      <c r="D234" s="700"/>
      <c r="E234" s="700"/>
      <c r="F234" s="704"/>
      <c r="G234" s="687" t="str">
        <f t="shared" si="12"/>
        <v>GGGAEa2</v>
      </c>
      <c r="H234" s="933" t="s">
        <v>162</v>
      </c>
      <c r="I234" s="933" t="s">
        <v>162</v>
      </c>
      <c r="J234" s="933" t="s">
        <v>162</v>
      </c>
      <c r="K234" s="933" t="s">
        <v>23</v>
      </c>
      <c r="L234" s="933" t="s">
        <v>82</v>
      </c>
      <c r="M234" s="934" t="s">
        <v>856</v>
      </c>
      <c r="N234" s="687" t="b">
        <f>AND(COUNTIF(G244:$G$276,G234))</f>
        <v>0</v>
      </c>
      <c r="O234" s="702" t="s">
        <v>1226</v>
      </c>
      <c r="Q234" s="373" t="b">
        <v>1</v>
      </c>
      <c r="AX234" s="695"/>
      <c r="AY234" s="690"/>
      <c r="AZ234" s="690"/>
      <c r="BA234" s="690"/>
    </row>
    <row r="235" spans="1:68" s="687" customFormat="1" ht="15" outlineLevel="1" x14ac:dyDescent="0.25">
      <c r="A235" s="691"/>
      <c r="B235" s="688"/>
      <c r="C235" s="700"/>
      <c r="D235" s="700"/>
      <c r="E235" s="700"/>
      <c r="F235" s="704"/>
      <c r="G235" s="687" t="str">
        <f t="shared" si="12"/>
        <v>GGGAOFa2</v>
      </c>
      <c r="H235" s="933" t="s">
        <v>162</v>
      </c>
      <c r="I235" s="933" t="s">
        <v>162</v>
      </c>
      <c r="J235" s="933" t="s">
        <v>162</v>
      </c>
      <c r="K235" s="933" t="s">
        <v>23</v>
      </c>
      <c r="L235" s="933" t="s">
        <v>163</v>
      </c>
      <c r="M235" s="934" t="s">
        <v>856</v>
      </c>
      <c r="N235" s="687" t="b">
        <f>AND(COUNTIF(G245:$G$276,G235))</f>
        <v>0</v>
      </c>
      <c r="O235" s="702" t="s">
        <v>1226</v>
      </c>
      <c r="Q235" s="373" t="b">
        <v>1</v>
      </c>
      <c r="AX235" s="695"/>
      <c r="AY235" s="690"/>
      <c r="AZ235" s="690"/>
      <c r="BA235" s="690"/>
    </row>
    <row r="236" spans="1:68" s="687" customFormat="1" ht="15" outlineLevel="1" x14ac:dyDescent="0.25">
      <c r="A236" s="691"/>
      <c r="B236" s="688"/>
      <c r="C236" s="700"/>
      <c r="D236" s="700"/>
      <c r="E236" s="700"/>
      <c r="F236" s="704"/>
      <c r="G236" s="687" t="str">
        <f t="shared" si="12"/>
        <v>GGGC1Na2</v>
      </c>
      <c r="H236" s="933" t="s">
        <v>162</v>
      </c>
      <c r="I236" s="933" t="s">
        <v>162</v>
      </c>
      <c r="J236" s="933" t="s">
        <v>162</v>
      </c>
      <c r="K236" s="933" t="s">
        <v>239</v>
      </c>
      <c r="L236" s="933" t="s">
        <v>81</v>
      </c>
      <c r="M236" s="934" t="s">
        <v>856</v>
      </c>
      <c r="N236" s="687" t="b">
        <f>AND(COUNTIF(G246:$G$276,G236))</f>
        <v>0</v>
      </c>
      <c r="O236" s="702" t="s">
        <v>1226</v>
      </c>
      <c r="Q236" s="373" t="b">
        <v>1</v>
      </c>
      <c r="AX236" s="695"/>
      <c r="AY236" s="690"/>
      <c r="AZ236" s="690"/>
      <c r="BA236" s="690"/>
    </row>
    <row r="237" spans="1:68" s="687" customFormat="1" ht="15" outlineLevel="1" x14ac:dyDescent="0.25">
      <c r="A237" s="691"/>
      <c r="B237" s="688"/>
      <c r="C237" s="700"/>
      <c r="D237" s="700"/>
      <c r="E237" s="700"/>
      <c r="F237" s="704"/>
      <c r="G237" s="687" t="str">
        <f t="shared" si="12"/>
        <v>GGGC1Ea2</v>
      </c>
      <c r="H237" s="933" t="s">
        <v>162</v>
      </c>
      <c r="I237" s="933" t="s">
        <v>162</v>
      </c>
      <c r="J237" s="933" t="s">
        <v>162</v>
      </c>
      <c r="K237" s="933" t="s">
        <v>239</v>
      </c>
      <c r="L237" s="933" t="s">
        <v>82</v>
      </c>
      <c r="M237" s="934" t="s">
        <v>856</v>
      </c>
      <c r="N237" s="687" t="b">
        <f>AND(COUNTIF(G247:$G$276,G237))</f>
        <v>0</v>
      </c>
      <c r="O237" s="702" t="s">
        <v>1226</v>
      </c>
      <c r="Q237" s="373" t="b">
        <v>1</v>
      </c>
      <c r="AX237" s="695"/>
      <c r="AY237" s="690"/>
      <c r="AZ237" s="690"/>
      <c r="BA237" s="690"/>
    </row>
    <row r="238" spans="1:68" s="687" customFormat="1" ht="15" outlineLevel="1" x14ac:dyDescent="0.25">
      <c r="A238" s="691"/>
      <c r="B238" s="688"/>
      <c r="C238" s="700"/>
      <c r="D238" s="700"/>
      <c r="E238" s="700"/>
      <c r="F238" s="704"/>
      <c r="G238" s="687" t="str">
        <f t="shared" si="12"/>
        <v>GGGC1Pa2</v>
      </c>
      <c r="H238" s="933" t="s">
        <v>162</v>
      </c>
      <c r="I238" s="933" t="s">
        <v>162</v>
      </c>
      <c r="J238" s="933" t="s">
        <v>162</v>
      </c>
      <c r="K238" s="933" t="s">
        <v>239</v>
      </c>
      <c r="L238" s="933" t="s">
        <v>83</v>
      </c>
      <c r="M238" s="934" t="s">
        <v>856</v>
      </c>
      <c r="N238" s="687" t="b">
        <f>AND(COUNTIF(G248:$G$276,G238))</f>
        <v>0</v>
      </c>
      <c r="O238" s="702" t="s">
        <v>1226</v>
      </c>
      <c r="Q238" s="373" t="b">
        <v>1</v>
      </c>
      <c r="AX238" s="695"/>
      <c r="AY238" s="690"/>
      <c r="AZ238" s="690"/>
      <c r="BA238" s="690"/>
    </row>
    <row r="239" spans="1:68" s="687" customFormat="1" ht="15" outlineLevel="1" x14ac:dyDescent="0.25">
      <c r="A239" s="691"/>
      <c r="B239" s="688"/>
      <c r="C239" s="700"/>
      <c r="D239" s="700"/>
      <c r="E239" s="700"/>
      <c r="F239" s="704"/>
      <c r="G239" s="687" t="str">
        <f t="shared" si="12"/>
        <v>GGGC1OFa2</v>
      </c>
      <c r="H239" s="933" t="s">
        <v>162</v>
      </c>
      <c r="I239" s="933" t="s">
        <v>162</v>
      </c>
      <c r="J239" s="933" t="s">
        <v>162</v>
      </c>
      <c r="K239" s="933" t="s">
        <v>239</v>
      </c>
      <c r="L239" s="933" t="s">
        <v>163</v>
      </c>
      <c r="M239" s="934" t="s">
        <v>856</v>
      </c>
      <c r="N239" s="687" t="b">
        <f>AND(COUNTIF(G249:$G$276,G239))</f>
        <v>0</v>
      </c>
      <c r="O239" s="702" t="s">
        <v>1226</v>
      </c>
      <c r="Q239" s="373" t="b">
        <v>1</v>
      </c>
      <c r="AX239" s="695"/>
      <c r="AY239" s="690"/>
      <c r="AZ239" s="690"/>
      <c r="BA239" s="690"/>
    </row>
    <row r="240" spans="1:68" s="687" customFormat="1" ht="15" outlineLevel="1" x14ac:dyDescent="0.25">
      <c r="A240" s="691"/>
      <c r="B240" s="688"/>
      <c r="C240" s="700"/>
      <c r="D240" s="700"/>
      <c r="E240" s="700"/>
      <c r="F240" s="704"/>
      <c r="G240" s="687" t="str">
        <f t="shared" ref="G240" si="13">_xlfn.CONCAT(H240:M240)</f>
        <v>SPSPSPSPSPsp</v>
      </c>
      <c r="H240" s="933" t="s">
        <v>1213</v>
      </c>
      <c r="I240" s="933" t="s">
        <v>1213</v>
      </c>
      <c r="J240" s="933" t="s">
        <v>1213</v>
      </c>
      <c r="K240" s="933" t="s">
        <v>1213</v>
      </c>
      <c r="L240" s="933" t="s">
        <v>1213</v>
      </c>
      <c r="M240" s="934" t="s">
        <v>1212</v>
      </c>
      <c r="N240" s="687" t="b">
        <f>AND(COUNTIF(G242:$G$272,G240))</f>
        <v>0</v>
      </c>
      <c r="O240" s="702" t="s">
        <v>1213</v>
      </c>
      <c r="Q240" s="373" t="b">
        <v>1</v>
      </c>
      <c r="AX240" s="695"/>
      <c r="AY240" s="690"/>
      <c r="AZ240" s="690"/>
      <c r="BA240" s="690"/>
    </row>
    <row r="241" spans="1:68" ht="15" outlineLevel="1" x14ac:dyDescent="0.25">
      <c r="A241" s="6"/>
      <c r="B241" s="7"/>
      <c r="C241" s="18"/>
      <c r="D241" s="18"/>
      <c r="E241" s="18"/>
      <c r="F241" s="27"/>
      <c r="G241" s="76" t="str">
        <f t="shared" si="12"/>
        <v>YABABa</v>
      </c>
      <c r="H241" s="933" t="s">
        <v>377</v>
      </c>
      <c r="I241" s="933" t="s">
        <v>23</v>
      </c>
      <c r="J241" s="933" t="s">
        <v>14</v>
      </c>
      <c r="K241" s="933" t="s">
        <v>23</v>
      </c>
      <c r="L241" s="933" t="s">
        <v>14</v>
      </c>
      <c r="M241" s="934" t="s">
        <v>74</v>
      </c>
      <c r="N241" s="76" t="b">
        <f>AND(COUNTIF(G242:$G$272,G241))</f>
        <v>0</v>
      </c>
      <c r="O241" s="702" t="s">
        <v>379</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3" t="s">
        <v>23</v>
      </c>
      <c r="I242" s="933" t="s">
        <v>377</v>
      </c>
      <c r="J242" s="933" t="s">
        <v>23</v>
      </c>
      <c r="K242" s="933" t="s">
        <v>14</v>
      </c>
      <c r="L242" s="933" t="s">
        <v>23</v>
      </c>
      <c r="M242" s="934" t="s">
        <v>71</v>
      </c>
      <c r="N242" s="76" t="b">
        <f>AND(COUNTIF(G246:$G$272,G242))</f>
        <v>0</v>
      </c>
      <c r="O242" s="702" t="s">
        <v>379</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7" customFormat="1" ht="15" outlineLevel="1" x14ac:dyDescent="0.25">
      <c r="A243" s="691"/>
      <c r="B243" s="688"/>
      <c r="C243" s="700"/>
      <c r="D243" s="700"/>
      <c r="E243" s="700"/>
      <c r="F243" s="704"/>
      <c r="G243" s="687" t="str">
        <f t="shared" ref="G243" si="14">_xlfn.CONCAT(H243:M243)</f>
        <v>AYABAbd</v>
      </c>
      <c r="H243" s="933" t="s">
        <v>23</v>
      </c>
      <c r="I243" s="933" t="s">
        <v>377</v>
      </c>
      <c r="J243" s="933" t="s">
        <v>23</v>
      </c>
      <c r="K243" s="933" t="s">
        <v>14</v>
      </c>
      <c r="L243" s="933" t="s">
        <v>23</v>
      </c>
      <c r="M243" s="934" t="s">
        <v>987</v>
      </c>
      <c r="N243" s="687" t="b">
        <f>AND(COUNTIF(G247:$G$272,G243))</f>
        <v>0</v>
      </c>
      <c r="O243" s="702" t="s">
        <v>991</v>
      </c>
      <c r="Q243" s="373" t="b">
        <v>1</v>
      </c>
      <c r="AX243" s="695"/>
      <c r="AY243" s="690"/>
      <c r="AZ243" s="690"/>
      <c r="BA243" s="690"/>
    </row>
    <row r="244" spans="1:68" s="687" customFormat="1" ht="15" outlineLevel="1" x14ac:dyDescent="0.25">
      <c r="A244" s="691"/>
      <c r="B244" s="688"/>
      <c r="C244" s="700"/>
      <c r="D244" s="700"/>
      <c r="E244" s="700"/>
      <c r="F244" s="704"/>
      <c r="G244" s="687" t="str">
        <f t="shared" ref="G244:G245" si="15">_xlfn.CONCAT(H244:M244)</f>
        <v>YAOAOFa</v>
      </c>
      <c r="H244" s="933" t="s">
        <v>377</v>
      </c>
      <c r="I244" s="933" t="s">
        <v>23</v>
      </c>
      <c r="J244" s="933" t="s">
        <v>12</v>
      </c>
      <c r="K244" s="933" t="s">
        <v>23</v>
      </c>
      <c r="L244" s="933" t="s">
        <v>163</v>
      </c>
      <c r="M244" s="934" t="s">
        <v>74</v>
      </c>
      <c r="N244" s="687" t="b">
        <f>AND(COUNTIF(G245:$G$272,G244))</f>
        <v>0</v>
      </c>
      <c r="O244" s="702" t="s">
        <v>984</v>
      </c>
      <c r="Q244" s="373" t="b">
        <v>1</v>
      </c>
      <c r="AX244" s="695"/>
      <c r="AY244" s="690"/>
      <c r="AZ244" s="690"/>
      <c r="BA244" s="690"/>
    </row>
    <row r="245" spans="1:68" s="687" customFormat="1" ht="15" outlineLevel="1" x14ac:dyDescent="0.25">
      <c r="A245" s="691"/>
      <c r="B245" s="688"/>
      <c r="C245" s="700"/>
      <c r="D245" s="700"/>
      <c r="E245" s="700"/>
      <c r="F245" s="704"/>
      <c r="G245" s="687" t="str">
        <f t="shared" si="15"/>
        <v>AYAOAof</v>
      </c>
      <c r="H245" s="933" t="s">
        <v>23</v>
      </c>
      <c r="I245" s="933" t="s">
        <v>377</v>
      </c>
      <c r="J245" s="933" t="s">
        <v>23</v>
      </c>
      <c r="K245" s="933" t="s">
        <v>12</v>
      </c>
      <c r="L245" s="933" t="s">
        <v>23</v>
      </c>
      <c r="M245" s="934" t="s">
        <v>236</v>
      </c>
      <c r="N245" s="687" t="b">
        <f>AND(COUNTIF(G248:$G$272,G245))</f>
        <v>0</v>
      </c>
      <c r="O245" s="702" t="s">
        <v>984</v>
      </c>
      <c r="Q245" s="373" t="b">
        <v>1</v>
      </c>
      <c r="AX245" s="695"/>
      <c r="AY245" s="690"/>
      <c r="AZ245" s="690"/>
      <c r="BA245" s="690"/>
    </row>
    <row r="246" spans="1:68" ht="15" outlineLevel="1" x14ac:dyDescent="0.25">
      <c r="A246" s="6"/>
      <c r="B246" s="7"/>
      <c r="C246" s="18"/>
      <c r="D246" s="18"/>
      <c r="E246" s="18"/>
      <c r="F246" s="27"/>
      <c r="G246" s="76" t="str">
        <f t="shared" si="12"/>
        <v>YYNBNb</v>
      </c>
      <c r="H246" s="933" t="s">
        <v>377</v>
      </c>
      <c r="I246" s="933" t="s">
        <v>377</v>
      </c>
      <c r="J246" s="933" t="s">
        <v>81</v>
      </c>
      <c r="K246" s="933" t="s">
        <v>14</v>
      </c>
      <c r="L246" s="933" t="s">
        <v>81</v>
      </c>
      <c r="M246" s="934" t="s">
        <v>71</v>
      </c>
      <c r="N246" s="76" t="b">
        <f>AND(COUNTIF(G247:$G$272,G246))</f>
        <v>0</v>
      </c>
      <c r="O246" s="702" t="s">
        <v>380</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3" t="s">
        <v>377</v>
      </c>
      <c r="I247" s="933" t="s">
        <v>377</v>
      </c>
      <c r="J247" s="933" t="s">
        <v>14</v>
      </c>
      <c r="K247" s="933" t="s">
        <v>81</v>
      </c>
      <c r="L247" s="933" t="s">
        <v>14</v>
      </c>
      <c r="M247" s="933" t="s">
        <v>76</v>
      </c>
      <c r="N247" s="76" t="b">
        <f>AND(COUNTIF(G248:$G$272,G247))</f>
        <v>0</v>
      </c>
      <c r="O247" s="702" t="s">
        <v>380</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3" t="s">
        <v>377</v>
      </c>
      <c r="I248" s="933" t="s">
        <v>377</v>
      </c>
      <c r="J248" s="933" t="s">
        <v>14</v>
      </c>
      <c r="K248" s="933" t="s">
        <v>81</v>
      </c>
      <c r="L248" s="933" t="s">
        <v>14</v>
      </c>
      <c r="M248" s="933" t="s">
        <v>67</v>
      </c>
      <c r="N248" s="76" t="b">
        <f>AND(COUNTIF(G249:$G$272,G248))</f>
        <v>0</v>
      </c>
      <c r="O248" s="702" t="s">
        <v>380</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3" t="s">
        <v>377</v>
      </c>
      <c r="I249" s="933" t="s">
        <v>377</v>
      </c>
      <c r="J249" s="933" t="s">
        <v>81</v>
      </c>
      <c r="K249" s="933" t="s">
        <v>8</v>
      </c>
      <c r="L249" s="933" t="s">
        <v>14</v>
      </c>
      <c r="M249" s="933" t="s">
        <v>67</v>
      </c>
      <c r="N249" s="76" t="b">
        <f>AND(COUNTIF(G250:$G$272,G249))</f>
        <v>0</v>
      </c>
      <c r="O249" s="702" t="s">
        <v>849</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3" t="s">
        <v>377</v>
      </c>
      <c r="I250" s="933" t="s">
        <v>377</v>
      </c>
      <c r="J250" s="933" t="s">
        <v>8</v>
      </c>
      <c r="K250" s="933" t="s">
        <v>14</v>
      </c>
      <c r="L250" s="933" t="s">
        <v>81</v>
      </c>
      <c r="M250" s="933" t="s">
        <v>68</v>
      </c>
      <c r="N250" s="76" t="b">
        <f>AND(COUNTIF(G251:$G$272,G250))</f>
        <v>0</v>
      </c>
      <c r="O250" s="702" t="s">
        <v>849</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3" t="s">
        <v>377</v>
      </c>
      <c r="I251" s="933" t="s">
        <v>377</v>
      </c>
      <c r="J251" s="933" t="s">
        <v>14</v>
      </c>
      <c r="K251" s="933" t="s">
        <v>81</v>
      </c>
      <c r="L251" s="933" t="s">
        <v>8</v>
      </c>
      <c r="M251" s="933" t="s">
        <v>71</v>
      </c>
      <c r="N251" s="76" t="b">
        <f>AND(COUNTIF(G252:$G$272,G251))</f>
        <v>0</v>
      </c>
      <c r="O251" s="702" t="s">
        <v>849</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3" t="s">
        <v>23</v>
      </c>
      <c r="I252" s="933" t="s">
        <v>23</v>
      </c>
      <c r="J252" s="933" t="s">
        <v>23</v>
      </c>
      <c r="K252" s="933" t="s">
        <v>23</v>
      </c>
      <c r="L252" s="933" t="s">
        <v>23</v>
      </c>
      <c r="M252" s="933" t="s">
        <v>76</v>
      </c>
      <c r="N252" s="76" t="b">
        <f>AND(COUNTIF(G253:$G$272,G252))</f>
        <v>0</v>
      </c>
      <c r="O252" s="702" t="s">
        <v>851</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3" t="s">
        <v>23</v>
      </c>
      <c r="I253" s="933" t="s">
        <v>23</v>
      </c>
      <c r="J253" s="933" t="s">
        <v>23</v>
      </c>
      <c r="K253" s="933" t="s">
        <v>23</v>
      </c>
      <c r="L253" s="933" t="s">
        <v>81</v>
      </c>
      <c r="M253" s="933" t="s">
        <v>68</v>
      </c>
      <c r="N253" s="76" t="b">
        <f>AND(COUNTIF(G254:$G$272,G253))</f>
        <v>0</v>
      </c>
      <c r="O253" s="702" t="s">
        <v>851</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3" t="s">
        <v>23</v>
      </c>
      <c r="I254" s="933" t="s">
        <v>23</v>
      </c>
      <c r="J254" s="933" t="s">
        <v>23</v>
      </c>
      <c r="K254" s="933" t="s">
        <v>81</v>
      </c>
      <c r="L254" s="933" t="s">
        <v>8</v>
      </c>
      <c r="M254" s="933" t="s">
        <v>71</v>
      </c>
      <c r="N254" s="76" t="b">
        <f>AND(COUNTIF(G255:$G$272,G254))</f>
        <v>0</v>
      </c>
      <c r="O254" s="702" t="s">
        <v>851</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3" t="s">
        <v>23</v>
      </c>
      <c r="I255" s="933" t="s">
        <v>23</v>
      </c>
      <c r="J255" s="933" t="s">
        <v>81</v>
      </c>
      <c r="K255" s="933" t="s">
        <v>8</v>
      </c>
      <c r="L255" s="933" t="s">
        <v>14</v>
      </c>
      <c r="M255" s="933" t="s">
        <v>74</v>
      </c>
      <c r="N255" s="76" t="b">
        <f>AND(COUNTIF(G256:$G$272,G255))</f>
        <v>0</v>
      </c>
      <c r="O255" s="702" t="s">
        <v>851</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3" t="s">
        <v>23</v>
      </c>
      <c r="I256" s="933" t="s">
        <v>377</v>
      </c>
      <c r="J256" s="933" t="s">
        <v>8</v>
      </c>
      <c r="K256" s="933" t="s">
        <v>14</v>
      </c>
      <c r="L256" s="933" t="s">
        <v>23</v>
      </c>
      <c r="M256" s="933" t="s">
        <v>74</v>
      </c>
      <c r="N256" s="76" t="b">
        <f>AND(COUNTIF(G257:$G$272,G256))</f>
        <v>0</v>
      </c>
      <c r="O256" s="702" t="s">
        <v>851</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3" t="s">
        <v>377</v>
      </c>
      <c r="I257" s="933" t="s">
        <v>377</v>
      </c>
      <c r="J257" s="933" t="s">
        <v>14</v>
      </c>
      <c r="K257" s="933" t="s">
        <v>23</v>
      </c>
      <c r="L257" s="933" t="s">
        <v>23</v>
      </c>
      <c r="M257" s="933" t="s">
        <v>74</v>
      </c>
      <c r="N257" s="76" t="b">
        <f>AND(COUNTIF(G258:$G$272,G257))</f>
        <v>0</v>
      </c>
      <c r="O257" s="702" t="s">
        <v>851</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3" t="s">
        <v>377</v>
      </c>
      <c r="I258" s="933" t="s">
        <v>377</v>
      </c>
      <c r="J258" s="933" t="s">
        <v>23</v>
      </c>
      <c r="K258" s="933" t="s">
        <v>23</v>
      </c>
      <c r="L258" s="933" t="s">
        <v>23</v>
      </c>
      <c r="M258" s="933" t="s">
        <v>74</v>
      </c>
      <c r="N258" s="76" t="b">
        <f>AND(COUNTIF(G259:$G$272,G258))</f>
        <v>0</v>
      </c>
      <c r="O258" s="702" t="s">
        <v>851</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3" t="s">
        <v>377</v>
      </c>
      <c r="I259" s="933" t="s">
        <v>23</v>
      </c>
      <c r="J259" s="933" t="s">
        <v>23</v>
      </c>
      <c r="K259" s="933" t="s">
        <v>23</v>
      </c>
      <c r="L259" s="933" t="s">
        <v>23</v>
      </c>
      <c r="M259" s="933" t="s">
        <v>74</v>
      </c>
      <c r="N259" s="76" t="b">
        <f>AND(COUNTIF(G260:$G$272,G259))</f>
        <v>0</v>
      </c>
      <c r="O259" s="702" t="s">
        <v>851</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3" t="s">
        <v>377</v>
      </c>
      <c r="I260" s="933" t="s">
        <v>377</v>
      </c>
      <c r="J260" s="933" t="s">
        <v>8</v>
      </c>
      <c r="K260" s="933" t="s">
        <v>81</v>
      </c>
      <c r="L260" s="933" t="s">
        <v>8</v>
      </c>
      <c r="M260" s="933" t="s">
        <v>72</v>
      </c>
      <c r="N260" s="76" t="b">
        <f>AND(COUNTIF(G261:$G$272,G260))</f>
        <v>0</v>
      </c>
      <c r="O260" s="253" t="s">
        <v>921</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3" t="s">
        <v>377</v>
      </c>
      <c r="I261" s="933" t="s">
        <v>377</v>
      </c>
      <c r="J261" s="933" t="s">
        <v>16</v>
      </c>
      <c r="K261" s="933" t="s">
        <v>8</v>
      </c>
      <c r="L261" s="933" t="s">
        <v>81</v>
      </c>
      <c r="M261" s="933" t="s">
        <v>68</v>
      </c>
      <c r="N261" s="76" t="b">
        <f>AND(COUNTIF(G262:$G$272,G261))</f>
        <v>0</v>
      </c>
      <c r="O261" s="253" t="s">
        <v>921</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3" t="s">
        <v>377</v>
      </c>
      <c r="I262" s="933" t="s">
        <v>377</v>
      </c>
      <c r="J262" s="933" t="s">
        <v>8</v>
      </c>
      <c r="K262" s="933" t="s">
        <v>16</v>
      </c>
      <c r="L262" s="933" t="s">
        <v>8</v>
      </c>
      <c r="M262" s="933" t="s">
        <v>76</v>
      </c>
      <c r="N262" s="76" t="b">
        <f>AND(COUNTIF(G264:$G$272,G262))</f>
        <v>0</v>
      </c>
      <c r="O262" s="253" t="s">
        <v>921</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3" t="s">
        <v>377</v>
      </c>
      <c r="I263" s="933" t="s">
        <v>377</v>
      </c>
      <c r="J263" s="933" t="s">
        <v>81</v>
      </c>
      <c r="K263" s="933" t="s">
        <v>8</v>
      </c>
      <c r="L263" s="933" t="s">
        <v>16</v>
      </c>
      <c r="M263" s="933" t="s">
        <v>68</v>
      </c>
      <c r="N263" s="76" t="b">
        <f>AND(COUNTIF(G265:$G$272,G263))</f>
        <v>0</v>
      </c>
      <c r="O263" s="253" t="s">
        <v>921</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3" t="s">
        <v>23</v>
      </c>
      <c r="I264" s="933" t="s">
        <v>377</v>
      </c>
      <c r="J264" s="933" t="s">
        <v>23</v>
      </c>
      <c r="K264" s="933" t="s">
        <v>23</v>
      </c>
      <c r="L264" s="933" t="s">
        <v>23</v>
      </c>
      <c r="M264" s="933" t="s">
        <v>68</v>
      </c>
      <c r="N264" s="76" t="b">
        <f>AND(COUNTIF(G265:$G$272,G264))</f>
        <v>0</v>
      </c>
      <c r="O264" s="253" t="s">
        <v>922</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3" t="s">
        <v>23</v>
      </c>
      <c r="I265" s="933" t="s">
        <v>23</v>
      </c>
      <c r="J265" s="933" t="s">
        <v>8</v>
      </c>
      <c r="K265" s="933" t="s">
        <v>23</v>
      </c>
      <c r="L265" s="933" t="s">
        <v>23</v>
      </c>
      <c r="M265" s="933" t="s">
        <v>74</v>
      </c>
      <c r="N265" s="76" t="b">
        <f>AND(COUNTIF(G266:$G$272,G265))</f>
        <v>0</v>
      </c>
      <c r="O265" s="253" t="s">
        <v>922</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3" t="s">
        <v>23</v>
      </c>
      <c r="I266" s="933" t="s">
        <v>23</v>
      </c>
      <c r="J266" s="933" t="s">
        <v>23</v>
      </c>
      <c r="K266" s="933" t="s">
        <v>8</v>
      </c>
      <c r="L266" s="933" t="s">
        <v>23</v>
      </c>
      <c r="M266" s="933" t="s">
        <v>74</v>
      </c>
      <c r="N266" s="76" t="b">
        <f>AND(COUNTIF(G272:$G$272,G266))</f>
        <v>0</v>
      </c>
      <c r="O266" s="253" t="s">
        <v>922</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3" t="s">
        <v>377</v>
      </c>
      <c r="I267" s="933" t="s">
        <v>23</v>
      </c>
      <c r="J267" s="933" t="s">
        <v>23</v>
      </c>
      <c r="K267" s="933" t="s">
        <v>23</v>
      </c>
      <c r="L267" s="933" t="s">
        <v>8</v>
      </c>
      <c r="M267" s="933" t="s">
        <v>74</v>
      </c>
      <c r="N267" s="76" t="b">
        <f>AND(COUNTIF(G$272:$G273,G267))</f>
        <v>0</v>
      </c>
      <c r="O267" s="253" t="s">
        <v>922</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3" t="s">
        <v>377</v>
      </c>
      <c r="I268" s="933" t="s">
        <v>23</v>
      </c>
      <c r="J268" s="933" t="s">
        <v>23</v>
      </c>
      <c r="K268" s="933" t="s">
        <v>23</v>
      </c>
      <c r="L268" s="933" t="s">
        <v>81</v>
      </c>
      <c r="M268" s="933" t="s">
        <v>68</v>
      </c>
      <c r="N268" s="76" t="b">
        <f>AND(COUNTIF(G$272:$G274,G268))</f>
        <v>0</v>
      </c>
      <c r="O268" s="253" t="s">
        <v>923</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3" t="s">
        <v>23</v>
      </c>
      <c r="I269" s="933" t="s">
        <v>377</v>
      </c>
      <c r="J269" s="933" t="s">
        <v>23</v>
      </c>
      <c r="K269" s="933" t="s">
        <v>23</v>
      </c>
      <c r="L269" s="933" t="s">
        <v>23</v>
      </c>
      <c r="M269" s="933" t="s">
        <v>76</v>
      </c>
      <c r="N269" s="76" t="b">
        <f>AND(COUNTIF(G$272:$G275,G269))</f>
        <v>0</v>
      </c>
      <c r="O269" s="253" t="s">
        <v>923</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3" t="s">
        <v>23</v>
      </c>
      <c r="I270" s="933" t="s">
        <v>377</v>
      </c>
      <c r="J270" s="933" t="s">
        <v>8</v>
      </c>
      <c r="K270" s="933" t="s">
        <v>23</v>
      </c>
      <c r="L270" s="933" t="s">
        <v>23</v>
      </c>
      <c r="M270" s="933" t="s">
        <v>74</v>
      </c>
      <c r="N270" s="76" t="b">
        <f>AND(COUNTIF(G$272:$G277,G270))</f>
        <v>0</v>
      </c>
      <c r="O270" s="253" t="s">
        <v>923</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3" t="s">
        <v>23</v>
      </c>
      <c r="I271" s="933" t="s">
        <v>23</v>
      </c>
      <c r="J271" s="933" t="s">
        <v>81</v>
      </c>
      <c r="K271" s="933" t="s">
        <v>8</v>
      </c>
      <c r="L271" s="933" t="s">
        <v>23</v>
      </c>
      <c r="M271" s="933" t="s">
        <v>74</v>
      </c>
      <c r="N271" s="76" t="b">
        <f>AND(COUNTIF(G$272:$G278,G271))</f>
        <v>0</v>
      </c>
      <c r="O271" s="253" t="s">
        <v>923</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3" t="s">
        <v>23</v>
      </c>
      <c r="I272" s="933" t="s">
        <v>23</v>
      </c>
      <c r="J272" s="933" t="s">
        <v>23</v>
      </c>
      <c r="K272" s="933" t="s">
        <v>81</v>
      </c>
      <c r="L272" s="933" t="s">
        <v>8</v>
      </c>
      <c r="M272" s="933" t="s">
        <v>74</v>
      </c>
      <c r="N272" s="76" t="b">
        <v>0</v>
      </c>
      <c r="O272" s="253" t="s">
        <v>923</v>
      </c>
      <c r="Q272" s="373" t="b">
        <v>1</v>
      </c>
      <c r="AX272" s="236"/>
      <c r="AY272" s="228"/>
      <c r="AZ272" s="228"/>
      <c r="BA272" s="228"/>
    </row>
    <row r="273" spans="1:68" s="76" customFormat="1" ht="15" customHeight="1" outlineLevel="1" x14ac:dyDescent="0.3">
      <c r="A273" s="226"/>
      <c r="B273" s="227"/>
      <c r="C273" s="237"/>
      <c r="D273" s="237"/>
      <c r="E273" s="237"/>
      <c r="F273" s="245"/>
      <c r="N273" s="665"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6" t="s">
        <v>1080</v>
      </c>
      <c r="I275" s="704" t="s">
        <v>1140</v>
      </c>
      <c r="J275" s="704"/>
      <c r="K275" s="704"/>
      <c r="L275" s="704"/>
      <c r="M275" s="704"/>
      <c r="N275" s="704"/>
      <c r="O275" s="298"/>
      <c r="P275" s="298"/>
      <c r="Q275" s="298"/>
      <c r="R275" s="298"/>
      <c r="S275" s="298"/>
      <c r="T275" s="298"/>
      <c r="U275" s="943" t="s">
        <v>1082</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7" customFormat="1" ht="15" outlineLevel="1" x14ac:dyDescent="0.25">
      <c r="A276" s="691"/>
      <c r="B276" s="688"/>
      <c r="C276" s="700"/>
      <c r="D276" s="700"/>
      <c r="E276" s="700"/>
      <c r="F276" s="704"/>
      <c r="G276" s="646"/>
      <c r="I276" s="1007">
        <v>1</v>
      </c>
      <c r="J276" s="1007">
        <v>1</v>
      </c>
      <c r="K276" s="1007">
        <v>1</v>
      </c>
      <c r="L276" s="1007">
        <v>1</v>
      </c>
      <c r="M276" s="1007">
        <v>1</v>
      </c>
      <c r="N276" s="1007">
        <v>1</v>
      </c>
      <c r="O276" s="1007">
        <v>1</v>
      </c>
      <c r="P276" s="1007">
        <v>1</v>
      </c>
      <c r="Q276" s="1007">
        <v>1</v>
      </c>
      <c r="R276" s="298"/>
      <c r="S276" s="298"/>
      <c r="T276" s="298"/>
      <c r="U276" s="943"/>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5"/>
      <c r="AY276" s="690"/>
      <c r="AZ276" s="690"/>
      <c r="BA276" s="690"/>
    </row>
    <row r="277" spans="1:68" s="76" customFormat="1" ht="15" outlineLevel="1" x14ac:dyDescent="0.25">
      <c r="A277" s="226"/>
      <c r="B277" s="227"/>
      <c r="C277" s="237"/>
      <c r="D277" s="237"/>
      <c r="E277" s="237"/>
      <c r="F277" s="245"/>
      <c r="G277" s="245" t="s">
        <v>836</v>
      </c>
      <c r="H277" s="76" t="s">
        <v>854</v>
      </c>
      <c r="I277" s="76" t="s">
        <v>421</v>
      </c>
      <c r="J277" s="76" t="s">
        <v>822</v>
      </c>
      <c r="K277" s="76" t="s">
        <v>823</v>
      </c>
      <c r="L277" s="76" t="s">
        <v>824</v>
      </c>
      <c r="M277" s="76" t="s">
        <v>825</v>
      </c>
      <c r="N277" s="76" t="s">
        <v>826</v>
      </c>
      <c r="O277" s="76" t="s">
        <v>827</v>
      </c>
      <c r="P277" s="76" t="s">
        <v>828</v>
      </c>
      <c r="Q277" s="76" t="s">
        <v>829</v>
      </c>
      <c r="S277" s="76" t="s">
        <v>1081</v>
      </c>
      <c r="T277" s="941" t="str">
        <f>G277</f>
        <v>season</v>
      </c>
      <c r="U277" s="687" t="s">
        <v>854</v>
      </c>
      <c r="V277" s="687" t="s">
        <v>421</v>
      </c>
      <c r="W277" s="687" t="s">
        <v>822</v>
      </c>
      <c r="X277" s="687" t="s">
        <v>823</v>
      </c>
      <c r="Y277" s="687" t="s">
        <v>824</v>
      </c>
      <c r="Z277" s="687" t="s">
        <v>825</v>
      </c>
      <c r="AA277" s="687" t="s">
        <v>826</v>
      </c>
      <c r="AB277" s="687" t="s">
        <v>827</v>
      </c>
      <c r="AC277" s="687" t="s">
        <v>828</v>
      </c>
      <c r="AD277" s="687" t="s">
        <v>829</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2">
        <v>0</v>
      </c>
      <c r="I278" s="942">
        <v>0</v>
      </c>
      <c r="J278" s="942">
        <v>0</v>
      </c>
      <c r="K278" s="942">
        <v>0</v>
      </c>
      <c r="L278" s="942">
        <v>0</v>
      </c>
      <c r="M278" s="942">
        <v>0</v>
      </c>
      <c r="N278" s="942">
        <v>0</v>
      </c>
      <c r="O278" s="942">
        <v>0</v>
      </c>
      <c r="P278" s="942">
        <v>0</v>
      </c>
      <c r="Q278" s="942">
        <v>0</v>
      </c>
      <c r="R278" s="298"/>
      <c r="S278" s="939" t="b">
        <v>0</v>
      </c>
      <c r="T278" s="941" t="str">
        <f t="shared" ref="T278:T319" si="16">G278</f>
        <v>AAAAAa</v>
      </c>
      <c r="U278" s="940">
        <f>IF($S278,H278/VLOOKUP($M231,CropResidue!$H$94:$L$110,5,FALSE)/VLOOKUP($M231,CropResidue!$H$94:$L$110,4,FALSE)/VLOOKUP($M231,CropResidue!$H$94:$L$110,2,FALSE)*VLOOKUP($M231,CropResidue!$G$153:$H$169,2,FALSE),Crop!H278)</f>
        <v>0</v>
      </c>
      <c r="V278" s="940">
        <f>IF($S278,I278/VLOOKUP($M231,CropResidue!$H$94:$L$110,5,FALSE)/VLOOKUP($M231,CropResidue!$H$94:$L$110,4,FALSE)/VLOOKUP($M231,CropResidue!$H$94:$L$110,2,FALSE)*VLOOKUP($M231,CropResidue!$G$153:$H$169,2,FALSE),Crop!I278)</f>
        <v>0</v>
      </c>
      <c r="W278" s="940">
        <f>IF($S278,J278/VLOOKUP($M231,CropResidue!$H$94:$L$110,5,FALSE)/VLOOKUP($M231,CropResidue!$H$94:$L$110,4,FALSE)/VLOOKUP($M231,CropResidue!$H$94:$L$110,2,FALSE)*VLOOKUP($M231,CropResidue!$G$153:$H$169,2,FALSE),Crop!J278)</f>
        <v>0</v>
      </c>
      <c r="X278" s="940">
        <f>IF($S278,K278/VLOOKUP($M231,CropResidue!$H$94:$L$110,5,FALSE)/VLOOKUP($M231,CropResidue!$H$94:$L$110,4,FALSE)/VLOOKUP($M231,CropResidue!$H$94:$L$110,2,FALSE)*VLOOKUP($M231,CropResidue!$G$153:$H$169,2,FALSE),Crop!K278)</f>
        <v>0</v>
      </c>
      <c r="Y278" s="940">
        <f>IF($S278,L278/VLOOKUP($M231,CropResidue!$H$94:$L$110,5,FALSE)/VLOOKUP($M231,CropResidue!$H$94:$L$110,4,FALSE)/VLOOKUP($M231,CropResidue!$H$94:$L$110,2,FALSE)*VLOOKUP($M231,CropResidue!$G$153:$H$169,2,FALSE),Crop!L278)</f>
        <v>0</v>
      </c>
      <c r="Z278" s="940">
        <f>IF($S278,M278/VLOOKUP($M231,CropResidue!$H$94:$L$110,5,FALSE)/VLOOKUP($M231,CropResidue!$H$94:$L$110,4,FALSE)/VLOOKUP($M231,CropResidue!$H$94:$L$110,2,FALSE)*VLOOKUP($M231,CropResidue!$G$153:$H$169,2,FALSE),Crop!M278)</f>
        <v>0</v>
      </c>
      <c r="AA278" s="940">
        <f>IF($S278,N278/VLOOKUP($M231,CropResidue!$H$94:$L$110,5,FALSE)/VLOOKUP($M231,CropResidue!$H$94:$L$110,4,FALSE)/VLOOKUP($M231,CropResidue!$H$94:$L$110,2,FALSE)*VLOOKUP($M231,CropResidue!$G$153:$H$169,2,FALSE),Crop!N278)</f>
        <v>0</v>
      </c>
      <c r="AB278" s="940">
        <f>IF($S278,O278/VLOOKUP($M231,CropResidue!$H$94:$L$110,5,FALSE)/VLOOKUP($M231,CropResidue!$H$94:$L$110,4,FALSE)/VLOOKUP($M231,CropResidue!$H$94:$L$110,2,FALSE)*VLOOKUP($M231,CropResidue!$G$153:$H$169,2,FALSE),Crop!O278)</f>
        <v>0</v>
      </c>
      <c r="AC278" s="940">
        <f>IF($S278,P278/VLOOKUP($M231,CropResidue!$H$94:$L$110,5,FALSE)/VLOOKUP($M231,CropResidue!$H$94:$L$110,4,FALSE)/VLOOKUP($M231,CropResidue!$H$94:$L$110,2,FALSE)*VLOOKUP($M231,CropResidue!$G$153:$H$169,2,FALSE),Crop!P278)</f>
        <v>0</v>
      </c>
      <c r="AD278" s="940">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7" customFormat="1" ht="15" outlineLevel="1" x14ac:dyDescent="0.25">
      <c r="A279" s="691"/>
      <c r="B279" s="688"/>
      <c r="C279" s="700"/>
      <c r="D279" s="700"/>
      <c r="E279" s="700"/>
      <c r="F279" s="704"/>
      <c r="G279" s="704" t="str">
        <f t="shared" ref="G279:G286" si="17">_xlfn.CONCAT(H232:M232)</f>
        <v>GGGGAa2</v>
      </c>
      <c r="H279" s="942">
        <v>0</v>
      </c>
      <c r="I279" s="942">
        <v>0</v>
      </c>
      <c r="J279" s="942">
        <v>0</v>
      </c>
      <c r="K279" s="942">
        <v>0</v>
      </c>
      <c r="L279" s="942">
        <v>0</v>
      </c>
      <c r="M279" s="942">
        <v>0</v>
      </c>
      <c r="N279" s="942">
        <v>0</v>
      </c>
      <c r="O279" s="942">
        <v>0</v>
      </c>
      <c r="P279" s="942">
        <v>0</v>
      </c>
      <c r="Q279" s="942">
        <v>0</v>
      </c>
      <c r="R279" s="298"/>
      <c r="S279" s="939" t="b">
        <v>0</v>
      </c>
      <c r="T279" s="941" t="str">
        <f t="shared" ref="T279:T286" si="18">G279</f>
        <v>GGGGAa2</v>
      </c>
      <c r="U279" s="940">
        <f>IF($S279,H279/VLOOKUP($M232,CropResidue!$H$94:$L$110,5,FALSE)/VLOOKUP($M232,CropResidue!$H$94:$L$110,4,FALSE)/VLOOKUP($M232,CropResidue!$H$94:$L$110,2,FALSE)*VLOOKUP($M232,CropResidue!$G$153:$H$169,2,FALSE),Crop!H279)</f>
        <v>0</v>
      </c>
      <c r="V279" s="940">
        <f>IF($S279,I279/VLOOKUP($M232,CropResidue!$H$94:$L$110,5,FALSE)/VLOOKUP($M232,CropResidue!$H$94:$L$110,4,FALSE)/VLOOKUP($M232,CropResidue!$H$94:$L$110,2,FALSE)*VLOOKUP($M232,CropResidue!$G$153:$H$169,2,FALSE),Crop!I279)</f>
        <v>0</v>
      </c>
      <c r="W279" s="940">
        <f>IF($S279,J279/VLOOKUP($M232,CropResidue!$H$94:$L$110,5,FALSE)/VLOOKUP($M232,CropResidue!$H$94:$L$110,4,FALSE)/VLOOKUP($M232,CropResidue!$H$94:$L$110,2,FALSE)*VLOOKUP($M232,CropResidue!$G$153:$H$169,2,FALSE),Crop!J279)</f>
        <v>0</v>
      </c>
      <c r="X279" s="940">
        <f>IF($S279,K279/VLOOKUP($M232,CropResidue!$H$94:$L$110,5,FALSE)/VLOOKUP($M232,CropResidue!$H$94:$L$110,4,FALSE)/VLOOKUP($M232,CropResidue!$H$94:$L$110,2,FALSE)*VLOOKUP($M232,CropResidue!$G$153:$H$169,2,FALSE),Crop!K279)</f>
        <v>0</v>
      </c>
      <c r="Y279" s="940">
        <f>IF($S279,L279/VLOOKUP($M232,CropResidue!$H$94:$L$110,5,FALSE)/VLOOKUP($M232,CropResidue!$H$94:$L$110,4,FALSE)/VLOOKUP($M232,CropResidue!$H$94:$L$110,2,FALSE)*VLOOKUP($M232,CropResidue!$G$153:$H$169,2,FALSE),Crop!L279)</f>
        <v>0</v>
      </c>
      <c r="Z279" s="940">
        <f>IF($S279,M279/VLOOKUP($M232,CropResidue!$H$94:$L$110,5,FALSE)/VLOOKUP($M232,CropResidue!$H$94:$L$110,4,FALSE)/VLOOKUP($M232,CropResidue!$H$94:$L$110,2,FALSE)*VLOOKUP($M232,CropResidue!$G$153:$H$169,2,FALSE),Crop!M279)</f>
        <v>0</v>
      </c>
      <c r="AA279" s="940">
        <f>IF($S279,N279/VLOOKUP($M232,CropResidue!$H$94:$L$110,5,FALSE)/VLOOKUP($M232,CropResidue!$H$94:$L$110,4,FALSE)/VLOOKUP($M232,CropResidue!$H$94:$L$110,2,FALSE)*VLOOKUP($M232,CropResidue!$G$153:$H$169,2,FALSE),Crop!N279)</f>
        <v>0</v>
      </c>
      <c r="AB279" s="940">
        <f>IF($S279,O279/VLOOKUP($M232,CropResidue!$H$94:$L$110,5,FALSE)/VLOOKUP($M232,CropResidue!$H$94:$L$110,4,FALSE)/VLOOKUP($M232,CropResidue!$H$94:$L$110,2,FALSE)*VLOOKUP($M232,CropResidue!$G$153:$H$169,2,FALSE),Crop!O279)</f>
        <v>0</v>
      </c>
      <c r="AC279" s="940">
        <f>IF($S279,P279/VLOOKUP($M232,CropResidue!$H$94:$L$110,5,FALSE)/VLOOKUP($M232,CropResidue!$H$94:$L$110,4,FALSE)/VLOOKUP($M232,CropResidue!$H$94:$L$110,2,FALSE)*VLOOKUP($M232,CropResidue!$G$153:$H$169,2,FALSE),Crop!P279)</f>
        <v>0</v>
      </c>
      <c r="AD279" s="940">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5"/>
      <c r="AY279" s="690"/>
      <c r="AZ279" s="690"/>
      <c r="BA279" s="690"/>
    </row>
    <row r="280" spans="1:68" s="687" customFormat="1" ht="15" outlineLevel="1" x14ac:dyDescent="0.25">
      <c r="A280" s="691"/>
      <c r="B280" s="688"/>
      <c r="C280" s="700"/>
      <c r="D280" s="700"/>
      <c r="E280" s="700"/>
      <c r="F280" s="704"/>
      <c r="G280" s="704" t="str">
        <f t="shared" si="17"/>
        <v>GGGANa2</v>
      </c>
      <c r="H280" s="942">
        <v>0</v>
      </c>
      <c r="I280" s="942">
        <v>0</v>
      </c>
      <c r="J280" s="942">
        <v>0</v>
      </c>
      <c r="K280" s="942">
        <v>0</v>
      </c>
      <c r="L280" s="942">
        <v>0</v>
      </c>
      <c r="M280" s="942">
        <v>0</v>
      </c>
      <c r="N280" s="942">
        <v>0</v>
      </c>
      <c r="O280" s="942">
        <v>0</v>
      </c>
      <c r="P280" s="942">
        <v>0</v>
      </c>
      <c r="Q280" s="942">
        <v>0</v>
      </c>
      <c r="R280" s="298"/>
      <c r="S280" s="939" t="b">
        <v>0</v>
      </c>
      <c r="T280" s="941" t="str">
        <f t="shared" si="18"/>
        <v>GGGANa2</v>
      </c>
      <c r="U280" s="940">
        <f>IF($S280,H280/VLOOKUP($M233,CropResidue!$H$94:$L$110,5,FALSE)/VLOOKUP($M233,CropResidue!$H$94:$L$110,4,FALSE)/VLOOKUP($M233,CropResidue!$H$94:$L$110,2,FALSE)*VLOOKUP($M233,CropResidue!$G$153:$H$169,2,FALSE),Crop!H280)</f>
        <v>0</v>
      </c>
      <c r="V280" s="940">
        <f>IF($S280,I280/VLOOKUP($M233,CropResidue!$H$94:$L$110,5,FALSE)/VLOOKUP($M233,CropResidue!$H$94:$L$110,4,FALSE)/VLOOKUP($M233,CropResidue!$H$94:$L$110,2,FALSE)*VLOOKUP($M233,CropResidue!$G$153:$H$169,2,FALSE),Crop!I280)</f>
        <v>0</v>
      </c>
      <c r="W280" s="940">
        <f>IF($S280,J280/VLOOKUP($M233,CropResidue!$H$94:$L$110,5,FALSE)/VLOOKUP($M233,CropResidue!$H$94:$L$110,4,FALSE)/VLOOKUP($M233,CropResidue!$H$94:$L$110,2,FALSE)*VLOOKUP($M233,CropResidue!$G$153:$H$169,2,FALSE),Crop!J280)</f>
        <v>0</v>
      </c>
      <c r="X280" s="940">
        <f>IF($S280,K280/VLOOKUP($M233,CropResidue!$H$94:$L$110,5,FALSE)/VLOOKUP($M233,CropResidue!$H$94:$L$110,4,FALSE)/VLOOKUP($M233,CropResidue!$H$94:$L$110,2,FALSE)*VLOOKUP($M233,CropResidue!$G$153:$H$169,2,FALSE),Crop!K280)</f>
        <v>0</v>
      </c>
      <c r="Y280" s="940">
        <f>IF($S280,L280/VLOOKUP($M233,CropResidue!$H$94:$L$110,5,FALSE)/VLOOKUP($M233,CropResidue!$H$94:$L$110,4,FALSE)/VLOOKUP($M233,CropResidue!$H$94:$L$110,2,FALSE)*VLOOKUP($M233,CropResidue!$G$153:$H$169,2,FALSE),Crop!L280)</f>
        <v>0</v>
      </c>
      <c r="Z280" s="940">
        <f>IF($S280,M280/VLOOKUP($M233,CropResidue!$H$94:$L$110,5,FALSE)/VLOOKUP($M233,CropResidue!$H$94:$L$110,4,FALSE)/VLOOKUP($M233,CropResidue!$H$94:$L$110,2,FALSE)*VLOOKUP($M233,CropResidue!$G$153:$H$169,2,FALSE),Crop!M280)</f>
        <v>0</v>
      </c>
      <c r="AA280" s="940">
        <f>IF($S280,N280/VLOOKUP($M233,CropResidue!$H$94:$L$110,5,FALSE)/VLOOKUP($M233,CropResidue!$H$94:$L$110,4,FALSE)/VLOOKUP($M233,CropResidue!$H$94:$L$110,2,FALSE)*VLOOKUP($M233,CropResidue!$G$153:$H$169,2,FALSE),Crop!N280)</f>
        <v>0</v>
      </c>
      <c r="AB280" s="940">
        <f>IF($S280,O280/VLOOKUP($M233,CropResidue!$H$94:$L$110,5,FALSE)/VLOOKUP($M233,CropResidue!$H$94:$L$110,4,FALSE)/VLOOKUP($M233,CropResidue!$H$94:$L$110,2,FALSE)*VLOOKUP($M233,CropResidue!$G$153:$H$169,2,FALSE),Crop!O280)</f>
        <v>0</v>
      </c>
      <c r="AC280" s="940">
        <f>IF($S280,P280/VLOOKUP($M233,CropResidue!$H$94:$L$110,5,FALSE)/VLOOKUP($M233,CropResidue!$H$94:$L$110,4,FALSE)/VLOOKUP($M233,CropResidue!$H$94:$L$110,2,FALSE)*VLOOKUP($M233,CropResidue!$G$153:$H$169,2,FALSE),Crop!P280)</f>
        <v>0</v>
      </c>
      <c r="AD280" s="940">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5"/>
      <c r="AY280" s="690"/>
      <c r="AZ280" s="690"/>
      <c r="BA280" s="690"/>
    </row>
    <row r="281" spans="1:68" s="687" customFormat="1" ht="15" outlineLevel="1" x14ac:dyDescent="0.25">
      <c r="A281" s="691"/>
      <c r="B281" s="688"/>
      <c r="C281" s="700"/>
      <c r="D281" s="700"/>
      <c r="E281" s="700"/>
      <c r="F281" s="704"/>
      <c r="G281" s="704" t="str">
        <f t="shared" si="17"/>
        <v>GGGAEa2</v>
      </c>
      <c r="H281" s="942">
        <v>0</v>
      </c>
      <c r="I281" s="942">
        <v>0</v>
      </c>
      <c r="J281" s="942">
        <v>0</v>
      </c>
      <c r="K281" s="942">
        <v>0</v>
      </c>
      <c r="L281" s="942">
        <v>0</v>
      </c>
      <c r="M281" s="942">
        <v>0</v>
      </c>
      <c r="N281" s="942">
        <v>0</v>
      </c>
      <c r="O281" s="942">
        <v>0</v>
      </c>
      <c r="P281" s="942">
        <v>0</v>
      </c>
      <c r="Q281" s="942">
        <v>0</v>
      </c>
      <c r="R281" s="298"/>
      <c r="S281" s="939" t="b">
        <v>0</v>
      </c>
      <c r="T281" s="941" t="str">
        <f t="shared" si="18"/>
        <v>GGGAEa2</v>
      </c>
      <c r="U281" s="940">
        <f>IF($S281,H281/VLOOKUP($M234,CropResidue!$H$94:$L$110,5,FALSE)/VLOOKUP($M234,CropResidue!$H$94:$L$110,4,FALSE)/VLOOKUP($M234,CropResidue!$H$94:$L$110,2,FALSE)*VLOOKUP($M234,CropResidue!$G$153:$H$169,2,FALSE),Crop!H281)</f>
        <v>0</v>
      </c>
      <c r="V281" s="940">
        <f>IF($S281,I281/VLOOKUP($M234,CropResidue!$H$94:$L$110,5,FALSE)/VLOOKUP($M234,CropResidue!$H$94:$L$110,4,FALSE)/VLOOKUP($M234,CropResidue!$H$94:$L$110,2,FALSE)*VLOOKUP($M234,CropResidue!$G$153:$H$169,2,FALSE),Crop!I281)</f>
        <v>0</v>
      </c>
      <c r="W281" s="940">
        <f>IF($S281,J281/VLOOKUP($M234,CropResidue!$H$94:$L$110,5,FALSE)/VLOOKUP($M234,CropResidue!$H$94:$L$110,4,FALSE)/VLOOKUP($M234,CropResidue!$H$94:$L$110,2,FALSE)*VLOOKUP($M234,CropResidue!$G$153:$H$169,2,FALSE),Crop!J281)</f>
        <v>0</v>
      </c>
      <c r="X281" s="940">
        <f>IF($S281,K281/VLOOKUP($M234,CropResidue!$H$94:$L$110,5,FALSE)/VLOOKUP($M234,CropResidue!$H$94:$L$110,4,FALSE)/VLOOKUP($M234,CropResidue!$H$94:$L$110,2,FALSE)*VLOOKUP($M234,CropResidue!$G$153:$H$169,2,FALSE),Crop!K281)</f>
        <v>0</v>
      </c>
      <c r="Y281" s="940">
        <f>IF($S281,L281/VLOOKUP($M234,CropResidue!$H$94:$L$110,5,FALSE)/VLOOKUP($M234,CropResidue!$H$94:$L$110,4,FALSE)/VLOOKUP($M234,CropResidue!$H$94:$L$110,2,FALSE)*VLOOKUP($M234,CropResidue!$G$153:$H$169,2,FALSE),Crop!L281)</f>
        <v>0</v>
      </c>
      <c r="Z281" s="940">
        <f>IF($S281,M281/VLOOKUP($M234,CropResidue!$H$94:$L$110,5,FALSE)/VLOOKUP($M234,CropResidue!$H$94:$L$110,4,FALSE)/VLOOKUP($M234,CropResidue!$H$94:$L$110,2,FALSE)*VLOOKUP($M234,CropResidue!$G$153:$H$169,2,FALSE),Crop!M281)</f>
        <v>0</v>
      </c>
      <c r="AA281" s="940">
        <f>IF($S281,N281/VLOOKUP($M234,CropResidue!$H$94:$L$110,5,FALSE)/VLOOKUP($M234,CropResidue!$H$94:$L$110,4,FALSE)/VLOOKUP($M234,CropResidue!$H$94:$L$110,2,FALSE)*VLOOKUP($M234,CropResidue!$G$153:$H$169,2,FALSE),Crop!N281)</f>
        <v>0</v>
      </c>
      <c r="AB281" s="940">
        <f>IF($S281,O281/VLOOKUP($M234,CropResidue!$H$94:$L$110,5,FALSE)/VLOOKUP($M234,CropResidue!$H$94:$L$110,4,FALSE)/VLOOKUP($M234,CropResidue!$H$94:$L$110,2,FALSE)*VLOOKUP($M234,CropResidue!$G$153:$H$169,2,FALSE),Crop!O281)</f>
        <v>0</v>
      </c>
      <c r="AC281" s="940">
        <f>IF($S281,P281/VLOOKUP($M234,CropResidue!$H$94:$L$110,5,FALSE)/VLOOKUP($M234,CropResidue!$H$94:$L$110,4,FALSE)/VLOOKUP($M234,CropResidue!$H$94:$L$110,2,FALSE)*VLOOKUP($M234,CropResidue!$G$153:$H$169,2,FALSE),Crop!P281)</f>
        <v>0</v>
      </c>
      <c r="AD281" s="940">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5"/>
      <c r="AY281" s="690"/>
      <c r="AZ281" s="690"/>
      <c r="BA281" s="690"/>
    </row>
    <row r="282" spans="1:68" s="687" customFormat="1" ht="15" outlineLevel="1" x14ac:dyDescent="0.25">
      <c r="A282" s="691"/>
      <c r="B282" s="688"/>
      <c r="C282" s="700"/>
      <c r="D282" s="700"/>
      <c r="E282" s="700"/>
      <c r="F282" s="704"/>
      <c r="G282" s="704" t="str">
        <f t="shared" si="17"/>
        <v>GGGAOFa2</v>
      </c>
      <c r="H282" s="942">
        <v>0</v>
      </c>
      <c r="I282" s="942">
        <v>0</v>
      </c>
      <c r="J282" s="942">
        <v>0</v>
      </c>
      <c r="K282" s="942">
        <v>0</v>
      </c>
      <c r="L282" s="942">
        <v>0</v>
      </c>
      <c r="M282" s="942">
        <v>0</v>
      </c>
      <c r="N282" s="942">
        <v>0</v>
      </c>
      <c r="O282" s="942">
        <v>0</v>
      </c>
      <c r="P282" s="942">
        <v>0</v>
      </c>
      <c r="Q282" s="942">
        <v>0</v>
      </c>
      <c r="R282" s="298"/>
      <c r="S282" s="939" t="b">
        <v>0</v>
      </c>
      <c r="T282" s="941" t="str">
        <f t="shared" si="18"/>
        <v>GGGAOFa2</v>
      </c>
      <c r="U282" s="940">
        <f>IF($S282,H282/VLOOKUP($M235,CropResidue!$H$94:$L$110,5,FALSE)/VLOOKUP($M235,CropResidue!$H$94:$L$110,4,FALSE)/VLOOKUP($M235,CropResidue!$H$94:$L$110,2,FALSE)*VLOOKUP($M235,CropResidue!$G$153:$H$169,2,FALSE),Crop!H282)</f>
        <v>0</v>
      </c>
      <c r="V282" s="940">
        <f>IF($S282,I282/VLOOKUP($M235,CropResidue!$H$94:$L$110,5,FALSE)/VLOOKUP($M235,CropResidue!$H$94:$L$110,4,FALSE)/VLOOKUP($M235,CropResidue!$H$94:$L$110,2,FALSE)*VLOOKUP($M235,CropResidue!$G$153:$H$169,2,FALSE),Crop!I282)</f>
        <v>0</v>
      </c>
      <c r="W282" s="940">
        <f>IF($S282,J282/VLOOKUP($M235,CropResidue!$H$94:$L$110,5,FALSE)/VLOOKUP($M235,CropResidue!$H$94:$L$110,4,FALSE)/VLOOKUP($M235,CropResidue!$H$94:$L$110,2,FALSE)*VLOOKUP($M235,CropResidue!$G$153:$H$169,2,FALSE),Crop!J282)</f>
        <v>0</v>
      </c>
      <c r="X282" s="940">
        <f>IF($S282,K282/VLOOKUP($M235,CropResidue!$H$94:$L$110,5,FALSE)/VLOOKUP($M235,CropResidue!$H$94:$L$110,4,FALSE)/VLOOKUP($M235,CropResidue!$H$94:$L$110,2,FALSE)*VLOOKUP($M235,CropResidue!$G$153:$H$169,2,FALSE),Crop!K282)</f>
        <v>0</v>
      </c>
      <c r="Y282" s="940">
        <f>IF($S282,L282/VLOOKUP($M235,CropResidue!$H$94:$L$110,5,FALSE)/VLOOKUP($M235,CropResidue!$H$94:$L$110,4,FALSE)/VLOOKUP($M235,CropResidue!$H$94:$L$110,2,FALSE)*VLOOKUP($M235,CropResidue!$G$153:$H$169,2,FALSE),Crop!L282)</f>
        <v>0</v>
      </c>
      <c r="Z282" s="940">
        <f>IF($S282,M282/VLOOKUP($M235,CropResidue!$H$94:$L$110,5,FALSE)/VLOOKUP($M235,CropResidue!$H$94:$L$110,4,FALSE)/VLOOKUP($M235,CropResidue!$H$94:$L$110,2,FALSE)*VLOOKUP($M235,CropResidue!$G$153:$H$169,2,FALSE),Crop!M282)</f>
        <v>0</v>
      </c>
      <c r="AA282" s="940">
        <f>IF($S282,N282/VLOOKUP($M235,CropResidue!$H$94:$L$110,5,FALSE)/VLOOKUP($M235,CropResidue!$H$94:$L$110,4,FALSE)/VLOOKUP($M235,CropResidue!$H$94:$L$110,2,FALSE)*VLOOKUP($M235,CropResidue!$G$153:$H$169,2,FALSE),Crop!N282)</f>
        <v>0</v>
      </c>
      <c r="AB282" s="940">
        <f>IF($S282,O282/VLOOKUP($M235,CropResidue!$H$94:$L$110,5,FALSE)/VLOOKUP($M235,CropResidue!$H$94:$L$110,4,FALSE)/VLOOKUP($M235,CropResidue!$H$94:$L$110,2,FALSE)*VLOOKUP($M235,CropResidue!$G$153:$H$169,2,FALSE),Crop!O282)</f>
        <v>0</v>
      </c>
      <c r="AC282" s="940">
        <f>IF($S282,P282/VLOOKUP($M235,CropResidue!$H$94:$L$110,5,FALSE)/VLOOKUP($M235,CropResidue!$H$94:$L$110,4,FALSE)/VLOOKUP($M235,CropResidue!$H$94:$L$110,2,FALSE)*VLOOKUP($M235,CropResidue!$G$153:$H$169,2,FALSE),Crop!P282)</f>
        <v>0</v>
      </c>
      <c r="AD282" s="940">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5"/>
      <c r="AY282" s="690"/>
      <c r="AZ282" s="690"/>
      <c r="BA282" s="690"/>
    </row>
    <row r="283" spans="1:68" s="687" customFormat="1" ht="15" outlineLevel="1" x14ac:dyDescent="0.25">
      <c r="A283" s="691"/>
      <c r="B283" s="688"/>
      <c r="C283" s="700"/>
      <c r="D283" s="700"/>
      <c r="E283" s="700"/>
      <c r="F283" s="704"/>
      <c r="G283" s="704" t="str">
        <f t="shared" si="17"/>
        <v>GGGC1Na2</v>
      </c>
      <c r="H283" s="942">
        <v>0</v>
      </c>
      <c r="I283" s="942">
        <v>0</v>
      </c>
      <c r="J283" s="942">
        <v>0</v>
      </c>
      <c r="K283" s="942">
        <v>0</v>
      </c>
      <c r="L283" s="942">
        <v>0</v>
      </c>
      <c r="M283" s="942">
        <v>0</v>
      </c>
      <c r="N283" s="942">
        <v>0</v>
      </c>
      <c r="O283" s="942">
        <v>0</v>
      </c>
      <c r="P283" s="942">
        <v>0</v>
      </c>
      <c r="Q283" s="942">
        <v>0</v>
      </c>
      <c r="R283" s="298"/>
      <c r="S283" s="939" t="b">
        <v>0</v>
      </c>
      <c r="T283" s="941" t="str">
        <f t="shared" si="18"/>
        <v>GGGC1Na2</v>
      </c>
      <c r="U283" s="940">
        <f>IF($S283,H283/VLOOKUP($M236,CropResidue!$H$94:$L$110,5,FALSE)/VLOOKUP($M236,CropResidue!$H$94:$L$110,4,FALSE)/VLOOKUP($M236,CropResidue!$H$94:$L$110,2,FALSE)*VLOOKUP($M236,CropResidue!$G$153:$H$169,2,FALSE),Crop!H283)</f>
        <v>0</v>
      </c>
      <c r="V283" s="940">
        <f>IF($S283,I283/VLOOKUP($M236,CropResidue!$H$94:$L$110,5,FALSE)/VLOOKUP($M236,CropResidue!$H$94:$L$110,4,FALSE)/VLOOKUP($M236,CropResidue!$H$94:$L$110,2,FALSE)*VLOOKUP($M236,CropResidue!$G$153:$H$169,2,FALSE),Crop!I283)</f>
        <v>0</v>
      </c>
      <c r="W283" s="940">
        <f>IF($S283,J283/VLOOKUP($M236,CropResidue!$H$94:$L$110,5,FALSE)/VLOOKUP($M236,CropResidue!$H$94:$L$110,4,FALSE)/VLOOKUP($M236,CropResidue!$H$94:$L$110,2,FALSE)*VLOOKUP($M236,CropResidue!$G$153:$H$169,2,FALSE),Crop!J283)</f>
        <v>0</v>
      </c>
      <c r="X283" s="940">
        <f>IF($S283,K283/VLOOKUP($M236,CropResidue!$H$94:$L$110,5,FALSE)/VLOOKUP($M236,CropResidue!$H$94:$L$110,4,FALSE)/VLOOKUP($M236,CropResidue!$H$94:$L$110,2,FALSE)*VLOOKUP($M236,CropResidue!$G$153:$H$169,2,FALSE),Crop!K283)</f>
        <v>0</v>
      </c>
      <c r="Y283" s="940">
        <f>IF($S283,L283/VLOOKUP($M236,CropResidue!$H$94:$L$110,5,FALSE)/VLOOKUP($M236,CropResidue!$H$94:$L$110,4,FALSE)/VLOOKUP($M236,CropResidue!$H$94:$L$110,2,FALSE)*VLOOKUP($M236,CropResidue!$G$153:$H$169,2,FALSE),Crop!L283)</f>
        <v>0</v>
      </c>
      <c r="Z283" s="940">
        <f>IF($S283,M283/VLOOKUP($M236,CropResidue!$H$94:$L$110,5,FALSE)/VLOOKUP($M236,CropResidue!$H$94:$L$110,4,FALSE)/VLOOKUP($M236,CropResidue!$H$94:$L$110,2,FALSE)*VLOOKUP($M236,CropResidue!$G$153:$H$169,2,FALSE),Crop!M283)</f>
        <v>0</v>
      </c>
      <c r="AA283" s="940">
        <f>IF($S283,N283/VLOOKUP($M236,CropResidue!$H$94:$L$110,5,FALSE)/VLOOKUP($M236,CropResidue!$H$94:$L$110,4,FALSE)/VLOOKUP($M236,CropResidue!$H$94:$L$110,2,FALSE)*VLOOKUP($M236,CropResidue!$G$153:$H$169,2,FALSE),Crop!N283)</f>
        <v>0</v>
      </c>
      <c r="AB283" s="940">
        <f>IF($S283,O283/VLOOKUP($M236,CropResidue!$H$94:$L$110,5,FALSE)/VLOOKUP($M236,CropResidue!$H$94:$L$110,4,FALSE)/VLOOKUP($M236,CropResidue!$H$94:$L$110,2,FALSE)*VLOOKUP($M236,CropResidue!$G$153:$H$169,2,FALSE),Crop!O283)</f>
        <v>0</v>
      </c>
      <c r="AC283" s="940">
        <f>IF($S283,P283/VLOOKUP($M236,CropResidue!$H$94:$L$110,5,FALSE)/VLOOKUP($M236,CropResidue!$H$94:$L$110,4,FALSE)/VLOOKUP($M236,CropResidue!$H$94:$L$110,2,FALSE)*VLOOKUP($M236,CropResidue!$G$153:$H$169,2,FALSE),Crop!P283)</f>
        <v>0</v>
      </c>
      <c r="AD283" s="940">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5"/>
      <c r="AY283" s="690"/>
      <c r="AZ283" s="690"/>
      <c r="BA283" s="690"/>
    </row>
    <row r="284" spans="1:68" s="687" customFormat="1" ht="15" outlineLevel="1" x14ac:dyDescent="0.25">
      <c r="A284" s="691"/>
      <c r="B284" s="688"/>
      <c r="C284" s="700"/>
      <c r="D284" s="700"/>
      <c r="E284" s="700"/>
      <c r="F284" s="704"/>
      <c r="G284" s="704" t="str">
        <f t="shared" si="17"/>
        <v>GGGC1Ea2</v>
      </c>
      <c r="H284" s="942">
        <v>0</v>
      </c>
      <c r="I284" s="942">
        <v>0</v>
      </c>
      <c r="J284" s="942">
        <v>0</v>
      </c>
      <c r="K284" s="942">
        <v>0</v>
      </c>
      <c r="L284" s="942">
        <v>0</v>
      </c>
      <c r="M284" s="942">
        <v>0</v>
      </c>
      <c r="N284" s="942">
        <v>0</v>
      </c>
      <c r="O284" s="942">
        <v>0</v>
      </c>
      <c r="P284" s="942">
        <v>0</v>
      </c>
      <c r="Q284" s="942">
        <v>0</v>
      </c>
      <c r="R284" s="298"/>
      <c r="S284" s="939" t="b">
        <v>0</v>
      </c>
      <c r="T284" s="941" t="str">
        <f t="shared" si="18"/>
        <v>GGGC1Ea2</v>
      </c>
      <c r="U284" s="940">
        <f>IF($S284,H284/VLOOKUP($M237,CropResidue!$H$94:$L$110,5,FALSE)/VLOOKUP($M237,CropResidue!$H$94:$L$110,4,FALSE)/VLOOKUP($M237,CropResidue!$H$94:$L$110,2,FALSE)*VLOOKUP($M237,CropResidue!$G$153:$H$169,2,FALSE),Crop!H284)</f>
        <v>0</v>
      </c>
      <c r="V284" s="940">
        <f>IF($S284,I284/VLOOKUP($M237,CropResidue!$H$94:$L$110,5,FALSE)/VLOOKUP($M237,CropResidue!$H$94:$L$110,4,FALSE)/VLOOKUP($M237,CropResidue!$H$94:$L$110,2,FALSE)*VLOOKUP($M237,CropResidue!$G$153:$H$169,2,FALSE),Crop!I284)</f>
        <v>0</v>
      </c>
      <c r="W284" s="940">
        <f>IF($S284,J284/VLOOKUP($M237,CropResidue!$H$94:$L$110,5,FALSE)/VLOOKUP($M237,CropResidue!$H$94:$L$110,4,FALSE)/VLOOKUP($M237,CropResidue!$H$94:$L$110,2,FALSE)*VLOOKUP($M237,CropResidue!$G$153:$H$169,2,FALSE),Crop!J284)</f>
        <v>0</v>
      </c>
      <c r="X284" s="940">
        <f>IF($S284,K284/VLOOKUP($M237,CropResidue!$H$94:$L$110,5,FALSE)/VLOOKUP($M237,CropResidue!$H$94:$L$110,4,FALSE)/VLOOKUP($M237,CropResidue!$H$94:$L$110,2,FALSE)*VLOOKUP($M237,CropResidue!$G$153:$H$169,2,FALSE),Crop!K284)</f>
        <v>0</v>
      </c>
      <c r="Y284" s="940">
        <f>IF($S284,L284/VLOOKUP($M237,CropResidue!$H$94:$L$110,5,FALSE)/VLOOKUP($M237,CropResidue!$H$94:$L$110,4,FALSE)/VLOOKUP($M237,CropResidue!$H$94:$L$110,2,FALSE)*VLOOKUP($M237,CropResidue!$G$153:$H$169,2,FALSE),Crop!L284)</f>
        <v>0</v>
      </c>
      <c r="Z284" s="940">
        <f>IF($S284,M284/VLOOKUP($M237,CropResidue!$H$94:$L$110,5,FALSE)/VLOOKUP($M237,CropResidue!$H$94:$L$110,4,FALSE)/VLOOKUP($M237,CropResidue!$H$94:$L$110,2,FALSE)*VLOOKUP($M237,CropResidue!$G$153:$H$169,2,FALSE),Crop!M284)</f>
        <v>0</v>
      </c>
      <c r="AA284" s="940">
        <f>IF($S284,N284/VLOOKUP($M237,CropResidue!$H$94:$L$110,5,FALSE)/VLOOKUP($M237,CropResidue!$H$94:$L$110,4,FALSE)/VLOOKUP($M237,CropResidue!$H$94:$L$110,2,FALSE)*VLOOKUP($M237,CropResidue!$G$153:$H$169,2,FALSE),Crop!N284)</f>
        <v>0</v>
      </c>
      <c r="AB284" s="940">
        <f>IF($S284,O284/VLOOKUP($M237,CropResidue!$H$94:$L$110,5,FALSE)/VLOOKUP($M237,CropResidue!$H$94:$L$110,4,FALSE)/VLOOKUP($M237,CropResidue!$H$94:$L$110,2,FALSE)*VLOOKUP($M237,CropResidue!$G$153:$H$169,2,FALSE),Crop!O284)</f>
        <v>0</v>
      </c>
      <c r="AC284" s="940">
        <f>IF($S284,P284/VLOOKUP($M237,CropResidue!$H$94:$L$110,5,FALSE)/VLOOKUP($M237,CropResidue!$H$94:$L$110,4,FALSE)/VLOOKUP($M237,CropResidue!$H$94:$L$110,2,FALSE)*VLOOKUP($M237,CropResidue!$G$153:$H$169,2,FALSE),Crop!P284)</f>
        <v>0</v>
      </c>
      <c r="AD284" s="940">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5"/>
      <c r="AY284" s="690"/>
      <c r="AZ284" s="690"/>
      <c r="BA284" s="690"/>
    </row>
    <row r="285" spans="1:68" s="687" customFormat="1" ht="15" outlineLevel="1" x14ac:dyDescent="0.25">
      <c r="A285" s="691"/>
      <c r="B285" s="688"/>
      <c r="C285" s="700"/>
      <c r="D285" s="700"/>
      <c r="E285" s="700"/>
      <c r="F285" s="704"/>
      <c r="G285" s="704" t="str">
        <f t="shared" si="17"/>
        <v>GGGC1Pa2</v>
      </c>
      <c r="H285" s="942">
        <v>0</v>
      </c>
      <c r="I285" s="942">
        <v>0</v>
      </c>
      <c r="J285" s="942">
        <v>0</v>
      </c>
      <c r="K285" s="942">
        <v>0</v>
      </c>
      <c r="L285" s="942">
        <v>0</v>
      </c>
      <c r="M285" s="942">
        <v>0</v>
      </c>
      <c r="N285" s="942">
        <v>0</v>
      </c>
      <c r="O285" s="942">
        <v>0</v>
      </c>
      <c r="P285" s="942">
        <v>0</v>
      </c>
      <c r="Q285" s="942">
        <v>0</v>
      </c>
      <c r="R285" s="298"/>
      <c r="S285" s="939" t="b">
        <v>0</v>
      </c>
      <c r="T285" s="941" t="str">
        <f t="shared" si="18"/>
        <v>GGGC1Pa2</v>
      </c>
      <c r="U285" s="940">
        <f>IF($S285,H285/VLOOKUP($M238,CropResidue!$H$94:$L$110,5,FALSE)/VLOOKUP($M238,CropResidue!$H$94:$L$110,4,FALSE)/VLOOKUP($M238,CropResidue!$H$94:$L$110,2,FALSE)*VLOOKUP($M238,CropResidue!$G$153:$H$169,2,FALSE),Crop!H285)</f>
        <v>0</v>
      </c>
      <c r="V285" s="940">
        <f>IF($S285,I285/VLOOKUP($M238,CropResidue!$H$94:$L$110,5,FALSE)/VLOOKUP($M238,CropResidue!$H$94:$L$110,4,FALSE)/VLOOKUP($M238,CropResidue!$H$94:$L$110,2,FALSE)*VLOOKUP($M238,CropResidue!$G$153:$H$169,2,FALSE),Crop!I285)</f>
        <v>0</v>
      </c>
      <c r="W285" s="940">
        <f>IF($S285,J285/VLOOKUP($M238,CropResidue!$H$94:$L$110,5,FALSE)/VLOOKUP($M238,CropResidue!$H$94:$L$110,4,FALSE)/VLOOKUP($M238,CropResidue!$H$94:$L$110,2,FALSE)*VLOOKUP($M238,CropResidue!$G$153:$H$169,2,FALSE),Crop!J285)</f>
        <v>0</v>
      </c>
      <c r="X285" s="940">
        <f>IF($S285,K285/VLOOKUP($M238,CropResidue!$H$94:$L$110,5,FALSE)/VLOOKUP($M238,CropResidue!$H$94:$L$110,4,FALSE)/VLOOKUP($M238,CropResidue!$H$94:$L$110,2,FALSE)*VLOOKUP($M238,CropResidue!$G$153:$H$169,2,FALSE),Crop!K285)</f>
        <v>0</v>
      </c>
      <c r="Y285" s="940">
        <f>IF($S285,L285/VLOOKUP($M238,CropResidue!$H$94:$L$110,5,FALSE)/VLOOKUP($M238,CropResidue!$H$94:$L$110,4,FALSE)/VLOOKUP($M238,CropResidue!$H$94:$L$110,2,FALSE)*VLOOKUP($M238,CropResidue!$G$153:$H$169,2,FALSE),Crop!L285)</f>
        <v>0</v>
      </c>
      <c r="Z285" s="940">
        <f>IF($S285,M285/VLOOKUP($M238,CropResidue!$H$94:$L$110,5,FALSE)/VLOOKUP($M238,CropResidue!$H$94:$L$110,4,FALSE)/VLOOKUP($M238,CropResidue!$H$94:$L$110,2,FALSE)*VLOOKUP($M238,CropResidue!$G$153:$H$169,2,FALSE),Crop!M285)</f>
        <v>0</v>
      </c>
      <c r="AA285" s="940">
        <f>IF($S285,N285/VLOOKUP($M238,CropResidue!$H$94:$L$110,5,FALSE)/VLOOKUP($M238,CropResidue!$H$94:$L$110,4,FALSE)/VLOOKUP($M238,CropResidue!$H$94:$L$110,2,FALSE)*VLOOKUP($M238,CropResidue!$G$153:$H$169,2,FALSE),Crop!N285)</f>
        <v>0</v>
      </c>
      <c r="AB285" s="940">
        <f>IF($S285,O285/VLOOKUP($M238,CropResidue!$H$94:$L$110,5,FALSE)/VLOOKUP($M238,CropResidue!$H$94:$L$110,4,FALSE)/VLOOKUP($M238,CropResidue!$H$94:$L$110,2,FALSE)*VLOOKUP($M238,CropResidue!$G$153:$H$169,2,FALSE),Crop!O285)</f>
        <v>0</v>
      </c>
      <c r="AC285" s="940">
        <f>IF($S285,P285/VLOOKUP($M238,CropResidue!$H$94:$L$110,5,FALSE)/VLOOKUP($M238,CropResidue!$H$94:$L$110,4,FALSE)/VLOOKUP($M238,CropResidue!$H$94:$L$110,2,FALSE)*VLOOKUP($M238,CropResidue!$G$153:$H$169,2,FALSE),Crop!P285)</f>
        <v>0</v>
      </c>
      <c r="AD285" s="940">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5"/>
      <c r="AY285" s="690"/>
      <c r="AZ285" s="690"/>
      <c r="BA285" s="690"/>
    </row>
    <row r="286" spans="1:68" s="687" customFormat="1" ht="15" outlineLevel="1" x14ac:dyDescent="0.25">
      <c r="A286" s="691"/>
      <c r="B286" s="688"/>
      <c r="C286" s="700"/>
      <c r="D286" s="700"/>
      <c r="E286" s="700"/>
      <c r="F286" s="704"/>
      <c r="G286" s="704" t="str">
        <f t="shared" si="17"/>
        <v>GGGC1OFa2</v>
      </c>
      <c r="H286" s="942">
        <v>0</v>
      </c>
      <c r="I286" s="942">
        <v>0</v>
      </c>
      <c r="J286" s="942">
        <v>0</v>
      </c>
      <c r="K286" s="942">
        <v>0</v>
      </c>
      <c r="L286" s="942">
        <v>0</v>
      </c>
      <c r="M286" s="942">
        <v>0</v>
      </c>
      <c r="N286" s="942">
        <v>0</v>
      </c>
      <c r="O286" s="942">
        <v>0</v>
      </c>
      <c r="P286" s="942">
        <v>0</v>
      </c>
      <c r="Q286" s="942">
        <v>0</v>
      </c>
      <c r="R286" s="298"/>
      <c r="S286" s="939" t="b">
        <v>0</v>
      </c>
      <c r="T286" s="941" t="str">
        <f t="shared" si="18"/>
        <v>GGGC1OFa2</v>
      </c>
      <c r="U286" s="940">
        <f>IF($S286,H286/VLOOKUP($M239,CropResidue!$H$94:$L$110,5,FALSE)/VLOOKUP($M239,CropResidue!$H$94:$L$110,4,FALSE)/VLOOKUP($M239,CropResidue!$H$94:$L$110,2,FALSE)*VLOOKUP($M239,CropResidue!$G$153:$H$169,2,FALSE),Crop!H286)</f>
        <v>0</v>
      </c>
      <c r="V286" s="940">
        <f>IF($S286,I286/VLOOKUP($M239,CropResidue!$H$94:$L$110,5,FALSE)/VLOOKUP($M239,CropResidue!$H$94:$L$110,4,FALSE)/VLOOKUP($M239,CropResidue!$H$94:$L$110,2,FALSE)*VLOOKUP($M239,CropResidue!$G$153:$H$169,2,FALSE),Crop!I286)</f>
        <v>0</v>
      </c>
      <c r="W286" s="940">
        <f>IF($S286,J286/VLOOKUP($M239,CropResidue!$H$94:$L$110,5,FALSE)/VLOOKUP($M239,CropResidue!$H$94:$L$110,4,FALSE)/VLOOKUP($M239,CropResidue!$H$94:$L$110,2,FALSE)*VLOOKUP($M239,CropResidue!$G$153:$H$169,2,FALSE),Crop!J286)</f>
        <v>0</v>
      </c>
      <c r="X286" s="940">
        <f>IF($S286,K286/VLOOKUP($M239,CropResidue!$H$94:$L$110,5,FALSE)/VLOOKUP($M239,CropResidue!$H$94:$L$110,4,FALSE)/VLOOKUP($M239,CropResidue!$H$94:$L$110,2,FALSE)*VLOOKUP($M239,CropResidue!$G$153:$H$169,2,FALSE),Crop!K286)</f>
        <v>0</v>
      </c>
      <c r="Y286" s="940">
        <f>IF($S286,L286/VLOOKUP($M239,CropResidue!$H$94:$L$110,5,FALSE)/VLOOKUP($M239,CropResidue!$H$94:$L$110,4,FALSE)/VLOOKUP($M239,CropResidue!$H$94:$L$110,2,FALSE)*VLOOKUP($M239,CropResidue!$G$153:$H$169,2,FALSE),Crop!L286)</f>
        <v>0</v>
      </c>
      <c r="Z286" s="940">
        <f>IF($S286,M286/VLOOKUP($M239,CropResidue!$H$94:$L$110,5,FALSE)/VLOOKUP($M239,CropResidue!$H$94:$L$110,4,FALSE)/VLOOKUP($M239,CropResidue!$H$94:$L$110,2,FALSE)*VLOOKUP($M239,CropResidue!$G$153:$H$169,2,FALSE),Crop!M286)</f>
        <v>0</v>
      </c>
      <c r="AA286" s="940">
        <f>IF($S286,N286/VLOOKUP($M239,CropResidue!$H$94:$L$110,5,FALSE)/VLOOKUP($M239,CropResidue!$H$94:$L$110,4,FALSE)/VLOOKUP($M239,CropResidue!$H$94:$L$110,2,FALSE)*VLOOKUP($M239,CropResidue!$G$153:$H$169,2,FALSE),Crop!N286)</f>
        <v>0</v>
      </c>
      <c r="AB286" s="940">
        <f>IF($S286,O286/VLOOKUP($M239,CropResidue!$H$94:$L$110,5,FALSE)/VLOOKUP($M239,CropResidue!$H$94:$L$110,4,FALSE)/VLOOKUP($M239,CropResidue!$H$94:$L$110,2,FALSE)*VLOOKUP($M239,CropResidue!$G$153:$H$169,2,FALSE),Crop!O286)</f>
        <v>0</v>
      </c>
      <c r="AC286" s="940">
        <f>IF($S286,P286/VLOOKUP($M239,CropResidue!$H$94:$L$110,5,FALSE)/VLOOKUP($M239,CropResidue!$H$94:$L$110,4,FALSE)/VLOOKUP($M239,CropResidue!$H$94:$L$110,2,FALSE)*VLOOKUP($M239,CropResidue!$G$153:$H$169,2,FALSE),Crop!P286)</f>
        <v>0</v>
      </c>
      <c r="AD286" s="940">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5"/>
      <c r="AY286" s="690"/>
      <c r="AZ286" s="690"/>
      <c r="BA286" s="690"/>
    </row>
    <row r="287" spans="1:68" s="687" customFormat="1" ht="15" outlineLevel="1" x14ac:dyDescent="0.25">
      <c r="A287" s="691"/>
      <c r="B287" s="688"/>
      <c r="C287" s="700"/>
      <c r="D287" s="700"/>
      <c r="E287" s="700"/>
      <c r="F287" s="704"/>
      <c r="G287" s="704" t="str">
        <f t="shared" ref="G287:G319" si="19">_xlfn.CONCAT(H240:M240)</f>
        <v>SPSPSPSPSPsp</v>
      </c>
      <c r="H287" s="942">
        <v>0</v>
      </c>
      <c r="I287" s="942">
        <v>0</v>
      </c>
      <c r="J287" s="942">
        <v>0</v>
      </c>
      <c r="K287" s="942">
        <v>0</v>
      </c>
      <c r="L287" s="942">
        <v>0</v>
      </c>
      <c r="M287" s="942">
        <v>0</v>
      </c>
      <c r="N287" s="942">
        <v>0</v>
      </c>
      <c r="O287" s="942">
        <v>0</v>
      </c>
      <c r="P287" s="942">
        <v>0</v>
      </c>
      <c r="Q287" s="942">
        <v>0</v>
      </c>
      <c r="R287" s="298"/>
      <c r="S287" s="939" t="b">
        <v>0</v>
      </c>
      <c r="T287" s="941" t="str">
        <f t="shared" ref="T287" si="20">G287</f>
        <v>SPSPSPSPSPsp</v>
      </c>
      <c r="U287" s="940">
        <f>IF($S287,H287/VLOOKUP($M240,CropResidue!$H$94:$L$110,5,FALSE)/VLOOKUP($M240,CropResidue!$H$94:$L$110,4,FALSE)/VLOOKUP($M240,CropResidue!$H$94:$L$110,2,FALSE)*VLOOKUP($M240,CropResidue!$G$153:$H$169,2,FALSE),Crop!H287)</f>
        <v>0</v>
      </c>
      <c r="V287" s="940">
        <f>IF($S287,I287/VLOOKUP($M240,CropResidue!$H$94:$L$110,5,FALSE)/VLOOKUP($M240,CropResidue!$H$94:$L$110,4,FALSE)/VLOOKUP($M240,CropResidue!$H$94:$L$110,2,FALSE)*VLOOKUP($M240,CropResidue!$G$153:$H$169,2,FALSE),Crop!I287)</f>
        <v>0</v>
      </c>
      <c r="W287" s="940">
        <f>IF($S287,J287/VLOOKUP($M240,CropResidue!$H$94:$L$110,5,FALSE)/VLOOKUP($M240,CropResidue!$H$94:$L$110,4,FALSE)/VLOOKUP($M240,CropResidue!$H$94:$L$110,2,FALSE)*VLOOKUP($M240,CropResidue!$G$153:$H$169,2,FALSE),Crop!J287)</f>
        <v>0</v>
      </c>
      <c r="X287" s="940">
        <f>IF($S287,K287/VLOOKUP($M240,CropResidue!$H$94:$L$110,5,FALSE)/VLOOKUP($M240,CropResidue!$H$94:$L$110,4,FALSE)/VLOOKUP($M240,CropResidue!$H$94:$L$110,2,FALSE)*VLOOKUP($M240,CropResidue!$G$153:$H$169,2,FALSE),Crop!K287)</f>
        <v>0</v>
      </c>
      <c r="Y287" s="940">
        <f>IF($S287,L287/VLOOKUP($M240,CropResidue!$H$94:$L$110,5,FALSE)/VLOOKUP($M240,CropResidue!$H$94:$L$110,4,FALSE)/VLOOKUP($M240,CropResidue!$H$94:$L$110,2,FALSE)*VLOOKUP($M240,CropResidue!$G$153:$H$169,2,FALSE),Crop!L287)</f>
        <v>0</v>
      </c>
      <c r="Z287" s="940">
        <f>IF($S287,M287/VLOOKUP($M240,CropResidue!$H$94:$L$110,5,FALSE)/VLOOKUP($M240,CropResidue!$H$94:$L$110,4,FALSE)/VLOOKUP($M240,CropResidue!$H$94:$L$110,2,FALSE)*VLOOKUP($M240,CropResidue!$G$153:$H$169,2,FALSE),Crop!M287)</f>
        <v>0</v>
      </c>
      <c r="AA287" s="940">
        <f>IF($S287,N287/VLOOKUP($M240,CropResidue!$H$94:$L$110,5,FALSE)/VLOOKUP($M240,CropResidue!$H$94:$L$110,4,FALSE)/VLOOKUP($M240,CropResidue!$H$94:$L$110,2,FALSE)*VLOOKUP($M240,CropResidue!$G$153:$H$169,2,FALSE),Crop!N287)</f>
        <v>0</v>
      </c>
      <c r="AB287" s="940">
        <f>IF($S287,O287/VLOOKUP($M240,CropResidue!$H$94:$L$110,5,FALSE)/VLOOKUP($M240,CropResidue!$H$94:$L$110,4,FALSE)/VLOOKUP($M240,CropResidue!$H$94:$L$110,2,FALSE)*VLOOKUP($M240,CropResidue!$G$153:$H$169,2,FALSE),Crop!O287)</f>
        <v>0</v>
      </c>
      <c r="AC287" s="940">
        <f>IF($S287,P287/VLOOKUP($M240,CropResidue!$H$94:$L$110,5,FALSE)/VLOOKUP($M240,CropResidue!$H$94:$L$110,4,FALSE)/VLOOKUP($M240,CropResidue!$H$94:$L$110,2,FALSE)*VLOOKUP($M240,CropResidue!$G$153:$H$169,2,FALSE),Crop!P287)</f>
        <v>0</v>
      </c>
      <c r="AD287" s="940">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5"/>
      <c r="AY287" s="690"/>
      <c r="AZ287" s="690"/>
      <c r="BA287" s="690"/>
    </row>
    <row r="288" spans="1:68" s="76" customFormat="1" ht="15" outlineLevel="1" x14ac:dyDescent="0.25">
      <c r="A288" s="226"/>
      <c r="B288" s="227"/>
      <c r="C288" s="237"/>
      <c r="D288" s="237"/>
      <c r="E288" s="237"/>
      <c r="F288" s="245"/>
      <c r="G288" s="704" t="str">
        <f t="shared" si="19"/>
        <v>YABABa</v>
      </c>
      <c r="H288" s="942">
        <v>0</v>
      </c>
      <c r="I288" s="942">
        <v>0</v>
      </c>
      <c r="J288" s="942">
        <v>0</v>
      </c>
      <c r="K288" s="942">
        <v>0</v>
      </c>
      <c r="L288" s="942">
        <v>0</v>
      </c>
      <c r="M288" s="942">
        <v>0</v>
      </c>
      <c r="N288" s="942">
        <v>0</v>
      </c>
      <c r="O288" s="942">
        <v>0</v>
      </c>
      <c r="P288" s="942">
        <v>0</v>
      </c>
      <c r="Q288" s="942">
        <v>0</v>
      </c>
      <c r="S288" s="939" t="b">
        <v>0</v>
      </c>
      <c r="T288" s="941" t="str">
        <f t="shared" si="16"/>
        <v>YABABa</v>
      </c>
      <c r="U288" s="940">
        <f>IF($S288,H288/VLOOKUP($M241,CropResidue!$H$94:$L$110,5,FALSE)/VLOOKUP($M241,CropResidue!$H$94:$L$110,4,FALSE)/VLOOKUP($M241,CropResidue!$H$94:$L$110,2,FALSE)*VLOOKUP($M241,CropResidue!$G$153:$H$169,2,FALSE),Crop!H288)</f>
        <v>0</v>
      </c>
      <c r="V288" s="940">
        <f>IF($S288,I288/VLOOKUP($M241,CropResidue!$H$94:$L$110,5,FALSE)/VLOOKUP($M241,CropResidue!$H$94:$L$110,4,FALSE)/VLOOKUP($M241,CropResidue!$H$94:$L$110,2,FALSE)*VLOOKUP($M241,CropResidue!$G$153:$H$169,2,FALSE),Crop!I288)</f>
        <v>0</v>
      </c>
      <c r="W288" s="940">
        <f>IF($S288,J288/VLOOKUP($M241,CropResidue!$H$94:$L$110,5,FALSE)/VLOOKUP($M241,CropResidue!$H$94:$L$110,4,FALSE)/VLOOKUP($M241,CropResidue!$H$94:$L$110,2,FALSE)*VLOOKUP($M241,CropResidue!$G$153:$H$169,2,FALSE),Crop!J288)</f>
        <v>0</v>
      </c>
      <c r="X288" s="940">
        <f>IF($S288,K288/VLOOKUP($M241,CropResidue!$H$94:$L$110,5,FALSE)/VLOOKUP($M241,CropResidue!$H$94:$L$110,4,FALSE)/VLOOKUP($M241,CropResidue!$H$94:$L$110,2,FALSE)*VLOOKUP($M241,CropResidue!$G$153:$H$169,2,FALSE),Crop!K288)</f>
        <v>0</v>
      </c>
      <c r="Y288" s="940">
        <f>IF($S288,L288/VLOOKUP($M241,CropResidue!$H$94:$L$110,5,FALSE)/VLOOKUP($M241,CropResidue!$H$94:$L$110,4,FALSE)/VLOOKUP($M241,CropResidue!$H$94:$L$110,2,FALSE)*VLOOKUP($M241,CropResidue!$G$153:$H$169,2,FALSE),Crop!L288)</f>
        <v>0</v>
      </c>
      <c r="Z288" s="940">
        <f>IF($S288,M288/VLOOKUP($M241,CropResidue!$H$94:$L$110,5,FALSE)/VLOOKUP($M241,CropResidue!$H$94:$L$110,4,FALSE)/VLOOKUP($M241,CropResidue!$H$94:$L$110,2,FALSE)*VLOOKUP($M241,CropResidue!$G$153:$H$169,2,FALSE),Crop!M288)</f>
        <v>0</v>
      </c>
      <c r="AA288" s="940">
        <f>IF($S288,N288/VLOOKUP($M241,CropResidue!$H$94:$L$110,5,FALSE)/VLOOKUP($M241,CropResidue!$H$94:$L$110,4,FALSE)/VLOOKUP($M241,CropResidue!$H$94:$L$110,2,FALSE)*VLOOKUP($M241,CropResidue!$G$153:$H$169,2,FALSE),Crop!N288)</f>
        <v>0</v>
      </c>
      <c r="AB288" s="940">
        <f>IF($S288,O288/VLOOKUP($M241,CropResidue!$H$94:$L$110,5,FALSE)/VLOOKUP($M241,CropResidue!$H$94:$L$110,4,FALSE)/VLOOKUP($M241,CropResidue!$H$94:$L$110,2,FALSE)*VLOOKUP($M241,CropResidue!$G$153:$H$169,2,FALSE),Crop!O288)</f>
        <v>0</v>
      </c>
      <c r="AC288" s="940">
        <f>IF($S288,P288/VLOOKUP($M241,CropResidue!$H$94:$L$110,5,FALSE)/VLOOKUP($M241,CropResidue!$H$94:$L$110,4,FALSE)/VLOOKUP($M241,CropResidue!$H$94:$L$110,2,FALSE)*VLOOKUP($M241,CropResidue!$G$153:$H$169,2,FALSE),Crop!P288)</f>
        <v>0</v>
      </c>
      <c r="AD288" s="940">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9"/>
        <v>AYABAb</v>
      </c>
      <c r="H289" s="942">
        <v>0</v>
      </c>
      <c r="I289" s="942">
        <v>0</v>
      </c>
      <c r="J289" s="942">
        <v>0</v>
      </c>
      <c r="K289" s="942">
        <v>0</v>
      </c>
      <c r="L289" s="942">
        <v>0</v>
      </c>
      <c r="M289" s="942">
        <v>0</v>
      </c>
      <c r="N289" s="942">
        <v>0</v>
      </c>
      <c r="O289" s="942">
        <v>0</v>
      </c>
      <c r="P289" s="942">
        <v>0</v>
      </c>
      <c r="Q289" s="942">
        <v>0</v>
      </c>
      <c r="R289" s="298"/>
      <c r="S289" s="939" t="b">
        <v>0</v>
      </c>
      <c r="T289" s="941" t="str">
        <f t="shared" si="16"/>
        <v>AYABAb</v>
      </c>
      <c r="U289" s="940">
        <f>IF($S289,H289/VLOOKUP($M242,CropResidue!$H$94:$L$110,5,FALSE)/VLOOKUP($M242,CropResidue!$H$94:$L$110,4,FALSE)/VLOOKUP($M242,CropResidue!$H$94:$L$110,2,FALSE)*VLOOKUP($M242,CropResidue!$G$153:$H$169,2,FALSE),Crop!H289)</f>
        <v>0</v>
      </c>
      <c r="V289" s="940">
        <f>IF($S289,I289/VLOOKUP($M242,CropResidue!$H$94:$L$110,5,FALSE)/VLOOKUP($M242,CropResidue!$H$94:$L$110,4,FALSE)/VLOOKUP($M242,CropResidue!$H$94:$L$110,2,FALSE)*VLOOKUP($M242,CropResidue!$G$153:$H$169,2,FALSE),Crop!I289)</f>
        <v>0</v>
      </c>
      <c r="W289" s="940">
        <f>IF($S289,J289/VLOOKUP($M242,CropResidue!$H$94:$L$110,5,FALSE)/VLOOKUP($M242,CropResidue!$H$94:$L$110,4,FALSE)/VLOOKUP($M242,CropResidue!$H$94:$L$110,2,FALSE)*VLOOKUP($M242,CropResidue!$G$153:$H$169,2,FALSE),Crop!J289)</f>
        <v>0</v>
      </c>
      <c r="X289" s="940">
        <f>IF($S289,K289/VLOOKUP($M242,CropResidue!$H$94:$L$110,5,FALSE)/VLOOKUP($M242,CropResidue!$H$94:$L$110,4,FALSE)/VLOOKUP($M242,CropResidue!$H$94:$L$110,2,FALSE)*VLOOKUP($M242,CropResidue!$G$153:$H$169,2,FALSE),Crop!K289)</f>
        <v>0</v>
      </c>
      <c r="Y289" s="940">
        <f>IF($S289,L289/VLOOKUP($M242,CropResidue!$H$94:$L$110,5,FALSE)/VLOOKUP($M242,CropResidue!$H$94:$L$110,4,FALSE)/VLOOKUP($M242,CropResidue!$H$94:$L$110,2,FALSE)*VLOOKUP($M242,CropResidue!$G$153:$H$169,2,FALSE),Crop!L289)</f>
        <v>0</v>
      </c>
      <c r="Z289" s="940">
        <f>IF($S289,M289/VLOOKUP($M242,CropResidue!$H$94:$L$110,5,FALSE)/VLOOKUP($M242,CropResidue!$H$94:$L$110,4,FALSE)/VLOOKUP($M242,CropResidue!$H$94:$L$110,2,FALSE)*VLOOKUP($M242,CropResidue!$G$153:$H$169,2,FALSE),Crop!M289)</f>
        <v>0</v>
      </c>
      <c r="AA289" s="940">
        <f>IF($S289,N289/VLOOKUP($M242,CropResidue!$H$94:$L$110,5,FALSE)/VLOOKUP($M242,CropResidue!$H$94:$L$110,4,FALSE)/VLOOKUP($M242,CropResidue!$H$94:$L$110,2,FALSE)*VLOOKUP($M242,CropResidue!$G$153:$H$169,2,FALSE),Crop!N289)</f>
        <v>0</v>
      </c>
      <c r="AB289" s="940">
        <f>IF($S289,O289/VLOOKUP($M242,CropResidue!$H$94:$L$110,5,FALSE)/VLOOKUP($M242,CropResidue!$H$94:$L$110,4,FALSE)/VLOOKUP($M242,CropResidue!$H$94:$L$110,2,FALSE)*VLOOKUP($M242,CropResidue!$G$153:$H$169,2,FALSE),Crop!O289)</f>
        <v>0</v>
      </c>
      <c r="AC289" s="940">
        <f>IF($S289,P289/VLOOKUP($M242,CropResidue!$H$94:$L$110,5,FALSE)/VLOOKUP($M242,CropResidue!$H$94:$L$110,4,FALSE)/VLOOKUP($M242,CropResidue!$H$94:$L$110,2,FALSE)*VLOOKUP($M242,CropResidue!$G$153:$H$169,2,FALSE),Crop!P289)</f>
        <v>0</v>
      </c>
      <c r="AD289" s="940">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7" customFormat="1" ht="15" outlineLevel="1" x14ac:dyDescent="0.25">
      <c r="A290" s="691"/>
      <c r="B290" s="688"/>
      <c r="C290" s="700"/>
      <c r="D290" s="700"/>
      <c r="E290" s="700"/>
      <c r="F290" s="704"/>
      <c r="G290" s="704" t="str">
        <f t="shared" si="19"/>
        <v>AYABAbd</v>
      </c>
      <c r="H290" s="942">
        <v>0</v>
      </c>
      <c r="I290" s="942">
        <v>0</v>
      </c>
      <c r="J290" s="942">
        <v>0</v>
      </c>
      <c r="K290" s="942">
        <v>0</v>
      </c>
      <c r="L290" s="942">
        <v>0</v>
      </c>
      <c r="M290" s="942">
        <v>0</v>
      </c>
      <c r="N290" s="942">
        <v>0</v>
      </c>
      <c r="O290" s="942">
        <v>0</v>
      </c>
      <c r="P290" s="942">
        <v>0</v>
      </c>
      <c r="Q290" s="942">
        <v>0</v>
      </c>
      <c r="R290" s="298"/>
      <c r="S290" s="939" t="b">
        <v>0</v>
      </c>
      <c r="T290" s="941" t="str">
        <f t="shared" si="16"/>
        <v>AYABAbd</v>
      </c>
      <c r="U290" s="940">
        <f>IF($S290,H290/VLOOKUP($M243,CropResidue!$H$94:$L$110,5,FALSE)/VLOOKUP($M243,CropResidue!$H$94:$L$110,4,FALSE)/VLOOKUP($M243,CropResidue!$H$94:$L$110,2,FALSE)*VLOOKUP($M243,CropResidue!$G$153:$H$169,2,FALSE),Crop!H290)</f>
        <v>0</v>
      </c>
      <c r="V290" s="940">
        <f>IF($S290,I290/VLOOKUP($M243,CropResidue!$H$94:$L$110,5,FALSE)/VLOOKUP($M243,CropResidue!$H$94:$L$110,4,FALSE)/VLOOKUP($M243,CropResidue!$H$94:$L$110,2,FALSE)*VLOOKUP($M243,CropResidue!$G$153:$H$169,2,FALSE),Crop!I290)</f>
        <v>0</v>
      </c>
      <c r="W290" s="940">
        <f>IF($S290,J290/VLOOKUP($M243,CropResidue!$H$94:$L$110,5,FALSE)/VLOOKUP($M243,CropResidue!$H$94:$L$110,4,FALSE)/VLOOKUP($M243,CropResidue!$H$94:$L$110,2,FALSE)*VLOOKUP($M243,CropResidue!$G$153:$H$169,2,FALSE),Crop!J290)</f>
        <v>0</v>
      </c>
      <c r="X290" s="940">
        <f>IF($S290,K290/VLOOKUP($M243,CropResidue!$H$94:$L$110,5,FALSE)/VLOOKUP($M243,CropResidue!$H$94:$L$110,4,FALSE)/VLOOKUP($M243,CropResidue!$H$94:$L$110,2,FALSE)*VLOOKUP($M243,CropResidue!$G$153:$H$169,2,FALSE),Crop!K290)</f>
        <v>0</v>
      </c>
      <c r="Y290" s="940">
        <f>IF($S290,L290/VLOOKUP($M243,CropResidue!$H$94:$L$110,5,FALSE)/VLOOKUP($M243,CropResidue!$H$94:$L$110,4,FALSE)/VLOOKUP($M243,CropResidue!$H$94:$L$110,2,FALSE)*VLOOKUP($M243,CropResidue!$G$153:$H$169,2,FALSE),Crop!L290)</f>
        <v>0</v>
      </c>
      <c r="Z290" s="940">
        <f>IF($S290,M290/VLOOKUP($M243,CropResidue!$H$94:$L$110,5,FALSE)/VLOOKUP($M243,CropResidue!$H$94:$L$110,4,FALSE)/VLOOKUP($M243,CropResidue!$H$94:$L$110,2,FALSE)*VLOOKUP($M243,CropResidue!$G$153:$H$169,2,FALSE),Crop!M290)</f>
        <v>0</v>
      </c>
      <c r="AA290" s="940">
        <f>IF($S290,N290/VLOOKUP($M243,CropResidue!$H$94:$L$110,5,FALSE)/VLOOKUP($M243,CropResidue!$H$94:$L$110,4,FALSE)/VLOOKUP($M243,CropResidue!$H$94:$L$110,2,FALSE)*VLOOKUP($M243,CropResidue!$G$153:$H$169,2,FALSE),Crop!N290)</f>
        <v>0</v>
      </c>
      <c r="AB290" s="940">
        <f>IF($S290,O290/VLOOKUP($M243,CropResidue!$H$94:$L$110,5,FALSE)/VLOOKUP($M243,CropResidue!$H$94:$L$110,4,FALSE)/VLOOKUP($M243,CropResidue!$H$94:$L$110,2,FALSE)*VLOOKUP($M243,CropResidue!$G$153:$H$169,2,FALSE),Crop!O290)</f>
        <v>0</v>
      </c>
      <c r="AC290" s="940">
        <f>IF($S290,P290/VLOOKUP($M243,CropResidue!$H$94:$L$110,5,FALSE)/VLOOKUP($M243,CropResidue!$H$94:$L$110,4,FALSE)/VLOOKUP($M243,CropResidue!$H$94:$L$110,2,FALSE)*VLOOKUP($M243,CropResidue!$G$153:$H$169,2,FALSE),Crop!P290)</f>
        <v>0</v>
      </c>
      <c r="AD290" s="940">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5"/>
      <c r="AY290" s="690"/>
      <c r="AZ290" s="690"/>
      <c r="BA290" s="690"/>
    </row>
    <row r="291" spans="1:53" s="687" customFormat="1" ht="15" outlineLevel="1" x14ac:dyDescent="0.25">
      <c r="A291" s="691"/>
      <c r="B291" s="688"/>
      <c r="C291" s="700"/>
      <c r="D291" s="700"/>
      <c r="E291" s="700"/>
      <c r="F291" s="704"/>
      <c r="G291" s="704" t="str">
        <f t="shared" si="19"/>
        <v>YAOAOFa</v>
      </c>
      <c r="H291" s="942">
        <v>0</v>
      </c>
      <c r="I291" s="942">
        <v>0</v>
      </c>
      <c r="J291" s="942">
        <v>0</v>
      </c>
      <c r="K291" s="942">
        <v>0</v>
      </c>
      <c r="L291" s="942">
        <v>0</v>
      </c>
      <c r="M291" s="942">
        <v>0</v>
      </c>
      <c r="N291" s="942">
        <v>0</v>
      </c>
      <c r="O291" s="942">
        <v>0</v>
      </c>
      <c r="P291" s="942">
        <v>0</v>
      </c>
      <c r="Q291" s="942">
        <v>0</v>
      </c>
      <c r="S291" s="939" t="b">
        <v>0</v>
      </c>
      <c r="T291" s="941" t="str">
        <f t="shared" si="16"/>
        <v>YAOAOFa</v>
      </c>
      <c r="U291" s="940">
        <f>IF($S291,H291/VLOOKUP($M244,CropResidue!$H$94:$L$110,5,FALSE)/VLOOKUP($M244,CropResidue!$H$94:$L$110,4,FALSE)/VLOOKUP($M244,CropResidue!$H$94:$L$110,2,FALSE)*VLOOKUP($M244,CropResidue!$G$153:$H$169,2,FALSE),Crop!H291)</f>
        <v>0</v>
      </c>
      <c r="V291" s="940">
        <f>IF($S291,I291/VLOOKUP($M244,CropResidue!$H$94:$L$110,5,FALSE)/VLOOKUP($M244,CropResidue!$H$94:$L$110,4,FALSE)/VLOOKUP($M244,CropResidue!$H$94:$L$110,2,FALSE)*VLOOKUP($M244,CropResidue!$G$153:$H$169,2,FALSE),Crop!I291)</f>
        <v>0</v>
      </c>
      <c r="W291" s="940">
        <f>IF($S291,J291/VLOOKUP($M244,CropResidue!$H$94:$L$110,5,FALSE)/VLOOKUP($M244,CropResidue!$H$94:$L$110,4,FALSE)/VLOOKUP($M244,CropResidue!$H$94:$L$110,2,FALSE)*VLOOKUP($M244,CropResidue!$G$153:$H$169,2,FALSE),Crop!J291)</f>
        <v>0</v>
      </c>
      <c r="X291" s="940">
        <f>IF($S291,K291/VLOOKUP($M244,CropResidue!$H$94:$L$110,5,FALSE)/VLOOKUP($M244,CropResidue!$H$94:$L$110,4,FALSE)/VLOOKUP($M244,CropResidue!$H$94:$L$110,2,FALSE)*VLOOKUP($M244,CropResidue!$G$153:$H$169,2,FALSE),Crop!K291)</f>
        <v>0</v>
      </c>
      <c r="Y291" s="940">
        <f>IF($S291,L291/VLOOKUP($M244,CropResidue!$H$94:$L$110,5,FALSE)/VLOOKUP($M244,CropResidue!$H$94:$L$110,4,FALSE)/VLOOKUP($M244,CropResidue!$H$94:$L$110,2,FALSE)*VLOOKUP($M244,CropResidue!$G$153:$H$169,2,FALSE),Crop!L291)</f>
        <v>0</v>
      </c>
      <c r="Z291" s="940">
        <f>IF($S291,M291/VLOOKUP($M244,CropResidue!$H$94:$L$110,5,FALSE)/VLOOKUP($M244,CropResidue!$H$94:$L$110,4,FALSE)/VLOOKUP($M244,CropResidue!$H$94:$L$110,2,FALSE)*VLOOKUP($M244,CropResidue!$G$153:$H$169,2,FALSE),Crop!M291)</f>
        <v>0</v>
      </c>
      <c r="AA291" s="940">
        <f>IF($S291,N291/VLOOKUP($M244,CropResidue!$H$94:$L$110,5,FALSE)/VLOOKUP($M244,CropResidue!$H$94:$L$110,4,FALSE)/VLOOKUP($M244,CropResidue!$H$94:$L$110,2,FALSE)*VLOOKUP($M244,CropResidue!$G$153:$H$169,2,FALSE),Crop!N291)</f>
        <v>0</v>
      </c>
      <c r="AB291" s="940">
        <f>IF($S291,O291/VLOOKUP($M244,CropResidue!$H$94:$L$110,5,FALSE)/VLOOKUP($M244,CropResidue!$H$94:$L$110,4,FALSE)/VLOOKUP($M244,CropResidue!$H$94:$L$110,2,FALSE)*VLOOKUP($M244,CropResidue!$G$153:$H$169,2,FALSE),Crop!O291)</f>
        <v>0</v>
      </c>
      <c r="AC291" s="940">
        <f>IF($S291,P291/VLOOKUP($M244,CropResidue!$H$94:$L$110,5,FALSE)/VLOOKUP($M244,CropResidue!$H$94:$L$110,4,FALSE)/VLOOKUP($M244,CropResidue!$H$94:$L$110,2,FALSE)*VLOOKUP($M244,CropResidue!$G$153:$H$169,2,FALSE),Crop!P291)</f>
        <v>0</v>
      </c>
      <c r="AD291" s="940">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5"/>
      <c r="AY291" s="690"/>
      <c r="AZ291" s="690"/>
      <c r="BA291" s="690"/>
    </row>
    <row r="292" spans="1:53" s="687" customFormat="1" ht="15" outlineLevel="1" x14ac:dyDescent="0.25">
      <c r="A292" s="691"/>
      <c r="B292" s="688"/>
      <c r="C292" s="700"/>
      <c r="D292" s="700"/>
      <c r="E292" s="700"/>
      <c r="F292" s="704"/>
      <c r="G292" s="704" t="str">
        <f t="shared" si="19"/>
        <v>AYAOAof</v>
      </c>
      <c r="H292" s="942">
        <v>0</v>
      </c>
      <c r="I292" s="942">
        <v>0</v>
      </c>
      <c r="J292" s="942">
        <v>0</v>
      </c>
      <c r="K292" s="942">
        <v>0</v>
      </c>
      <c r="L292" s="942">
        <v>0</v>
      </c>
      <c r="M292" s="942">
        <v>0</v>
      </c>
      <c r="N292" s="942">
        <v>0</v>
      </c>
      <c r="O292" s="942">
        <v>0</v>
      </c>
      <c r="P292" s="942">
        <v>0</v>
      </c>
      <c r="Q292" s="942">
        <v>0</v>
      </c>
      <c r="R292" s="298"/>
      <c r="S292" s="939" t="b">
        <v>0</v>
      </c>
      <c r="T292" s="941" t="str">
        <f t="shared" si="16"/>
        <v>AYAOAof</v>
      </c>
      <c r="U292" s="940">
        <f>IF($S292,H292/VLOOKUP($M245,CropResidue!$H$94:$L$110,5,FALSE)/VLOOKUP($M245,CropResidue!$H$94:$L$110,4,FALSE)/VLOOKUP($M245,CropResidue!$H$94:$L$110,2,FALSE)*VLOOKUP($M245,CropResidue!$G$153:$H$169,2,FALSE),Crop!H292)</f>
        <v>0</v>
      </c>
      <c r="V292" s="940">
        <f>IF($S292,I292/VLOOKUP($M245,CropResidue!$H$94:$L$110,5,FALSE)/VLOOKUP($M245,CropResidue!$H$94:$L$110,4,FALSE)/VLOOKUP($M245,CropResidue!$H$94:$L$110,2,FALSE)*VLOOKUP($M245,CropResidue!$G$153:$H$169,2,FALSE),Crop!I292)</f>
        <v>0</v>
      </c>
      <c r="W292" s="940">
        <f>IF($S292,J292/VLOOKUP($M245,CropResidue!$H$94:$L$110,5,FALSE)/VLOOKUP($M245,CropResidue!$H$94:$L$110,4,FALSE)/VLOOKUP($M245,CropResidue!$H$94:$L$110,2,FALSE)*VLOOKUP($M245,CropResidue!$G$153:$H$169,2,FALSE),Crop!J292)</f>
        <v>0</v>
      </c>
      <c r="X292" s="940">
        <f>IF($S292,K292/VLOOKUP($M245,CropResidue!$H$94:$L$110,5,FALSE)/VLOOKUP($M245,CropResidue!$H$94:$L$110,4,FALSE)/VLOOKUP($M245,CropResidue!$H$94:$L$110,2,FALSE)*VLOOKUP($M245,CropResidue!$G$153:$H$169,2,FALSE),Crop!K292)</f>
        <v>0</v>
      </c>
      <c r="Y292" s="940">
        <f>IF($S292,L292/VLOOKUP($M245,CropResidue!$H$94:$L$110,5,FALSE)/VLOOKUP($M245,CropResidue!$H$94:$L$110,4,FALSE)/VLOOKUP($M245,CropResidue!$H$94:$L$110,2,FALSE)*VLOOKUP($M245,CropResidue!$G$153:$H$169,2,FALSE),Crop!L292)</f>
        <v>0</v>
      </c>
      <c r="Z292" s="940">
        <f>IF($S292,M292/VLOOKUP($M245,CropResidue!$H$94:$L$110,5,FALSE)/VLOOKUP($M245,CropResidue!$H$94:$L$110,4,FALSE)/VLOOKUP($M245,CropResidue!$H$94:$L$110,2,FALSE)*VLOOKUP($M245,CropResidue!$G$153:$H$169,2,FALSE),Crop!M292)</f>
        <v>0</v>
      </c>
      <c r="AA292" s="940">
        <f>IF($S292,N292/VLOOKUP($M245,CropResidue!$H$94:$L$110,5,FALSE)/VLOOKUP($M245,CropResidue!$H$94:$L$110,4,FALSE)/VLOOKUP($M245,CropResidue!$H$94:$L$110,2,FALSE)*VLOOKUP($M245,CropResidue!$G$153:$H$169,2,FALSE),Crop!N292)</f>
        <v>0</v>
      </c>
      <c r="AB292" s="940">
        <f>IF($S292,O292/VLOOKUP($M245,CropResidue!$H$94:$L$110,5,FALSE)/VLOOKUP($M245,CropResidue!$H$94:$L$110,4,FALSE)/VLOOKUP($M245,CropResidue!$H$94:$L$110,2,FALSE)*VLOOKUP($M245,CropResidue!$G$153:$H$169,2,FALSE),Crop!O292)</f>
        <v>0</v>
      </c>
      <c r="AC292" s="940">
        <f>IF($S292,P292/VLOOKUP($M245,CropResidue!$H$94:$L$110,5,FALSE)/VLOOKUP($M245,CropResidue!$H$94:$L$110,4,FALSE)/VLOOKUP($M245,CropResidue!$H$94:$L$110,2,FALSE)*VLOOKUP($M245,CropResidue!$G$153:$H$169,2,FALSE),Crop!P292)</f>
        <v>0</v>
      </c>
      <c r="AD292" s="940">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5"/>
      <c r="AY292" s="690"/>
      <c r="AZ292" s="690"/>
      <c r="BA292" s="690"/>
    </row>
    <row r="293" spans="1:53" s="76" customFormat="1" ht="15" outlineLevel="1" x14ac:dyDescent="0.25">
      <c r="A293" s="226"/>
      <c r="B293" s="227"/>
      <c r="C293" s="237"/>
      <c r="D293" s="237"/>
      <c r="E293" s="237"/>
      <c r="F293" s="245"/>
      <c r="G293" s="704" t="str">
        <f t="shared" si="19"/>
        <v>YYNBNb</v>
      </c>
      <c r="H293" s="942">
        <v>0</v>
      </c>
      <c r="I293" s="942">
        <v>0</v>
      </c>
      <c r="J293" s="942">
        <v>0</v>
      </c>
      <c r="K293" s="942">
        <v>0</v>
      </c>
      <c r="L293" s="942">
        <v>0</v>
      </c>
      <c r="M293" s="942">
        <v>0</v>
      </c>
      <c r="N293" s="942">
        <v>0</v>
      </c>
      <c r="O293" s="942">
        <v>0</v>
      </c>
      <c r="P293" s="942">
        <v>0</v>
      </c>
      <c r="Q293" s="942">
        <v>0</v>
      </c>
      <c r="S293" s="939" t="b">
        <v>0</v>
      </c>
      <c r="T293" s="941" t="str">
        <f t="shared" si="16"/>
        <v>YYNBNb</v>
      </c>
      <c r="U293" s="940">
        <f>IF($S293,H293/VLOOKUP($M246,CropResidue!$H$94:$L$110,5,FALSE)/VLOOKUP($M246,CropResidue!$H$94:$L$110,4,FALSE)/VLOOKUP($M246,CropResidue!$H$94:$L$110,2,FALSE)*VLOOKUP($M246,CropResidue!$G$153:$H$169,2,FALSE),Crop!H293)</f>
        <v>0</v>
      </c>
      <c r="V293" s="940">
        <f>IF($S293,I293/VLOOKUP($M246,CropResidue!$H$94:$L$110,5,FALSE)/VLOOKUP($M246,CropResidue!$H$94:$L$110,4,FALSE)/VLOOKUP($M246,CropResidue!$H$94:$L$110,2,FALSE)*VLOOKUP($M246,CropResidue!$G$153:$H$169,2,FALSE),Crop!I293)</f>
        <v>0</v>
      </c>
      <c r="W293" s="940">
        <f>IF($S293,J293/VLOOKUP($M246,CropResidue!$H$94:$L$110,5,FALSE)/VLOOKUP($M246,CropResidue!$H$94:$L$110,4,FALSE)/VLOOKUP($M246,CropResidue!$H$94:$L$110,2,FALSE)*VLOOKUP($M246,CropResidue!$G$153:$H$169,2,FALSE),Crop!J293)</f>
        <v>0</v>
      </c>
      <c r="X293" s="940">
        <f>IF($S293,K293/VLOOKUP($M246,CropResidue!$H$94:$L$110,5,FALSE)/VLOOKUP($M246,CropResidue!$H$94:$L$110,4,FALSE)/VLOOKUP($M246,CropResidue!$H$94:$L$110,2,FALSE)*VLOOKUP($M246,CropResidue!$G$153:$H$169,2,FALSE),Crop!K293)</f>
        <v>0</v>
      </c>
      <c r="Y293" s="940">
        <f>IF($S293,L293/VLOOKUP($M246,CropResidue!$H$94:$L$110,5,FALSE)/VLOOKUP($M246,CropResidue!$H$94:$L$110,4,FALSE)/VLOOKUP($M246,CropResidue!$H$94:$L$110,2,FALSE)*VLOOKUP($M246,CropResidue!$G$153:$H$169,2,FALSE),Crop!L293)</f>
        <v>0</v>
      </c>
      <c r="Z293" s="940">
        <f>IF($S293,M293/VLOOKUP($M246,CropResidue!$H$94:$L$110,5,FALSE)/VLOOKUP($M246,CropResidue!$H$94:$L$110,4,FALSE)/VLOOKUP($M246,CropResidue!$H$94:$L$110,2,FALSE)*VLOOKUP($M246,CropResidue!$G$153:$H$169,2,FALSE),Crop!M293)</f>
        <v>0</v>
      </c>
      <c r="AA293" s="940">
        <f>IF($S293,N293/VLOOKUP($M246,CropResidue!$H$94:$L$110,5,FALSE)/VLOOKUP($M246,CropResidue!$H$94:$L$110,4,FALSE)/VLOOKUP($M246,CropResidue!$H$94:$L$110,2,FALSE)*VLOOKUP($M246,CropResidue!$G$153:$H$169,2,FALSE),Crop!N293)</f>
        <v>0</v>
      </c>
      <c r="AB293" s="940">
        <f>IF($S293,O293/VLOOKUP($M246,CropResidue!$H$94:$L$110,5,FALSE)/VLOOKUP($M246,CropResidue!$H$94:$L$110,4,FALSE)/VLOOKUP($M246,CropResidue!$H$94:$L$110,2,FALSE)*VLOOKUP($M246,CropResidue!$G$153:$H$169,2,FALSE),Crop!O293)</f>
        <v>0</v>
      </c>
      <c r="AC293" s="940">
        <f>IF($S293,P293/VLOOKUP($M246,CropResidue!$H$94:$L$110,5,FALSE)/VLOOKUP($M246,CropResidue!$H$94:$L$110,4,FALSE)/VLOOKUP($M246,CropResidue!$H$94:$L$110,2,FALSE)*VLOOKUP($M246,CropResidue!$G$153:$H$169,2,FALSE),Crop!P293)</f>
        <v>0</v>
      </c>
      <c r="AD293" s="940">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9"/>
        <v>YYBNBz</v>
      </c>
      <c r="H294" s="942">
        <v>0</v>
      </c>
      <c r="I294" s="942">
        <v>0</v>
      </c>
      <c r="J294" s="942">
        <v>0</v>
      </c>
      <c r="K294" s="942">
        <v>0</v>
      </c>
      <c r="L294" s="942">
        <v>0</v>
      </c>
      <c r="M294" s="942">
        <v>0</v>
      </c>
      <c r="N294" s="942">
        <v>0</v>
      </c>
      <c r="O294" s="942">
        <v>0</v>
      </c>
      <c r="P294" s="942">
        <v>0</v>
      </c>
      <c r="Q294" s="942">
        <v>0</v>
      </c>
      <c r="R294" s="298"/>
      <c r="S294" s="939" t="b">
        <v>0</v>
      </c>
      <c r="T294" s="941" t="str">
        <f t="shared" si="16"/>
        <v>YYBNBz</v>
      </c>
      <c r="U294" s="940">
        <f>IF($S294,H294/VLOOKUP($M247,CropResidue!$H$94:$L$110,5,FALSE)/VLOOKUP($M247,CropResidue!$H$94:$L$110,4,FALSE)/VLOOKUP($M247,CropResidue!$H$94:$L$110,2,FALSE)*VLOOKUP($M247,CropResidue!$G$153:$H$169,2,FALSE),Crop!H294)</f>
        <v>0</v>
      </c>
      <c r="V294" s="940">
        <f>IF($S294,I294/VLOOKUP($M247,CropResidue!$H$94:$L$110,5,FALSE)/VLOOKUP($M247,CropResidue!$H$94:$L$110,4,FALSE)/VLOOKUP($M247,CropResidue!$H$94:$L$110,2,FALSE)*VLOOKUP($M247,CropResidue!$G$153:$H$169,2,FALSE),Crop!I294)</f>
        <v>0</v>
      </c>
      <c r="W294" s="940">
        <f>IF($S294,J294/VLOOKUP($M247,CropResidue!$H$94:$L$110,5,FALSE)/VLOOKUP($M247,CropResidue!$H$94:$L$110,4,FALSE)/VLOOKUP($M247,CropResidue!$H$94:$L$110,2,FALSE)*VLOOKUP($M247,CropResidue!$G$153:$H$169,2,FALSE),Crop!J294)</f>
        <v>0</v>
      </c>
      <c r="X294" s="940">
        <f>IF($S294,K294/VLOOKUP($M247,CropResidue!$H$94:$L$110,5,FALSE)/VLOOKUP($M247,CropResidue!$H$94:$L$110,4,FALSE)/VLOOKUP($M247,CropResidue!$H$94:$L$110,2,FALSE)*VLOOKUP($M247,CropResidue!$G$153:$H$169,2,FALSE),Crop!K294)</f>
        <v>0</v>
      </c>
      <c r="Y294" s="940">
        <f>IF($S294,L294/VLOOKUP($M247,CropResidue!$H$94:$L$110,5,FALSE)/VLOOKUP($M247,CropResidue!$H$94:$L$110,4,FALSE)/VLOOKUP($M247,CropResidue!$H$94:$L$110,2,FALSE)*VLOOKUP($M247,CropResidue!$G$153:$H$169,2,FALSE),Crop!L294)</f>
        <v>0</v>
      </c>
      <c r="Z294" s="940">
        <f>IF($S294,M294/VLOOKUP($M247,CropResidue!$H$94:$L$110,5,FALSE)/VLOOKUP($M247,CropResidue!$H$94:$L$110,4,FALSE)/VLOOKUP($M247,CropResidue!$H$94:$L$110,2,FALSE)*VLOOKUP($M247,CropResidue!$G$153:$H$169,2,FALSE),Crop!M294)</f>
        <v>0</v>
      </c>
      <c r="AA294" s="940">
        <f>IF($S294,N294/VLOOKUP($M247,CropResidue!$H$94:$L$110,5,FALSE)/VLOOKUP($M247,CropResidue!$H$94:$L$110,4,FALSE)/VLOOKUP($M247,CropResidue!$H$94:$L$110,2,FALSE)*VLOOKUP($M247,CropResidue!$G$153:$H$169,2,FALSE),Crop!N294)</f>
        <v>0</v>
      </c>
      <c r="AB294" s="940">
        <f>IF($S294,O294/VLOOKUP($M247,CropResidue!$H$94:$L$110,5,FALSE)/VLOOKUP($M247,CropResidue!$H$94:$L$110,4,FALSE)/VLOOKUP($M247,CropResidue!$H$94:$L$110,2,FALSE)*VLOOKUP($M247,CropResidue!$G$153:$H$169,2,FALSE),Crop!O294)</f>
        <v>0</v>
      </c>
      <c r="AC294" s="940">
        <f>IF($S294,P294/VLOOKUP($M247,CropResidue!$H$94:$L$110,5,FALSE)/VLOOKUP($M247,CropResidue!$H$94:$L$110,4,FALSE)/VLOOKUP($M247,CropResidue!$H$94:$L$110,2,FALSE)*VLOOKUP($M247,CropResidue!$G$153:$H$169,2,FALSE),Crop!P294)</f>
        <v>0</v>
      </c>
      <c r="AD294" s="940">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9"/>
        <v>YYBNBr</v>
      </c>
      <c r="H295" s="942">
        <v>0</v>
      </c>
      <c r="I295" s="942">
        <v>0</v>
      </c>
      <c r="J295" s="942">
        <v>0</v>
      </c>
      <c r="K295" s="942">
        <v>0</v>
      </c>
      <c r="L295" s="942">
        <v>0</v>
      </c>
      <c r="M295" s="942">
        <v>0</v>
      </c>
      <c r="N295" s="942">
        <v>0</v>
      </c>
      <c r="O295" s="942">
        <v>0</v>
      </c>
      <c r="P295" s="942">
        <v>0</v>
      </c>
      <c r="Q295" s="942">
        <v>0</v>
      </c>
      <c r="R295" s="298"/>
      <c r="S295" s="939" t="b">
        <v>0</v>
      </c>
      <c r="T295" s="941" t="str">
        <f t="shared" si="16"/>
        <v>YYBNBr</v>
      </c>
      <c r="U295" s="940">
        <f>IF($S295,H295/VLOOKUP($M248,CropResidue!$H$94:$L$110,5,FALSE)/VLOOKUP($M248,CropResidue!$H$94:$L$110,4,FALSE)/VLOOKUP($M248,CropResidue!$H$94:$L$110,2,FALSE)*VLOOKUP($M248,CropResidue!$G$153:$H$169,2,FALSE),Crop!H295)</f>
        <v>0</v>
      </c>
      <c r="V295" s="940">
        <f>IF($S295,I295/VLOOKUP($M248,CropResidue!$H$94:$L$110,5,FALSE)/VLOOKUP($M248,CropResidue!$H$94:$L$110,4,FALSE)/VLOOKUP($M248,CropResidue!$H$94:$L$110,2,FALSE)*VLOOKUP($M248,CropResidue!$G$153:$H$169,2,FALSE),Crop!I295)</f>
        <v>0</v>
      </c>
      <c r="W295" s="940">
        <f>IF($S295,J295/VLOOKUP($M248,CropResidue!$H$94:$L$110,5,FALSE)/VLOOKUP($M248,CropResidue!$H$94:$L$110,4,FALSE)/VLOOKUP($M248,CropResidue!$H$94:$L$110,2,FALSE)*VLOOKUP($M248,CropResidue!$G$153:$H$169,2,FALSE),Crop!J295)</f>
        <v>0</v>
      </c>
      <c r="X295" s="940">
        <f>IF($S295,K295/VLOOKUP($M248,CropResidue!$H$94:$L$110,5,FALSE)/VLOOKUP($M248,CropResidue!$H$94:$L$110,4,FALSE)/VLOOKUP($M248,CropResidue!$H$94:$L$110,2,FALSE)*VLOOKUP($M248,CropResidue!$G$153:$H$169,2,FALSE),Crop!K295)</f>
        <v>0</v>
      </c>
      <c r="Y295" s="940">
        <f>IF($S295,L295/VLOOKUP($M248,CropResidue!$H$94:$L$110,5,FALSE)/VLOOKUP($M248,CropResidue!$H$94:$L$110,4,FALSE)/VLOOKUP($M248,CropResidue!$H$94:$L$110,2,FALSE)*VLOOKUP($M248,CropResidue!$G$153:$H$169,2,FALSE),Crop!L295)</f>
        <v>0</v>
      </c>
      <c r="Z295" s="940">
        <f>IF($S295,M295/VLOOKUP($M248,CropResidue!$H$94:$L$110,5,FALSE)/VLOOKUP($M248,CropResidue!$H$94:$L$110,4,FALSE)/VLOOKUP($M248,CropResidue!$H$94:$L$110,2,FALSE)*VLOOKUP($M248,CropResidue!$G$153:$H$169,2,FALSE),Crop!M295)</f>
        <v>0</v>
      </c>
      <c r="AA295" s="940">
        <f>IF($S295,N295/VLOOKUP($M248,CropResidue!$H$94:$L$110,5,FALSE)/VLOOKUP($M248,CropResidue!$H$94:$L$110,4,FALSE)/VLOOKUP($M248,CropResidue!$H$94:$L$110,2,FALSE)*VLOOKUP($M248,CropResidue!$G$153:$H$169,2,FALSE),Crop!N295)</f>
        <v>0</v>
      </c>
      <c r="AB295" s="940">
        <f>IF($S295,O295/VLOOKUP($M248,CropResidue!$H$94:$L$110,5,FALSE)/VLOOKUP($M248,CropResidue!$H$94:$L$110,4,FALSE)/VLOOKUP($M248,CropResidue!$H$94:$L$110,2,FALSE)*VLOOKUP($M248,CropResidue!$G$153:$H$169,2,FALSE),Crop!O295)</f>
        <v>0</v>
      </c>
      <c r="AC295" s="940">
        <f>IF($S295,P295/VLOOKUP($M248,CropResidue!$H$94:$L$110,5,FALSE)/VLOOKUP($M248,CropResidue!$H$94:$L$110,4,FALSE)/VLOOKUP($M248,CropResidue!$H$94:$L$110,2,FALSE)*VLOOKUP($M248,CropResidue!$G$153:$H$169,2,FALSE),Crop!P295)</f>
        <v>0</v>
      </c>
      <c r="AD295" s="940">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9"/>
        <v>YYNWBr</v>
      </c>
      <c r="H296" s="942">
        <v>0</v>
      </c>
      <c r="I296" s="942">
        <v>0</v>
      </c>
      <c r="J296" s="942">
        <v>0</v>
      </c>
      <c r="K296" s="942">
        <v>0</v>
      </c>
      <c r="L296" s="942">
        <v>0</v>
      </c>
      <c r="M296" s="942">
        <v>0</v>
      </c>
      <c r="N296" s="942">
        <v>0</v>
      </c>
      <c r="O296" s="942">
        <v>0</v>
      </c>
      <c r="P296" s="942">
        <v>0</v>
      </c>
      <c r="Q296" s="942">
        <v>0</v>
      </c>
      <c r="R296" s="298"/>
      <c r="S296" s="939" t="b">
        <v>0</v>
      </c>
      <c r="T296" s="941" t="str">
        <f t="shared" si="16"/>
        <v>YYNWBr</v>
      </c>
      <c r="U296" s="940">
        <f>IF($S296,H296/VLOOKUP($M249,CropResidue!$H$94:$L$110,5,FALSE)/VLOOKUP($M249,CropResidue!$H$94:$L$110,4,FALSE)/VLOOKUP($M249,CropResidue!$H$94:$L$110,2,FALSE)*VLOOKUP($M249,CropResidue!$G$153:$H$169,2,FALSE),Crop!H296)</f>
        <v>0</v>
      </c>
      <c r="V296" s="940">
        <f>IF($S296,I296/VLOOKUP($M249,CropResidue!$H$94:$L$110,5,FALSE)/VLOOKUP($M249,CropResidue!$H$94:$L$110,4,FALSE)/VLOOKUP($M249,CropResidue!$H$94:$L$110,2,FALSE)*VLOOKUP($M249,CropResidue!$G$153:$H$169,2,FALSE),Crop!I296)</f>
        <v>0</v>
      </c>
      <c r="W296" s="940">
        <f>IF($S296,J296/VLOOKUP($M249,CropResidue!$H$94:$L$110,5,FALSE)/VLOOKUP($M249,CropResidue!$H$94:$L$110,4,FALSE)/VLOOKUP($M249,CropResidue!$H$94:$L$110,2,FALSE)*VLOOKUP($M249,CropResidue!$G$153:$H$169,2,FALSE),Crop!J296)</f>
        <v>0</v>
      </c>
      <c r="X296" s="940">
        <f>IF($S296,K296/VLOOKUP($M249,CropResidue!$H$94:$L$110,5,FALSE)/VLOOKUP($M249,CropResidue!$H$94:$L$110,4,FALSE)/VLOOKUP($M249,CropResidue!$H$94:$L$110,2,FALSE)*VLOOKUP($M249,CropResidue!$G$153:$H$169,2,FALSE),Crop!K296)</f>
        <v>0</v>
      </c>
      <c r="Y296" s="940">
        <f>IF($S296,L296/VLOOKUP($M249,CropResidue!$H$94:$L$110,5,FALSE)/VLOOKUP($M249,CropResidue!$H$94:$L$110,4,FALSE)/VLOOKUP($M249,CropResidue!$H$94:$L$110,2,FALSE)*VLOOKUP($M249,CropResidue!$G$153:$H$169,2,FALSE),Crop!L296)</f>
        <v>0</v>
      </c>
      <c r="Z296" s="940">
        <f>IF($S296,M296/VLOOKUP($M249,CropResidue!$H$94:$L$110,5,FALSE)/VLOOKUP($M249,CropResidue!$H$94:$L$110,4,FALSE)/VLOOKUP($M249,CropResidue!$H$94:$L$110,2,FALSE)*VLOOKUP($M249,CropResidue!$G$153:$H$169,2,FALSE),Crop!M296)</f>
        <v>0</v>
      </c>
      <c r="AA296" s="940">
        <f>IF($S296,N296/VLOOKUP($M249,CropResidue!$H$94:$L$110,5,FALSE)/VLOOKUP($M249,CropResidue!$H$94:$L$110,4,FALSE)/VLOOKUP($M249,CropResidue!$H$94:$L$110,2,FALSE)*VLOOKUP($M249,CropResidue!$G$153:$H$169,2,FALSE),Crop!N296)</f>
        <v>0</v>
      </c>
      <c r="AB296" s="940">
        <f>IF($S296,O296/VLOOKUP($M249,CropResidue!$H$94:$L$110,5,FALSE)/VLOOKUP($M249,CropResidue!$H$94:$L$110,4,FALSE)/VLOOKUP($M249,CropResidue!$H$94:$L$110,2,FALSE)*VLOOKUP($M249,CropResidue!$G$153:$H$169,2,FALSE),Crop!O296)</f>
        <v>0</v>
      </c>
      <c r="AC296" s="940">
        <f>IF($S296,P296/VLOOKUP($M249,CropResidue!$H$94:$L$110,5,FALSE)/VLOOKUP($M249,CropResidue!$H$94:$L$110,4,FALSE)/VLOOKUP($M249,CropResidue!$H$94:$L$110,2,FALSE)*VLOOKUP($M249,CropResidue!$G$153:$H$169,2,FALSE),Crop!P296)</f>
        <v>0</v>
      </c>
      <c r="AD296" s="940">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9"/>
        <v>YYWBNw</v>
      </c>
      <c r="H297" s="942">
        <v>0</v>
      </c>
      <c r="I297" s="942">
        <v>0</v>
      </c>
      <c r="J297" s="942">
        <v>0</v>
      </c>
      <c r="K297" s="942">
        <v>0</v>
      </c>
      <c r="L297" s="942">
        <v>0</v>
      </c>
      <c r="M297" s="942">
        <v>0</v>
      </c>
      <c r="N297" s="942">
        <v>0</v>
      </c>
      <c r="O297" s="942">
        <v>0</v>
      </c>
      <c r="P297" s="942">
        <v>0</v>
      </c>
      <c r="Q297" s="942">
        <v>0</v>
      </c>
      <c r="R297" s="298"/>
      <c r="S297" s="939" t="b">
        <v>0</v>
      </c>
      <c r="T297" s="941" t="str">
        <f t="shared" si="16"/>
        <v>YYWBNw</v>
      </c>
      <c r="U297" s="940">
        <f>IF($S297,H297/VLOOKUP($M250,CropResidue!$H$94:$L$110,5,FALSE)/VLOOKUP($M250,CropResidue!$H$94:$L$110,4,FALSE)/VLOOKUP($M250,CropResidue!$H$94:$L$110,2,FALSE)*VLOOKUP($M250,CropResidue!$G$153:$H$169,2,FALSE),Crop!H297)</f>
        <v>0</v>
      </c>
      <c r="V297" s="940">
        <f>IF($S297,I297/VLOOKUP($M250,CropResidue!$H$94:$L$110,5,FALSE)/VLOOKUP($M250,CropResidue!$H$94:$L$110,4,FALSE)/VLOOKUP($M250,CropResidue!$H$94:$L$110,2,FALSE)*VLOOKUP($M250,CropResidue!$G$153:$H$169,2,FALSE),Crop!I297)</f>
        <v>0</v>
      </c>
      <c r="W297" s="940">
        <f>IF($S297,J297/VLOOKUP($M250,CropResidue!$H$94:$L$110,5,FALSE)/VLOOKUP($M250,CropResidue!$H$94:$L$110,4,FALSE)/VLOOKUP($M250,CropResidue!$H$94:$L$110,2,FALSE)*VLOOKUP($M250,CropResidue!$G$153:$H$169,2,FALSE),Crop!J297)</f>
        <v>0</v>
      </c>
      <c r="X297" s="940">
        <f>IF($S297,K297/VLOOKUP($M250,CropResidue!$H$94:$L$110,5,FALSE)/VLOOKUP($M250,CropResidue!$H$94:$L$110,4,FALSE)/VLOOKUP($M250,CropResidue!$H$94:$L$110,2,FALSE)*VLOOKUP($M250,CropResidue!$G$153:$H$169,2,FALSE),Crop!K297)</f>
        <v>0</v>
      </c>
      <c r="Y297" s="940">
        <f>IF($S297,L297/VLOOKUP($M250,CropResidue!$H$94:$L$110,5,FALSE)/VLOOKUP($M250,CropResidue!$H$94:$L$110,4,FALSE)/VLOOKUP($M250,CropResidue!$H$94:$L$110,2,FALSE)*VLOOKUP($M250,CropResidue!$G$153:$H$169,2,FALSE),Crop!L297)</f>
        <v>0</v>
      </c>
      <c r="Z297" s="940">
        <f>IF($S297,M297/VLOOKUP($M250,CropResidue!$H$94:$L$110,5,FALSE)/VLOOKUP($M250,CropResidue!$H$94:$L$110,4,FALSE)/VLOOKUP($M250,CropResidue!$H$94:$L$110,2,FALSE)*VLOOKUP($M250,CropResidue!$G$153:$H$169,2,FALSE),Crop!M297)</f>
        <v>0</v>
      </c>
      <c r="AA297" s="940">
        <f>IF($S297,N297/VLOOKUP($M250,CropResidue!$H$94:$L$110,5,FALSE)/VLOOKUP($M250,CropResidue!$H$94:$L$110,4,FALSE)/VLOOKUP($M250,CropResidue!$H$94:$L$110,2,FALSE)*VLOOKUP($M250,CropResidue!$G$153:$H$169,2,FALSE),Crop!N297)</f>
        <v>0</v>
      </c>
      <c r="AB297" s="940">
        <f>IF($S297,O297/VLOOKUP($M250,CropResidue!$H$94:$L$110,5,FALSE)/VLOOKUP($M250,CropResidue!$H$94:$L$110,4,FALSE)/VLOOKUP($M250,CropResidue!$H$94:$L$110,2,FALSE)*VLOOKUP($M250,CropResidue!$G$153:$H$169,2,FALSE),Crop!O297)</f>
        <v>0</v>
      </c>
      <c r="AC297" s="940">
        <f>IF($S297,P297/VLOOKUP($M250,CropResidue!$H$94:$L$110,5,FALSE)/VLOOKUP($M250,CropResidue!$H$94:$L$110,4,FALSE)/VLOOKUP($M250,CropResidue!$H$94:$L$110,2,FALSE)*VLOOKUP($M250,CropResidue!$G$153:$H$169,2,FALSE),Crop!P297)</f>
        <v>0</v>
      </c>
      <c r="AD297" s="940">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9"/>
        <v>YYBNWb</v>
      </c>
      <c r="H298" s="942">
        <v>0</v>
      </c>
      <c r="I298" s="942">
        <v>0</v>
      </c>
      <c r="J298" s="942">
        <v>0</v>
      </c>
      <c r="K298" s="942">
        <v>0</v>
      </c>
      <c r="L298" s="942">
        <v>0</v>
      </c>
      <c r="M298" s="942">
        <v>0</v>
      </c>
      <c r="N298" s="942">
        <v>0</v>
      </c>
      <c r="O298" s="942">
        <v>0</v>
      </c>
      <c r="P298" s="942">
        <v>0</v>
      </c>
      <c r="Q298" s="942">
        <v>0</v>
      </c>
      <c r="S298" s="939" t="b">
        <v>0</v>
      </c>
      <c r="T298" s="941" t="str">
        <f t="shared" si="16"/>
        <v>YYBNWb</v>
      </c>
      <c r="U298" s="940">
        <f>IF($S298,H298/VLOOKUP($M251,CropResidue!$H$94:$L$110,5,FALSE)/VLOOKUP($M251,CropResidue!$H$94:$L$110,4,FALSE)/VLOOKUP($M251,CropResidue!$H$94:$L$110,2,FALSE)*VLOOKUP($M251,CropResidue!$G$153:$H$169,2,FALSE),Crop!H298)</f>
        <v>0</v>
      </c>
      <c r="V298" s="940">
        <f>IF($S298,I298/VLOOKUP($M251,CropResidue!$H$94:$L$110,5,FALSE)/VLOOKUP($M251,CropResidue!$H$94:$L$110,4,FALSE)/VLOOKUP($M251,CropResidue!$H$94:$L$110,2,FALSE)*VLOOKUP($M251,CropResidue!$G$153:$H$169,2,FALSE),Crop!I298)</f>
        <v>0</v>
      </c>
      <c r="W298" s="940">
        <f>IF($S298,J298/VLOOKUP($M251,CropResidue!$H$94:$L$110,5,FALSE)/VLOOKUP($M251,CropResidue!$H$94:$L$110,4,FALSE)/VLOOKUP($M251,CropResidue!$H$94:$L$110,2,FALSE)*VLOOKUP($M251,CropResidue!$G$153:$H$169,2,FALSE),Crop!J298)</f>
        <v>0</v>
      </c>
      <c r="X298" s="940">
        <f>IF($S298,K298/VLOOKUP($M251,CropResidue!$H$94:$L$110,5,FALSE)/VLOOKUP($M251,CropResidue!$H$94:$L$110,4,FALSE)/VLOOKUP($M251,CropResidue!$H$94:$L$110,2,FALSE)*VLOOKUP($M251,CropResidue!$G$153:$H$169,2,FALSE),Crop!K298)</f>
        <v>0</v>
      </c>
      <c r="Y298" s="940">
        <f>IF($S298,L298/VLOOKUP($M251,CropResidue!$H$94:$L$110,5,FALSE)/VLOOKUP($M251,CropResidue!$H$94:$L$110,4,FALSE)/VLOOKUP($M251,CropResidue!$H$94:$L$110,2,FALSE)*VLOOKUP($M251,CropResidue!$G$153:$H$169,2,FALSE),Crop!L298)</f>
        <v>0</v>
      </c>
      <c r="Z298" s="940">
        <f>IF($S298,M298/VLOOKUP($M251,CropResidue!$H$94:$L$110,5,FALSE)/VLOOKUP($M251,CropResidue!$H$94:$L$110,4,FALSE)/VLOOKUP($M251,CropResidue!$H$94:$L$110,2,FALSE)*VLOOKUP($M251,CropResidue!$G$153:$H$169,2,FALSE),Crop!M298)</f>
        <v>0</v>
      </c>
      <c r="AA298" s="940">
        <f>IF($S298,N298/VLOOKUP($M251,CropResidue!$H$94:$L$110,5,FALSE)/VLOOKUP($M251,CropResidue!$H$94:$L$110,4,FALSE)/VLOOKUP($M251,CropResidue!$H$94:$L$110,2,FALSE)*VLOOKUP($M251,CropResidue!$G$153:$H$169,2,FALSE),Crop!N298)</f>
        <v>0</v>
      </c>
      <c r="AB298" s="940">
        <f>IF($S298,O298/VLOOKUP($M251,CropResidue!$H$94:$L$110,5,FALSE)/VLOOKUP($M251,CropResidue!$H$94:$L$110,4,FALSE)/VLOOKUP($M251,CropResidue!$H$94:$L$110,2,FALSE)*VLOOKUP($M251,CropResidue!$G$153:$H$169,2,FALSE),Crop!O298)</f>
        <v>0</v>
      </c>
      <c r="AC298" s="940">
        <f>IF($S298,P298/VLOOKUP($M251,CropResidue!$H$94:$L$110,5,FALSE)/VLOOKUP($M251,CropResidue!$H$94:$L$110,4,FALSE)/VLOOKUP($M251,CropResidue!$H$94:$L$110,2,FALSE)*VLOOKUP($M251,CropResidue!$G$153:$H$169,2,FALSE),Crop!P298)</f>
        <v>0</v>
      </c>
      <c r="AD298" s="940">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9"/>
        <v>AAAAAz</v>
      </c>
      <c r="H299" s="942">
        <v>0</v>
      </c>
      <c r="I299" s="942">
        <v>0</v>
      </c>
      <c r="J299" s="942">
        <v>0</v>
      </c>
      <c r="K299" s="942">
        <v>0</v>
      </c>
      <c r="L299" s="942">
        <v>0</v>
      </c>
      <c r="M299" s="942">
        <v>0</v>
      </c>
      <c r="N299" s="942">
        <v>0</v>
      </c>
      <c r="O299" s="942">
        <v>0</v>
      </c>
      <c r="P299" s="942">
        <v>0</v>
      </c>
      <c r="Q299" s="942">
        <v>0</v>
      </c>
      <c r="R299" s="298"/>
      <c r="S299" s="939" t="b">
        <v>0</v>
      </c>
      <c r="T299" s="941" t="str">
        <f t="shared" si="16"/>
        <v>AAAAAz</v>
      </c>
      <c r="U299" s="940">
        <f>IF($S299,H299/VLOOKUP($M252,CropResidue!$H$94:$L$110,5,FALSE)/VLOOKUP($M252,CropResidue!$H$94:$L$110,4,FALSE)/VLOOKUP($M252,CropResidue!$H$94:$L$110,2,FALSE)*VLOOKUP($M252,CropResidue!$G$153:$H$169,2,FALSE),Crop!H299)</f>
        <v>0</v>
      </c>
      <c r="V299" s="940">
        <f>IF($S299,I299/VLOOKUP($M252,CropResidue!$H$94:$L$110,5,FALSE)/VLOOKUP($M252,CropResidue!$H$94:$L$110,4,FALSE)/VLOOKUP($M252,CropResidue!$H$94:$L$110,2,FALSE)*VLOOKUP($M252,CropResidue!$G$153:$H$169,2,FALSE),Crop!I299)</f>
        <v>0</v>
      </c>
      <c r="W299" s="940">
        <f>IF($S299,J299/VLOOKUP($M252,CropResidue!$H$94:$L$110,5,FALSE)/VLOOKUP($M252,CropResidue!$H$94:$L$110,4,FALSE)/VLOOKUP($M252,CropResidue!$H$94:$L$110,2,FALSE)*VLOOKUP($M252,CropResidue!$G$153:$H$169,2,FALSE),Crop!J299)</f>
        <v>0</v>
      </c>
      <c r="X299" s="940">
        <f>IF($S299,K299/VLOOKUP($M252,CropResidue!$H$94:$L$110,5,FALSE)/VLOOKUP($M252,CropResidue!$H$94:$L$110,4,FALSE)/VLOOKUP($M252,CropResidue!$H$94:$L$110,2,FALSE)*VLOOKUP($M252,CropResidue!$G$153:$H$169,2,FALSE),Crop!K299)</f>
        <v>0</v>
      </c>
      <c r="Y299" s="940">
        <f>IF($S299,L299/VLOOKUP($M252,CropResidue!$H$94:$L$110,5,FALSE)/VLOOKUP($M252,CropResidue!$H$94:$L$110,4,FALSE)/VLOOKUP($M252,CropResidue!$H$94:$L$110,2,FALSE)*VLOOKUP($M252,CropResidue!$G$153:$H$169,2,FALSE),Crop!L299)</f>
        <v>0</v>
      </c>
      <c r="Z299" s="940">
        <f>IF($S299,M299/VLOOKUP($M252,CropResidue!$H$94:$L$110,5,FALSE)/VLOOKUP($M252,CropResidue!$H$94:$L$110,4,FALSE)/VLOOKUP($M252,CropResidue!$H$94:$L$110,2,FALSE)*VLOOKUP($M252,CropResidue!$G$153:$H$169,2,FALSE),Crop!M299)</f>
        <v>0</v>
      </c>
      <c r="AA299" s="940">
        <f>IF($S299,N299/VLOOKUP($M252,CropResidue!$H$94:$L$110,5,FALSE)/VLOOKUP($M252,CropResidue!$H$94:$L$110,4,FALSE)/VLOOKUP($M252,CropResidue!$H$94:$L$110,2,FALSE)*VLOOKUP($M252,CropResidue!$G$153:$H$169,2,FALSE),Crop!N299)</f>
        <v>0</v>
      </c>
      <c r="AB299" s="940">
        <f>IF($S299,O299/VLOOKUP($M252,CropResidue!$H$94:$L$110,5,FALSE)/VLOOKUP($M252,CropResidue!$H$94:$L$110,4,FALSE)/VLOOKUP($M252,CropResidue!$H$94:$L$110,2,FALSE)*VLOOKUP($M252,CropResidue!$G$153:$H$169,2,FALSE),Crop!O299)</f>
        <v>0</v>
      </c>
      <c r="AC299" s="940">
        <f>IF($S299,P299/VLOOKUP($M252,CropResidue!$H$94:$L$110,5,FALSE)/VLOOKUP($M252,CropResidue!$H$94:$L$110,4,FALSE)/VLOOKUP($M252,CropResidue!$H$94:$L$110,2,FALSE)*VLOOKUP($M252,CropResidue!$G$153:$H$169,2,FALSE),Crop!P299)</f>
        <v>0</v>
      </c>
      <c r="AD299" s="940">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9"/>
        <v>AAAANw</v>
      </c>
      <c r="H300" s="942">
        <v>0</v>
      </c>
      <c r="I300" s="942">
        <v>0</v>
      </c>
      <c r="J300" s="942">
        <v>0</v>
      </c>
      <c r="K300" s="942">
        <v>0</v>
      </c>
      <c r="L300" s="942">
        <v>0</v>
      </c>
      <c r="M300" s="942">
        <v>0</v>
      </c>
      <c r="N300" s="942">
        <v>0</v>
      </c>
      <c r="O300" s="942">
        <v>0</v>
      </c>
      <c r="P300" s="942">
        <v>0</v>
      </c>
      <c r="Q300" s="942">
        <v>0</v>
      </c>
      <c r="R300" s="298"/>
      <c r="S300" s="939" t="b">
        <v>0</v>
      </c>
      <c r="T300" s="941" t="str">
        <f t="shared" si="16"/>
        <v>AAAANw</v>
      </c>
      <c r="U300" s="940">
        <f>IF($S300,H300/VLOOKUP($M253,CropResidue!$H$94:$L$110,5,FALSE)/VLOOKUP($M253,CropResidue!$H$94:$L$110,4,FALSE)/VLOOKUP($M253,CropResidue!$H$94:$L$110,2,FALSE)*VLOOKUP($M253,CropResidue!$G$153:$H$169,2,FALSE),Crop!H300)</f>
        <v>0</v>
      </c>
      <c r="V300" s="940">
        <f>IF($S300,I300/VLOOKUP($M253,CropResidue!$H$94:$L$110,5,FALSE)/VLOOKUP($M253,CropResidue!$H$94:$L$110,4,FALSE)/VLOOKUP($M253,CropResidue!$H$94:$L$110,2,FALSE)*VLOOKUP($M253,CropResidue!$G$153:$H$169,2,FALSE),Crop!I300)</f>
        <v>0</v>
      </c>
      <c r="W300" s="940">
        <f>IF($S300,J300/VLOOKUP($M253,CropResidue!$H$94:$L$110,5,FALSE)/VLOOKUP($M253,CropResidue!$H$94:$L$110,4,FALSE)/VLOOKUP($M253,CropResidue!$H$94:$L$110,2,FALSE)*VLOOKUP($M253,CropResidue!$G$153:$H$169,2,FALSE),Crop!J300)</f>
        <v>0</v>
      </c>
      <c r="X300" s="940">
        <f>IF($S300,K300/VLOOKUP($M253,CropResidue!$H$94:$L$110,5,FALSE)/VLOOKUP($M253,CropResidue!$H$94:$L$110,4,FALSE)/VLOOKUP($M253,CropResidue!$H$94:$L$110,2,FALSE)*VLOOKUP($M253,CropResidue!$G$153:$H$169,2,FALSE),Crop!K300)</f>
        <v>0</v>
      </c>
      <c r="Y300" s="940">
        <f>IF($S300,L300/VLOOKUP($M253,CropResidue!$H$94:$L$110,5,FALSE)/VLOOKUP($M253,CropResidue!$H$94:$L$110,4,FALSE)/VLOOKUP($M253,CropResidue!$H$94:$L$110,2,FALSE)*VLOOKUP($M253,CropResidue!$G$153:$H$169,2,FALSE),Crop!L300)</f>
        <v>0</v>
      </c>
      <c r="Z300" s="940">
        <f>IF($S300,M300/VLOOKUP($M253,CropResidue!$H$94:$L$110,5,FALSE)/VLOOKUP($M253,CropResidue!$H$94:$L$110,4,FALSE)/VLOOKUP($M253,CropResidue!$H$94:$L$110,2,FALSE)*VLOOKUP($M253,CropResidue!$G$153:$H$169,2,FALSE),Crop!M300)</f>
        <v>0</v>
      </c>
      <c r="AA300" s="940">
        <f>IF($S300,N300/VLOOKUP($M253,CropResidue!$H$94:$L$110,5,FALSE)/VLOOKUP($M253,CropResidue!$H$94:$L$110,4,FALSE)/VLOOKUP($M253,CropResidue!$H$94:$L$110,2,FALSE)*VLOOKUP($M253,CropResidue!$G$153:$H$169,2,FALSE),Crop!N300)</f>
        <v>0</v>
      </c>
      <c r="AB300" s="940">
        <f>IF($S300,O300/VLOOKUP($M253,CropResidue!$H$94:$L$110,5,FALSE)/VLOOKUP($M253,CropResidue!$H$94:$L$110,4,FALSE)/VLOOKUP($M253,CropResidue!$H$94:$L$110,2,FALSE)*VLOOKUP($M253,CropResidue!$G$153:$H$169,2,FALSE),Crop!O300)</f>
        <v>0</v>
      </c>
      <c r="AC300" s="940">
        <f>IF($S300,P300/VLOOKUP($M253,CropResidue!$H$94:$L$110,5,FALSE)/VLOOKUP($M253,CropResidue!$H$94:$L$110,4,FALSE)/VLOOKUP($M253,CropResidue!$H$94:$L$110,2,FALSE)*VLOOKUP($M253,CropResidue!$G$153:$H$169,2,FALSE),Crop!P300)</f>
        <v>0</v>
      </c>
      <c r="AD300" s="940">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4" t="str">
        <f t="shared" si="19"/>
        <v>AAANWb</v>
      </c>
      <c r="H301" s="942">
        <v>0</v>
      </c>
      <c r="I301" s="942">
        <v>0</v>
      </c>
      <c r="J301" s="942">
        <v>0</v>
      </c>
      <c r="K301" s="942">
        <v>0</v>
      </c>
      <c r="L301" s="942">
        <v>0</v>
      </c>
      <c r="M301" s="942">
        <v>0</v>
      </c>
      <c r="N301" s="942">
        <v>0</v>
      </c>
      <c r="O301" s="942">
        <v>0</v>
      </c>
      <c r="P301" s="942">
        <v>0</v>
      </c>
      <c r="Q301" s="942">
        <v>0</v>
      </c>
      <c r="R301" s="298"/>
      <c r="S301" s="939" t="b">
        <v>0</v>
      </c>
      <c r="T301" s="941" t="str">
        <f t="shared" si="16"/>
        <v>AAANWb</v>
      </c>
      <c r="U301" s="940">
        <f>IF($S301,H301/VLOOKUP($M254,CropResidue!$H$94:$L$110,5,FALSE)/VLOOKUP($M254,CropResidue!$H$94:$L$110,4,FALSE)/VLOOKUP($M254,CropResidue!$H$94:$L$110,2,FALSE)*VLOOKUP($M254,CropResidue!$G$153:$H$169,2,FALSE),Crop!H301)</f>
        <v>0</v>
      </c>
      <c r="V301" s="940">
        <f>IF($S301,I301/VLOOKUP($M254,CropResidue!$H$94:$L$110,5,FALSE)/VLOOKUP($M254,CropResidue!$H$94:$L$110,4,FALSE)/VLOOKUP($M254,CropResidue!$H$94:$L$110,2,FALSE)*VLOOKUP($M254,CropResidue!$G$153:$H$169,2,FALSE),Crop!I301)</f>
        <v>0</v>
      </c>
      <c r="W301" s="940">
        <f>IF($S301,J301/VLOOKUP($M254,CropResidue!$H$94:$L$110,5,FALSE)/VLOOKUP($M254,CropResidue!$H$94:$L$110,4,FALSE)/VLOOKUP($M254,CropResidue!$H$94:$L$110,2,FALSE)*VLOOKUP($M254,CropResidue!$G$153:$H$169,2,FALSE),Crop!J301)</f>
        <v>0</v>
      </c>
      <c r="X301" s="940">
        <f>IF($S301,K301/VLOOKUP($M254,CropResidue!$H$94:$L$110,5,FALSE)/VLOOKUP($M254,CropResidue!$H$94:$L$110,4,FALSE)/VLOOKUP($M254,CropResidue!$H$94:$L$110,2,FALSE)*VLOOKUP($M254,CropResidue!$G$153:$H$169,2,FALSE),Crop!K301)</f>
        <v>0</v>
      </c>
      <c r="Y301" s="940">
        <f>IF($S301,L301/VLOOKUP($M254,CropResidue!$H$94:$L$110,5,FALSE)/VLOOKUP($M254,CropResidue!$H$94:$L$110,4,FALSE)/VLOOKUP($M254,CropResidue!$H$94:$L$110,2,FALSE)*VLOOKUP($M254,CropResidue!$G$153:$H$169,2,FALSE),Crop!L301)</f>
        <v>0</v>
      </c>
      <c r="Z301" s="940">
        <f>IF($S301,M301/VLOOKUP($M254,CropResidue!$H$94:$L$110,5,FALSE)/VLOOKUP($M254,CropResidue!$H$94:$L$110,4,FALSE)/VLOOKUP($M254,CropResidue!$H$94:$L$110,2,FALSE)*VLOOKUP($M254,CropResidue!$G$153:$H$169,2,FALSE),Crop!M301)</f>
        <v>0</v>
      </c>
      <c r="AA301" s="940">
        <f>IF($S301,N301/VLOOKUP($M254,CropResidue!$H$94:$L$110,5,FALSE)/VLOOKUP($M254,CropResidue!$H$94:$L$110,4,FALSE)/VLOOKUP($M254,CropResidue!$H$94:$L$110,2,FALSE)*VLOOKUP($M254,CropResidue!$G$153:$H$169,2,FALSE),Crop!N301)</f>
        <v>0</v>
      </c>
      <c r="AB301" s="940">
        <f>IF($S301,O301/VLOOKUP($M254,CropResidue!$H$94:$L$110,5,FALSE)/VLOOKUP($M254,CropResidue!$H$94:$L$110,4,FALSE)/VLOOKUP($M254,CropResidue!$H$94:$L$110,2,FALSE)*VLOOKUP($M254,CropResidue!$G$153:$H$169,2,FALSE),Crop!O301)</f>
        <v>0</v>
      </c>
      <c r="AC301" s="940">
        <f>IF($S301,P301/VLOOKUP($M254,CropResidue!$H$94:$L$110,5,FALSE)/VLOOKUP($M254,CropResidue!$H$94:$L$110,4,FALSE)/VLOOKUP($M254,CropResidue!$H$94:$L$110,2,FALSE)*VLOOKUP($M254,CropResidue!$G$153:$H$169,2,FALSE),Crop!P301)</f>
        <v>0</v>
      </c>
      <c r="AD301" s="940">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4" t="str">
        <f t="shared" si="19"/>
        <v>AANWBa</v>
      </c>
      <c r="H302" s="942">
        <v>0</v>
      </c>
      <c r="I302" s="942">
        <v>0</v>
      </c>
      <c r="J302" s="942">
        <v>0</v>
      </c>
      <c r="K302" s="942">
        <v>0</v>
      </c>
      <c r="L302" s="942">
        <v>0</v>
      </c>
      <c r="M302" s="942">
        <v>0</v>
      </c>
      <c r="N302" s="942">
        <v>0</v>
      </c>
      <c r="O302" s="942">
        <v>0</v>
      </c>
      <c r="P302" s="942">
        <v>0</v>
      </c>
      <c r="Q302" s="942">
        <v>0</v>
      </c>
      <c r="R302" s="298"/>
      <c r="S302" s="939" t="b">
        <v>0</v>
      </c>
      <c r="T302" s="941" t="str">
        <f t="shared" si="16"/>
        <v>AANWBa</v>
      </c>
      <c r="U302" s="940">
        <f>IF($S302,H302/VLOOKUP($M255,CropResidue!$H$94:$L$110,5,FALSE)/VLOOKUP($M255,CropResidue!$H$94:$L$110,4,FALSE)/VLOOKUP($M255,CropResidue!$H$94:$L$110,2,FALSE)*VLOOKUP($M255,CropResidue!$G$153:$H$169,2,FALSE),Crop!H302)</f>
        <v>0</v>
      </c>
      <c r="V302" s="940">
        <f>IF($S302,I302/VLOOKUP($M255,CropResidue!$H$94:$L$110,5,FALSE)/VLOOKUP($M255,CropResidue!$H$94:$L$110,4,FALSE)/VLOOKUP($M255,CropResidue!$H$94:$L$110,2,FALSE)*VLOOKUP($M255,CropResidue!$G$153:$H$169,2,FALSE),Crop!I302)</f>
        <v>0</v>
      </c>
      <c r="W302" s="940">
        <f>IF($S302,J302/VLOOKUP($M255,CropResidue!$H$94:$L$110,5,FALSE)/VLOOKUP($M255,CropResidue!$H$94:$L$110,4,FALSE)/VLOOKUP($M255,CropResidue!$H$94:$L$110,2,FALSE)*VLOOKUP($M255,CropResidue!$G$153:$H$169,2,FALSE),Crop!J302)</f>
        <v>0</v>
      </c>
      <c r="X302" s="940">
        <f>IF($S302,K302/VLOOKUP($M255,CropResidue!$H$94:$L$110,5,FALSE)/VLOOKUP($M255,CropResidue!$H$94:$L$110,4,FALSE)/VLOOKUP($M255,CropResidue!$H$94:$L$110,2,FALSE)*VLOOKUP($M255,CropResidue!$G$153:$H$169,2,FALSE),Crop!K302)</f>
        <v>0</v>
      </c>
      <c r="Y302" s="940">
        <f>IF($S302,L302/VLOOKUP($M255,CropResidue!$H$94:$L$110,5,FALSE)/VLOOKUP($M255,CropResidue!$H$94:$L$110,4,FALSE)/VLOOKUP($M255,CropResidue!$H$94:$L$110,2,FALSE)*VLOOKUP($M255,CropResidue!$G$153:$H$169,2,FALSE),Crop!L302)</f>
        <v>0</v>
      </c>
      <c r="Z302" s="940">
        <f>IF($S302,M302/VLOOKUP($M255,CropResidue!$H$94:$L$110,5,FALSE)/VLOOKUP($M255,CropResidue!$H$94:$L$110,4,FALSE)/VLOOKUP($M255,CropResidue!$H$94:$L$110,2,FALSE)*VLOOKUP($M255,CropResidue!$G$153:$H$169,2,FALSE),Crop!M302)</f>
        <v>0</v>
      </c>
      <c r="AA302" s="940">
        <f>IF($S302,N302/VLOOKUP($M255,CropResidue!$H$94:$L$110,5,FALSE)/VLOOKUP($M255,CropResidue!$H$94:$L$110,4,FALSE)/VLOOKUP($M255,CropResidue!$H$94:$L$110,2,FALSE)*VLOOKUP($M255,CropResidue!$G$153:$H$169,2,FALSE),Crop!N302)</f>
        <v>0</v>
      </c>
      <c r="AB302" s="940">
        <f>IF($S302,O302/VLOOKUP($M255,CropResidue!$H$94:$L$110,5,FALSE)/VLOOKUP($M255,CropResidue!$H$94:$L$110,4,FALSE)/VLOOKUP($M255,CropResidue!$H$94:$L$110,2,FALSE)*VLOOKUP($M255,CropResidue!$G$153:$H$169,2,FALSE),Crop!O302)</f>
        <v>0</v>
      </c>
      <c r="AC302" s="940">
        <f>IF($S302,P302/VLOOKUP($M255,CropResidue!$H$94:$L$110,5,FALSE)/VLOOKUP($M255,CropResidue!$H$94:$L$110,4,FALSE)/VLOOKUP($M255,CropResidue!$H$94:$L$110,2,FALSE)*VLOOKUP($M255,CropResidue!$G$153:$H$169,2,FALSE),Crop!P302)</f>
        <v>0</v>
      </c>
      <c r="AD302" s="940">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4" t="str">
        <f t="shared" si="19"/>
        <v>AYWBAa</v>
      </c>
      <c r="H303" s="942">
        <v>0</v>
      </c>
      <c r="I303" s="942">
        <v>0</v>
      </c>
      <c r="J303" s="942">
        <v>0</v>
      </c>
      <c r="K303" s="942">
        <v>0</v>
      </c>
      <c r="L303" s="942">
        <v>0</v>
      </c>
      <c r="M303" s="942">
        <v>0</v>
      </c>
      <c r="N303" s="942">
        <v>0</v>
      </c>
      <c r="O303" s="942">
        <v>0</v>
      </c>
      <c r="P303" s="942">
        <v>0</v>
      </c>
      <c r="Q303" s="942">
        <v>0</v>
      </c>
      <c r="R303" s="298"/>
      <c r="S303" s="939" t="b">
        <v>0</v>
      </c>
      <c r="T303" s="941" t="str">
        <f t="shared" si="16"/>
        <v>AYWBAa</v>
      </c>
      <c r="U303" s="940">
        <f>IF($S303,H303/VLOOKUP($M256,CropResidue!$H$94:$L$110,5,FALSE)/VLOOKUP($M256,CropResidue!$H$94:$L$110,4,FALSE)/VLOOKUP($M256,CropResidue!$H$94:$L$110,2,FALSE)*VLOOKUP($M256,CropResidue!$G$153:$H$169,2,FALSE),Crop!H303)</f>
        <v>0</v>
      </c>
      <c r="V303" s="940">
        <f>IF($S303,I303/VLOOKUP($M256,CropResidue!$H$94:$L$110,5,FALSE)/VLOOKUP($M256,CropResidue!$H$94:$L$110,4,FALSE)/VLOOKUP($M256,CropResidue!$H$94:$L$110,2,FALSE)*VLOOKUP($M256,CropResidue!$G$153:$H$169,2,FALSE),Crop!I303)</f>
        <v>0</v>
      </c>
      <c r="W303" s="940">
        <f>IF($S303,J303/VLOOKUP($M256,CropResidue!$H$94:$L$110,5,FALSE)/VLOOKUP($M256,CropResidue!$H$94:$L$110,4,FALSE)/VLOOKUP($M256,CropResidue!$H$94:$L$110,2,FALSE)*VLOOKUP($M256,CropResidue!$G$153:$H$169,2,FALSE),Crop!J303)</f>
        <v>0</v>
      </c>
      <c r="X303" s="940">
        <f>IF($S303,K303/VLOOKUP($M256,CropResidue!$H$94:$L$110,5,FALSE)/VLOOKUP($M256,CropResidue!$H$94:$L$110,4,FALSE)/VLOOKUP($M256,CropResidue!$H$94:$L$110,2,FALSE)*VLOOKUP($M256,CropResidue!$G$153:$H$169,2,FALSE),Crop!K303)</f>
        <v>0</v>
      </c>
      <c r="Y303" s="940">
        <f>IF($S303,L303/VLOOKUP($M256,CropResidue!$H$94:$L$110,5,FALSE)/VLOOKUP($M256,CropResidue!$H$94:$L$110,4,FALSE)/VLOOKUP($M256,CropResidue!$H$94:$L$110,2,FALSE)*VLOOKUP($M256,CropResidue!$G$153:$H$169,2,FALSE),Crop!L303)</f>
        <v>0</v>
      </c>
      <c r="Z303" s="940">
        <f>IF($S303,M303/VLOOKUP($M256,CropResidue!$H$94:$L$110,5,FALSE)/VLOOKUP($M256,CropResidue!$H$94:$L$110,4,FALSE)/VLOOKUP($M256,CropResidue!$H$94:$L$110,2,FALSE)*VLOOKUP($M256,CropResidue!$G$153:$H$169,2,FALSE),Crop!M303)</f>
        <v>0</v>
      </c>
      <c r="AA303" s="940">
        <f>IF($S303,N303/VLOOKUP($M256,CropResidue!$H$94:$L$110,5,FALSE)/VLOOKUP($M256,CropResidue!$H$94:$L$110,4,FALSE)/VLOOKUP($M256,CropResidue!$H$94:$L$110,2,FALSE)*VLOOKUP($M256,CropResidue!$G$153:$H$169,2,FALSE),Crop!N303)</f>
        <v>0</v>
      </c>
      <c r="AB303" s="940">
        <f>IF($S303,O303/VLOOKUP($M256,CropResidue!$H$94:$L$110,5,FALSE)/VLOOKUP($M256,CropResidue!$H$94:$L$110,4,FALSE)/VLOOKUP($M256,CropResidue!$H$94:$L$110,2,FALSE)*VLOOKUP($M256,CropResidue!$G$153:$H$169,2,FALSE),Crop!O303)</f>
        <v>0</v>
      </c>
      <c r="AC303" s="940">
        <f>IF($S303,P303/VLOOKUP($M256,CropResidue!$H$94:$L$110,5,FALSE)/VLOOKUP($M256,CropResidue!$H$94:$L$110,4,FALSE)/VLOOKUP($M256,CropResidue!$H$94:$L$110,2,FALSE)*VLOOKUP($M256,CropResidue!$G$153:$H$169,2,FALSE),Crop!P303)</f>
        <v>0</v>
      </c>
      <c r="AD303" s="940">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4" t="str">
        <f t="shared" si="19"/>
        <v>YYBAAa</v>
      </c>
      <c r="H304" s="942">
        <v>0</v>
      </c>
      <c r="I304" s="942">
        <v>0</v>
      </c>
      <c r="J304" s="942">
        <v>0</v>
      </c>
      <c r="K304" s="942">
        <v>0</v>
      </c>
      <c r="L304" s="942">
        <v>0</v>
      </c>
      <c r="M304" s="942">
        <v>0</v>
      </c>
      <c r="N304" s="942">
        <v>0</v>
      </c>
      <c r="O304" s="942">
        <v>0</v>
      </c>
      <c r="P304" s="942">
        <v>0</v>
      </c>
      <c r="Q304" s="942">
        <v>0</v>
      </c>
      <c r="R304" s="298"/>
      <c r="S304" s="939" t="b">
        <v>0</v>
      </c>
      <c r="T304" s="941" t="str">
        <f t="shared" si="16"/>
        <v>YYBAAa</v>
      </c>
      <c r="U304" s="940">
        <f>IF($S304,H304/VLOOKUP($M257,CropResidue!$H$94:$L$110,5,FALSE)/VLOOKUP($M257,CropResidue!$H$94:$L$110,4,FALSE)/VLOOKUP($M257,CropResidue!$H$94:$L$110,2,FALSE)*VLOOKUP($M257,CropResidue!$G$153:$H$169,2,FALSE),Crop!H304)</f>
        <v>0</v>
      </c>
      <c r="V304" s="940">
        <f>IF($S304,I304/VLOOKUP($M257,CropResidue!$H$94:$L$110,5,FALSE)/VLOOKUP($M257,CropResidue!$H$94:$L$110,4,FALSE)/VLOOKUP($M257,CropResidue!$H$94:$L$110,2,FALSE)*VLOOKUP($M257,CropResidue!$G$153:$H$169,2,FALSE),Crop!I304)</f>
        <v>0</v>
      </c>
      <c r="W304" s="940">
        <f>IF($S304,J304/VLOOKUP($M257,CropResidue!$H$94:$L$110,5,FALSE)/VLOOKUP($M257,CropResidue!$H$94:$L$110,4,FALSE)/VLOOKUP($M257,CropResidue!$H$94:$L$110,2,FALSE)*VLOOKUP($M257,CropResidue!$G$153:$H$169,2,FALSE),Crop!J304)</f>
        <v>0</v>
      </c>
      <c r="X304" s="940">
        <f>IF($S304,K304/VLOOKUP($M257,CropResidue!$H$94:$L$110,5,FALSE)/VLOOKUP($M257,CropResidue!$H$94:$L$110,4,FALSE)/VLOOKUP($M257,CropResidue!$H$94:$L$110,2,FALSE)*VLOOKUP($M257,CropResidue!$G$153:$H$169,2,FALSE),Crop!K304)</f>
        <v>0</v>
      </c>
      <c r="Y304" s="940">
        <f>IF($S304,L304/VLOOKUP($M257,CropResidue!$H$94:$L$110,5,FALSE)/VLOOKUP($M257,CropResidue!$H$94:$L$110,4,FALSE)/VLOOKUP($M257,CropResidue!$H$94:$L$110,2,FALSE)*VLOOKUP($M257,CropResidue!$G$153:$H$169,2,FALSE),Crop!L304)</f>
        <v>0</v>
      </c>
      <c r="Z304" s="940">
        <f>IF($S304,M304/VLOOKUP($M257,CropResidue!$H$94:$L$110,5,FALSE)/VLOOKUP($M257,CropResidue!$H$94:$L$110,4,FALSE)/VLOOKUP($M257,CropResidue!$H$94:$L$110,2,FALSE)*VLOOKUP($M257,CropResidue!$G$153:$H$169,2,FALSE),Crop!M304)</f>
        <v>0</v>
      </c>
      <c r="AA304" s="940">
        <f>IF($S304,N304/VLOOKUP($M257,CropResidue!$H$94:$L$110,5,FALSE)/VLOOKUP($M257,CropResidue!$H$94:$L$110,4,FALSE)/VLOOKUP($M257,CropResidue!$H$94:$L$110,2,FALSE)*VLOOKUP($M257,CropResidue!$G$153:$H$169,2,FALSE),Crop!N304)</f>
        <v>0</v>
      </c>
      <c r="AB304" s="940">
        <f>IF($S304,O304/VLOOKUP($M257,CropResidue!$H$94:$L$110,5,FALSE)/VLOOKUP($M257,CropResidue!$H$94:$L$110,4,FALSE)/VLOOKUP($M257,CropResidue!$H$94:$L$110,2,FALSE)*VLOOKUP($M257,CropResidue!$G$153:$H$169,2,FALSE),Crop!O304)</f>
        <v>0</v>
      </c>
      <c r="AC304" s="940">
        <f>IF($S304,P304/VLOOKUP($M257,CropResidue!$H$94:$L$110,5,FALSE)/VLOOKUP($M257,CropResidue!$H$94:$L$110,4,FALSE)/VLOOKUP($M257,CropResidue!$H$94:$L$110,2,FALSE)*VLOOKUP($M257,CropResidue!$G$153:$H$169,2,FALSE),Crop!P304)</f>
        <v>0</v>
      </c>
      <c r="AD304" s="940">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4" t="str">
        <f t="shared" si="19"/>
        <v>YYAAAa</v>
      </c>
      <c r="H305" s="942">
        <v>0</v>
      </c>
      <c r="I305" s="942">
        <v>0</v>
      </c>
      <c r="J305" s="942">
        <v>0</v>
      </c>
      <c r="K305" s="942">
        <v>0</v>
      </c>
      <c r="L305" s="942">
        <v>0</v>
      </c>
      <c r="M305" s="942">
        <v>0</v>
      </c>
      <c r="N305" s="942">
        <v>0</v>
      </c>
      <c r="O305" s="942">
        <v>0</v>
      </c>
      <c r="P305" s="942">
        <v>0</v>
      </c>
      <c r="Q305" s="942">
        <v>0</v>
      </c>
      <c r="R305" s="298"/>
      <c r="S305" s="939" t="b">
        <v>0</v>
      </c>
      <c r="T305" s="941" t="str">
        <f t="shared" si="16"/>
        <v>YYAAAa</v>
      </c>
      <c r="U305" s="940">
        <f>IF($S305,H305/VLOOKUP($M258,CropResidue!$H$94:$L$110,5,FALSE)/VLOOKUP($M258,CropResidue!$H$94:$L$110,4,FALSE)/VLOOKUP($M258,CropResidue!$H$94:$L$110,2,FALSE)*VLOOKUP($M258,CropResidue!$G$153:$H$169,2,FALSE),Crop!H305)</f>
        <v>0</v>
      </c>
      <c r="V305" s="940">
        <f>IF($S305,I305/VLOOKUP($M258,CropResidue!$H$94:$L$110,5,FALSE)/VLOOKUP($M258,CropResidue!$H$94:$L$110,4,FALSE)/VLOOKUP($M258,CropResidue!$H$94:$L$110,2,FALSE)*VLOOKUP($M258,CropResidue!$G$153:$H$169,2,FALSE),Crop!I305)</f>
        <v>0</v>
      </c>
      <c r="W305" s="940">
        <f>IF($S305,J305/VLOOKUP($M258,CropResidue!$H$94:$L$110,5,FALSE)/VLOOKUP($M258,CropResidue!$H$94:$L$110,4,FALSE)/VLOOKUP($M258,CropResidue!$H$94:$L$110,2,FALSE)*VLOOKUP($M258,CropResidue!$G$153:$H$169,2,FALSE),Crop!J305)</f>
        <v>0</v>
      </c>
      <c r="X305" s="940">
        <f>IF($S305,K305/VLOOKUP($M258,CropResidue!$H$94:$L$110,5,FALSE)/VLOOKUP($M258,CropResidue!$H$94:$L$110,4,FALSE)/VLOOKUP($M258,CropResidue!$H$94:$L$110,2,FALSE)*VLOOKUP($M258,CropResidue!$G$153:$H$169,2,FALSE),Crop!K305)</f>
        <v>0</v>
      </c>
      <c r="Y305" s="940">
        <f>IF($S305,L305/VLOOKUP($M258,CropResidue!$H$94:$L$110,5,FALSE)/VLOOKUP($M258,CropResidue!$H$94:$L$110,4,FALSE)/VLOOKUP($M258,CropResidue!$H$94:$L$110,2,FALSE)*VLOOKUP($M258,CropResidue!$G$153:$H$169,2,FALSE),Crop!L305)</f>
        <v>0</v>
      </c>
      <c r="Z305" s="940">
        <f>IF($S305,M305/VLOOKUP($M258,CropResidue!$H$94:$L$110,5,FALSE)/VLOOKUP($M258,CropResidue!$H$94:$L$110,4,FALSE)/VLOOKUP($M258,CropResidue!$H$94:$L$110,2,FALSE)*VLOOKUP($M258,CropResidue!$G$153:$H$169,2,FALSE),Crop!M305)</f>
        <v>0</v>
      </c>
      <c r="AA305" s="940">
        <f>IF($S305,N305/VLOOKUP($M258,CropResidue!$H$94:$L$110,5,FALSE)/VLOOKUP($M258,CropResidue!$H$94:$L$110,4,FALSE)/VLOOKUP($M258,CropResidue!$H$94:$L$110,2,FALSE)*VLOOKUP($M258,CropResidue!$G$153:$H$169,2,FALSE),Crop!N305)</f>
        <v>0</v>
      </c>
      <c r="AB305" s="940">
        <f>IF($S305,O305/VLOOKUP($M258,CropResidue!$H$94:$L$110,5,FALSE)/VLOOKUP($M258,CropResidue!$H$94:$L$110,4,FALSE)/VLOOKUP($M258,CropResidue!$H$94:$L$110,2,FALSE)*VLOOKUP($M258,CropResidue!$G$153:$H$169,2,FALSE),Crop!O305)</f>
        <v>0</v>
      </c>
      <c r="AC305" s="940">
        <f>IF($S305,P305/VLOOKUP($M258,CropResidue!$H$94:$L$110,5,FALSE)/VLOOKUP($M258,CropResidue!$H$94:$L$110,4,FALSE)/VLOOKUP($M258,CropResidue!$H$94:$L$110,2,FALSE)*VLOOKUP($M258,CropResidue!$G$153:$H$169,2,FALSE),Crop!P305)</f>
        <v>0</v>
      </c>
      <c r="AD305" s="940">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4" t="str">
        <f t="shared" si="19"/>
        <v>YAAAAa</v>
      </c>
      <c r="H306" s="942">
        <v>0</v>
      </c>
      <c r="I306" s="942">
        <v>0</v>
      </c>
      <c r="J306" s="942">
        <v>0</v>
      </c>
      <c r="K306" s="942">
        <v>0</v>
      </c>
      <c r="L306" s="942">
        <v>0</v>
      </c>
      <c r="M306" s="942">
        <v>0</v>
      </c>
      <c r="N306" s="942">
        <v>0</v>
      </c>
      <c r="O306" s="942">
        <v>0</v>
      </c>
      <c r="P306" s="942">
        <v>0</v>
      </c>
      <c r="Q306" s="942">
        <v>0</v>
      </c>
      <c r="S306" s="939" t="b">
        <v>0</v>
      </c>
      <c r="T306" s="941" t="str">
        <f t="shared" si="16"/>
        <v>YAAAAa</v>
      </c>
      <c r="U306" s="940">
        <f>IF($S306,H306/VLOOKUP($M259,CropResidue!$H$94:$L$110,5,FALSE)/VLOOKUP($M259,CropResidue!$H$94:$L$110,4,FALSE)/VLOOKUP($M259,CropResidue!$H$94:$L$110,2,FALSE)*VLOOKUP($M259,CropResidue!$G$153:$H$169,2,FALSE),Crop!H306)</f>
        <v>0</v>
      </c>
      <c r="V306" s="940">
        <f>IF($S306,I306/VLOOKUP($M259,CropResidue!$H$94:$L$110,5,FALSE)/VLOOKUP($M259,CropResidue!$H$94:$L$110,4,FALSE)/VLOOKUP($M259,CropResidue!$H$94:$L$110,2,FALSE)*VLOOKUP($M259,CropResidue!$G$153:$H$169,2,FALSE),Crop!I306)</f>
        <v>0</v>
      </c>
      <c r="W306" s="940">
        <f>IF($S306,J306/VLOOKUP($M259,CropResidue!$H$94:$L$110,5,FALSE)/VLOOKUP($M259,CropResidue!$H$94:$L$110,4,FALSE)/VLOOKUP($M259,CropResidue!$H$94:$L$110,2,FALSE)*VLOOKUP($M259,CropResidue!$G$153:$H$169,2,FALSE),Crop!J306)</f>
        <v>0</v>
      </c>
      <c r="X306" s="940">
        <f>IF($S306,K306/VLOOKUP($M259,CropResidue!$H$94:$L$110,5,FALSE)/VLOOKUP($M259,CropResidue!$H$94:$L$110,4,FALSE)/VLOOKUP($M259,CropResidue!$H$94:$L$110,2,FALSE)*VLOOKUP($M259,CropResidue!$G$153:$H$169,2,FALSE),Crop!K306)</f>
        <v>0</v>
      </c>
      <c r="Y306" s="940">
        <f>IF($S306,L306/VLOOKUP($M259,CropResidue!$H$94:$L$110,5,FALSE)/VLOOKUP($M259,CropResidue!$H$94:$L$110,4,FALSE)/VLOOKUP($M259,CropResidue!$H$94:$L$110,2,FALSE)*VLOOKUP($M259,CropResidue!$G$153:$H$169,2,FALSE),Crop!L306)</f>
        <v>0</v>
      </c>
      <c r="Z306" s="940">
        <f>IF($S306,M306/VLOOKUP($M259,CropResidue!$H$94:$L$110,5,FALSE)/VLOOKUP($M259,CropResidue!$H$94:$L$110,4,FALSE)/VLOOKUP($M259,CropResidue!$H$94:$L$110,2,FALSE)*VLOOKUP($M259,CropResidue!$G$153:$H$169,2,FALSE),Crop!M306)</f>
        <v>0</v>
      </c>
      <c r="AA306" s="940">
        <f>IF($S306,N306/VLOOKUP($M259,CropResidue!$H$94:$L$110,5,FALSE)/VLOOKUP($M259,CropResidue!$H$94:$L$110,4,FALSE)/VLOOKUP($M259,CropResidue!$H$94:$L$110,2,FALSE)*VLOOKUP($M259,CropResidue!$G$153:$H$169,2,FALSE),Crop!N306)</f>
        <v>0</v>
      </c>
      <c r="AB306" s="940">
        <f>IF($S306,O306/VLOOKUP($M259,CropResidue!$H$94:$L$110,5,FALSE)/VLOOKUP($M259,CropResidue!$H$94:$L$110,4,FALSE)/VLOOKUP($M259,CropResidue!$H$94:$L$110,2,FALSE)*VLOOKUP($M259,CropResidue!$G$153:$H$169,2,FALSE),Crop!O306)</f>
        <v>0</v>
      </c>
      <c r="AC306" s="940">
        <f>IF($S306,P306/VLOOKUP($M259,CropResidue!$H$94:$L$110,5,FALSE)/VLOOKUP($M259,CropResidue!$H$94:$L$110,4,FALSE)/VLOOKUP($M259,CropResidue!$H$94:$L$110,2,FALSE)*VLOOKUP($M259,CropResidue!$G$153:$H$169,2,FALSE),Crop!P306)</f>
        <v>0</v>
      </c>
      <c r="AD306" s="940">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4" t="str">
        <f t="shared" si="19"/>
        <v>YYWNWl</v>
      </c>
      <c r="H307" s="942">
        <v>1540</v>
      </c>
      <c r="I307" s="1008">
        <f>$H307*I$276</f>
        <v>1540</v>
      </c>
      <c r="J307" s="1008">
        <f t="shared" ref="J307:Q319" si="21">$H307*J$276</f>
        <v>1540</v>
      </c>
      <c r="K307" s="1008">
        <f t="shared" si="21"/>
        <v>1540</v>
      </c>
      <c r="L307" s="1008">
        <f t="shared" si="21"/>
        <v>1540</v>
      </c>
      <c r="M307" s="1008">
        <f t="shared" si="21"/>
        <v>1540</v>
      </c>
      <c r="N307" s="1008">
        <f t="shared" si="21"/>
        <v>1540</v>
      </c>
      <c r="O307" s="1008">
        <f t="shared" si="21"/>
        <v>1540</v>
      </c>
      <c r="P307" s="1008">
        <f t="shared" si="21"/>
        <v>1540</v>
      </c>
      <c r="Q307" s="1008">
        <f t="shared" si="21"/>
        <v>1540</v>
      </c>
      <c r="S307" s="939" t="b">
        <v>0</v>
      </c>
      <c r="T307" s="941" t="str">
        <f t="shared" si="16"/>
        <v>YYWNWl</v>
      </c>
      <c r="U307" s="940">
        <f>IF($S307,H307/VLOOKUP($M260,CropResidue!$H$94:$L$110,5,FALSE)/VLOOKUP($M260,CropResidue!$H$94:$L$110,4,FALSE)/VLOOKUP($M260,CropResidue!$H$94:$L$110,2,FALSE)*VLOOKUP($M260,CropResidue!$G$153:$H$169,2,FALSE),Crop!H307)</f>
        <v>1540</v>
      </c>
      <c r="V307" s="940">
        <f>IF($S307,I307/VLOOKUP($M260,CropResidue!$H$94:$L$110,5,FALSE)/VLOOKUP($M260,CropResidue!$H$94:$L$110,4,FALSE)/VLOOKUP($M260,CropResidue!$H$94:$L$110,2,FALSE)*VLOOKUP($M260,CropResidue!$G$153:$H$169,2,FALSE),Crop!I307)</f>
        <v>1540</v>
      </c>
      <c r="W307" s="940">
        <f>IF($S307,J307/VLOOKUP($M260,CropResidue!$H$94:$L$110,5,FALSE)/VLOOKUP($M260,CropResidue!$H$94:$L$110,4,FALSE)/VLOOKUP($M260,CropResidue!$H$94:$L$110,2,FALSE)*VLOOKUP($M260,CropResidue!$G$153:$H$169,2,FALSE),Crop!J307)</f>
        <v>1540</v>
      </c>
      <c r="X307" s="940">
        <f>IF($S307,K307/VLOOKUP($M260,CropResidue!$H$94:$L$110,5,FALSE)/VLOOKUP($M260,CropResidue!$H$94:$L$110,4,FALSE)/VLOOKUP($M260,CropResidue!$H$94:$L$110,2,FALSE)*VLOOKUP($M260,CropResidue!$G$153:$H$169,2,FALSE),Crop!K307)</f>
        <v>1540</v>
      </c>
      <c r="Y307" s="940">
        <f>IF($S307,L307/VLOOKUP($M260,CropResidue!$H$94:$L$110,5,FALSE)/VLOOKUP($M260,CropResidue!$H$94:$L$110,4,FALSE)/VLOOKUP($M260,CropResidue!$H$94:$L$110,2,FALSE)*VLOOKUP($M260,CropResidue!$G$153:$H$169,2,FALSE),Crop!L307)</f>
        <v>1540</v>
      </c>
      <c r="Z307" s="940">
        <f>IF($S307,M307/VLOOKUP($M260,CropResidue!$H$94:$L$110,5,FALSE)/VLOOKUP($M260,CropResidue!$H$94:$L$110,4,FALSE)/VLOOKUP($M260,CropResidue!$H$94:$L$110,2,FALSE)*VLOOKUP($M260,CropResidue!$G$153:$H$169,2,FALSE),Crop!M307)</f>
        <v>1540</v>
      </c>
      <c r="AA307" s="940">
        <f>IF($S307,N307/VLOOKUP($M260,CropResidue!$H$94:$L$110,5,FALSE)/VLOOKUP($M260,CropResidue!$H$94:$L$110,4,FALSE)/VLOOKUP($M260,CropResidue!$H$94:$L$110,2,FALSE)*VLOOKUP($M260,CropResidue!$G$153:$H$169,2,FALSE),Crop!N307)</f>
        <v>1540</v>
      </c>
      <c r="AB307" s="940">
        <f>IF($S307,O307/VLOOKUP($M260,CropResidue!$H$94:$L$110,5,FALSE)/VLOOKUP($M260,CropResidue!$H$94:$L$110,4,FALSE)/VLOOKUP($M260,CropResidue!$H$94:$L$110,2,FALSE)*VLOOKUP($M260,CropResidue!$G$153:$H$169,2,FALSE),Crop!O307)</f>
        <v>1540</v>
      </c>
      <c r="AC307" s="940">
        <f>IF($S307,P307/VLOOKUP($M260,CropResidue!$H$94:$L$110,5,FALSE)/VLOOKUP($M260,CropResidue!$H$94:$L$110,4,FALSE)/VLOOKUP($M260,CropResidue!$H$94:$L$110,2,FALSE)*VLOOKUP($M260,CropResidue!$G$153:$H$169,2,FALSE),Crop!P307)</f>
        <v>1540</v>
      </c>
      <c r="AD307" s="940">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4" t="str">
        <f t="shared" si="19"/>
        <v>YYLWNw</v>
      </c>
      <c r="H308" s="942">
        <v>2545</v>
      </c>
      <c r="I308" s="1008">
        <f t="shared" ref="I308:I319" si="22">$H308*I$276</f>
        <v>2545</v>
      </c>
      <c r="J308" s="1008">
        <f t="shared" si="21"/>
        <v>2545</v>
      </c>
      <c r="K308" s="1008">
        <f t="shared" si="21"/>
        <v>2545</v>
      </c>
      <c r="L308" s="1008">
        <f t="shared" si="21"/>
        <v>2545</v>
      </c>
      <c r="M308" s="1008">
        <f t="shared" si="21"/>
        <v>2545</v>
      </c>
      <c r="N308" s="1008">
        <f t="shared" si="21"/>
        <v>2545</v>
      </c>
      <c r="O308" s="1008">
        <f t="shared" si="21"/>
        <v>2545</v>
      </c>
      <c r="P308" s="1008">
        <f t="shared" si="21"/>
        <v>2545</v>
      </c>
      <c r="Q308" s="1008">
        <f t="shared" si="21"/>
        <v>2545</v>
      </c>
      <c r="S308" s="939" t="b">
        <v>0</v>
      </c>
      <c r="T308" s="941" t="str">
        <f t="shared" si="16"/>
        <v>YYLWNw</v>
      </c>
      <c r="U308" s="940">
        <f>IF($S308,H308/VLOOKUP($M261,CropResidue!$H$94:$L$110,5,FALSE)/VLOOKUP($M261,CropResidue!$H$94:$L$110,4,FALSE)/VLOOKUP($M261,CropResidue!$H$94:$L$110,2,FALSE)*VLOOKUP($M261,CropResidue!$G$153:$H$169,2,FALSE),Crop!H308)</f>
        <v>2545</v>
      </c>
      <c r="V308" s="940">
        <f>IF($S308,I308/VLOOKUP($M261,CropResidue!$H$94:$L$110,5,FALSE)/VLOOKUP($M261,CropResidue!$H$94:$L$110,4,FALSE)/VLOOKUP($M261,CropResidue!$H$94:$L$110,2,FALSE)*VLOOKUP($M261,CropResidue!$G$153:$H$169,2,FALSE),Crop!I308)</f>
        <v>2545</v>
      </c>
      <c r="W308" s="940">
        <f>IF($S308,J308/VLOOKUP($M261,CropResidue!$H$94:$L$110,5,FALSE)/VLOOKUP($M261,CropResidue!$H$94:$L$110,4,FALSE)/VLOOKUP($M261,CropResidue!$H$94:$L$110,2,FALSE)*VLOOKUP($M261,CropResidue!$G$153:$H$169,2,FALSE),Crop!J308)</f>
        <v>2545</v>
      </c>
      <c r="X308" s="940">
        <f>IF($S308,K308/VLOOKUP($M261,CropResidue!$H$94:$L$110,5,FALSE)/VLOOKUP($M261,CropResidue!$H$94:$L$110,4,FALSE)/VLOOKUP($M261,CropResidue!$H$94:$L$110,2,FALSE)*VLOOKUP($M261,CropResidue!$G$153:$H$169,2,FALSE),Crop!K308)</f>
        <v>2545</v>
      </c>
      <c r="Y308" s="940">
        <f>IF($S308,L308/VLOOKUP($M261,CropResidue!$H$94:$L$110,5,FALSE)/VLOOKUP($M261,CropResidue!$H$94:$L$110,4,FALSE)/VLOOKUP($M261,CropResidue!$H$94:$L$110,2,FALSE)*VLOOKUP($M261,CropResidue!$G$153:$H$169,2,FALSE),Crop!L308)</f>
        <v>2545</v>
      </c>
      <c r="Z308" s="940">
        <f>IF($S308,M308/VLOOKUP($M261,CropResidue!$H$94:$L$110,5,FALSE)/VLOOKUP($M261,CropResidue!$H$94:$L$110,4,FALSE)/VLOOKUP($M261,CropResidue!$H$94:$L$110,2,FALSE)*VLOOKUP($M261,CropResidue!$G$153:$H$169,2,FALSE),Crop!M308)</f>
        <v>2545</v>
      </c>
      <c r="AA308" s="940">
        <f>IF($S308,N308/VLOOKUP($M261,CropResidue!$H$94:$L$110,5,FALSE)/VLOOKUP($M261,CropResidue!$H$94:$L$110,4,FALSE)/VLOOKUP($M261,CropResidue!$H$94:$L$110,2,FALSE)*VLOOKUP($M261,CropResidue!$G$153:$H$169,2,FALSE),Crop!N308)</f>
        <v>2545</v>
      </c>
      <c r="AB308" s="940">
        <f>IF($S308,O308/VLOOKUP($M261,CropResidue!$H$94:$L$110,5,FALSE)/VLOOKUP($M261,CropResidue!$H$94:$L$110,4,FALSE)/VLOOKUP($M261,CropResidue!$H$94:$L$110,2,FALSE)*VLOOKUP($M261,CropResidue!$G$153:$H$169,2,FALSE),Crop!O308)</f>
        <v>2545</v>
      </c>
      <c r="AC308" s="940">
        <f>IF($S308,P308/VLOOKUP($M261,CropResidue!$H$94:$L$110,5,FALSE)/VLOOKUP($M261,CropResidue!$H$94:$L$110,4,FALSE)/VLOOKUP($M261,CropResidue!$H$94:$L$110,2,FALSE)*VLOOKUP($M261,CropResidue!$G$153:$H$169,2,FALSE),Crop!P308)</f>
        <v>2545</v>
      </c>
      <c r="AD308" s="940">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4" t="str">
        <f t="shared" si="19"/>
        <v>YYWLWz</v>
      </c>
      <c r="H309" s="942">
        <v>1150</v>
      </c>
      <c r="I309" s="1008">
        <f t="shared" si="22"/>
        <v>1150</v>
      </c>
      <c r="J309" s="1008">
        <f t="shared" si="21"/>
        <v>1150</v>
      </c>
      <c r="K309" s="1008">
        <f t="shared" si="21"/>
        <v>1150</v>
      </c>
      <c r="L309" s="1008">
        <f t="shared" si="21"/>
        <v>1150</v>
      </c>
      <c r="M309" s="1008">
        <f t="shared" si="21"/>
        <v>1150</v>
      </c>
      <c r="N309" s="1008">
        <f t="shared" si="21"/>
        <v>1150</v>
      </c>
      <c r="O309" s="1008">
        <f t="shared" si="21"/>
        <v>1150</v>
      </c>
      <c r="P309" s="1008">
        <f t="shared" si="21"/>
        <v>1150</v>
      </c>
      <c r="Q309" s="1008">
        <f t="shared" si="21"/>
        <v>1150</v>
      </c>
      <c r="S309" s="939" t="b">
        <v>0</v>
      </c>
      <c r="T309" s="941" t="str">
        <f t="shared" si="16"/>
        <v>YYWLWz</v>
      </c>
      <c r="U309" s="940">
        <f>IF($S309,H309/VLOOKUP($M262,CropResidue!$H$94:$L$110,5,FALSE)/VLOOKUP($M262,CropResidue!$H$94:$L$110,4,FALSE)/VLOOKUP($M262,CropResidue!$H$94:$L$110,2,FALSE)*VLOOKUP($M262,CropResidue!$G$153:$H$169,2,FALSE),Crop!H309)</f>
        <v>1150</v>
      </c>
      <c r="V309" s="940">
        <f>IF($S309,I309/VLOOKUP($M262,CropResidue!$H$94:$L$110,5,FALSE)/VLOOKUP($M262,CropResidue!$H$94:$L$110,4,FALSE)/VLOOKUP($M262,CropResidue!$H$94:$L$110,2,FALSE)*VLOOKUP($M262,CropResidue!$G$153:$H$169,2,FALSE),Crop!I309)</f>
        <v>1150</v>
      </c>
      <c r="W309" s="940">
        <f>IF($S309,J309/VLOOKUP($M262,CropResidue!$H$94:$L$110,5,FALSE)/VLOOKUP($M262,CropResidue!$H$94:$L$110,4,FALSE)/VLOOKUP($M262,CropResidue!$H$94:$L$110,2,FALSE)*VLOOKUP($M262,CropResidue!$G$153:$H$169,2,FALSE),Crop!J309)</f>
        <v>1150</v>
      </c>
      <c r="X309" s="940">
        <f>IF($S309,K309/VLOOKUP($M262,CropResidue!$H$94:$L$110,5,FALSE)/VLOOKUP($M262,CropResidue!$H$94:$L$110,4,FALSE)/VLOOKUP($M262,CropResidue!$H$94:$L$110,2,FALSE)*VLOOKUP($M262,CropResidue!$G$153:$H$169,2,FALSE),Crop!K309)</f>
        <v>1150</v>
      </c>
      <c r="Y309" s="940">
        <f>IF($S309,L309/VLOOKUP($M262,CropResidue!$H$94:$L$110,5,FALSE)/VLOOKUP($M262,CropResidue!$H$94:$L$110,4,FALSE)/VLOOKUP($M262,CropResidue!$H$94:$L$110,2,FALSE)*VLOOKUP($M262,CropResidue!$G$153:$H$169,2,FALSE),Crop!L309)</f>
        <v>1150</v>
      </c>
      <c r="Z309" s="940">
        <f>IF($S309,M309/VLOOKUP($M262,CropResidue!$H$94:$L$110,5,FALSE)/VLOOKUP($M262,CropResidue!$H$94:$L$110,4,FALSE)/VLOOKUP($M262,CropResidue!$H$94:$L$110,2,FALSE)*VLOOKUP($M262,CropResidue!$G$153:$H$169,2,FALSE),Crop!M309)</f>
        <v>1150</v>
      </c>
      <c r="AA309" s="940">
        <f>IF($S309,N309/VLOOKUP($M262,CropResidue!$H$94:$L$110,5,FALSE)/VLOOKUP($M262,CropResidue!$H$94:$L$110,4,FALSE)/VLOOKUP($M262,CropResidue!$H$94:$L$110,2,FALSE)*VLOOKUP($M262,CropResidue!$G$153:$H$169,2,FALSE),Crop!N309)</f>
        <v>1150</v>
      </c>
      <c r="AB309" s="940">
        <f>IF($S309,O309/VLOOKUP($M262,CropResidue!$H$94:$L$110,5,FALSE)/VLOOKUP($M262,CropResidue!$H$94:$L$110,4,FALSE)/VLOOKUP($M262,CropResidue!$H$94:$L$110,2,FALSE)*VLOOKUP($M262,CropResidue!$G$153:$H$169,2,FALSE),Crop!O309)</f>
        <v>1150</v>
      </c>
      <c r="AC309" s="940">
        <f>IF($S309,P309/VLOOKUP($M262,CropResidue!$H$94:$L$110,5,FALSE)/VLOOKUP($M262,CropResidue!$H$94:$L$110,4,FALSE)/VLOOKUP($M262,CropResidue!$H$94:$L$110,2,FALSE)*VLOOKUP($M262,CropResidue!$G$153:$H$169,2,FALSE),Crop!P309)</f>
        <v>1150</v>
      </c>
      <c r="AD309" s="940">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4" t="str">
        <f t="shared" si="19"/>
        <v>YYNWLw</v>
      </c>
      <c r="H310" s="942">
        <v>2473</v>
      </c>
      <c r="I310" s="1008">
        <f t="shared" si="22"/>
        <v>2473</v>
      </c>
      <c r="J310" s="1008">
        <f t="shared" si="21"/>
        <v>2473</v>
      </c>
      <c r="K310" s="1008">
        <f t="shared" si="21"/>
        <v>2473</v>
      </c>
      <c r="L310" s="1008">
        <f t="shared" si="21"/>
        <v>2473</v>
      </c>
      <c r="M310" s="1008">
        <f t="shared" si="21"/>
        <v>2473</v>
      </c>
      <c r="N310" s="1008">
        <f t="shared" si="21"/>
        <v>2473</v>
      </c>
      <c r="O310" s="1008">
        <f t="shared" si="21"/>
        <v>2473</v>
      </c>
      <c r="P310" s="1008">
        <f t="shared" si="21"/>
        <v>2473</v>
      </c>
      <c r="Q310" s="1008">
        <f t="shared" si="21"/>
        <v>2473</v>
      </c>
      <c r="S310" s="939" t="b">
        <v>0</v>
      </c>
      <c r="T310" s="941" t="str">
        <f t="shared" si="16"/>
        <v>YYNWLw</v>
      </c>
      <c r="U310" s="940">
        <f>IF($S310,H310/VLOOKUP($M263,CropResidue!$H$94:$L$110,5,FALSE)/VLOOKUP($M263,CropResidue!$H$94:$L$110,4,FALSE)/VLOOKUP($M263,CropResidue!$H$94:$L$110,2,FALSE)*VLOOKUP($M263,CropResidue!$G$153:$H$169,2,FALSE),Crop!H310)</f>
        <v>2473</v>
      </c>
      <c r="V310" s="940">
        <f>IF($S310,I310/VLOOKUP($M263,CropResidue!$H$94:$L$110,5,FALSE)/VLOOKUP($M263,CropResidue!$H$94:$L$110,4,FALSE)/VLOOKUP($M263,CropResidue!$H$94:$L$110,2,FALSE)*VLOOKUP($M263,CropResidue!$G$153:$H$169,2,FALSE),Crop!I310)</f>
        <v>2473</v>
      </c>
      <c r="W310" s="940">
        <f>IF($S310,J310/VLOOKUP($M263,CropResidue!$H$94:$L$110,5,FALSE)/VLOOKUP($M263,CropResidue!$H$94:$L$110,4,FALSE)/VLOOKUP($M263,CropResidue!$H$94:$L$110,2,FALSE)*VLOOKUP($M263,CropResidue!$G$153:$H$169,2,FALSE),Crop!J310)</f>
        <v>2473</v>
      </c>
      <c r="X310" s="940">
        <f>IF($S310,K310/VLOOKUP($M263,CropResidue!$H$94:$L$110,5,FALSE)/VLOOKUP($M263,CropResidue!$H$94:$L$110,4,FALSE)/VLOOKUP($M263,CropResidue!$H$94:$L$110,2,FALSE)*VLOOKUP($M263,CropResidue!$G$153:$H$169,2,FALSE),Crop!K310)</f>
        <v>2473</v>
      </c>
      <c r="Y310" s="940">
        <f>IF($S310,L310/VLOOKUP($M263,CropResidue!$H$94:$L$110,5,FALSE)/VLOOKUP($M263,CropResidue!$H$94:$L$110,4,FALSE)/VLOOKUP($M263,CropResidue!$H$94:$L$110,2,FALSE)*VLOOKUP($M263,CropResidue!$G$153:$H$169,2,FALSE),Crop!L310)</f>
        <v>2473</v>
      </c>
      <c r="Z310" s="940">
        <f>IF($S310,M310/VLOOKUP($M263,CropResidue!$H$94:$L$110,5,FALSE)/VLOOKUP($M263,CropResidue!$H$94:$L$110,4,FALSE)/VLOOKUP($M263,CropResidue!$H$94:$L$110,2,FALSE)*VLOOKUP($M263,CropResidue!$G$153:$H$169,2,FALSE),Crop!M310)</f>
        <v>2473</v>
      </c>
      <c r="AA310" s="940">
        <f>IF($S310,N310/VLOOKUP($M263,CropResidue!$H$94:$L$110,5,FALSE)/VLOOKUP($M263,CropResidue!$H$94:$L$110,4,FALSE)/VLOOKUP($M263,CropResidue!$H$94:$L$110,2,FALSE)*VLOOKUP($M263,CropResidue!$G$153:$H$169,2,FALSE),Crop!N310)</f>
        <v>2473</v>
      </c>
      <c r="AB310" s="940">
        <f>IF($S310,O310/VLOOKUP($M263,CropResidue!$H$94:$L$110,5,FALSE)/VLOOKUP($M263,CropResidue!$H$94:$L$110,4,FALSE)/VLOOKUP($M263,CropResidue!$H$94:$L$110,2,FALSE)*VLOOKUP($M263,CropResidue!$G$153:$H$169,2,FALSE),Crop!O310)</f>
        <v>2473</v>
      </c>
      <c r="AC310" s="940">
        <f>IF($S310,P310/VLOOKUP($M263,CropResidue!$H$94:$L$110,5,FALSE)/VLOOKUP($M263,CropResidue!$H$94:$L$110,4,FALSE)/VLOOKUP($M263,CropResidue!$H$94:$L$110,2,FALSE)*VLOOKUP($M263,CropResidue!$G$153:$H$169,2,FALSE),Crop!P310)</f>
        <v>2473</v>
      </c>
      <c r="AD310" s="940">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4" t="str">
        <f t="shared" si="19"/>
        <v>AYAAAw</v>
      </c>
      <c r="H311" s="942">
        <v>2357</v>
      </c>
      <c r="I311" s="1008">
        <f t="shared" si="22"/>
        <v>2357</v>
      </c>
      <c r="J311" s="1008">
        <f t="shared" si="21"/>
        <v>2357</v>
      </c>
      <c r="K311" s="1008">
        <f t="shared" si="21"/>
        <v>2357</v>
      </c>
      <c r="L311" s="1008">
        <f t="shared" si="21"/>
        <v>2357</v>
      </c>
      <c r="M311" s="1008">
        <f t="shared" si="21"/>
        <v>2357</v>
      </c>
      <c r="N311" s="1008">
        <f t="shared" si="21"/>
        <v>2357</v>
      </c>
      <c r="O311" s="1008">
        <f t="shared" si="21"/>
        <v>2357</v>
      </c>
      <c r="P311" s="1008">
        <f t="shared" si="21"/>
        <v>2357</v>
      </c>
      <c r="Q311" s="1008">
        <f t="shared" si="21"/>
        <v>2357</v>
      </c>
      <c r="S311" s="939" t="b">
        <v>0</v>
      </c>
      <c r="T311" s="941" t="str">
        <f t="shared" si="16"/>
        <v>AYAAAw</v>
      </c>
      <c r="U311" s="940">
        <f>IF($S311,H311/VLOOKUP($M264,CropResidue!$H$94:$L$110,5,FALSE)/VLOOKUP($M264,CropResidue!$H$94:$L$110,4,FALSE)/VLOOKUP($M264,CropResidue!$H$94:$L$110,2,FALSE)*VLOOKUP($M264,CropResidue!$G$153:$H$169,2,FALSE),Crop!H311)</f>
        <v>2357</v>
      </c>
      <c r="V311" s="940">
        <f>IF($S311,I311/VLOOKUP($M264,CropResidue!$H$94:$L$110,5,FALSE)/VLOOKUP($M264,CropResidue!$H$94:$L$110,4,FALSE)/VLOOKUP($M264,CropResidue!$H$94:$L$110,2,FALSE)*VLOOKUP($M264,CropResidue!$G$153:$H$169,2,FALSE),Crop!I311)</f>
        <v>2357</v>
      </c>
      <c r="W311" s="940">
        <f>IF($S311,J311/VLOOKUP($M264,CropResidue!$H$94:$L$110,5,FALSE)/VLOOKUP($M264,CropResidue!$H$94:$L$110,4,FALSE)/VLOOKUP($M264,CropResidue!$H$94:$L$110,2,FALSE)*VLOOKUP($M264,CropResidue!$G$153:$H$169,2,FALSE),Crop!J311)</f>
        <v>2357</v>
      </c>
      <c r="X311" s="940">
        <f>IF($S311,K311/VLOOKUP($M264,CropResidue!$H$94:$L$110,5,FALSE)/VLOOKUP($M264,CropResidue!$H$94:$L$110,4,FALSE)/VLOOKUP($M264,CropResidue!$H$94:$L$110,2,FALSE)*VLOOKUP($M264,CropResidue!$G$153:$H$169,2,FALSE),Crop!K311)</f>
        <v>2357</v>
      </c>
      <c r="Y311" s="940">
        <f>IF($S311,L311/VLOOKUP($M264,CropResidue!$H$94:$L$110,5,FALSE)/VLOOKUP($M264,CropResidue!$H$94:$L$110,4,FALSE)/VLOOKUP($M264,CropResidue!$H$94:$L$110,2,FALSE)*VLOOKUP($M264,CropResidue!$G$153:$H$169,2,FALSE),Crop!L311)</f>
        <v>2357</v>
      </c>
      <c r="Z311" s="940">
        <f>IF($S311,M311/VLOOKUP($M264,CropResidue!$H$94:$L$110,5,FALSE)/VLOOKUP($M264,CropResidue!$H$94:$L$110,4,FALSE)/VLOOKUP($M264,CropResidue!$H$94:$L$110,2,FALSE)*VLOOKUP($M264,CropResidue!$G$153:$H$169,2,FALSE),Crop!M311)</f>
        <v>2357</v>
      </c>
      <c r="AA311" s="940">
        <f>IF($S311,N311/VLOOKUP($M264,CropResidue!$H$94:$L$110,5,FALSE)/VLOOKUP($M264,CropResidue!$H$94:$L$110,4,FALSE)/VLOOKUP($M264,CropResidue!$H$94:$L$110,2,FALSE)*VLOOKUP($M264,CropResidue!$G$153:$H$169,2,FALSE),Crop!N311)</f>
        <v>2357</v>
      </c>
      <c r="AB311" s="940">
        <f>IF($S311,O311/VLOOKUP($M264,CropResidue!$H$94:$L$110,5,FALSE)/VLOOKUP($M264,CropResidue!$H$94:$L$110,4,FALSE)/VLOOKUP($M264,CropResidue!$H$94:$L$110,2,FALSE)*VLOOKUP($M264,CropResidue!$G$153:$H$169,2,FALSE),Crop!O311)</f>
        <v>2357</v>
      </c>
      <c r="AC311" s="940">
        <f>IF($S311,P311/VLOOKUP($M264,CropResidue!$H$94:$L$110,5,FALSE)/VLOOKUP($M264,CropResidue!$H$94:$L$110,4,FALSE)/VLOOKUP($M264,CropResidue!$H$94:$L$110,2,FALSE)*VLOOKUP($M264,CropResidue!$G$153:$H$169,2,FALSE),Crop!P311)</f>
        <v>2357</v>
      </c>
      <c r="AD311" s="940">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4" t="str">
        <f t="shared" si="19"/>
        <v>AAWAAa</v>
      </c>
      <c r="H312" s="942">
        <v>0</v>
      </c>
      <c r="I312" s="1008">
        <f t="shared" si="22"/>
        <v>0</v>
      </c>
      <c r="J312" s="1008">
        <f t="shared" si="21"/>
        <v>0</v>
      </c>
      <c r="K312" s="1008">
        <f t="shared" si="21"/>
        <v>0</v>
      </c>
      <c r="L312" s="1008">
        <f t="shared" si="21"/>
        <v>0</v>
      </c>
      <c r="M312" s="1008">
        <f t="shared" si="21"/>
        <v>0</v>
      </c>
      <c r="N312" s="1008">
        <f t="shared" si="21"/>
        <v>0</v>
      </c>
      <c r="O312" s="1008">
        <f t="shared" si="21"/>
        <v>0</v>
      </c>
      <c r="P312" s="1008">
        <f t="shared" si="21"/>
        <v>0</v>
      </c>
      <c r="Q312" s="1008">
        <f t="shared" si="21"/>
        <v>0</v>
      </c>
      <c r="S312" s="939" t="b">
        <v>0</v>
      </c>
      <c r="T312" s="941" t="str">
        <f t="shared" si="16"/>
        <v>AAWAAa</v>
      </c>
      <c r="U312" s="940">
        <f>IF($S312,H312/VLOOKUP($M265,CropResidue!$H$94:$L$110,5,FALSE)/VLOOKUP($M265,CropResidue!$H$94:$L$110,4,FALSE)/VLOOKUP($M265,CropResidue!$H$94:$L$110,2,FALSE)*VLOOKUP($M265,CropResidue!$G$153:$H$169,2,FALSE),Crop!H312)</f>
        <v>0</v>
      </c>
      <c r="V312" s="940">
        <f>IF($S312,I312/VLOOKUP($M265,CropResidue!$H$94:$L$110,5,FALSE)/VLOOKUP($M265,CropResidue!$H$94:$L$110,4,FALSE)/VLOOKUP($M265,CropResidue!$H$94:$L$110,2,FALSE)*VLOOKUP($M265,CropResidue!$G$153:$H$169,2,FALSE),Crop!I312)</f>
        <v>0</v>
      </c>
      <c r="W312" s="940">
        <f>IF($S312,J312/VLOOKUP($M265,CropResidue!$H$94:$L$110,5,FALSE)/VLOOKUP($M265,CropResidue!$H$94:$L$110,4,FALSE)/VLOOKUP($M265,CropResidue!$H$94:$L$110,2,FALSE)*VLOOKUP($M265,CropResidue!$G$153:$H$169,2,FALSE),Crop!J312)</f>
        <v>0</v>
      </c>
      <c r="X312" s="940">
        <f>IF($S312,K312/VLOOKUP($M265,CropResidue!$H$94:$L$110,5,FALSE)/VLOOKUP($M265,CropResidue!$H$94:$L$110,4,FALSE)/VLOOKUP($M265,CropResidue!$H$94:$L$110,2,FALSE)*VLOOKUP($M265,CropResidue!$G$153:$H$169,2,FALSE),Crop!K312)</f>
        <v>0</v>
      </c>
      <c r="Y312" s="940">
        <f>IF($S312,L312/VLOOKUP($M265,CropResidue!$H$94:$L$110,5,FALSE)/VLOOKUP($M265,CropResidue!$H$94:$L$110,4,FALSE)/VLOOKUP($M265,CropResidue!$H$94:$L$110,2,FALSE)*VLOOKUP($M265,CropResidue!$G$153:$H$169,2,FALSE),Crop!L312)</f>
        <v>0</v>
      </c>
      <c r="Z312" s="940">
        <f>IF($S312,M312/VLOOKUP($M265,CropResidue!$H$94:$L$110,5,FALSE)/VLOOKUP($M265,CropResidue!$H$94:$L$110,4,FALSE)/VLOOKUP($M265,CropResidue!$H$94:$L$110,2,FALSE)*VLOOKUP($M265,CropResidue!$G$153:$H$169,2,FALSE),Crop!M312)</f>
        <v>0</v>
      </c>
      <c r="AA312" s="940">
        <f>IF($S312,N312/VLOOKUP($M265,CropResidue!$H$94:$L$110,5,FALSE)/VLOOKUP($M265,CropResidue!$H$94:$L$110,4,FALSE)/VLOOKUP($M265,CropResidue!$H$94:$L$110,2,FALSE)*VLOOKUP($M265,CropResidue!$G$153:$H$169,2,FALSE),Crop!N312)</f>
        <v>0</v>
      </c>
      <c r="AB312" s="940">
        <f>IF($S312,O312/VLOOKUP($M265,CropResidue!$H$94:$L$110,5,FALSE)/VLOOKUP($M265,CropResidue!$H$94:$L$110,4,FALSE)/VLOOKUP($M265,CropResidue!$H$94:$L$110,2,FALSE)*VLOOKUP($M265,CropResidue!$G$153:$H$169,2,FALSE),Crop!O312)</f>
        <v>0</v>
      </c>
      <c r="AC312" s="940">
        <f>IF($S312,P312/VLOOKUP($M265,CropResidue!$H$94:$L$110,5,FALSE)/VLOOKUP($M265,CropResidue!$H$94:$L$110,4,FALSE)/VLOOKUP($M265,CropResidue!$H$94:$L$110,2,FALSE)*VLOOKUP($M265,CropResidue!$G$153:$H$169,2,FALSE),Crop!P312)</f>
        <v>0</v>
      </c>
      <c r="AD312" s="940">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4" t="str">
        <f t="shared" si="19"/>
        <v>AAAWAa</v>
      </c>
      <c r="H313" s="942">
        <v>0</v>
      </c>
      <c r="I313" s="1008">
        <f t="shared" si="22"/>
        <v>0</v>
      </c>
      <c r="J313" s="1008">
        <f t="shared" si="21"/>
        <v>0</v>
      </c>
      <c r="K313" s="1008">
        <f t="shared" si="21"/>
        <v>0</v>
      </c>
      <c r="L313" s="1008">
        <f t="shared" si="21"/>
        <v>0</v>
      </c>
      <c r="M313" s="1008">
        <f t="shared" si="21"/>
        <v>0</v>
      </c>
      <c r="N313" s="1008">
        <f t="shared" si="21"/>
        <v>0</v>
      </c>
      <c r="O313" s="1008">
        <f t="shared" si="21"/>
        <v>0</v>
      </c>
      <c r="P313" s="1008">
        <f t="shared" si="21"/>
        <v>0</v>
      </c>
      <c r="Q313" s="1008">
        <f t="shared" si="21"/>
        <v>0</v>
      </c>
      <c r="S313" s="939" t="b">
        <v>0</v>
      </c>
      <c r="T313" s="941" t="str">
        <f t="shared" si="16"/>
        <v>AAAWAa</v>
      </c>
      <c r="U313" s="940">
        <f>IF($S313,H313/VLOOKUP($M266,CropResidue!$H$94:$L$110,5,FALSE)/VLOOKUP($M266,CropResidue!$H$94:$L$110,4,FALSE)/VLOOKUP($M266,CropResidue!$H$94:$L$110,2,FALSE)*VLOOKUP($M266,CropResidue!$G$153:$H$169,2,FALSE),Crop!H313)</f>
        <v>0</v>
      </c>
      <c r="V313" s="940">
        <f>IF($S313,I313/VLOOKUP($M266,CropResidue!$H$94:$L$110,5,FALSE)/VLOOKUP($M266,CropResidue!$H$94:$L$110,4,FALSE)/VLOOKUP($M266,CropResidue!$H$94:$L$110,2,FALSE)*VLOOKUP($M266,CropResidue!$G$153:$H$169,2,FALSE),Crop!I313)</f>
        <v>0</v>
      </c>
      <c r="W313" s="940">
        <f>IF($S313,J313/VLOOKUP($M266,CropResidue!$H$94:$L$110,5,FALSE)/VLOOKUP($M266,CropResidue!$H$94:$L$110,4,FALSE)/VLOOKUP($M266,CropResidue!$H$94:$L$110,2,FALSE)*VLOOKUP($M266,CropResidue!$G$153:$H$169,2,FALSE),Crop!J313)</f>
        <v>0</v>
      </c>
      <c r="X313" s="940">
        <f>IF($S313,K313/VLOOKUP($M266,CropResidue!$H$94:$L$110,5,FALSE)/VLOOKUP($M266,CropResidue!$H$94:$L$110,4,FALSE)/VLOOKUP($M266,CropResidue!$H$94:$L$110,2,FALSE)*VLOOKUP($M266,CropResidue!$G$153:$H$169,2,FALSE),Crop!K313)</f>
        <v>0</v>
      </c>
      <c r="Y313" s="940">
        <f>IF($S313,L313/VLOOKUP($M266,CropResidue!$H$94:$L$110,5,FALSE)/VLOOKUP($M266,CropResidue!$H$94:$L$110,4,FALSE)/VLOOKUP($M266,CropResidue!$H$94:$L$110,2,FALSE)*VLOOKUP($M266,CropResidue!$G$153:$H$169,2,FALSE),Crop!L313)</f>
        <v>0</v>
      </c>
      <c r="Z313" s="940">
        <f>IF($S313,M313/VLOOKUP($M266,CropResidue!$H$94:$L$110,5,FALSE)/VLOOKUP($M266,CropResidue!$H$94:$L$110,4,FALSE)/VLOOKUP($M266,CropResidue!$H$94:$L$110,2,FALSE)*VLOOKUP($M266,CropResidue!$G$153:$H$169,2,FALSE),Crop!M313)</f>
        <v>0</v>
      </c>
      <c r="AA313" s="940">
        <f>IF($S313,N313/VLOOKUP($M266,CropResidue!$H$94:$L$110,5,FALSE)/VLOOKUP($M266,CropResidue!$H$94:$L$110,4,FALSE)/VLOOKUP($M266,CropResidue!$H$94:$L$110,2,FALSE)*VLOOKUP($M266,CropResidue!$G$153:$H$169,2,FALSE),Crop!N313)</f>
        <v>0</v>
      </c>
      <c r="AB313" s="940">
        <f>IF($S313,O313/VLOOKUP($M266,CropResidue!$H$94:$L$110,5,FALSE)/VLOOKUP($M266,CropResidue!$H$94:$L$110,4,FALSE)/VLOOKUP($M266,CropResidue!$H$94:$L$110,2,FALSE)*VLOOKUP($M266,CropResidue!$G$153:$H$169,2,FALSE),Crop!O313)</f>
        <v>0</v>
      </c>
      <c r="AC313" s="940">
        <f>IF($S313,P313/VLOOKUP($M266,CropResidue!$H$94:$L$110,5,FALSE)/VLOOKUP($M266,CropResidue!$H$94:$L$110,4,FALSE)/VLOOKUP($M266,CropResidue!$H$94:$L$110,2,FALSE)*VLOOKUP($M266,CropResidue!$G$153:$H$169,2,FALSE),Crop!P313)</f>
        <v>0</v>
      </c>
      <c r="AD313" s="940">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4" t="str">
        <f t="shared" si="19"/>
        <v>YAAAWa</v>
      </c>
      <c r="H314" s="942">
        <v>0</v>
      </c>
      <c r="I314" s="1008">
        <f t="shared" si="22"/>
        <v>0</v>
      </c>
      <c r="J314" s="1008">
        <f t="shared" si="21"/>
        <v>0</v>
      </c>
      <c r="K314" s="1008">
        <f t="shared" si="21"/>
        <v>0</v>
      </c>
      <c r="L314" s="1008">
        <f t="shared" si="21"/>
        <v>0</v>
      </c>
      <c r="M314" s="1008">
        <f t="shared" si="21"/>
        <v>0</v>
      </c>
      <c r="N314" s="1008">
        <f t="shared" si="21"/>
        <v>0</v>
      </c>
      <c r="O314" s="1008">
        <f t="shared" si="21"/>
        <v>0</v>
      </c>
      <c r="P314" s="1008">
        <f t="shared" si="21"/>
        <v>0</v>
      </c>
      <c r="Q314" s="1008">
        <f t="shared" si="21"/>
        <v>0</v>
      </c>
      <c r="S314" s="939" t="b">
        <v>0</v>
      </c>
      <c r="T314" s="941" t="str">
        <f t="shared" si="16"/>
        <v>YAAAWa</v>
      </c>
      <c r="U314" s="940">
        <f>IF($S314,H314/VLOOKUP($M267,CropResidue!$H$94:$L$110,5,FALSE)/VLOOKUP($M267,CropResidue!$H$94:$L$110,4,FALSE)/VLOOKUP($M267,CropResidue!$H$94:$L$110,2,FALSE)*VLOOKUP($M267,CropResidue!$G$153:$H$169,2,FALSE),Crop!H314)</f>
        <v>0</v>
      </c>
      <c r="V314" s="940">
        <f>IF($S314,I314/VLOOKUP($M267,CropResidue!$H$94:$L$110,5,FALSE)/VLOOKUP($M267,CropResidue!$H$94:$L$110,4,FALSE)/VLOOKUP($M267,CropResidue!$H$94:$L$110,2,FALSE)*VLOOKUP($M267,CropResidue!$G$153:$H$169,2,FALSE),Crop!I314)</f>
        <v>0</v>
      </c>
      <c r="W314" s="940">
        <f>IF($S314,J314/VLOOKUP($M267,CropResidue!$H$94:$L$110,5,FALSE)/VLOOKUP($M267,CropResidue!$H$94:$L$110,4,FALSE)/VLOOKUP($M267,CropResidue!$H$94:$L$110,2,FALSE)*VLOOKUP($M267,CropResidue!$G$153:$H$169,2,FALSE),Crop!J314)</f>
        <v>0</v>
      </c>
      <c r="X314" s="940">
        <f>IF($S314,K314/VLOOKUP($M267,CropResidue!$H$94:$L$110,5,FALSE)/VLOOKUP($M267,CropResidue!$H$94:$L$110,4,FALSE)/VLOOKUP($M267,CropResidue!$H$94:$L$110,2,FALSE)*VLOOKUP($M267,CropResidue!$G$153:$H$169,2,FALSE),Crop!K314)</f>
        <v>0</v>
      </c>
      <c r="Y314" s="940">
        <f>IF($S314,L314/VLOOKUP($M267,CropResidue!$H$94:$L$110,5,FALSE)/VLOOKUP($M267,CropResidue!$H$94:$L$110,4,FALSE)/VLOOKUP($M267,CropResidue!$H$94:$L$110,2,FALSE)*VLOOKUP($M267,CropResidue!$G$153:$H$169,2,FALSE),Crop!L314)</f>
        <v>0</v>
      </c>
      <c r="Z314" s="940">
        <f>IF($S314,M314/VLOOKUP($M267,CropResidue!$H$94:$L$110,5,FALSE)/VLOOKUP($M267,CropResidue!$H$94:$L$110,4,FALSE)/VLOOKUP($M267,CropResidue!$H$94:$L$110,2,FALSE)*VLOOKUP($M267,CropResidue!$G$153:$H$169,2,FALSE),Crop!M314)</f>
        <v>0</v>
      </c>
      <c r="AA314" s="940">
        <f>IF($S314,N314/VLOOKUP($M267,CropResidue!$H$94:$L$110,5,FALSE)/VLOOKUP($M267,CropResidue!$H$94:$L$110,4,FALSE)/VLOOKUP($M267,CropResidue!$H$94:$L$110,2,FALSE)*VLOOKUP($M267,CropResidue!$G$153:$H$169,2,FALSE),Crop!N314)</f>
        <v>0</v>
      </c>
      <c r="AB314" s="940">
        <f>IF($S314,O314/VLOOKUP($M267,CropResidue!$H$94:$L$110,5,FALSE)/VLOOKUP($M267,CropResidue!$H$94:$L$110,4,FALSE)/VLOOKUP($M267,CropResidue!$H$94:$L$110,2,FALSE)*VLOOKUP($M267,CropResidue!$G$153:$H$169,2,FALSE),Crop!O314)</f>
        <v>0</v>
      </c>
      <c r="AC314" s="940">
        <f>IF($S314,P314/VLOOKUP($M267,CropResidue!$H$94:$L$110,5,FALSE)/VLOOKUP($M267,CropResidue!$H$94:$L$110,4,FALSE)/VLOOKUP($M267,CropResidue!$H$94:$L$110,2,FALSE)*VLOOKUP($M267,CropResidue!$G$153:$H$169,2,FALSE),Crop!P314)</f>
        <v>0</v>
      </c>
      <c r="AD314" s="940">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4" t="str">
        <f t="shared" si="19"/>
        <v>YAAANw</v>
      </c>
      <c r="H315" s="942">
        <v>2616</v>
      </c>
      <c r="I315" s="1008">
        <f t="shared" si="22"/>
        <v>2616</v>
      </c>
      <c r="J315" s="1008">
        <f t="shared" si="21"/>
        <v>2616</v>
      </c>
      <c r="K315" s="1008">
        <f t="shared" si="21"/>
        <v>2616</v>
      </c>
      <c r="L315" s="1008">
        <f t="shared" si="21"/>
        <v>2616</v>
      </c>
      <c r="M315" s="1008">
        <f t="shared" si="21"/>
        <v>2616</v>
      </c>
      <c r="N315" s="1008">
        <f t="shared" si="21"/>
        <v>2616</v>
      </c>
      <c r="O315" s="1008">
        <f t="shared" si="21"/>
        <v>2616</v>
      </c>
      <c r="P315" s="1008">
        <f t="shared" si="21"/>
        <v>2616</v>
      </c>
      <c r="Q315" s="1008">
        <f t="shared" si="21"/>
        <v>2616</v>
      </c>
      <c r="S315" s="939" t="b">
        <v>0</v>
      </c>
      <c r="T315" s="941" t="str">
        <f t="shared" si="16"/>
        <v>YAAANw</v>
      </c>
      <c r="U315" s="940">
        <f>IF($S315,H315/VLOOKUP($M268,CropResidue!$H$94:$L$110,5,FALSE)/VLOOKUP($M268,CropResidue!$H$94:$L$110,4,FALSE)/VLOOKUP($M268,CropResidue!$H$94:$L$110,2,FALSE)*VLOOKUP($M268,CropResidue!$G$153:$H$169,2,FALSE),Crop!H315)</f>
        <v>2616</v>
      </c>
      <c r="V315" s="940">
        <f>IF($S315,I315/VLOOKUP($M268,CropResidue!$H$94:$L$110,5,FALSE)/VLOOKUP($M268,CropResidue!$H$94:$L$110,4,FALSE)/VLOOKUP($M268,CropResidue!$H$94:$L$110,2,FALSE)*VLOOKUP($M268,CropResidue!$G$153:$H$169,2,FALSE),Crop!I315)</f>
        <v>2616</v>
      </c>
      <c r="W315" s="940">
        <f>IF($S315,J315/VLOOKUP($M268,CropResidue!$H$94:$L$110,5,FALSE)/VLOOKUP($M268,CropResidue!$H$94:$L$110,4,FALSE)/VLOOKUP($M268,CropResidue!$H$94:$L$110,2,FALSE)*VLOOKUP($M268,CropResidue!$G$153:$H$169,2,FALSE),Crop!J315)</f>
        <v>2616</v>
      </c>
      <c r="X315" s="940">
        <f>IF($S315,K315/VLOOKUP($M268,CropResidue!$H$94:$L$110,5,FALSE)/VLOOKUP($M268,CropResidue!$H$94:$L$110,4,FALSE)/VLOOKUP($M268,CropResidue!$H$94:$L$110,2,FALSE)*VLOOKUP($M268,CropResidue!$G$153:$H$169,2,FALSE),Crop!K315)</f>
        <v>2616</v>
      </c>
      <c r="Y315" s="940">
        <f>IF($S315,L315/VLOOKUP($M268,CropResidue!$H$94:$L$110,5,FALSE)/VLOOKUP($M268,CropResidue!$H$94:$L$110,4,FALSE)/VLOOKUP($M268,CropResidue!$H$94:$L$110,2,FALSE)*VLOOKUP($M268,CropResidue!$G$153:$H$169,2,FALSE),Crop!L315)</f>
        <v>2616</v>
      </c>
      <c r="Z315" s="940">
        <f>IF($S315,M315/VLOOKUP($M268,CropResidue!$H$94:$L$110,5,FALSE)/VLOOKUP($M268,CropResidue!$H$94:$L$110,4,FALSE)/VLOOKUP($M268,CropResidue!$H$94:$L$110,2,FALSE)*VLOOKUP($M268,CropResidue!$G$153:$H$169,2,FALSE),Crop!M315)</f>
        <v>2616</v>
      </c>
      <c r="AA315" s="940">
        <f>IF($S315,N315/VLOOKUP($M268,CropResidue!$H$94:$L$110,5,FALSE)/VLOOKUP($M268,CropResidue!$H$94:$L$110,4,FALSE)/VLOOKUP($M268,CropResidue!$H$94:$L$110,2,FALSE)*VLOOKUP($M268,CropResidue!$G$153:$H$169,2,FALSE),Crop!N315)</f>
        <v>2616</v>
      </c>
      <c r="AB315" s="940">
        <f>IF($S315,O315/VLOOKUP($M268,CropResidue!$H$94:$L$110,5,FALSE)/VLOOKUP($M268,CropResidue!$H$94:$L$110,4,FALSE)/VLOOKUP($M268,CropResidue!$H$94:$L$110,2,FALSE)*VLOOKUP($M268,CropResidue!$G$153:$H$169,2,FALSE),Crop!O315)</f>
        <v>2616</v>
      </c>
      <c r="AC315" s="940">
        <f>IF($S315,P315/VLOOKUP($M268,CropResidue!$H$94:$L$110,5,FALSE)/VLOOKUP($M268,CropResidue!$H$94:$L$110,4,FALSE)/VLOOKUP($M268,CropResidue!$H$94:$L$110,2,FALSE)*VLOOKUP($M268,CropResidue!$G$153:$H$169,2,FALSE),Crop!P315)</f>
        <v>2616</v>
      </c>
      <c r="AD315" s="940">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4" t="str">
        <f t="shared" si="19"/>
        <v>AYAAAz</v>
      </c>
      <c r="H316" s="942">
        <v>1270</v>
      </c>
      <c r="I316" s="1008">
        <f t="shared" si="22"/>
        <v>1270</v>
      </c>
      <c r="J316" s="1008">
        <f t="shared" si="21"/>
        <v>1270</v>
      </c>
      <c r="K316" s="1008">
        <f t="shared" si="21"/>
        <v>1270</v>
      </c>
      <c r="L316" s="1008">
        <f t="shared" si="21"/>
        <v>1270</v>
      </c>
      <c r="M316" s="1008">
        <f t="shared" si="21"/>
        <v>1270</v>
      </c>
      <c r="N316" s="1008">
        <f t="shared" si="21"/>
        <v>1270</v>
      </c>
      <c r="O316" s="1008">
        <f t="shared" si="21"/>
        <v>1270</v>
      </c>
      <c r="P316" s="1008">
        <f t="shared" si="21"/>
        <v>1270</v>
      </c>
      <c r="Q316" s="1008">
        <f t="shared" si="21"/>
        <v>1270</v>
      </c>
      <c r="S316" s="939" t="b">
        <v>0</v>
      </c>
      <c r="T316" s="941" t="str">
        <f t="shared" si="16"/>
        <v>AYAAAz</v>
      </c>
      <c r="U316" s="940">
        <f>IF($S316,H316/VLOOKUP($M269,CropResidue!$H$94:$L$110,5,FALSE)/VLOOKUP($M269,CropResidue!$H$94:$L$110,4,FALSE)/VLOOKUP($M269,CropResidue!$H$94:$L$110,2,FALSE)*VLOOKUP($M269,CropResidue!$G$153:$H$169,2,FALSE),Crop!H316)</f>
        <v>1270</v>
      </c>
      <c r="V316" s="940">
        <f>IF($S316,I316/VLOOKUP($M269,CropResidue!$H$94:$L$110,5,FALSE)/VLOOKUP($M269,CropResidue!$H$94:$L$110,4,FALSE)/VLOOKUP($M269,CropResidue!$H$94:$L$110,2,FALSE)*VLOOKUP($M269,CropResidue!$G$153:$H$169,2,FALSE),Crop!I316)</f>
        <v>1270</v>
      </c>
      <c r="W316" s="940">
        <f>IF($S316,J316/VLOOKUP($M269,CropResidue!$H$94:$L$110,5,FALSE)/VLOOKUP($M269,CropResidue!$H$94:$L$110,4,FALSE)/VLOOKUP($M269,CropResidue!$H$94:$L$110,2,FALSE)*VLOOKUP($M269,CropResidue!$G$153:$H$169,2,FALSE),Crop!J316)</f>
        <v>1270</v>
      </c>
      <c r="X316" s="940">
        <f>IF($S316,K316/VLOOKUP($M269,CropResidue!$H$94:$L$110,5,FALSE)/VLOOKUP($M269,CropResidue!$H$94:$L$110,4,FALSE)/VLOOKUP($M269,CropResidue!$H$94:$L$110,2,FALSE)*VLOOKUP($M269,CropResidue!$G$153:$H$169,2,FALSE),Crop!K316)</f>
        <v>1270</v>
      </c>
      <c r="Y316" s="940">
        <f>IF($S316,L316/VLOOKUP($M269,CropResidue!$H$94:$L$110,5,FALSE)/VLOOKUP($M269,CropResidue!$H$94:$L$110,4,FALSE)/VLOOKUP($M269,CropResidue!$H$94:$L$110,2,FALSE)*VLOOKUP($M269,CropResidue!$G$153:$H$169,2,FALSE),Crop!L316)</f>
        <v>1270</v>
      </c>
      <c r="Z316" s="940">
        <f>IF($S316,M316/VLOOKUP($M269,CropResidue!$H$94:$L$110,5,FALSE)/VLOOKUP($M269,CropResidue!$H$94:$L$110,4,FALSE)/VLOOKUP($M269,CropResidue!$H$94:$L$110,2,FALSE)*VLOOKUP($M269,CropResidue!$G$153:$H$169,2,FALSE),Crop!M316)</f>
        <v>1270</v>
      </c>
      <c r="AA316" s="940">
        <f>IF($S316,N316/VLOOKUP($M269,CropResidue!$H$94:$L$110,5,FALSE)/VLOOKUP($M269,CropResidue!$H$94:$L$110,4,FALSE)/VLOOKUP($M269,CropResidue!$H$94:$L$110,2,FALSE)*VLOOKUP($M269,CropResidue!$G$153:$H$169,2,FALSE),Crop!N316)</f>
        <v>1270</v>
      </c>
      <c r="AB316" s="940">
        <f>IF($S316,O316/VLOOKUP($M269,CropResidue!$H$94:$L$110,5,FALSE)/VLOOKUP($M269,CropResidue!$H$94:$L$110,4,FALSE)/VLOOKUP($M269,CropResidue!$H$94:$L$110,2,FALSE)*VLOOKUP($M269,CropResidue!$G$153:$H$169,2,FALSE),Crop!O316)</f>
        <v>1270</v>
      </c>
      <c r="AC316" s="940">
        <f>IF($S316,P316/VLOOKUP($M269,CropResidue!$H$94:$L$110,5,FALSE)/VLOOKUP($M269,CropResidue!$H$94:$L$110,4,FALSE)/VLOOKUP($M269,CropResidue!$H$94:$L$110,2,FALSE)*VLOOKUP($M269,CropResidue!$G$153:$H$169,2,FALSE),Crop!P316)</f>
        <v>1270</v>
      </c>
      <c r="AD316" s="940">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4" t="str">
        <f t="shared" si="19"/>
        <v>AYWAAa</v>
      </c>
      <c r="H317" s="942">
        <v>0</v>
      </c>
      <c r="I317" s="1008">
        <f t="shared" si="22"/>
        <v>0</v>
      </c>
      <c r="J317" s="1008">
        <f t="shared" si="21"/>
        <v>0</v>
      </c>
      <c r="K317" s="1008">
        <f t="shared" si="21"/>
        <v>0</v>
      </c>
      <c r="L317" s="1008">
        <f t="shared" si="21"/>
        <v>0</v>
      </c>
      <c r="M317" s="1008">
        <f t="shared" si="21"/>
        <v>0</v>
      </c>
      <c r="N317" s="1008">
        <f t="shared" si="21"/>
        <v>0</v>
      </c>
      <c r="O317" s="1008">
        <f t="shared" si="21"/>
        <v>0</v>
      </c>
      <c r="P317" s="1008">
        <f t="shared" si="21"/>
        <v>0</v>
      </c>
      <c r="Q317" s="1008">
        <f t="shared" si="21"/>
        <v>0</v>
      </c>
      <c r="S317" s="939" t="b">
        <v>0</v>
      </c>
      <c r="T317" s="941" t="str">
        <f t="shared" si="16"/>
        <v>AYWAAa</v>
      </c>
      <c r="U317" s="940">
        <f>IF($S317,H317/VLOOKUP($M270,CropResidue!$H$94:$L$110,5,FALSE)/VLOOKUP($M270,CropResidue!$H$94:$L$110,4,FALSE)/VLOOKUP($M270,CropResidue!$H$94:$L$110,2,FALSE)*VLOOKUP($M270,CropResidue!$G$153:$H$169,2,FALSE),Crop!H317)</f>
        <v>0</v>
      </c>
      <c r="V317" s="940">
        <f>IF($S317,I317/VLOOKUP($M270,CropResidue!$H$94:$L$110,5,FALSE)/VLOOKUP($M270,CropResidue!$H$94:$L$110,4,FALSE)/VLOOKUP($M270,CropResidue!$H$94:$L$110,2,FALSE)*VLOOKUP($M270,CropResidue!$G$153:$H$169,2,FALSE),Crop!I317)</f>
        <v>0</v>
      </c>
      <c r="W317" s="940">
        <f>IF($S317,J317/VLOOKUP($M270,CropResidue!$H$94:$L$110,5,FALSE)/VLOOKUP($M270,CropResidue!$H$94:$L$110,4,FALSE)/VLOOKUP($M270,CropResidue!$H$94:$L$110,2,FALSE)*VLOOKUP($M270,CropResidue!$G$153:$H$169,2,FALSE),Crop!J317)</f>
        <v>0</v>
      </c>
      <c r="X317" s="940">
        <f>IF($S317,K317/VLOOKUP($M270,CropResidue!$H$94:$L$110,5,FALSE)/VLOOKUP($M270,CropResidue!$H$94:$L$110,4,FALSE)/VLOOKUP($M270,CropResidue!$H$94:$L$110,2,FALSE)*VLOOKUP($M270,CropResidue!$G$153:$H$169,2,FALSE),Crop!K317)</f>
        <v>0</v>
      </c>
      <c r="Y317" s="940">
        <f>IF($S317,L317/VLOOKUP($M270,CropResidue!$H$94:$L$110,5,FALSE)/VLOOKUP($M270,CropResidue!$H$94:$L$110,4,FALSE)/VLOOKUP($M270,CropResidue!$H$94:$L$110,2,FALSE)*VLOOKUP($M270,CropResidue!$G$153:$H$169,2,FALSE),Crop!L317)</f>
        <v>0</v>
      </c>
      <c r="Z317" s="940">
        <f>IF($S317,M317/VLOOKUP($M270,CropResidue!$H$94:$L$110,5,FALSE)/VLOOKUP($M270,CropResidue!$H$94:$L$110,4,FALSE)/VLOOKUP($M270,CropResidue!$H$94:$L$110,2,FALSE)*VLOOKUP($M270,CropResidue!$G$153:$H$169,2,FALSE),Crop!M317)</f>
        <v>0</v>
      </c>
      <c r="AA317" s="940">
        <f>IF($S317,N317/VLOOKUP($M270,CropResidue!$H$94:$L$110,5,FALSE)/VLOOKUP($M270,CropResidue!$H$94:$L$110,4,FALSE)/VLOOKUP($M270,CropResidue!$H$94:$L$110,2,FALSE)*VLOOKUP($M270,CropResidue!$G$153:$H$169,2,FALSE),Crop!N317)</f>
        <v>0</v>
      </c>
      <c r="AB317" s="940">
        <f>IF($S317,O317/VLOOKUP($M270,CropResidue!$H$94:$L$110,5,FALSE)/VLOOKUP($M270,CropResidue!$H$94:$L$110,4,FALSE)/VLOOKUP($M270,CropResidue!$H$94:$L$110,2,FALSE)*VLOOKUP($M270,CropResidue!$G$153:$H$169,2,FALSE),Crop!O317)</f>
        <v>0</v>
      </c>
      <c r="AC317" s="940">
        <f>IF($S317,P317/VLOOKUP($M270,CropResidue!$H$94:$L$110,5,FALSE)/VLOOKUP($M270,CropResidue!$H$94:$L$110,4,FALSE)/VLOOKUP($M270,CropResidue!$H$94:$L$110,2,FALSE)*VLOOKUP($M270,CropResidue!$G$153:$H$169,2,FALSE),Crop!P317)</f>
        <v>0</v>
      </c>
      <c r="AD317" s="940">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4" t="str">
        <f t="shared" si="19"/>
        <v>AANWAa</v>
      </c>
      <c r="H318" s="942">
        <v>0</v>
      </c>
      <c r="I318" s="1008">
        <f t="shared" si="22"/>
        <v>0</v>
      </c>
      <c r="J318" s="1008">
        <f t="shared" si="21"/>
        <v>0</v>
      </c>
      <c r="K318" s="1008">
        <f t="shared" si="21"/>
        <v>0</v>
      </c>
      <c r="L318" s="1008">
        <f t="shared" si="21"/>
        <v>0</v>
      </c>
      <c r="M318" s="1008">
        <f t="shared" si="21"/>
        <v>0</v>
      </c>
      <c r="N318" s="1008">
        <f t="shared" si="21"/>
        <v>0</v>
      </c>
      <c r="O318" s="1008">
        <f t="shared" si="21"/>
        <v>0</v>
      </c>
      <c r="P318" s="1008">
        <f t="shared" si="21"/>
        <v>0</v>
      </c>
      <c r="Q318" s="1008">
        <f t="shared" si="21"/>
        <v>0</v>
      </c>
      <c r="S318" s="939" t="b">
        <v>0</v>
      </c>
      <c r="T318" s="941" t="str">
        <f t="shared" si="16"/>
        <v>AANWAa</v>
      </c>
      <c r="U318" s="940">
        <f>IF($S318,H318/VLOOKUP($M271,CropResidue!$H$94:$L$110,5,FALSE)/VLOOKUP($M271,CropResidue!$H$94:$L$110,4,FALSE)/VLOOKUP($M271,CropResidue!$H$94:$L$110,2,FALSE)*VLOOKUP($M271,CropResidue!$G$153:$H$169,2,FALSE),Crop!H318)</f>
        <v>0</v>
      </c>
      <c r="V318" s="940">
        <f>IF($S318,I318/VLOOKUP($M271,CropResidue!$H$94:$L$110,5,FALSE)/VLOOKUP($M271,CropResidue!$H$94:$L$110,4,FALSE)/VLOOKUP($M271,CropResidue!$H$94:$L$110,2,FALSE)*VLOOKUP($M271,CropResidue!$G$153:$H$169,2,FALSE),Crop!I318)</f>
        <v>0</v>
      </c>
      <c r="W318" s="940">
        <f>IF($S318,J318/VLOOKUP($M271,CropResidue!$H$94:$L$110,5,FALSE)/VLOOKUP($M271,CropResidue!$H$94:$L$110,4,FALSE)/VLOOKUP($M271,CropResidue!$H$94:$L$110,2,FALSE)*VLOOKUP($M271,CropResidue!$G$153:$H$169,2,FALSE),Crop!J318)</f>
        <v>0</v>
      </c>
      <c r="X318" s="940">
        <f>IF($S318,K318/VLOOKUP($M271,CropResidue!$H$94:$L$110,5,FALSE)/VLOOKUP($M271,CropResidue!$H$94:$L$110,4,FALSE)/VLOOKUP($M271,CropResidue!$H$94:$L$110,2,FALSE)*VLOOKUP($M271,CropResidue!$G$153:$H$169,2,FALSE),Crop!K318)</f>
        <v>0</v>
      </c>
      <c r="Y318" s="940">
        <f>IF($S318,L318/VLOOKUP($M271,CropResidue!$H$94:$L$110,5,FALSE)/VLOOKUP($M271,CropResidue!$H$94:$L$110,4,FALSE)/VLOOKUP($M271,CropResidue!$H$94:$L$110,2,FALSE)*VLOOKUP($M271,CropResidue!$G$153:$H$169,2,FALSE),Crop!L318)</f>
        <v>0</v>
      </c>
      <c r="Z318" s="940">
        <f>IF($S318,M318/VLOOKUP($M271,CropResidue!$H$94:$L$110,5,FALSE)/VLOOKUP($M271,CropResidue!$H$94:$L$110,4,FALSE)/VLOOKUP($M271,CropResidue!$H$94:$L$110,2,FALSE)*VLOOKUP($M271,CropResidue!$G$153:$H$169,2,FALSE),Crop!M318)</f>
        <v>0</v>
      </c>
      <c r="AA318" s="940">
        <f>IF($S318,N318/VLOOKUP($M271,CropResidue!$H$94:$L$110,5,FALSE)/VLOOKUP($M271,CropResidue!$H$94:$L$110,4,FALSE)/VLOOKUP($M271,CropResidue!$H$94:$L$110,2,FALSE)*VLOOKUP($M271,CropResidue!$G$153:$H$169,2,FALSE),Crop!N318)</f>
        <v>0</v>
      </c>
      <c r="AB318" s="940">
        <f>IF($S318,O318/VLOOKUP($M271,CropResidue!$H$94:$L$110,5,FALSE)/VLOOKUP($M271,CropResidue!$H$94:$L$110,4,FALSE)/VLOOKUP($M271,CropResidue!$H$94:$L$110,2,FALSE)*VLOOKUP($M271,CropResidue!$G$153:$H$169,2,FALSE),Crop!O318)</f>
        <v>0</v>
      </c>
      <c r="AC318" s="940">
        <f>IF($S318,P318/VLOOKUP($M271,CropResidue!$H$94:$L$110,5,FALSE)/VLOOKUP($M271,CropResidue!$H$94:$L$110,4,FALSE)/VLOOKUP($M271,CropResidue!$H$94:$L$110,2,FALSE)*VLOOKUP($M271,CropResidue!$G$153:$H$169,2,FALSE),Crop!P318)</f>
        <v>0</v>
      </c>
      <c r="AD318" s="940">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4" t="str">
        <f t="shared" si="19"/>
        <v>AAANWa</v>
      </c>
      <c r="H319" s="942">
        <v>0</v>
      </c>
      <c r="I319" s="1008">
        <f t="shared" si="22"/>
        <v>0</v>
      </c>
      <c r="J319" s="1008">
        <f t="shared" si="21"/>
        <v>0</v>
      </c>
      <c r="K319" s="1008">
        <f t="shared" si="21"/>
        <v>0</v>
      </c>
      <c r="L319" s="1008">
        <f t="shared" si="21"/>
        <v>0</v>
      </c>
      <c r="M319" s="1008">
        <f t="shared" si="21"/>
        <v>0</v>
      </c>
      <c r="N319" s="1008">
        <f t="shared" si="21"/>
        <v>0</v>
      </c>
      <c r="O319" s="1008">
        <f t="shared" si="21"/>
        <v>0</v>
      </c>
      <c r="P319" s="1008">
        <f t="shared" si="21"/>
        <v>0</v>
      </c>
      <c r="Q319" s="1008">
        <f t="shared" si="21"/>
        <v>0</v>
      </c>
      <c r="S319" s="939" t="b">
        <v>0</v>
      </c>
      <c r="T319" s="941" t="str">
        <f t="shared" si="16"/>
        <v>AAANWa</v>
      </c>
      <c r="U319" s="940">
        <f>IF($S319,H319/VLOOKUP($M272,CropResidue!$H$94:$L$110,5,FALSE)/VLOOKUP($M272,CropResidue!$H$94:$L$110,4,FALSE)/VLOOKUP($M272,CropResidue!$H$94:$L$110,2,FALSE)*VLOOKUP($M272,CropResidue!$G$153:$H$169,2,FALSE),Crop!H319)</f>
        <v>0</v>
      </c>
      <c r="V319" s="940">
        <f>IF($S319,I319/VLOOKUP($M272,CropResidue!$H$94:$L$110,5,FALSE)/VLOOKUP($M272,CropResidue!$H$94:$L$110,4,FALSE)/VLOOKUP($M272,CropResidue!$H$94:$L$110,2,FALSE)*VLOOKUP($M272,CropResidue!$G$153:$H$169,2,FALSE),Crop!I319)</f>
        <v>0</v>
      </c>
      <c r="W319" s="940">
        <f>IF($S319,J319/VLOOKUP($M272,CropResidue!$H$94:$L$110,5,FALSE)/VLOOKUP($M272,CropResidue!$H$94:$L$110,4,FALSE)/VLOOKUP($M272,CropResidue!$H$94:$L$110,2,FALSE)*VLOOKUP($M272,CropResidue!$G$153:$H$169,2,FALSE),Crop!J319)</f>
        <v>0</v>
      </c>
      <c r="X319" s="940">
        <f>IF($S319,K319/VLOOKUP($M272,CropResidue!$H$94:$L$110,5,FALSE)/VLOOKUP($M272,CropResidue!$H$94:$L$110,4,FALSE)/VLOOKUP($M272,CropResidue!$H$94:$L$110,2,FALSE)*VLOOKUP($M272,CropResidue!$G$153:$H$169,2,FALSE),Crop!K319)</f>
        <v>0</v>
      </c>
      <c r="Y319" s="940">
        <f>IF($S319,L319/VLOOKUP($M272,CropResidue!$H$94:$L$110,5,FALSE)/VLOOKUP($M272,CropResidue!$H$94:$L$110,4,FALSE)/VLOOKUP($M272,CropResidue!$H$94:$L$110,2,FALSE)*VLOOKUP($M272,CropResidue!$G$153:$H$169,2,FALSE),Crop!L319)</f>
        <v>0</v>
      </c>
      <c r="Z319" s="940">
        <f>IF($S319,M319/VLOOKUP($M272,CropResidue!$H$94:$L$110,5,FALSE)/VLOOKUP($M272,CropResidue!$H$94:$L$110,4,FALSE)/VLOOKUP($M272,CropResidue!$H$94:$L$110,2,FALSE)*VLOOKUP($M272,CropResidue!$G$153:$H$169,2,FALSE),Crop!M319)</f>
        <v>0</v>
      </c>
      <c r="AA319" s="940">
        <f>IF($S319,N319/VLOOKUP($M272,CropResidue!$H$94:$L$110,5,FALSE)/VLOOKUP($M272,CropResidue!$H$94:$L$110,4,FALSE)/VLOOKUP($M272,CropResidue!$H$94:$L$110,2,FALSE)*VLOOKUP($M272,CropResidue!$G$153:$H$169,2,FALSE),Crop!N319)</f>
        <v>0</v>
      </c>
      <c r="AB319" s="940">
        <f>IF($S319,O319/VLOOKUP($M272,CropResidue!$H$94:$L$110,5,FALSE)/VLOOKUP($M272,CropResidue!$H$94:$L$110,4,FALSE)/VLOOKUP($M272,CropResidue!$H$94:$L$110,2,FALSE)*VLOOKUP($M272,CropResidue!$G$153:$H$169,2,FALSE),Crop!O319)</f>
        <v>0</v>
      </c>
      <c r="AC319" s="940">
        <f>IF($S319,P319/VLOOKUP($M272,CropResidue!$H$94:$L$110,5,FALSE)/VLOOKUP($M272,CropResidue!$H$94:$L$110,4,FALSE)/VLOOKUP($M272,CropResidue!$H$94:$L$110,2,FALSE)*VLOOKUP($M272,CropResidue!$G$153:$H$169,2,FALSE),Crop!P319)</f>
        <v>0</v>
      </c>
      <c r="AD319" s="940">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5"/>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7" customFormat="1" ht="15" outlineLevel="1" x14ac:dyDescent="0.25">
      <c r="A321" s="691"/>
      <c r="B321" s="688"/>
      <c r="C321" s="700"/>
      <c r="D321" s="700"/>
      <c r="E321" s="700"/>
      <c r="F321" s="704"/>
      <c r="G321" s="704"/>
      <c r="I321" s="704"/>
      <c r="J321" s="704"/>
      <c r="K321" s="704"/>
      <c r="N321" s="645"/>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5"/>
      <c r="AY321" s="690"/>
      <c r="AZ321" s="690"/>
      <c r="BA321" s="690"/>
    </row>
    <row r="322" spans="1:53" s="687" customFormat="1" ht="15" outlineLevel="1" x14ac:dyDescent="0.25">
      <c r="A322" s="691"/>
      <c r="B322" s="688"/>
      <c r="C322" s="700"/>
      <c r="D322" s="700"/>
      <c r="E322" s="700"/>
      <c r="F322" s="704"/>
      <c r="G322" s="704"/>
      <c r="I322" s="704"/>
      <c r="J322" s="704"/>
      <c r="K322" s="704"/>
      <c r="N322" s="645"/>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5"/>
      <c r="AY322" s="690"/>
      <c r="AZ322" s="690"/>
      <c r="BA322" s="690"/>
    </row>
    <row r="323" spans="1:53" s="687" customFormat="1" ht="15" outlineLevel="1" x14ac:dyDescent="0.25">
      <c r="A323" s="691"/>
      <c r="B323" s="688"/>
      <c r="C323" s="700"/>
      <c r="D323" s="700"/>
      <c r="E323" s="700"/>
      <c r="F323" s="704"/>
      <c r="G323" s="704"/>
      <c r="I323" s="704"/>
      <c r="J323" s="704"/>
      <c r="K323" s="704"/>
      <c r="N323" s="645"/>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5"/>
      <c r="AY323" s="690"/>
      <c r="AZ323" s="690"/>
      <c r="BA323" s="690"/>
    </row>
    <row r="324" spans="1:53" s="687" customFormat="1" ht="15" outlineLevel="1" x14ac:dyDescent="0.25">
      <c r="A324" s="691"/>
      <c r="B324" s="688"/>
      <c r="C324" s="700"/>
      <c r="D324" s="700"/>
      <c r="E324" s="700"/>
      <c r="F324" s="704"/>
      <c r="G324" s="704"/>
      <c r="I324" s="704"/>
      <c r="J324" s="704"/>
      <c r="K324" s="704"/>
      <c r="N324" s="645"/>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5"/>
      <c r="AY324" s="690"/>
      <c r="AZ324" s="690"/>
      <c r="BA324" s="690"/>
    </row>
    <row r="325" spans="1:53" s="76" customFormat="1" ht="15" outlineLevel="1" x14ac:dyDescent="0.25">
      <c r="A325" s="226"/>
      <c r="B325" s="227"/>
      <c r="C325" s="237"/>
      <c r="D325" s="237"/>
      <c r="E325" s="237"/>
      <c r="F325" s="245"/>
      <c r="G325" s="245"/>
      <c r="I325" s="245"/>
      <c r="J325" s="245"/>
      <c r="K325" s="245"/>
      <c r="N325" s="645"/>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7" customFormat="1" ht="15" outlineLevel="1" x14ac:dyDescent="0.25">
      <c r="A326" s="691"/>
      <c r="B326" s="688"/>
      <c r="C326" s="700"/>
      <c r="D326" s="700"/>
      <c r="E326" s="700"/>
      <c r="F326" s="704"/>
      <c r="G326" s="646" t="s">
        <v>1113</v>
      </c>
      <c r="J326" s="1009" t="s">
        <v>421</v>
      </c>
      <c r="K326" s="1009" t="s">
        <v>822</v>
      </c>
      <c r="L326" s="1009" t="s">
        <v>823</v>
      </c>
      <c r="M326" s="1009" t="s">
        <v>824</v>
      </c>
      <c r="N326" s="1009" t="s">
        <v>825</v>
      </c>
      <c r="O326" s="1009" t="s">
        <v>826</v>
      </c>
      <c r="P326" s="1009" t="s">
        <v>827</v>
      </c>
      <c r="Q326" s="1009" t="s">
        <v>828</v>
      </c>
      <c r="R326" s="1009" t="s">
        <v>829</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646"/>
      <c r="I327" s="687" t="s">
        <v>1141</v>
      </c>
      <c r="J327" s="1010">
        <v>0.85</v>
      </c>
      <c r="K327" s="1010">
        <v>0.85</v>
      </c>
      <c r="L327" s="1010">
        <v>0.85</v>
      </c>
      <c r="M327" s="1010">
        <v>0.85</v>
      </c>
      <c r="N327" s="1010">
        <v>1</v>
      </c>
      <c r="O327" s="1010">
        <v>1</v>
      </c>
      <c r="P327" s="1010">
        <v>1</v>
      </c>
      <c r="Q327" s="1010">
        <v>1</v>
      </c>
      <c r="R327" s="1010">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646"/>
      <c r="I328" s="704"/>
      <c r="J328" s="704"/>
      <c r="K328" s="704"/>
      <c r="N328" s="981"/>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
        <v>836</v>
      </c>
      <c r="H329" s="687" t="s">
        <v>854</v>
      </c>
      <c r="I329" s="687" t="s">
        <v>854</v>
      </c>
      <c r="J329" s="687" t="s">
        <v>421</v>
      </c>
      <c r="K329" s="687" t="s">
        <v>421</v>
      </c>
      <c r="L329" s="687" t="s">
        <v>822</v>
      </c>
      <c r="M329" s="687" t="s">
        <v>822</v>
      </c>
      <c r="N329" s="687" t="s">
        <v>823</v>
      </c>
      <c r="O329" s="687" t="s">
        <v>823</v>
      </c>
      <c r="P329" s="687" t="s">
        <v>824</v>
      </c>
      <c r="Q329" s="687" t="s">
        <v>824</v>
      </c>
      <c r="R329" s="687" t="s">
        <v>825</v>
      </c>
      <c r="S329" s="687" t="s">
        <v>825</v>
      </c>
      <c r="T329" s="687" t="s">
        <v>826</v>
      </c>
      <c r="U329" s="687" t="s">
        <v>826</v>
      </c>
      <c r="V329" s="687" t="s">
        <v>827</v>
      </c>
      <c r="W329" s="687" t="s">
        <v>827</v>
      </c>
      <c r="X329" s="687" t="s">
        <v>828</v>
      </c>
      <c r="Y329" s="687" t="s">
        <v>828</v>
      </c>
      <c r="Z329" s="687" t="s">
        <v>829</v>
      </c>
      <c r="AA329" s="687" t="s">
        <v>829</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
        <v>835</v>
      </c>
      <c r="H330" s="687" t="s">
        <v>1114</v>
      </c>
      <c r="I330" s="687" t="s">
        <v>1097</v>
      </c>
      <c r="J330" s="687" t="s">
        <v>1114</v>
      </c>
      <c r="K330" s="687" t="s">
        <v>1097</v>
      </c>
      <c r="L330" s="687" t="s">
        <v>1114</v>
      </c>
      <c r="M330" s="687" t="s">
        <v>1097</v>
      </c>
      <c r="N330" s="687" t="s">
        <v>1114</v>
      </c>
      <c r="O330" s="687" t="s">
        <v>1097</v>
      </c>
      <c r="P330" s="687" t="s">
        <v>1114</v>
      </c>
      <c r="Q330" s="687" t="s">
        <v>1097</v>
      </c>
      <c r="R330" s="687" t="s">
        <v>1114</v>
      </c>
      <c r="S330" s="687" t="s">
        <v>1097</v>
      </c>
      <c r="T330" s="687" t="s">
        <v>1114</v>
      </c>
      <c r="U330" s="687" t="s">
        <v>1097</v>
      </c>
      <c r="V330" s="687" t="s">
        <v>1114</v>
      </c>
      <c r="W330" s="687" t="s">
        <v>1097</v>
      </c>
      <c r="X330" s="687" t="s">
        <v>1114</v>
      </c>
      <c r="Y330" s="687" t="s">
        <v>1097</v>
      </c>
      <c r="Z330" s="687" t="s">
        <v>1114</v>
      </c>
      <c r="AA330" s="687" t="s">
        <v>1097</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_xlfn.CONCAT(H231:M231)</f>
        <v>AAAAAa</v>
      </c>
      <c r="H331" s="349">
        <v>0</v>
      </c>
      <c r="I331" s="349">
        <v>0</v>
      </c>
      <c r="J331" s="940">
        <f>$H331*HLOOKUP(J$329,$J$326:$R$327,2)</f>
        <v>0</v>
      </c>
      <c r="K331" s="982">
        <f t="shared" ref="K331:Y355" si="23">$I331</f>
        <v>0</v>
      </c>
      <c r="L331" s="940">
        <f>$H331*HLOOKUP(L$329,$J$326:$R$327,2)</f>
        <v>0</v>
      </c>
      <c r="M331" s="982">
        <f t="shared" si="23"/>
        <v>0</v>
      </c>
      <c r="N331" s="940">
        <f>$H331*HLOOKUP(N$329,$J$326:$R$327,2)</f>
        <v>0</v>
      </c>
      <c r="O331" s="982">
        <f t="shared" si="23"/>
        <v>0</v>
      </c>
      <c r="P331" s="940">
        <f>$H331*HLOOKUP(P$329,$J$326:$R$327,2)</f>
        <v>0</v>
      </c>
      <c r="Q331" s="982">
        <f t="shared" si="23"/>
        <v>0</v>
      </c>
      <c r="R331" s="940">
        <f>$H331*HLOOKUP(R$329,$J$326:$R$327,2)</f>
        <v>0</v>
      </c>
      <c r="S331" s="982">
        <f t="shared" si="23"/>
        <v>0</v>
      </c>
      <c r="T331" s="940">
        <f>$H331*HLOOKUP(T$329,$J$326:$R$327,2)</f>
        <v>0</v>
      </c>
      <c r="U331" s="982">
        <f t="shared" si="23"/>
        <v>0</v>
      </c>
      <c r="V331" s="940">
        <f>$H331*HLOOKUP(V$329,$J$326:$R$327,2)</f>
        <v>0</v>
      </c>
      <c r="W331" s="982">
        <f t="shared" si="23"/>
        <v>0</v>
      </c>
      <c r="X331" s="940">
        <f>$H331*HLOOKUP(X$329,$J$326:$R$327,2)</f>
        <v>0</v>
      </c>
      <c r="Y331" s="982">
        <f t="shared" si="23"/>
        <v>0</v>
      </c>
      <c r="Z331" s="940">
        <f>$H331*HLOOKUP(Z$329,$J$326:$R$327,2)</f>
        <v>0</v>
      </c>
      <c r="AA331" s="982">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ref="G332:G339" si="25">_xlfn.CONCAT(H232:M232)</f>
        <v>GGGGAa2</v>
      </c>
      <c r="H332" s="349">
        <v>0</v>
      </c>
      <c r="I332" s="349">
        <v>0</v>
      </c>
      <c r="J332" s="940">
        <f t="shared" ref="J332:J339" si="26">$H332*HLOOKUP(J$329,$J$326:$R$327,2)</f>
        <v>0</v>
      </c>
      <c r="K332" s="982">
        <f t="shared" si="23"/>
        <v>0</v>
      </c>
      <c r="L332" s="940">
        <f t="shared" ref="L332:L339" si="27">$H332*HLOOKUP(L$329,$J$326:$R$327,2)</f>
        <v>0</v>
      </c>
      <c r="M332" s="982">
        <f t="shared" si="23"/>
        <v>0</v>
      </c>
      <c r="N332" s="940">
        <f t="shared" ref="N332:N339" si="28">$H332*HLOOKUP(N$329,$J$326:$R$327,2)</f>
        <v>0</v>
      </c>
      <c r="O332" s="982">
        <f t="shared" si="23"/>
        <v>0</v>
      </c>
      <c r="P332" s="940">
        <f t="shared" ref="P332:P339" si="29">$H332*HLOOKUP(P$329,$J$326:$R$327,2)</f>
        <v>0</v>
      </c>
      <c r="Q332" s="982">
        <f t="shared" si="23"/>
        <v>0</v>
      </c>
      <c r="R332" s="940">
        <f t="shared" ref="R332:R339" si="30">$H332*HLOOKUP(R$329,$J$326:$R$327,2)</f>
        <v>0</v>
      </c>
      <c r="S332" s="982">
        <f t="shared" si="23"/>
        <v>0</v>
      </c>
      <c r="T332" s="940">
        <f t="shared" ref="T332:T339" si="31">$H332*HLOOKUP(T$329,$J$326:$R$327,2)</f>
        <v>0</v>
      </c>
      <c r="U332" s="982">
        <f t="shared" si="23"/>
        <v>0</v>
      </c>
      <c r="V332" s="940">
        <f t="shared" ref="V332:V339" si="32">$H332*HLOOKUP(V$329,$J$326:$R$327,2)</f>
        <v>0</v>
      </c>
      <c r="W332" s="982">
        <f t="shared" si="23"/>
        <v>0</v>
      </c>
      <c r="X332" s="940">
        <f t="shared" ref="X332:X339" si="33">$H332*HLOOKUP(X$329,$J$326:$R$327,2)</f>
        <v>0</v>
      </c>
      <c r="Y332" s="982">
        <f t="shared" si="23"/>
        <v>0</v>
      </c>
      <c r="Z332" s="940">
        <f t="shared" ref="Z332:Z339" si="34">$H332*HLOOKUP(Z$329,$J$326:$R$327,2)</f>
        <v>0</v>
      </c>
      <c r="AA332" s="982">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5"/>
        <v>GGGANa2</v>
      </c>
      <c r="H333" s="349">
        <v>0</v>
      </c>
      <c r="I333" s="349">
        <v>0</v>
      </c>
      <c r="J333" s="940">
        <f t="shared" si="26"/>
        <v>0</v>
      </c>
      <c r="K333" s="982">
        <f t="shared" si="23"/>
        <v>0</v>
      </c>
      <c r="L333" s="940">
        <f t="shared" si="27"/>
        <v>0</v>
      </c>
      <c r="M333" s="982">
        <f t="shared" si="23"/>
        <v>0</v>
      </c>
      <c r="N333" s="940">
        <f t="shared" si="28"/>
        <v>0</v>
      </c>
      <c r="O333" s="982">
        <f t="shared" si="23"/>
        <v>0</v>
      </c>
      <c r="P333" s="940">
        <f t="shared" si="29"/>
        <v>0</v>
      </c>
      <c r="Q333" s="982">
        <f t="shared" si="23"/>
        <v>0</v>
      </c>
      <c r="R333" s="940">
        <f t="shared" si="30"/>
        <v>0</v>
      </c>
      <c r="S333" s="982">
        <f t="shared" si="23"/>
        <v>0</v>
      </c>
      <c r="T333" s="940">
        <f t="shared" si="31"/>
        <v>0</v>
      </c>
      <c r="U333" s="982">
        <f t="shared" si="23"/>
        <v>0</v>
      </c>
      <c r="V333" s="940">
        <f t="shared" si="32"/>
        <v>0</v>
      </c>
      <c r="W333" s="982">
        <f t="shared" si="23"/>
        <v>0</v>
      </c>
      <c r="X333" s="940">
        <f t="shared" si="33"/>
        <v>0</v>
      </c>
      <c r="Y333" s="982">
        <f t="shared" si="23"/>
        <v>0</v>
      </c>
      <c r="Z333" s="940">
        <f t="shared" si="34"/>
        <v>0</v>
      </c>
      <c r="AA333" s="982">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5"/>
        <v>GGGAEa2</v>
      </c>
      <c r="H334" s="349">
        <v>0</v>
      </c>
      <c r="I334" s="349">
        <v>0</v>
      </c>
      <c r="J334" s="940">
        <f t="shared" si="26"/>
        <v>0</v>
      </c>
      <c r="K334" s="982">
        <f t="shared" si="23"/>
        <v>0</v>
      </c>
      <c r="L334" s="940">
        <f t="shared" si="27"/>
        <v>0</v>
      </c>
      <c r="M334" s="982">
        <f t="shared" si="23"/>
        <v>0</v>
      </c>
      <c r="N334" s="940">
        <f t="shared" si="28"/>
        <v>0</v>
      </c>
      <c r="O334" s="982">
        <f t="shared" si="23"/>
        <v>0</v>
      </c>
      <c r="P334" s="940">
        <f t="shared" si="29"/>
        <v>0</v>
      </c>
      <c r="Q334" s="982">
        <f t="shared" si="23"/>
        <v>0</v>
      </c>
      <c r="R334" s="940">
        <f t="shared" si="30"/>
        <v>0</v>
      </c>
      <c r="S334" s="982">
        <f t="shared" si="23"/>
        <v>0</v>
      </c>
      <c r="T334" s="940">
        <f t="shared" si="31"/>
        <v>0</v>
      </c>
      <c r="U334" s="982">
        <f t="shared" si="23"/>
        <v>0</v>
      </c>
      <c r="V334" s="940">
        <f t="shared" si="32"/>
        <v>0</v>
      </c>
      <c r="W334" s="982">
        <f t="shared" si="23"/>
        <v>0</v>
      </c>
      <c r="X334" s="940">
        <f t="shared" si="33"/>
        <v>0</v>
      </c>
      <c r="Y334" s="982">
        <f t="shared" si="23"/>
        <v>0</v>
      </c>
      <c r="Z334" s="940">
        <f t="shared" si="34"/>
        <v>0</v>
      </c>
      <c r="AA334" s="982">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5"/>
        <v>GGGAOFa2</v>
      </c>
      <c r="H335" s="349">
        <v>0</v>
      </c>
      <c r="I335" s="349">
        <v>0</v>
      </c>
      <c r="J335" s="940">
        <f t="shared" si="26"/>
        <v>0</v>
      </c>
      <c r="K335" s="982">
        <f t="shared" si="23"/>
        <v>0</v>
      </c>
      <c r="L335" s="940">
        <f t="shared" si="27"/>
        <v>0</v>
      </c>
      <c r="M335" s="982">
        <f t="shared" si="23"/>
        <v>0</v>
      </c>
      <c r="N335" s="940">
        <f t="shared" si="28"/>
        <v>0</v>
      </c>
      <c r="O335" s="982">
        <f t="shared" si="23"/>
        <v>0</v>
      </c>
      <c r="P335" s="940">
        <f t="shared" si="29"/>
        <v>0</v>
      </c>
      <c r="Q335" s="982">
        <f t="shared" si="23"/>
        <v>0</v>
      </c>
      <c r="R335" s="940">
        <f t="shared" si="30"/>
        <v>0</v>
      </c>
      <c r="S335" s="982">
        <f t="shared" si="23"/>
        <v>0</v>
      </c>
      <c r="T335" s="940">
        <f t="shared" si="31"/>
        <v>0</v>
      </c>
      <c r="U335" s="982">
        <f t="shared" si="23"/>
        <v>0</v>
      </c>
      <c r="V335" s="940">
        <f t="shared" si="32"/>
        <v>0</v>
      </c>
      <c r="W335" s="982">
        <f t="shared" si="23"/>
        <v>0</v>
      </c>
      <c r="X335" s="940">
        <f t="shared" si="33"/>
        <v>0</v>
      </c>
      <c r="Y335" s="982">
        <f t="shared" si="23"/>
        <v>0</v>
      </c>
      <c r="Z335" s="940">
        <f t="shared" si="34"/>
        <v>0</v>
      </c>
      <c r="AA335" s="982">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5"/>
        <v>GGGC1Na2</v>
      </c>
      <c r="H336" s="349">
        <v>0</v>
      </c>
      <c r="I336" s="349">
        <v>0</v>
      </c>
      <c r="J336" s="940">
        <f t="shared" si="26"/>
        <v>0</v>
      </c>
      <c r="K336" s="982">
        <f t="shared" si="23"/>
        <v>0</v>
      </c>
      <c r="L336" s="940">
        <f t="shared" si="27"/>
        <v>0</v>
      </c>
      <c r="M336" s="982">
        <f t="shared" si="23"/>
        <v>0</v>
      </c>
      <c r="N336" s="940">
        <f t="shared" si="28"/>
        <v>0</v>
      </c>
      <c r="O336" s="982">
        <f t="shared" si="23"/>
        <v>0</v>
      </c>
      <c r="P336" s="940">
        <f t="shared" si="29"/>
        <v>0</v>
      </c>
      <c r="Q336" s="982">
        <f t="shared" si="23"/>
        <v>0</v>
      </c>
      <c r="R336" s="940">
        <f t="shared" si="30"/>
        <v>0</v>
      </c>
      <c r="S336" s="982">
        <f t="shared" si="23"/>
        <v>0</v>
      </c>
      <c r="T336" s="940">
        <f t="shared" si="31"/>
        <v>0</v>
      </c>
      <c r="U336" s="982">
        <f t="shared" si="23"/>
        <v>0</v>
      </c>
      <c r="V336" s="940">
        <f t="shared" si="32"/>
        <v>0</v>
      </c>
      <c r="W336" s="982">
        <f t="shared" si="23"/>
        <v>0</v>
      </c>
      <c r="X336" s="940">
        <f t="shared" si="33"/>
        <v>0</v>
      </c>
      <c r="Y336" s="982">
        <f t="shared" si="23"/>
        <v>0</v>
      </c>
      <c r="Z336" s="940">
        <f t="shared" si="34"/>
        <v>0</v>
      </c>
      <c r="AA336" s="982">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5"/>
        <v>GGGC1Ea2</v>
      </c>
      <c r="H337" s="349">
        <v>0</v>
      </c>
      <c r="I337" s="349">
        <v>0</v>
      </c>
      <c r="J337" s="940">
        <f t="shared" si="26"/>
        <v>0</v>
      </c>
      <c r="K337" s="982">
        <f t="shared" si="23"/>
        <v>0</v>
      </c>
      <c r="L337" s="940">
        <f t="shared" si="27"/>
        <v>0</v>
      </c>
      <c r="M337" s="982">
        <f t="shared" si="23"/>
        <v>0</v>
      </c>
      <c r="N337" s="940">
        <f t="shared" si="28"/>
        <v>0</v>
      </c>
      <c r="O337" s="982">
        <f t="shared" si="23"/>
        <v>0</v>
      </c>
      <c r="P337" s="940">
        <f t="shared" si="29"/>
        <v>0</v>
      </c>
      <c r="Q337" s="982">
        <f t="shared" si="23"/>
        <v>0</v>
      </c>
      <c r="R337" s="940">
        <f t="shared" si="30"/>
        <v>0</v>
      </c>
      <c r="S337" s="982">
        <f t="shared" si="23"/>
        <v>0</v>
      </c>
      <c r="T337" s="940">
        <f t="shared" si="31"/>
        <v>0</v>
      </c>
      <c r="U337" s="982">
        <f t="shared" si="23"/>
        <v>0</v>
      </c>
      <c r="V337" s="940">
        <f t="shared" si="32"/>
        <v>0</v>
      </c>
      <c r="W337" s="982">
        <f t="shared" si="23"/>
        <v>0</v>
      </c>
      <c r="X337" s="940">
        <f t="shared" si="33"/>
        <v>0</v>
      </c>
      <c r="Y337" s="982">
        <f t="shared" si="23"/>
        <v>0</v>
      </c>
      <c r="Z337" s="940">
        <f t="shared" si="34"/>
        <v>0</v>
      </c>
      <c r="AA337" s="982">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5"/>
        <v>GGGC1Pa2</v>
      </c>
      <c r="H338" s="349">
        <v>0</v>
      </c>
      <c r="I338" s="349">
        <v>0</v>
      </c>
      <c r="J338" s="940">
        <f t="shared" si="26"/>
        <v>0</v>
      </c>
      <c r="K338" s="982">
        <f t="shared" si="23"/>
        <v>0</v>
      </c>
      <c r="L338" s="940">
        <f t="shared" si="27"/>
        <v>0</v>
      </c>
      <c r="M338" s="982">
        <f t="shared" si="23"/>
        <v>0</v>
      </c>
      <c r="N338" s="940">
        <f t="shared" si="28"/>
        <v>0</v>
      </c>
      <c r="O338" s="982">
        <f t="shared" si="23"/>
        <v>0</v>
      </c>
      <c r="P338" s="940">
        <f t="shared" si="29"/>
        <v>0</v>
      </c>
      <c r="Q338" s="982">
        <f t="shared" si="23"/>
        <v>0</v>
      </c>
      <c r="R338" s="940">
        <f t="shared" si="30"/>
        <v>0</v>
      </c>
      <c r="S338" s="982">
        <f t="shared" si="23"/>
        <v>0</v>
      </c>
      <c r="T338" s="940">
        <f t="shared" si="31"/>
        <v>0</v>
      </c>
      <c r="U338" s="982">
        <f t="shared" si="23"/>
        <v>0</v>
      </c>
      <c r="V338" s="940">
        <f t="shared" si="32"/>
        <v>0</v>
      </c>
      <c r="W338" s="982">
        <f t="shared" si="23"/>
        <v>0</v>
      </c>
      <c r="X338" s="940">
        <f t="shared" si="33"/>
        <v>0</v>
      </c>
      <c r="Y338" s="982">
        <f t="shared" si="23"/>
        <v>0</v>
      </c>
      <c r="Z338" s="940">
        <f t="shared" si="34"/>
        <v>0</v>
      </c>
      <c r="AA338" s="982">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5"/>
        <v>GGGC1OFa2</v>
      </c>
      <c r="H339" s="349">
        <v>0</v>
      </c>
      <c r="I339" s="349">
        <v>0</v>
      </c>
      <c r="J339" s="940">
        <f t="shared" si="26"/>
        <v>0</v>
      </c>
      <c r="K339" s="982">
        <f t="shared" si="23"/>
        <v>0</v>
      </c>
      <c r="L339" s="940">
        <f t="shared" si="27"/>
        <v>0</v>
      </c>
      <c r="M339" s="982">
        <f t="shared" si="23"/>
        <v>0</v>
      </c>
      <c r="N339" s="940">
        <f t="shared" si="28"/>
        <v>0</v>
      </c>
      <c r="O339" s="982">
        <f t="shared" si="23"/>
        <v>0</v>
      </c>
      <c r="P339" s="940">
        <f t="shared" si="29"/>
        <v>0</v>
      </c>
      <c r="Q339" s="982">
        <f t="shared" si="23"/>
        <v>0</v>
      </c>
      <c r="R339" s="940">
        <f t="shared" si="30"/>
        <v>0</v>
      </c>
      <c r="S339" s="982">
        <f t="shared" si="23"/>
        <v>0</v>
      </c>
      <c r="T339" s="940">
        <f t="shared" si="31"/>
        <v>0</v>
      </c>
      <c r="U339" s="982">
        <f t="shared" si="23"/>
        <v>0</v>
      </c>
      <c r="V339" s="940">
        <f t="shared" si="32"/>
        <v>0</v>
      </c>
      <c r="W339" s="982">
        <f t="shared" si="23"/>
        <v>0</v>
      </c>
      <c r="X339" s="940">
        <f t="shared" si="33"/>
        <v>0</v>
      </c>
      <c r="Y339" s="982">
        <f t="shared" si="23"/>
        <v>0</v>
      </c>
      <c r="Z339" s="940">
        <f t="shared" si="34"/>
        <v>0</v>
      </c>
      <c r="AA339" s="982">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ref="G340:G372" si="35">_xlfn.CONCAT(H240:M240)</f>
        <v>SPSPSPSPSPsp</v>
      </c>
      <c r="H340" s="349">
        <v>0</v>
      </c>
      <c r="I340" s="349">
        <v>0</v>
      </c>
      <c r="J340" s="940">
        <f>$H340*HLOOKUP(J$329,$J$326:$R$327,2)</f>
        <v>0</v>
      </c>
      <c r="K340" s="982">
        <f t="shared" si="23"/>
        <v>0</v>
      </c>
      <c r="L340" s="940">
        <f>$H340*HLOOKUP(L$329,$J$326:$R$327,2)</f>
        <v>0</v>
      </c>
      <c r="M340" s="982">
        <f t="shared" si="23"/>
        <v>0</v>
      </c>
      <c r="N340" s="940">
        <f>$H340*HLOOKUP(N$329,$J$326:$R$327,2)</f>
        <v>0</v>
      </c>
      <c r="O340" s="982">
        <f t="shared" si="23"/>
        <v>0</v>
      </c>
      <c r="P340" s="940">
        <f>$H340*HLOOKUP(P$329,$J$326:$R$327,2)</f>
        <v>0</v>
      </c>
      <c r="Q340" s="982">
        <f t="shared" si="23"/>
        <v>0</v>
      </c>
      <c r="R340" s="940">
        <f>$H340*HLOOKUP(R$329,$J$326:$R$327,2)</f>
        <v>0</v>
      </c>
      <c r="S340" s="982">
        <f t="shared" si="23"/>
        <v>0</v>
      </c>
      <c r="T340" s="940">
        <f>$H340*HLOOKUP(T$329,$J$326:$R$327,2)</f>
        <v>0</v>
      </c>
      <c r="U340" s="982">
        <f t="shared" si="23"/>
        <v>0</v>
      </c>
      <c r="V340" s="940">
        <f>$H340*HLOOKUP(V$329,$J$326:$R$327,2)</f>
        <v>0</v>
      </c>
      <c r="W340" s="982">
        <f t="shared" si="23"/>
        <v>0</v>
      </c>
      <c r="X340" s="940">
        <f>$H340*HLOOKUP(X$329,$J$326:$R$327,2)</f>
        <v>0</v>
      </c>
      <c r="Y340" s="982">
        <f t="shared" si="23"/>
        <v>0</v>
      </c>
      <c r="Z340" s="940">
        <f>$H340*HLOOKUP(Z$329,$J$326:$R$327,2)</f>
        <v>0</v>
      </c>
      <c r="AA340" s="982">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35"/>
        <v>YABABa</v>
      </c>
      <c r="H341" s="407">
        <v>0</v>
      </c>
      <c r="I341" s="407">
        <v>0</v>
      </c>
      <c r="J341" s="940">
        <f t="shared" ref="J341:X372" si="36">$H341*HLOOKUP(J$329,$J$326:$R$327,2)</f>
        <v>0</v>
      </c>
      <c r="K341" s="982">
        <f t="shared" si="23"/>
        <v>0</v>
      </c>
      <c r="L341" s="940">
        <f t="shared" si="36"/>
        <v>0</v>
      </c>
      <c r="M341" s="982">
        <f t="shared" si="23"/>
        <v>0</v>
      </c>
      <c r="N341" s="940">
        <f t="shared" si="36"/>
        <v>0</v>
      </c>
      <c r="O341" s="982">
        <f t="shared" si="23"/>
        <v>0</v>
      </c>
      <c r="P341" s="940">
        <f t="shared" si="36"/>
        <v>0</v>
      </c>
      <c r="Q341" s="982">
        <f t="shared" si="23"/>
        <v>0</v>
      </c>
      <c r="R341" s="940">
        <f t="shared" si="36"/>
        <v>0</v>
      </c>
      <c r="S341" s="982">
        <f t="shared" si="23"/>
        <v>0</v>
      </c>
      <c r="T341" s="940">
        <f t="shared" si="36"/>
        <v>0</v>
      </c>
      <c r="U341" s="982">
        <f t="shared" si="23"/>
        <v>0</v>
      </c>
      <c r="V341" s="940">
        <f t="shared" si="36"/>
        <v>0</v>
      </c>
      <c r="W341" s="982">
        <f t="shared" si="23"/>
        <v>0</v>
      </c>
      <c r="X341" s="940">
        <f t="shared" si="36"/>
        <v>0</v>
      </c>
      <c r="Y341" s="982">
        <f t="shared" si="23"/>
        <v>0</v>
      </c>
      <c r="Z341" s="940">
        <f t="shared" ref="Z341:Z372" si="37">$H341*HLOOKUP(Z$329,$J$326:$R$327,2)</f>
        <v>0</v>
      </c>
      <c r="AA341" s="982">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35"/>
        <v>AYABAb</v>
      </c>
      <c r="H342" s="407">
        <v>0</v>
      </c>
      <c r="I342" s="407">
        <v>0</v>
      </c>
      <c r="J342" s="940">
        <f t="shared" si="36"/>
        <v>0</v>
      </c>
      <c r="K342" s="982">
        <f t="shared" si="23"/>
        <v>0</v>
      </c>
      <c r="L342" s="940">
        <f t="shared" si="36"/>
        <v>0</v>
      </c>
      <c r="M342" s="982">
        <f t="shared" si="23"/>
        <v>0</v>
      </c>
      <c r="N342" s="940">
        <f t="shared" si="36"/>
        <v>0</v>
      </c>
      <c r="O342" s="982">
        <f t="shared" si="23"/>
        <v>0</v>
      </c>
      <c r="P342" s="940">
        <f t="shared" si="36"/>
        <v>0</v>
      </c>
      <c r="Q342" s="982">
        <f t="shared" si="23"/>
        <v>0</v>
      </c>
      <c r="R342" s="940">
        <f t="shared" si="36"/>
        <v>0</v>
      </c>
      <c r="S342" s="982">
        <f t="shared" si="23"/>
        <v>0</v>
      </c>
      <c r="T342" s="940">
        <f t="shared" si="36"/>
        <v>0</v>
      </c>
      <c r="U342" s="982">
        <f t="shared" si="23"/>
        <v>0</v>
      </c>
      <c r="V342" s="940">
        <f t="shared" si="36"/>
        <v>0</v>
      </c>
      <c r="W342" s="982">
        <f t="shared" si="23"/>
        <v>0</v>
      </c>
      <c r="X342" s="940">
        <f t="shared" si="36"/>
        <v>0</v>
      </c>
      <c r="Y342" s="982">
        <f t="shared" si="23"/>
        <v>0</v>
      </c>
      <c r="Z342" s="940">
        <f t="shared" si="37"/>
        <v>0</v>
      </c>
      <c r="AA342" s="982">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35"/>
        <v>AYABAbd</v>
      </c>
      <c r="H343" s="407">
        <v>0</v>
      </c>
      <c r="I343" s="407">
        <v>0</v>
      </c>
      <c r="J343" s="940">
        <f t="shared" si="36"/>
        <v>0</v>
      </c>
      <c r="K343" s="982">
        <f t="shared" si="23"/>
        <v>0</v>
      </c>
      <c r="L343" s="940">
        <f t="shared" si="36"/>
        <v>0</v>
      </c>
      <c r="M343" s="982">
        <f t="shared" si="23"/>
        <v>0</v>
      </c>
      <c r="N343" s="940">
        <f t="shared" si="36"/>
        <v>0</v>
      </c>
      <c r="O343" s="982">
        <f t="shared" si="23"/>
        <v>0</v>
      </c>
      <c r="P343" s="940">
        <f t="shared" si="36"/>
        <v>0</v>
      </c>
      <c r="Q343" s="982">
        <f t="shared" si="23"/>
        <v>0</v>
      </c>
      <c r="R343" s="940">
        <f t="shared" si="36"/>
        <v>0</v>
      </c>
      <c r="S343" s="982">
        <f t="shared" si="23"/>
        <v>0</v>
      </c>
      <c r="T343" s="940">
        <f t="shared" si="36"/>
        <v>0</v>
      </c>
      <c r="U343" s="982">
        <f t="shared" si="23"/>
        <v>0</v>
      </c>
      <c r="V343" s="940">
        <f t="shared" si="36"/>
        <v>0</v>
      </c>
      <c r="W343" s="982">
        <f t="shared" si="23"/>
        <v>0</v>
      </c>
      <c r="X343" s="940">
        <f t="shared" si="36"/>
        <v>0</v>
      </c>
      <c r="Y343" s="982">
        <f t="shared" si="23"/>
        <v>0</v>
      </c>
      <c r="Z343" s="940">
        <f t="shared" si="37"/>
        <v>0</v>
      </c>
      <c r="AA343" s="982">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35"/>
        <v>YAOAOFa</v>
      </c>
      <c r="H344" s="407">
        <v>0</v>
      </c>
      <c r="I344" s="407">
        <v>0</v>
      </c>
      <c r="J344" s="940">
        <f t="shared" si="36"/>
        <v>0</v>
      </c>
      <c r="K344" s="982">
        <f t="shared" si="23"/>
        <v>0</v>
      </c>
      <c r="L344" s="940">
        <f t="shared" si="36"/>
        <v>0</v>
      </c>
      <c r="M344" s="982">
        <f t="shared" si="23"/>
        <v>0</v>
      </c>
      <c r="N344" s="940">
        <f t="shared" si="36"/>
        <v>0</v>
      </c>
      <c r="O344" s="982">
        <f t="shared" si="23"/>
        <v>0</v>
      </c>
      <c r="P344" s="940">
        <f t="shared" si="36"/>
        <v>0</v>
      </c>
      <c r="Q344" s="982">
        <f t="shared" si="23"/>
        <v>0</v>
      </c>
      <c r="R344" s="940">
        <f t="shared" si="36"/>
        <v>0</v>
      </c>
      <c r="S344" s="982">
        <f t="shared" si="23"/>
        <v>0</v>
      </c>
      <c r="T344" s="940">
        <f t="shared" si="36"/>
        <v>0</v>
      </c>
      <c r="U344" s="982">
        <f t="shared" si="23"/>
        <v>0</v>
      </c>
      <c r="V344" s="940">
        <f t="shared" si="36"/>
        <v>0</v>
      </c>
      <c r="W344" s="982">
        <f t="shared" si="23"/>
        <v>0</v>
      </c>
      <c r="X344" s="940">
        <f t="shared" si="36"/>
        <v>0</v>
      </c>
      <c r="Y344" s="982">
        <f t="shared" si="23"/>
        <v>0</v>
      </c>
      <c r="Z344" s="940">
        <f t="shared" si="37"/>
        <v>0</v>
      </c>
      <c r="AA344" s="982">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35"/>
        <v>AYAOAof</v>
      </c>
      <c r="H345" s="407">
        <v>0</v>
      </c>
      <c r="I345" s="407">
        <v>0</v>
      </c>
      <c r="J345" s="940">
        <f t="shared" si="36"/>
        <v>0</v>
      </c>
      <c r="K345" s="982">
        <f t="shared" si="23"/>
        <v>0</v>
      </c>
      <c r="L345" s="940">
        <f t="shared" si="36"/>
        <v>0</v>
      </c>
      <c r="M345" s="982">
        <f t="shared" si="23"/>
        <v>0</v>
      </c>
      <c r="N345" s="940">
        <f t="shared" si="36"/>
        <v>0</v>
      </c>
      <c r="O345" s="982">
        <f t="shared" si="23"/>
        <v>0</v>
      </c>
      <c r="P345" s="940">
        <f t="shared" si="36"/>
        <v>0</v>
      </c>
      <c r="Q345" s="982">
        <f t="shared" si="23"/>
        <v>0</v>
      </c>
      <c r="R345" s="940">
        <f t="shared" si="36"/>
        <v>0</v>
      </c>
      <c r="S345" s="982">
        <f t="shared" si="23"/>
        <v>0</v>
      </c>
      <c r="T345" s="940">
        <f t="shared" si="36"/>
        <v>0</v>
      </c>
      <c r="U345" s="982">
        <f t="shared" si="23"/>
        <v>0</v>
      </c>
      <c r="V345" s="940">
        <f t="shared" si="36"/>
        <v>0</v>
      </c>
      <c r="W345" s="982">
        <f t="shared" si="23"/>
        <v>0</v>
      </c>
      <c r="X345" s="940">
        <f t="shared" si="36"/>
        <v>0</v>
      </c>
      <c r="Y345" s="982">
        <f t="shared" si="23"/>
        <v>0</v>
      </c>
      <c r="Z345" s="940">
        <f t="shared" si="37"/>
        <v>0</v>
      </c>
      <c r="AA345" s="982">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t="str">
        <f t="shared" si="35"/>
        <v>YYNBNb</v>
      </c>
      <c r="H346" s="407">
        <v>0</v>
      </c>
      <c r="I346" s="407">
        <v>0</v>
      </c>
      <c r="J346" s="940">
        <f t="shared" si="36"/>
        <v>0</v>
      </c>
      <c r="K346" s="982">
        <f t="shared" si="23"/>
        <v>0</v>
      </c>
      <c r="L346" s="940">
        <f t="shared" si="36"/>
        <v>0</v>
      </c>
      <c r="M346" s="982">
        <f t="shared" si="23"/>
        <v>0</v>
      </c>
      <c r="N346" s="940">
        <f t="shared" si="36"/>
        <v>0</v>
      </c>
      <c r="O346" s="982">
        <f t="shared" si="23"/>
        <v>0</v>
      </c>
      <c r="P346" s="940">
        <f t="shared" si="36"/>
        <v>0</v>
      </c>
      <c r="Q346" s="982">
        <f t="shared" si="23"/>
        <v>0</v>
      </c>
      <c r="R346" s="940">
        <f t="shared" si="36"/>
        <v>0</v>
      </c>
      <c r="S346" s="982">
        <f t="shared" si="23"/>
        <v>0</v>
      </c>
      <c r="T346" s="940">
        <f t="shared" si="36"/>
        <v>0</v>
      </c>
      <c r="U346" s="982">
        <f t="shared" si="23"/>
        <v>0</v>
      </c>
      <c r="V346" s="940">
        <f t="shared" si="36"/>
        <v>0</v>
      </c>
      <c r="W346" s="982">
        <f t="shared" si="23"/>
        <v>0</v>
      </c>
      <c r="X346" s="940">
        <f t="shared" si="36"/>
        <v>0</v>
      </c>
      <c r="Y346" s="982">
        <f t="shared" si="23"/>
        <v>0</v>
      </c>
      <c r="Z346" s="940">
        <f t="shared" si="37"/>
        <v>0</v>
      </c>
      <c r="AA346" s="982">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687" customFormat="1" ht="15" outlineLevel="1" x14ac:dyDescent="0.25">
      <c r="A347" s="691"/>
      <c r="B347" s="688"/>
      <c r="C347" s="700"/>
      <c r="D347" s="700"/>
      <c r="E347" s="700"/>
      <c r="F347" s="704"/>
      <c r="G347" s="704" t="str">
        <f t="shared" si="35"/>
        <v>YYBNBz</v>
      </c>
      <c r="H347" s="407">
        <v>0</v>
      </c>
      <c r="I347" s="407">
        <v>0</v>
      </c>
      <c r="J347" s="940">
        <f t="shared" si="36"/>
        <v>0</v>
      </c>
      <c r="K347" s="982">
        <f t="shared" si="23"/>
        <v>0</v>
      </c>
      <c r="L347" s="940">
        <f t="shared" si="36"/>
        <v>0</v>
      </c>
      <c r="M347" s="982">
        <f t="shared" si="23"/>
        <v>0</v>
      </c>
      <c r="N347" s="940">
        <f t="shared" si="36"/>
        <v>0</v>
      </c>
      <c r="O347" s="982">
        <f t="shared" si="23"/>
        <v>0</v>
      </c>
      <c r="P347" s="940">
        <f t="shared" si="36"/>
        <v>0</v>
      </c>
      <c r="Q347" s="982">
        <f t="shared" si="23"/>
        <v>0</v>
      </c>
      <c r="R347" s="940">
        <f t="shared" si="36"/>
        <v>0</v>
      </c>
      <c r="S347" s="982">
        <f t="shared" si="23"/>
        <v>0</v>
      </c>
      <c r="T347" s="940">
        <f t="shared" si="36"/>
        <v>0</v>
      </c>
      <c r="U347" s="982">
        <f t="shared" si="23"/>
        <v>0</v>
      </c>
      <c r="V347" s="940">
        <f t="shared" si="36"/>
        <v>0</v>
      </c>
      <c r="W347" s="982">
        <f t="shared" si="23"/>
        <v>0</v>
      </c>
      <c r="X347" s="940">
        <f t="shared" si="36"/>
        <v>0</v>
      </c>
      <c r="Y347" s="982">
        <f t="shared" si="23"/>
        <v>0</v>
      </c>
      <c r="Z347" s="940">
        <f t="shared" si="37"/>
        <v>0</v>
      </c>
      <c r="AA347" s="982">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5"/>
      <c r="AY347" s="690"/>
      <c r="AZ347" s="690"/>
      <c r="BA347" s="690"/>
    </row>
    <row r="348" spans="1:53" s="687" customFormat="1" ht="15" outlineLevel="1" x14ac:dyDescent="0.25">
      <c r="A348" s="691"/>
      <c r="B348" s="688"/>
      <c r="C348" s="700"/>
      <c r="D348" s="700"/>
      <c r="E348" s="700"/>
      <c r="F348" s="704"/>
      <c r="G348" s="704" t="str">
        <f t="shared" si="35"/>
        <v>YYBNBr</v>
      </c>
      <c r="H348" s="407">
        <v>0</v>
      </c>
      <c r="I348" s="407">
        <v>0</v>
      </c>
      <c r="J348" s="940">
        <f t="shared" si="36"/>
        <v>0</v>
      </c>
      <c r="K348" s="982">
        <f t="shared" si="23"/>
        <v>0</v>
      </c>
      <c r="L348" s="940">
        <f t="shared" si="36"/>
        <v>0</v>
      </c>
      <c r="M348" s="982">
        <f t="shared" si="23"/>
        <v>0</v>
      </c>
      <c r="N348" s="940">
        <f t="shared" si="36"/>
        <v>0</v>
      </c>
      <c r="O348" s="982">
        <f t="shared" si="23"/>
        <v>0</v>
      </c>
      <c r="P348" s="940">
        <f t="shared" si="36"/>
        <v>0</v>
      </c>
      <c r="Q348" s="982">
        <f t="shared" si="23"/>
        <v>0</v>
      </c>
      <c r="R348" s="940">
        <f t="shared" si="36"/>
        <v>0</v>
      </c>
      <c r="S348" s="982">
        <f t="shared" si="23"/>
        <v>0</v>
      </c>
      <c r="T348" s="940">
        <f t="shared" si="36"/>
        <v>0</v>
      </c>
      <c r="U348" s="982">
        <f t="shared" si="23"/>
        <v>0</v>
      </c>
      <c r="V348" s="940">
        <f t="shared" si="36"/>
        <v>0</v>
      </c>
      <c r="W348" s="982">
        <f t="shared" si="23"/>
        <v>0</v>
      </c>
      <c r="X348" s="940">
        <f t="shared" si="36"/>
        <v>0</v>
      </c>
      <c r="Y348" s="982">
        <f t="shared" si="23"/>
        <v>0</v>
      </c>
      <c r="Z348" s="940">
        <f t="shared" si="37"/>
        <v>0</v>
      </c>
      <c r="AA348" s="982">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5"/>
      <c r="AY348" s="690"/>
      <c r="AZ348" s="690"/>
      <c r="BA348" s="690"/>
    </row>
    <row r="349" spans="1:53" s="687" customFormat="1" ht="15" outlineLevel="1" x14ac:dyDescent="0.25">
      <c r="A349" s="691"/>
      <c r="B349" s="688"/>
      <c r="C349" s="700"/>
      <c r="D349" s="700"/>
      <c r="E349" s="700"/>
      <c r="F349" s="704"/>
      <c r="G349" s="704" t="str">
        <f t="shared" si="35"/>
        <v>YYNWBr</v>
      </c>
      <c r="H349" s="407">
        <v>0</v>
      </c>
      <c r="I349" s="407">
        <v>0</v>
      </c>
      <c r="J349" s="940">
        <f t="shared" si="36"/>
        <v>0</v>
      </c>
      <c r="K349" s="982">
        <f t="shared" si="23"/>
        <v>0</v>
      </c>
      <c r="L349" s="940">
        <f t="shared" si="36"/>
        <v>0</v>
      </c>
      <c r="M349" s="982">
        <f t="shared" si="23"/>
        <v>0</v>
      </c>
      <c r="N349" s="940">
        <f t="shared" si="36"/>
        <v>0</v>
      </c>
      <c r="O349" s="982">
        <f t="shared" si="23"/>
        <v>0</v>
      </c>
      <c r="P349" s="940">
        <f t="shared" si="36"/>
        <v>0</v>
      </c>
      <c r="Q349" s="982">
        <f t="shared" si="23"/>
        <v>0</v>
      </c>
      <c r="R349" s="940">
        <f t="shared" si="36"/>
        <v>0</v>
      </c>
      <c r="S349" s="982">
        <f t="shared" si="23"/>
        <v>0</v>
      </c>
      <c r="T349" s="940">
        <f t="shared" si="36"/>
        <v>0</v>
      </c>
      <c r="U349" s="982">
        <f t="shared" si="23"/>
        <v>0</v>
      </c>
      <c r="V349" s="940">
        <f t="shared" si="36"/>
        <v>0</v>
      </c>
      <c r="W349" s="982">
        <f t="shared" si="23"/>
        <v>0</v>
      </c>
      <c r="X349" s="940">
        <f t="shared" si="36"/>
        <v>0</v>
      </c>
      <c r="Y349" s="982">
        <f t="shared" si="23"/>
        <v>0</v>
      </c>
      <c r="Z349" s="940">
        <f t="shared" si="37"/>
        <v>0</v>
      </c>
      <c r="AA349" s="982">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5"/>
      <c r="AY349" s="690"/>
      <c r="AZ349" s="690"/>
      <c r="BA349" s="690"/>
    </row>
    <row r="350" spans="1:53" s="687" customFormat="1" ht="15" outlineLevel="1" x14ac:dyDescent="0.25">
      <c r="A350" s="691"/>
      <c r="B350" s="688"/>
      <c r="C350" s="700"/>
      <c r="D350" s="700"/>
      <c r="E350" s="700"/>
      <c r="F350" s="704"/>
      <c r="G350" s="704" t="str">
        <f t="shared" si="35"/>
        <v>YYWBNw</v>
      </c>
      <c r="H350" s="407">
        <v>0</v>
      </c>
      <c r="I350" s="407">
        <v>0</v>
      </c>
      <c r="J350" s="940">
        <f t="shared" si="36"/>
        <v>0</v>
      </c>
      <c r="K350" s="982">
        <f t="shared" si="23"/>
        <v>0</v>
      </c>
      <c r="L350" s="940">
        <f t="shared" si="36"/>
        <v>0</v>
      </c>
      <c r="M350" s="982">
        <f t="shared" si="23"/>
        <v>0</v>
      </c>
      <c r="N350" s="940">
        <f t="shared" si="36"/>
        <v>0</v>
      </c>
      <c r="O350" s="982">
        <f t="shared" si="23"/>
        <v>0</v>
      </c>
      <c r="P350" s="940">
        <f t="shared" si="36"/>
        <v>0</v>
      </c>
      <c r="Q350" s="982">
        <f t="shared" si="23"/>
        <v>0</v>
      </c>
      <c r="R350" s="940">
        <f t="shared" si="36"/>
        <v>0</v>
      </c>
      <c r="S350" s="982">
        <f t="shared" si="23"/>
        <v>0</v>
      </c>
      <c r="T350" s="940">
        <f t="shared" si="36"/>
        <v>0</v>
      </c>
      <c r="U350" s="982">
        <f t="shared" si="23"/>
        <v>0</v>
      </c>
      <c r="V350" s="940">
        <f t="shared" si="36"/>
        <v>0</v>
      </c>
      <c r="W350" s="982">
        <f t="shared" si="23"/>
        <v>0</v>
      </c>
      <c r="X350" s="940">
        <f t="shared" si="36"/>
        <v>0</v>
      </c>
      <c r="Y350" s="982">
        <f t="shared" si="23"/>
        <v>0</v>
      </c>
      <c r="Z350" s="940">
        <f t="shared" si="37"/>
        <v>0</v>
      </c>
      <c r="AA350" s="982">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5"/>
      <c r="AY350" s="690"/>
      <c r="AZ350" s="690"/>
      <c r="BA350" s="690"/>
    </row>
    <row r="351" spans="1:53" s="687" customFormat="1" ht="15" outlineLevel="1" x14ac:dyDescent="0.25">
      <c r="A351" s="691"/>
      <c r="B351" s="688"/>
      <c r="C351" s="700"/>
      <c r="D351" s="700"/>
      <c r="E351" s="700"/>
      <c r="F351" s="704"/>
      <c r="G351" s="704" t="str">
        <f t="shared" si="35"/>
        <v>YYBNWb</v>
      </c>
      <c r="H351" s="407">
        <v>0</v>
      </c>
      <c r="I351" s="407">
        <v>0</v>
      </c>
      <c r="J351" s="940">
        <f t="shared" si="36"/>
        <v>0</v>
      </c>
      <c r="K351" s="982">
        <f t="shared" si="23"/>
        <v>0</v>
      </c>
      <c r="L351" s="940">
        <f t="shared" si="36"/>
        <v>0</v>
      </c>
      <c r="M351" s="982">
        <f t="shared" si="23"/>
        <v>0</v>
      </c>
      <c r="N351" s="940">
        <f t="shared" si="36"/>
        <v>0</v>
      </c>
      <c r="O351" s="982">
        <f t="shared" si="23"/>
        <v>0</v>
      </c>
      <c r="P351" s="940">
        <f t="shared" si="36"/>
        <v>0</v>
      </c>
      <c r="Q351" s="982">
        <f t="shared" si="23"/>
        <v>0</v>
      </c>
      <c r="R351" s="940">
        <f t="shared" si="36"/>
        <v>0</v>
      </c>
      <c r="S351" s="982">
        <f t="shared" si="23"/>
        <v>0</v>
      </c>
      <c r="T351" s="940">
        <f t="shared" si="36"/>
        <v>0</v>
      </c>
      <c r="U351" s="982">
        <f t="shared" si="23"/>
        <v>0</v>
      </c>
      <c r="V351" s="940">
        <f t="shared" si="36"/>
        <v>0</v>
      </c>
      <c r="W351" s="982">
        <f t="shared" si="23"/>
        <v>0</v>
      </c>
      <c r="X351" s="940">
        <f t="shared" si="36"/>
        <v>0</v>
      </c>
      <c r="Y351" s="982">
        <f t="shared" si="23"/>
        <v>0</v>
      </c>
      <c r="Z351" s="940">
        <f t="shared" si="37"/>
        <v>0</v>
      </c>
      <c r="AA351" s="982">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5"/>
      <c r="AY351" s="690"/>
      <c r="AZ351" s="690"/>
      <c r="BA351" s="690"/>
    </row>
    <row r="352" spans="1:53" s="687" customFormat="1" ht="15" outlineLevel="1" x14ac:dyDescent="0.25">
      <c r="A352" s="691"/>
      <c r="B352" s="688"/>
      <c r="C352" s="700"/>
      <c r="D352" s="700"/>
      <c r="E352" s="700"/>
      <c r="F352" s="704"/>
      <c r="G352" s="704" t="str">
        <f t="shared" si="35"/>
        <v>AAAAAz</v>
      </c>
      <c r="H352" s="407">
        <v>0</v>
      </c>
      <c r="I352" s="407">
        <v>0</v>
      </c>
      <c r="J352" s="940">
        <f t="shared" si="36"/>
        <v>0</v>
      </c>
      <c r="K352" s="982">
        <f t="shared" si="23"/>
        <v>0</v>
      </c>
      <c r="L352" s="940">
        <f t="shared" si="36"/>
        <v>0</v>
      </c>
      <c r="M352" s="982">
        <f t="shared" si="23"/>
        <v>0</v>
      </c>
      <c r="N352" s="940">
        <f t="shared" si="36"/>
        <v>0</v>
      </c>
      <c r="O352" s="982">
        <f t="shared" si="23"/>
        <v>0</v>
      </c>
      <c r="P352" s="940">
        <f t="shared" si="36"/>
        <v>0</v>
      </c>
      <c r="Q352" s="982">
        <f t="shared" si="23"/>
        <v>0</v>
      </c>
      <c r="R352" s="940">
        <f t="shared" si="36"/>
        <v>0</v>
      </c>
      <c r="S352" s="982">
        <f t="shared" si="23"/>
        <v>0</v>
      </c>
      <c r="T352" s="940">
        <f t="shared" si="36"/>
        <v>0</v>
      </c>
      <c r="U352" s="982">
        <f t="shared" si="23"/>
        <v>0</v>
      </c>
      <c r="V352" s="940">
        <f t="shared" si="36"/>
        <v>0</v>
      </c>
      <c r="W352" s="982">
        <f t="shared" si="23"/>
        <v>0</v>
      </c>
      <c r="X352" s="940">
        <f t="shared" si="36"/>
        <v>0</v>
      </c>
      <c r="Y352" s="982">
        <f t="shared" si="23"/>
        <v>0</v>
      </c>
      <c r="Z352" s="940">
        <f t="shared" si="37"/>
        <v>0</v>
      </c>
      <c r="AA352" s="982">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5"/>
      <c r="AY352" s="690"/>
      <c r="AZ352" s="690"/>
      <c r="BA352" s="690"/>
    </row>
    <row r="353" spans="1:53" s="687" customFormat="1" ht="15" outlineLevel="1" x14ac:dyDescent="0.25">
      <c r="A353" s="691"/>
      <c r="B353" s="688"/>
      <c r="C353" s="700"/>
      <c r="D353" s="700"/>
      <c r="E353" s="700"/>
      <c r="F353" s="704"/>
      <c r="G353" s="704" t="str">
        <f t="shared" si="35"/>
        <v>AAAANw</v>
      </c>
      <c r="H353" s="407">
        <v>0</v>
      </c>
      <c r="I353" s="407">
        <v>0</v>
      </c>
      <c r="J353" s="940">
        <f t="shared" si="36"/>
        <v>0</v>
      </c>
      <c r="K353" s="982">
        <f t="shared" si="23"/>
        <v>0</v>
      </c>
      <c r="L353" s="940">
        <f t="shared" si="36"/>
        <v>0</v>
      </c>
      <c r="M353" s="982">
        <f t="shared" si="23"/>
        <v>0</v>
      </c>
      <c r="N353" s="940">
        <f t="shared" si="36"/>
        <v>0</v>
      </c>
      <c r="O353" s="982">
        <f t="shared" si="23"/>
        <v>0</v>
      </c>
      <c r="P353" s="940">
        <f t="shared" si="36"/>
        <v>0</v>
      </c>
      <c r="Q353" s="982">
        <f t="shared" si="23"/>
        <v>0</v>
      </c>
      <c r="R353" s="940">
        <f t="shared" si="36"/>
        <v>0</v>
      </c>
      <c r="S353" s="982">
        <f t="shared" si="23"/>
        <v>0</v>
      </c>
      <c r="T353" s="940">
        <f t="shared" si="36"/>
        <v>0</v>
      </c>
      <c r="U353" s="982">
        <f t="shared" si="23"/>
        <v>0</v>
      </c>
      <c r="V353" s="940">
        <f t="shared" si="36"/>
        <v>0</v>
      </c>
      <c r="W353" s="982">
        <f t="shared" si="23"/>
        <v>0</v>
      </c>
      <c r="X353" s="940">
        <f t="shared" si="36"/>
        <v>0</v>
      </c>
      <c r="Y353" s="982">
        <f t="shared" si="23"/>
        <v>0</v>
      </c>
      <c r="Z353" s="940">
        <f t="shared" si="37"/>
        <v>0</v>
      </c>
      <c r="AA353" s="982">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5"/>
      <c r="AY353" s="690"/>
      <c r="AZ353" s="690"/>
      <c r="BA353" s="690"/>
    </row>
    <row r="354" spans="1:53" s="687" customFormat="1" ht="15" outlineLevel="1" x14ac:dyDescent="0.25">
      <c r="A354" s="691"/>
      <c r="B354" s="688"/>
      <c r="C354" s="700"/>
      <c r="D354" s="700"/>
      <c r="E354" s="700"/>
      <c r="F354" s="704"/>
      <c r="G354" s="704" t="str">
        <f t="shared" si="35"/>
        <v>AAANWb</v>
      </c>
      <c r="H354" s="407">
        <v>0</v>
      </c>
      <c r="I354" s="407">
        <v>0</v>
      </c>
      <c r="J354" s="940">
        <f t="shared" si="36"/>
        <v>0</v>
      </c>
      <c r="K354" s="982">
        <f t="shared" si="23"/>
        <v>0</v>
      </c>
      <c r="L354" s="940">
        <f t="shared" si="36"/>
        <v>0</v>
      </c>
      <c r="M354" s="982">
        <f t="shared" si="23"/>
        <v>0</v>
      </c>
      <c r="N354" s="940">
        <f t="shared" si="36"/>
        <v>0</v>
      </c>
      <c r="O354" s="982">
        <f t="shared" si="23"/>
        <v>0</v>
      </c>
      <c r="P354" s="940">
        <f t="shared" si="36"/>
        <v>0</v>
      </c>
      <c r="Q354" s="982">
        <f t="shared" si="23"/>
        <v>0</v>
      </c>
      <c r="R354" s="940">
        <f t="shared" si="36"/>
        <v>0</v>
      </c>
      <c r="S354" s="982">
        <f t="shared" si="23"/>
        <v>0</v>
      </c>
      <c r="T354" s="940">
        <f t="shared" si="36"/>
        <v>0</v>
      </c>
      <c r="U354" s="982">
        <f t="shared" si="23"/>
        <v>0</v>
      </c>
      <c r="V354" s="940">
        <f t="shared" si="36"/>
        <v>0</v>
      </c>
      <c r="W354" s="982">
        <f t="shared" si="23"/>
        <v>0</v>
      </c>
      <c r="X354" s="940">
        <f t="shared" si="36"/>
        <v>0</v>
      </c>
      <c r="Y354" s="982">
        <f t="shared" si="23"/>
        <v>0</v>
      </c>
      <c r="Z354" s="940">
        <f t="shared" si="37"/>
        <v>0</v>
      </c>
      <c r="AA354" s="982">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5"/>
      <c r="AY354" s="690"/>
      <c r="AZ354" s="690"/>
      <c r="BA354" s="690"/>
    </row>
    <row r="355" spans="1:53" s="687" customFormat="1" ht="15" outlineLevel="1" x14ac:dyDescent="0.25">
      <c r="A355" s="691"/>
      <c r="B355" s="688"/>
      <c r="C355" s="700"/>
      <c r="D355" s="700"/>
      <c r="E355" s="700"/>
      <c r="F355" s="704"/>
      <c r="G355" s="704" t="str">
        <f t="shared" si="35"/>
        <v>AANWBa</v>
      </c>
      <c r="H355" s="407">
        <v>0</v>
      </c>
      <c r="I355" s="407">
        <v>0</v>
      </c>
      <c r="J355" s="940">
        <f t="shared" si="36"/>
        <v>0</v>
      </c>
      <c r="K355" s="982">
        <f t="shared" si="23"/>
        <v>0</v>
      </c>
      <c r="L355" s="940">
        <f t="shared" si="36"/>
        <v>0</v>
      </c>
      <c r="M355" s="982">
        <f t="shared" si="23"/>
        <v>0</v>
      </c>
      <c r="N355" s="940">
        <f t="shared" si="36"/>
        <v>0</v>
      </c>
      <c r="O355" s="982">
        <f t="shared" si="23"/>
        <v>0</v>
      </c>
      <c r="P355" s="940">
        <f t="shared" si="36"/>
        <v>0</v>
      </c>
      <c r="Q355" s="982">
        <f t="shared" si="23"/>
        <v>0</v>
      </c>
      <c r="R355" s="940">
        <f t="shared" si="36"/>
        <v>0</v>
      </c>
      <c r="S355" s="982">
        <f t="shared" si="23"/>
        <v>0</v>
      </c>
      <c r="T355" s="940">
        <f t="shared" si="36"/>
        <v>0</v>
      </c>
      <c r="U355" s="982">
        <f t="shared" si="23"/>
        <v>0</v>
      </c>
      <c r="V355" s="940">
        <f t="shared" si="36"/>
        <v>0</v>
      </c>
      <c r="W355" s="982">
        <f t="shared" si="23"/>
        <v>0</v>
      </c>
      <c r="X355" s="940">
        <f t="shared" si="36"/>
        <v>0</v>
      </c>
      <c r="Y355" s="982">
        <f t="shared" si="23"/>
        <v>0</v>
      </c>
      <c r="Z355" s="940">
        <f t="shared" si="37"/>
        <v>0</v>
      </c>
      <c r="AA355" s="982">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5"/>
      <c r="AY355" s="690"/>
      <c r="AZ355" s="690"/>
      <c r="BA355" s="690"/>
    </row>
    <row r="356" spans="1:53" s="687" customFormat="1" ht="15" outlineLevel="1" x14ac:dyDescent="0.25">
      <c r="A356" s="691"/>
      <c r="B356" s="688"/>
      <c r="C356" s="700"/>
      <c r="D356" s="700"/>
      <c r="E356" s="700"/>
      <c r="F356" s="704"/>
      <c r="G356" s="704" t="str">
        <f t="shared" si="35"/>
        <v>AYWBAa</v>
      </c>
      <c r="H356" s="407">
        <v>0</v>
      </c>
      <c r="I356" s="407">
        <v>0</v>
      </c>
      <c r="J356" s="940">
        <f t="shared" si="36"/>
        <v>0</v>
      </c>
      <c r="K356" s="982">
        <f t="shared" ref="K356:K359" si="38">$I356</f>
        <v>0</v>
      </c>
      <c r="L356" s="940">
        <f t="shared" si="36"/>
        <v>0</v>
      </c>
      <c r="M356" s="982">
        <f t="shared" ref="M356:M372" si="39">$I356</f>
        <v>0</v>
      </c>
      <c r="N356" s="940">
        <f t="shared" si="36"/>
        <v>0</v>
      </c>
      <c r="O356" s="982">
        <f t="shared" ref="O356:O372" si="40">$I356</f>
        <v>0</v>
      </c>
      <c r="P356" s="940">
        <f t="shared" si="36"/>
        <v>0</v>
      </c>
      <c r="Q356" s="982">
        <f t="shared" ref="Q356:Q372" si="41">$I356</f>
        <v>0</v>
      </c>
      <c r="R356" s="940">
        <f t="shared" si="36"/>
        <v>0</v>
      </c>
      <c r="S356" s="982">
        <f t="shared" ref="S356:S372" si="42">$I356</f>
        <v>0</v>
      </c>
      <c r="T356" s="940">
        <f t="shared" si="36"/>
        <v>0</v>
      </c>
      <c r="U356" s="982">
        <f t="shared" ref="U356:U372" si="43">$I356</f>
        <v>0</v>
      </c>
      <c r="V356" s="940">
        <f t="shared" si="36"/>
        <v>0</v>
      </c>
      <c r="W356" s="982">
        <f t="shared" ref="W356:W372" si="44">$I356</f>
        <v>0</v>
      </c>
      <c r="X356" s="940">
        <f t="shared" si="36"/>
        <v>0</v>
      </c>
      <c r="Y356" s="982">
        <f t="shared" ref="Y356:Y372" si="45">$I356</f>
        <v>0</v>
      </c>
      <c r="Z356" s="940">
        <f t="shared" si="37"/>
        <v>0</v>
      </c>
      <c r="AA356" s="982">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5"/>
      <c r="AY356" s="690"/>
      <c r="AZ356" s="690"/>
      <c r="BA356" s="690"/>
    </row>
    <row r="357" spans="1:53" s="687" customFormat="1" ht="15" outlineLevel="1" x14ac:dyDescent="0.25">
      <c r="A357" s="691"/>
      <c r="B357" s="688"/>
      <c r="C357" s="700"/>
      <c r="D357" s="700"/>
      <c r="E357" s="700"/>
      <c r="F357" s="704"/>
      <c r="G357" s="704" t="str">
        <f t="shared" si="35"/>
        <v>YYBAAa</v>
      </c>
      <c r="H357" s="407">
        <v>0</v>
      </c>
      <c r="I357" s="407">
        <v>0</v>
      </c>
      <c r="J357" s="940">
        <f t="shared" si="36"/>
        <v>0</v>
      </c>
      <c r="K357" s="982">
        <f t="shared" si="38"/>
        <v>0</v>
      </c>
      <c r="L357" s="940">
        <f t="shared" si="36"/>
        <v>0</v>
      </c>
      <c r="M357" s="982">
        <f t="shared" si="39"/>
        <v>0</v>
      </c>
      <c r="N357" s="940">
        <f t="shared" si="36"/>
        <v>0</v>
      </c>
      <c r="O357" s="982">
        <f t="shared" si="40"/>
        <v>0</v>
      </c>
      <c r="P357" s="940">
        <f t="shared" si="36"/>
        <v>0</v>
      </c>
      <c r="Q357" s="982">
        <f t="shared" si="41"/>
        <v>0</v>
      </c>
      <c r="R357" s="940">
        <f t="shared" si="36"/>
        <v>0</v>
      </c>
      <c r="S357" s="982">
        <f t="shared" si="42"/>
        <v>0</v>
      </c>
      <c r="T357" s="940">
        <f t="shared" si="36"/>
        <v>0</v>
      </c>
      <c r="U357" s="982">
        <f t="shared" si="43"/>
        <v>0</v>
      </c>
      <c r="V357" s="940">
        <f t="shared" si="36"/>
        <v>0</v>
      </c>
      <c r="W357" s="982">
        <f t="shared" si="44"/>
        <v>0</v>
      </c>
      <c r="X357" s="940">
        <f t="shared" si="36"/>
        <v>0</v>
      </c>
      <c r="Y357" s="982">
        <f t="shared" si="45"/>
        <v>0</v>
      </c>
      <c r="Z357" s="940">
        <f t="shared" si="37"/>
        <v>0</v>
      </c>
      <c r="AA357" s="982">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5"/>
      <c r="AY357" s="690"/>
      <c r="AZ357" s="690"/>
      <c r="BA357" s="690"/>
    </row>
    <row r="358" spans="1:53" s="687" customFormat="1" ht="15" outlineLevel="1" x14ac:dyDescent="0.25">
      <c r="A358" s="691"/>
      <c r="B358" s="688"/>
      <c r="C358" s="700"/>
      <c r="D358" s="700"/>
      <c r="E358" s="700"/>
      <c r="F358" s="704"/>
      <c r="G358" s="704" t="str">
        <f t="shared" si="35"/>
        <v>YYAAAa</v>
      </c>
      <c r="H358" s="407">
        <v>0</v>
      </c>
      <c r="I358" s="407">
        <v>0</v>
      </c>
      <c r="J358" s="940">
        <f t="shared" si="36"/>
        <v>0</v>
      </c>
      <c r="K358" s="982">
        <f t="shared" si="38"/>
        <v>0</v>
      </c>
      <c r="L358" s="940">
        <f t="shared" si="36"/>
        <v>0</v>
      </c>
      <c r="M358" s="982">
        <f t="shared" si="39"/>
        <v>0</v>
      </c>
      <c r="N358" s="940">
        <f t="shared" si="36"/>
        <v>0</v>
      </c>
      <c r="O358" s="982">
        <f t="shared" si="40"/>
        <v>0</v>
      </c>
      <c r="P358" s="940">
        <f t="shared" si="36"/>
        <v>0</v>
      </c>
      <c r="Q358" s="982">
        <f t="shared" si="41"/>
        <v>0</v>
      </c>
      <c r="R358" s="940">
        <f t="shared" si="36"/>
        <v>0</v>
      </c>
      <c r="S358" s="982">
        <f t="shared" si="42"/>
        <v>0</v>
      </c>
      <c r="T358" s="940">
        <f t="shared" si="36"/>
        <v>0</v>
      </c>
      <c r="U358" s="982">
        <f t="shared" si="43"/>
        <v>0</v>
      </c>
      <c r="V358" s="940">
        <f t="shared" si="36"/>
        <v>0</v>
      </c>
      <c r="W358" s="982">
        <f t="shared" si="44"/>
        <v>0</v>
      </c>
      <c r="X358" s="940">
        <f t="shared" si="36"/>
        <v>0</v>
      </c>
      <c r="Y358" s="982">
        <f t="shared" si="45"/>
        <v>0</v>
      </c>
      <c r="Z358" s="940">
        <f t="shared" si="37"/>
        <v>0</v>
      </c>
      <c r="AA358" s="982">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5"/>
      <c r="AY358" s="690"/>
      <c r="AZ358" s="690"/>
      <c r="BA358" s="690"/>
    </row>
    <row r="359" spans="1:53" s="687" customFormat="1" ht="15" outlineLevel="1" x14ac:dyDescent="0.25">
      <c r="A359" s="691"/>
      <c r="B359" s="688"/>
      <c r="C359" s="700"/>
      <c r="D359" s="700"/>
      <c r="E359" s="700"/>
      <c r="F359" s="704"/>
      <c r="G359" s="704" t="str">
        <f t="shared" si="35"/>
        <v>YAAAAa</v>
      </c>
      <c r="H359" s="407">
        <v>0</v>
      </c>
      <c r="I359" s="407">
        <v>0</v>
      </c>
      <c r="J359" s="940">
        <f t="shared" si="36"/>
        <v>0</v>
      </c>
      <c r="K359" s="982">
        <f t="shared" si="38"/>
        <v>0</v>
      </c>
      <c r="L359" s="940">
        <f t="shared" si="36"/>
        <v>0</v>
      </c>
      <c r="M359" s="982">
        <f t="shared" si="39"/>
        <v>0</v>
      </c>
      <c r="N359" s="940">
        <f t="shared" si="36"/>
        <v>0</v>
      </c>
      <c r="O359" s="982">
        <f t="shared" si="40"/>
        <v>0</v>
      </c>
      <c r="P359" s="940">
        <f t="shared" si="36"/>
        <v>0</v>
      </c>
      <c r="Q359" s="982">
        <f t="shared" si="41"/>
        <v>0</v>
      </c>
      <c r="R359" s="940">
        <f t="shared" si="36"/>
        <v>0</v>
      </c>
      <c r="S359" s="982">
        <f t="shared" si="42"/>
        <v>0</v>
      </c>
      <c r="T359" s="940">
        <f t="shared" si="36"/>
        <v>0</v>
      </c>
      <c r="U359" s="982">
        <f t="shared" si="43"/>
        <v>0</v>
      </c>
      <c r="V359" s="940">
        <f t="shared" si="36"/>
        <v>0</v>
      </c>
      <c r="W359" s="982">
        <f t="shared" si="44"/>
        <v>0</v>
      </c>
      <c r="X359" s="940">
        <f t="shared" si="36"/>
        <v>0</v>
      </c>
      <c r="Y359" s="982">
        <f t="shared" si="45"/>
        <v>0</v>
      </c>
      <c r="Z359" s="940">
        <f t="shared" si="37"/>
        <v>0</v>
      </c>
      <c r="AA359" s="982">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5"/>
      <c r="AY359" s="690"/>
      <c r="AZ359" s="690"/>
      <c r="BA359" s="690"/>
    </row>
    <row r="360" spans="1:53" s="687" customFormat="1" ht="15" outlineLevel="1" x14ac:dyDescent="0.25">
      <c r="A360" s="691"/>
      <c r="B360" s="688"/>
      <c r="C360" s="700"/>
      <c r="D360" s="700"/>
      <c r="E360" s="700"/>
      <c r="F360" s="704"/>
      <c r="G360" s="704" t="str">
        <f t="shared" si="35"/>
        <v>YYWNWl</v>
      </c>
      <c r="H360" s="349">
        <v>58.26</v>
      </c>
      <c r="I360" s="349">
        <v>11.25</v>
      </c>
      <c r="J360" s="940">
        <f t="shared" si="36"/>
        <v>49.520999999999994</v>
      </c>
      <c r="K360" s="982">
        <f t="shared" ref="K360:K372" si="46">$I360</f>
        <v>11.25</v>
      </c>
      <c r="L360" s="940">
        <f t="shared" si="36"/>
        <v>49.520999999999994</v>
      </c>
      <c r="M360" s="982">
        <f t="shared" si="39"/>
        <v>11.25</v>
      </c>
      <c r="N360" s="940">
        <f t="shared" si="36"/>
        <v>49.520999999999994</v>
      </c>
      <c r="O360" s="982">
        <f t="shared" si="40"/>
        <v>11.25</v>
      </c>
      <c r="P360" s="940">
        <f t="shared" si="36"/>
        <v>49.520999999999994</v>
      </c>
      <c r="Q360" s="982">
        <f t="shared" si="41"/>
        <v>11.25</v>
      </c>
      <c r="R360" s="940">
        <f t="shared" si="36"/>
        <v>58.26</v>
      </c>
      <c r="S360" s="982">
        <f t="shared" si="42"/>
        <v>11.25</v>
      </c>
      <c r="T360" s="940">
        <f t="shared" si="36"/>
        <v>58.26</v>
      </c>
      <c r="U360" s="982">
        <f t="shared" si="43"/>
        <v>11.25</v>
      </c>
      <c r="V360" s="940">
        <f t="shared" si="36"/>
        <v>58.26</v>
      </c>
      <c r="W360" s="982">
        <f t="shared" si="44"/>
        <v>11.25</v>
      </c>
      <c r="X360" s="940">
        <f t="shared" si="36"/>
        <v>58.26</v>
      </c>
      <c r="Y360" s="982">
        <f t="shared" si="45"/>
        <v>11.25</v>
      </c>
      <c r="Z360" s="940">
        <f t="shared" si="37"/>
        <v>58.26</v>
      </c>
      <c r="AA360" s="982">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5"/>
      <c r="AY360" s="690"/>
      <c r="AZ360" s="690"/>
      <c r="BA360" s="690"/>
    </row>
    <row r="361" spans="1:53" s="687" customFormat="1" ht="15" outlineLevel="1" x14ac:dyDescent="0.25">
      <c r="A361" s="691"/>
      <c r="B361" s="688"/>
      <c r="C361" s="700"/>
      <c r="D361" s="700"/>
      <c r="E361" s="700"/>
      <c r="F361" s="704"/>
      <c r="G361" s="704" t="str">
        <f t="shared" si="35"/>
        <v>YYLWNw</v>
      </c>
      <c r="H361" s="349">
        <v>84.29</v>
      </c>
      <c r="I361" s="349">
        <v>11.64</v>
      </c>
      <c r="J361" s="940">
        <f t="shared" si="36"/>
        <v>71.646500000000003</v>
      </c>
      <c r="K361" s="982">
        <f t="shared" si="46"/>
        <v>11.64</v>
      </c>
      <c r="L361" s="940">
        <f t="shared" si="36"/>
        <v>71.646500000000003</v>
      </c>
      <c r="M361" s="982">
        <f t="shared" si="39"/>
        <v>11.64</v>
      </c>
      <c r="N361" s="940">
        <f t="shared" si="36"/>
        <v>71.646500000000003</v>
      </c>
      <c r="O361" s="982">
        <f t="shared" si="40"/>
        <v>11.64</v>
      </c>
      <c r="P361" s="940">
        <f t="shared" si="36"/>
        <v>71.646500000000003</v>
      </c>
      <c r="Q361" s="982">
        <f t="shared" si="41"/>
        <v>11.64</v>
      </c>
      <c r="R361" s="940">
        <f t="shared" si="36"/>
        <v>84.29</v>
      </c>
      <c r="S361" s="982">
        <f t="shared" si="42"/>
        <v>11.64</v>
      </c>
      <c r="T361" s="940">
        <f t="shared" si="36"/>
        <v>84.29</v>
      </c>
      <c r="U361" s="982">
        <f t="shared" si="43"/>
        <v>11.64</v>
      </c>
      <c r="V361" s="940">
        <f t="shared" si="36"/>
        <v>84.29</v>
      </c>
      <c r="W361" s="982">
        <f t="shared" si="44"/>
        <v>11.64</v>
      </c>
      <c r="X361" s="940">
        <f t="shared" si="36"/>
        <v>84.29</v>
      </c>
      <c r="Y361" s="982">
        <f t="shared" si="45"/>
        <v>11.64</v>
      </c>
      <c r="Z361" s="940">
        <f t="shared" si="37"/>
        <v>84.29</v>
      </c>
      <c r="AA361" s="982">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5"/>
      <c r="AY361" s="690"/>
      <c r="AZ361" s="690"/>
      <c r="BA361" s="690"/>
    </row>
    <row r="362" spans="1:53" s="687" customFormat="1" ht="15" outlineLevel="1" x14ac:dyDescent="0.25">
      <c r="A362" s="691"/>
      <c r="B362" s="688"/>
      <c r="C362" s="700"/>
      <c r="D362" s="700"/>
      <c r="E362" s="700"/>
      <c r="F362" s="704"/>
      <c r="G362" s="704" t="str">
        <f t="shared" si="35"/>
        <v>YYWLWz</v>
      </c>
      <c r="H362" s="349">
        <v>73.45</v>
      </c>
      <c r="I362" s="349">
        <v>13.78</v>
      </c>
      <c r="J362" s="940">
        <f t="shared" si="36"/>
        <v>62.432499999999997</v>
      </c>
      <c r="K362" s="982">
        <f t="shared" si="46"/>
        <v>13.78</v>
      </c>
      <c r="L362" s="940">
        <f t="shared" si="36"/>
        <v>62.432499999999997</v>
      </c>
      <c r="M362" s="982">
        <f t="shared" si="39"/>
        <v>13.78</v>
      </c>
      <c r="N362" s="940">
        <f t="shared" si="36"/>
        <v>62.432499999999997</v>
      </c>
      <c r="O362" s="982">
        <f t="shared" si="40"/>
        <v>13.78</v>
      </c>
      <c r="P362" s="940">
        <f t="shared" si="36"/>
        <v>62.432499999999997</v>
      </c>
      <c r="Q362" s="982">
        <f t="shared" si="41"/>
        <v>13.78</v>
      </c>
      <c r="R362" s="940">
        <f t="shared" si="36"/>
        <v>73.45</v>
      </c>
      <c r="S362" s="982">
        <f t="shared" si="42"/>
        <v>13.78</v>
      </c>
      <c r="T362" s="940">
        <f t="shared" si="36"/>
        <v>73.45</v>
      </c>
      <c r="U362" s="982">
        <f t="shared" si="43"/>
        <v>13.78</v>
      </c>
      <c r="V362" s="940">
        <f t="shared" si="36"/>
        <v>73.45</v>
      </c>
      <c r="W362" s="982">
        <f t="shared" si="44"/>
        <v>13.78</v>
      </c>
      <c r="X362" s="940">
        <f t="shared" si="36"/>
        <v>73.45</v>
      </c>
      <c r="Y362" s="982">
        <f t="shared" si="45"/>
        <v>13.78</v>
      </c>
      <c r="Z362" s="940">
        <f t="shared" si="37"/>
        <v>73.45</v>
      </c>
      <c r="AA362" s="982">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5"/>
      <c r="AY362" s="690"/>
      <c r="AZ362" s="690"/>
      <c r="BA362" s="690"/>
    </row>
    <row r="363" spans="1:53" s="687" customFormat="1" ht="15" outlineLevel="1" x14ac:dyDescent="0.25">
      <c r="A363" s="691"/>
      <c r="B363" s="688"/>
      <c r="C363" s="700"/>
      <c r="D363" s="700"/>
      <c r="E363" s="700"/>
      <c r="F363" s="704"/>
      <c r="G363" s="704" t="str">
        <f t="shared" si="35"/>
        <v>YYNWLw</v>
      </c>
      <c r="H363" s="349">
        <v>84.29</v>
      </c>
      <c r="I363" s="349">
        <v>11.64</v>
      </c>
      <c r="J363" s="940">
        <f t="shared" si="36"/>
        <v>71.646500000000003</v>
      </c>
      <c r="K363" s="982">
        <f t="shared" si="46"/>
        <v>11.64</v>
      </c>
      <c r="L363" s="940">
        <f t="shared" si="36"/>
        <v>71.646500000000003</v>
      </c>
      <c r="M363" s="982">
        <f t="shared" si="39"/>
        <v>11.64</v>
      </c>
      <c r="N363" s="940">
        <f t="shared" si="36"/>
        <v>71.646500000000003</v>
      </c>
      <c r="O363" s="982">
        <f t="shared" si="40"/>
        <v>11.64</v>
      </c>
      <c r="P363" s="940">
        <f t="shared" si="36"/>
        <v>71.646500000000003</v>
      </c>
      <c r="Q363" s="982">
        <f t="shared" si="41"/>
        <v>11.64</v>
      </c>
      <c r="R363" s="940">
        <f t="shared" si="36"/>
        <v>84.29</v>
      </c>
      <c r="S363" s="982">
        <f t="shared" si="42"/>
        <v>11.64</v>
      </c>
      <c r="T363" s="940">
        <f t="shared" si="36"/>
        <v>84.29</v>
      </c>
      <c r="U363" s="982">
        <f t="shared" si="43"/>
        <v>11.64</v>
      </c>
      <c r="V363" s="940">
        <f t="shared" si="36"/>
        <v>84.29</v>
      </c>
      <c r="W363" s="982">
        <f t="shared" si="44"/>
        <v>11.64</v>
      </c>
      <c r="X363" s="940">
        <f t="shared" si="36"/>
        <v>84.29</v>
      </c>
      <c r="Y363" s="982">
        <f t="shared" si="45"/>
        <v>11.64</v>
      </c>
      <c r="Z363" s="940">
        <f t="shared" si="37"/>
        <v>84.29</v>
      </c>
      <c r="AA363" s="982">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5"/>
      <c r="AY363" s="690"/>
      <c r="AZ363" s="690"/>
      <c r="BA363" s="690"/>
    </row>
    <row r="364" spans="1:53" s="687" customFormat="1" ht="15" outlineLevel="1" x14ac:dyDescent="0.25">
      <c r="A364" s="691"/>
      <c r="B364" s="688"/>
      <c r="C364" s="700"/>
      <c r="D364" s="700"/>
      <c r="E364" s="700"/>
      <c r="F364" s="704"/>
      <c r="G364" s="704" t="str">
        <f t="shared" si="35"/>
        <v>AYAAAw</v>
      </c>
      <c r="H364" s="349">
        <v>95.94</v>
      </c>
      <c r="I364" s="349">
        <v>11.64</v>
      </c>
      <c r="J364" s="940">
        <f t="shared" si="36"/>
        <v>81.548999999999992</v>
      </c>
      <c r="K364" s="982">
        <f t="shared" si="46"/>
        <v>11.64</v>
      </c>
      <c r="L364" s="940">
        <f t="shared" si="36"/>
        <v>81.548999999999992</v>
      </c>
      <c r="M364" s="982">
        <f t="shared" si="39"/>
        <v>11.64</v>
      </c>
      <c r="N364" s="940">
        <f t="shared" si="36"/>
        <v>81.548999999999992</v>
      </c>
      <c r="O364" s="982">
        <f t="shared" si="40"/>
        <v>11.64</v>
      </c>
      <c r="P364" s="940">
        <f t="shared" si="36"/>
        <v>81.548999999999992</v>
      </c>
      <c r="Q364" s="982">
        <f t="shared" si="41"/>
        <v>11.64</v>
      </c>
      <c r="R364" s="940">
        <f t="shared" si="36"/>
        <v>95.94</v>
      </c>
      <c r="S364" s="982">
        <f t="shared" si="42"/>
        <v>11.64</v>
      </c>
      <c r="T364" s="940">
        <f t="shared" si="36"/>
        <v>95.94</v>
      </c>
      <c r="U364" s="982">
        <f t="shared" si="43"/>
        <v>11.64</v>
      </c>
      <c r="V364" s="940">
        <f t="shared" si="36"/>
        <v>95.94</v>
      </c>
      <c r="W364" s="982">
        <f t="shared" si="44"/>
        <v>11.64</v>
      </c>
      <c r="X364" s="940">
        <f t="shared" si="36"/>
        <v>95.94</v>
      </c>
      <c r="Y364" s="982">
        <f t="shared" si="45"/>
        <v>11.64</v>
      </c>
      <c r="Z364" s="940">
        <f t="shared" si="37"/>
        <v>95.94</v>
      </c>
      <c r="AA364" s="982">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5"/>
      <c r="AY364" s="690"/>
      <c r="AZ364" s="690"/>
      <c r="BA364" s="690"/>
    </row>
    <row r="365" spans="1:53" s="687" customFormat="1" ht="15" outlineLevel="1" x14ac:dyDescent="0.25">
      <c r="A365" s="691"/>
      <c r="B365" s="688"/>
      <c r="C365" s="700"/>
      <c r="D365" s="700"/>
      <c r="E365" s="700"/>
      <c r="F365" s="704"/>
      <c r="G365" s="704" t="str">
        <f t="shared" si="35"/>
        <v>AAWAAa</v>
      </c>
      <c r="H365" s="349">
        <v>0</v>
      </c>
      <c r="I365" s="349">
        <v>0</v>
      </c>
      <c r="J365" s="940">
        <f t="shared" si="36"/>
        <v>0</v>
      </c>
      <c r="K365" s="982">
        <f t="shared" si="46"/>
        <v>0</v>
      </c>
      <c r="L365" s="940">
        <f t="shared" si="36"/>
        <v>0</v>
      </c>
      <c r="M365" s="982">
        <f t="shared" si="39"/>
        <v>0</v>
      </c>
      <c r="N365" s="940">
        <f t="shared" si="36"/>
        <v>0</v>
      </c>
      <c r="O365" s="982">
        <f t="shared" si="40"/>
        <v>0</v>
      </c>
      <c r="P365" s="940">
        <f t="shared" si="36"/>
        <v>0</v>
      </c>
      <c r="Q365" s="982">
        <f t="shared" si="41"/>
        <v>0</v>
      </c>
      <c r="R365" s="940">
        <f t="shared" si="36"/>
        <v>0</v>
      </c>
      <c r="S365" s="982">
        <f t="shared" si="42"/>
        <v>0</v>
      </c>
      <c r="T365" s="940">
        <f t="shared" si="36"/>
        <v>0</v>
      </c>
      <c r="U365" s="982">
        <f t="shared" si="43"/>
        <v>0</v>
      </c>
      <c r="V365" s="940">
        <f t="shared" si="36"/>
        <v>0</v>
      </c>
      <c r="W365" s="982">
        <f t="shared" si="44"/>
        <v>0</v>
      </c>
      <c r="X365" s="940">
        <f t="shared" si="36"/>
        <v>0</v>
      </c>
      <c r="Y365" s="982">
        <f t="shared" si="45"/>
        <v>0</v>
      </c>
      <c r="Z365" s="940">
        <f t="shared" si="37"/>
        <v>0</v>
      </c>
      <c r="AA365" s="982">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5"/>
      <c r="AY365" s="690"/>
      <c r="AZ365" s="690"/>
      <c r="BA365" s="690"/>
    </row>
    <row r="366" spans="1:53" s="687" customFormat="1" ht="15" outlineLevel="1" x14ac:dyDescent="0.25">
      <c r="A366" s="691"/>
      <c r="B366" s="688"/>
      <c r="C366" s="700"/>
      <c r="D366" s="700"/>
      <c r="E366" s="700"/>
      <c r="F366" s="704"/>
      <c r="G366" s="704" t="str">
        <f t="shared" si="35"/>
        <v>AAAWAa</v>
      </c>
      <c r="H366" s="349">
        <v>0</v>
      </c>
      <c r="I366" s="349">
        <v>0</v>
      </c>
      <c r="J366" s="940">
        <f t="shared" si="36"/>
        <v>0</v>
      </c>
      <c r="K366" s="982">
        <f t="shared" si="46"/>
        <v>0</v>
      </c>
      <c r="L366" s="940">
        <f t="shared" si="36"/>
        <v>0</v>
      </c>
      <c r="M366" s="982">
        <f t="shared" si="39"/>
        <v>0</v>
      </c>
      <c r="N366" s="940">
        <f t="shared" si="36"/>
        <v>0</v>
      </c>
      <c r="O366" s="982">
        <f t="shared" si="40"/>
        <v>0</v>
      </c>
      <c r="P366" s="940">
        <f t="shared" si="36"/>
        <v>0</v>
      </c>
      <c r="Q366" s="982">
        <f t="shared" si="41"/>
        <v>0</v>
      </c>
      <c r="R366" s="940">
        <f t="shared" si="36"/>
        <v>0</v>
      </c>
      <c r="S366" s="982">
        <f t="shared" si="42"/>
        <v>0</v>
      </c>
      <c r="T366" s="940">
        <f t="shared" si="36"/>
        <v>0</v>
      </c>
      <c r="U366" s="982">
        <f t="shared" si="43"/>
        <v>0</v>
      </c>
      <c r="V366" s="940">
        <f t="shared" si="36"/>
        <v>0</v>
      </c>
      <c r="W366" s="982">
        <f t="shared" si="44"/>
        <v>0</v>
      </c>
      <c r="X366" s="940">
        <f t="shared" si="36"/>
        <v>0</v>
      </c>
      <c r="Y366" s="982">
        <f t="shared" si="45"/>
        <v>0</v>
      </c>
      <c r="Z366" s="940">
        <f t="shared" si="37"/>
        <v>0</v>
      </c>
      <c r="AA366" s="982">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5"/>
      <c r="AY366" s="690"/>
      <c r="AZ366" s="690"/>
      <c r="BA366" s="690"/>
    </row>
    <row r="367" spans="1:53" s="687" customFormat="1" ht="15" outlineLevel="1" x14ac:dyDescent="0.25">
      <c r="A367" s="691"/>
      <c r="B367" s="688"/>
      <c r="C367" s="700"/>
      <c r="D367" s="700"/>
      <c r="E367" s="700"/>
      <c r="F367" s="704"/>
      <c r="G367" s="704" t="str">
        <f t="shared" si="35"/>
        <v>YAAAWa</v>
      </c>
      <c r="H367" s="349">
        <v>0</v>
      </c>
      <c r="I367" s="349">
        <v>0</v>
      </c>
      <c r="J367" s="940">
        <f t="shared" si="36"/>
        <v>0</v>
      </c>
      <c r="K367" s="982">
        <f t="shared" si="46"/>
        <v>0</v>
      </c>
      <c r="L367" s="940">
        <f t="shared" si="36"/>
        <v>0</v>
      </c>
      <c r="M367" s="982">
        <f t="shared" si="39"/>
        <v>0</v>
      </c>
      <c r="N367" s="940">
        <f t="shared" si="36"/>
        <v>0</v>
      </c>
      <c r="O367" s="982">
        <f t="shared" si="40"/>
        <v>0</v>
      </c>
      <c r="P367" s="940">
        <f t="shared" si="36"/>
        <v>0</v>
      </c>
      <c r="Q367" s="982">
        <f t="shared" si="41"/>
        <v>0</v>
      </c>
      <c r="R367" s="940">
        <f t="shared" si="36"/>
        <v>0</v>
      </c>
      <c r="S367" s="982">
        <f t="shared" si="42"/>
        <v>0</v>
      </c>
      <c r="T367" s="940">
        <f t="shared" si="36"/>
        <v>0</v>
      </c>
      <c r="U367" s="982">
        <f t="shared" si="43"/>
        <v>0</v>
      </c>
      <c r="V367" s="940">
        <f t="shared" si="36"/>
        <v>0</v>
      </c>
      <c r="W367" s="982">
        <f t="shared" si="44"/>
        <v>0</v>
      </c>
      <c r="X367" s="940">
        <f t="shared" si="36"/>
        <v>0</v>
      </c>
      <c r="Y367" s="982">
        <f t="shared" si="45"/>
        <v>0</v>
      </c>
      <c r="Z367" s="940">
        <f t="shared" si="37"/>
        <v>0</v>
      </c>
      <c r="AA367" s="982">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5"/>
      <c r="AY367" s="690"/>
      <c r="AZ367" s="690"/>
      <c r="BA367" s="690"/>
    </row>
    <row r="368" spans="1:53" s="687" customFormat="1" ht="15" outlineLevel="1" x14ac:dyDescent="0.25">
      <c r="A368" s="691"/>
      <c r="B368" s="688"/>
      <c r="C368" s="700"/>
      <c r="D368" s="700"/>
      <c r="E368" s="700"/>
      <c r="F368" s="704"/>
      <c r="G368" s="704" t="str">
        <f t="shared" si="35"/>
        <v>YAAANw</v>
      </c>
      <c r="H368" s="349">
        <v>84.29</v>
      </c>
      <c r="I368" s="349">
        <v>11.64</v>
      </c>
      <c r="J368" s="940">
        <f t="shared" si="36"/>
        <v>71.646500000000003</v>
      </c>
      <c r="K368" s="982">
        <f t="shared" si="46"/>
        <v>11.64</v>
      </c>
      <c r="L368" s="940">
        <f t="shared" si="36"/>
        <v>71.646500000000003</v>
      </c>
      <c r="M368" s="982">
        <f t="shared" si="39"/>
        <v>11.64</v>
      </c>
      <c r="N368" s="940">
        <f t="shared" si="36"/>
        <v>71.646500000000003</v>
      </c>
      <c r="O368" s="982">
        <f t="shared" si="40"/>
        <v>11.64</v>
      </c>
      <c r="P368" s="940">
        <f t="shared" si="36"/>
        <v>71.646500000000003</v>
      </c>
      <c r="Q368" s="982">
        <f t="shared" si="41"/>
        <v>11.64</v>
      </c>
      <c r="R368" s="940">
        <f t="shared" si="36"/>
        <v>84.29</v>
      </c>
      <c r="S368" s="982">
        <f t="shared" si="42"/>
        <v>11.64</v>
      </c>
      <c r="T368" s="940">
        <f t="shared" si="36"/>
        <v>84.29</v>
      </c>
      <c r="U368" s="982">
        <f t="shared" si="43"/>
        <v>11.64</v>
      </c>
      <c r="V368" s="940">
        <f t="shared" si="36"/>
        <v>84.29</v>
      </c>
      <c r="W368" s="982">
        <f t="shared" si="44"/>
        <v>11.64</v>
      </c>
      <c r="X368" s="940">
        <f t="shared" si="36"/>
        <v>84.29</v>
      </c>
      <c r="Y368" s="982">
        <f t="shared" si="45"/>
        <v>11.64</v>
      </c>
      <c r="Z368" s="940">
        <f t="shared" si="37"/>
        <v>84.29</v>
      </c>
      <c r="AA368" s="982">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5"/>
      <c r="AY368" s="690"/>
      <c r="AZ368" s="690"/>
      <c r="BA368" s="690"/>
    </row>
    <row r="369" spans="1:53" s="687" customFormat="1" ht="15" outlineLevel="1" x14ac:dyDescent="0.25">
      <c r="A369" s="691"/>
      <c r="B369" s="688"/>
      <c r="C369" s="700"/>
      <c r="D369" s="700"/>
      <c r="E369" s="700"/>
      <c r="F369" s="704"/>
      <c r="G369" s="704" t="str">
        <f t="shared" si="35"/>
        <v>AYAAAz</v>
      </c>
      <c r="H369" s="349">
        <v>85.1</v>
      </c>
      <c r="I369" s="349">
        <v>13.78</v>
      </c>
      <c r="J369" s="940">
        <f t="shared" si="36"/>
        <v>72.334999999999994</v>
      </c>
      <c r="K369" s="982">
        <f t="shared" si="46"/>
        <v>13.78</v>
      </c>
      <c r="L369" s="940">
        <f t="shared" si="36"/>
        <v>72.334999999999994</v>
      </c>
      <c r="M369" s="982">
        <f t="shared" si="39"/>
        <v>13.78</v>
      </c>
      <c r="N369" s="940">
        <f t="shared" si="36"/>
        <v>72.334999999999994</v>
      </c>
      <c r="O369" s="982">
        <f t="shared" si="40"/>
        <v>13.78</v>
      </c>
      <c r="P369" s="940">
        <f t="shared" si="36"/>
        <v>72.334999999999994</v>
      </c>
      <c r="Q369" s="982">
        <f t="shared" si="41"/>
        <v>13.78</v>
      </c>
      <c r="R369" s="940">
        <f t="shared" si="36"/>
        <v>85.1</v>
      </c>
      <c r="S369" s="982">
        <f t="shared" si="42"/>
        <v>13.78</v>
      </c>
      <c r="T369" s="940">
        <f t="shared" si="36"/>
        <v>85.1</v>
      </c>
      <c r="U369" s="982">
        <f t="shared" si="43"/>
        <v>13.78</v>
      </c>
      <c r="V369" s="940">
        <f t="shared" si="36"/>
        <v>85.1</v>
      </c>
      <c r="W369" s="982">
        <f t="shared" si="44"/>
        <v>13.78</v>
      </c>
      <c r="X369" s="940">
        <f t="shared" si="36"/>
        <v>85.1</v>
      </c>
      <c r="Y369" s="982">
        <f t="shared" si="45"/>
        <v>13.78</v>
      </c>
      <c r="Z369" s="940">
        <f t="shared" si="37"/>
        <v>85.1</v>
      </c>
      <c r="AA369" s="982">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5"/>
      <c r="AY369" s="690"/>
      <c r="AZ369" s="690"/>
      <c r="BA369" s="690"/>
    </row>
    <row r="370" spans="1:53" s="687" customFormat="1" ht="15" outlineLevel="1" x14ac:dyDescent="0.25">
      <c r="A370" s="691"/>
      <c r="B370" s="688"/>
      <c r="C370" s="700"/>
      <c r="D370" s="700"/>
      <c r="E370" s="700"/>
      <c r="F370" s="704"/>
      <c r="G370" s="704" t="str">
        <f t="shared" si="35"/>
        <v>AYWAAa</v>
      </c>
      <c r="H370" s="349">
        <v>0</v>
      </c>
      <c r="I370" s="349">
        <v>0</v>
      </c>
      <c r="J370" s="940">
        <f t="shared" si="36"/>
        <v>0</v>
      </c>
      <c r="K370" s="982">
        <f t="shared" si="46"/>
        <v>0</v>
      </c>
      <c r="L370" s="940">
        <f t="shared" si="36"/>
        <v>0</v>
      </c>
      <c r="M370" s="982">
        <f t="shared" si="39"/>
        <v>0</v>
      </c>
      <c r="N370" s="940">
        <f t="shared" si="36"/>
        <v>0</v>
      </c>
      <c r="O370" s="982">
        <f t="shared" si="40"/>
        <v>0</v>
      </c>
      <c r="P370" s="940">
        <f t="shared" si="36"/>
        <v>0</v>
      </c>
      <c r="Q370" s="982">
        <f t="shared" si="41"/>
        <v>0</v>
      </c>
      <c r="R370" s="940">
        <f t="shared" si="36"/>
        <v>0</v>
      </c>
      <c r="S370" s="982">
        <f t="shared" si="42"/>
        <v>0</v>
      </c>
      <c r="T370" s="940">
        <f t="shared" si="36"/>
        <v>0</v>
      </c>
      <c r="U370" s="982">
        <f t="shared" si="43"/>
        <v>0</v>
      </c>
      <c r="V370" s="940">
        <f t="shared" si="36"/>
        <v>0</v>
      </c>
      <c r="W370" s="982">
        <f t="shared" si="44"/>
        <v>0</v>
      </c>
      <c r="X370" s="940">
        <f t="shared" si="36"/>
        <v>0</v>
      </c>
      <c r="Y370" s="982">
        <f t="shared" si="45"/>
        <v>0</v>
      </c>
      <c r="Z370" s="940">
        <f t="shared" si="37"/>
        <v>0</v>
      </c>
      <c r="AA370" s="982">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5"/>
      <c r="AY370" s="690"/>
      <c r="AZ370" s="690"/>
      <c r="BA370" s="690"/>
    </row>
    <row r="371" spans="1:53" s="687" customFormat="1" ht="15" outlineLevel="1" x14ac:dyDescent="0.25">
      <c r="A371" s="691"/>
      <c r="B371" s="688"/>
      <c r="C371" s="700"/>
      <c r="D371" s="700"/>
      <c r="E371" s="700"/>
      <c r="F371" s="704"/>
      <c r="G371" s="704" t="str">
        <f t="shared" si="35"/>
        <v>AANWAa</v>
      </c>
      <c r="H371" s="349">
        <v>0</v>
      </c>
      <c r="I371" s="349">
        <v>0</v>
      </c>
      <c r="J371" s="940">
        <f t="shared" si="36"/>
        <v>0</v>
      </c>
      <c r="K371" s="982">
        <f t="shared" si="46"/>
        <v>0</v>
      </c>
      <c r="L371" s="940">
        <f t="shared" si="36"/>
        <v>0</v>
      </c>
      <c r="M371" s="982">
        <f t="shared" si="39"/>
        <v>0</v>
      </c>
      <c r="N371" s="940">
        <f t="shared" si="36"/>
        <v>0</v>
      </c>
      <c r="O371" s="982">
        <f t="shared" si="40"/>
        <v>0</v>
      </c>
      <c r="P371" s="940">
        <f t="shared" si="36"/>
        <v>0</v>
      </c>
      <c r="Q371" s="982">
        <f t="shared" si="41"/>
        <v>0</v>
      </c>
      <c r="R371" s="940">
        <f t="shared" si="36"/>
        <v>0</v>
      </c>
      <c r="S371" s="982">
        <f t="shared" si="42"/>
        <v>0</v>
      </c>
      <c r="T371" s="940">
        <f t="shared" si="36"/>
        <v>0</v>
      </c>
      <c r="U371" s="982">
        <f t="shared" si="43"/>
        <v>0</v>
      </c>
      <c r="V371" s="940">
        <f t="shared" si="36"/>
        <v>0</v>
      </c>
      <c r="W371" s="982">
        <f t="shared" si="44"/>
        <v>0</v>
      </c>
      <c r="X371" s="940">
        <f t="shared" si="36"/>
        <v>0</v>
      </c>
      <c r="Y371" s="982">
        <f t="shared" si="45"/>
        <v>0</v>
      </c>
      <c r="Z371" s="940">
        <f t="shared" si="37"/>
        <v>0</v>
      </c>
      <c r="AA371" s="982">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5"/>
      <c r="AY371" s="690"/>
      <c r="AZ371" s="690"/>
      <c r="BA371" s="690"/>
    </row>
    <row r="372" spans="1:53" s="687" customFormat="1" ht="15" outlineLevel="1" x14ac:dyDescent="0.25">
      <c r="A372" s="691"/>
      <c r="B372" s="688"/>
      <c r="C372" s="700"/>
      <c r="D372" s="700"/>
      <c r="E372" s="700"/>
      <c r="F372" s="704"/>
      <c r="G372" s="704" t="str">
        <f t="shared" si="35"/>
        <v>AAANWa</v>
      </c>
      <c r="H372" s="349">
        <v>0</v>
      </c>
      <c r="I372" s="349">
        <v>0</v>
      </c>
      <c r="J372" s="940">
        <f t="shared" si="36"/>
        <v>0</v>
      </c>
      <c r="K372" s="982">
        <f t="shared" si="46"/>
        <v>0</v>
      </c>
      <c r="L372" s="940">
        <f t="shared" si="36"/>
        <v>0</v>
      </c>
      <c r="M372" s="982">
        <f t="shared" si="39"/>
        <v>0</v>
      </c>
      <c r="N372" s="940">
        <f t="shared" si="36"/>
        <v>0</v>
      </c>
      <c r="O372" s="982">
        <f t="shared" si="40"/>
        <v>0</v>
      </c>
      <c r="P372" s="940">
        <f t="shared" si="36"/>
        <v>0</v>
      </c>
      <c r="Q372" s="982">
        <f t="shared" si="41"/>
        <v>0</v>
      </c>
      <c r="R372" s="940">
        <f t="shared" si="36"/>
        <v>0</v>
      </c>
      <c r="S372" s="982">
        <f t="shared" si="42"/>
        <v>0</v>
      </c>
      <c r="T372" s="940">
        <f t="shared" si="36"/>
        <v>0</v>
      </c>
      <c r="U372" s="982">
        <f t="shared" si="43"/>
        <v>0</v>
      </c>
      <c r="V372" s="940">
        <f t="shared" si="36"/>
        <v>0</v>
      </c>
      <c r="W372" s="982">
        <f t="shared" si="44"/>
        <v>0</v>
      </c>
      <c r="X372" s="940">
        <f t="shared" ref="X372" si="47">$H372*HLOOKUP(X$329,$J$326:$R$327,2)</f>
        <v>0</v>
      </c>
      <c r="Y372" s="982">
        <f t="shared" si="45"/>
        <v>0</v>
      </c>
      <c r="Z372" s="940">
        <f t="shared" si="37"/>
        <v>0</v>
      </c>
      <c r="AA372" s="982">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5"/>
      <c r="AY372" s="690"/>
      <c r="AZ372" s="690"/>
      <c r="BA372" s="690"/>
    </row>
    <row r="373" spans="1:53" s="687" customFormat="1" ht="15" outlineLevel="1" x14ac:dyDescent="0.25">
      <c r="A373" s="691"/>
      <c r="B373" s="688"/>
      <c r="C373" s="700"/>
      <c r="D373" s="700"/>
      <c r="E373" s="700"/>
      <c r="F373" s="704"/>
      <c r="G373" s="704"/>
      <c r="I373" s="704"/>
      <c r="J373" s="704"/>
      <c r="K373" s="704"/>
      <c r="N373" s="981"/>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5"/>
      <c r="AY373" s="690"/>
      <c r="AZ373" s="690"/>
      <c r="BA373" s="690"/>
    </row>
    <row r="374" spans="1:53" s="76" customFormat="1" ht="15" outlineLevel="1" x14ac:dyDescent="0.25">
      <c r="A374" s="226"/>
      <c r="B374" s="227"/>
      <c r="C374" s="237"/>
      <c r="D374" s="237"/>
      <c r="E374" s="237"/>
      <c r="F374" s="245"/>
      <c r="G374" s="646" t="s">
        <v>832</v>
      </c>
      <c r="I374" s="687" t="s">
        <v>1142</v>
      </c>
      <c r="J374" s="1009" t="s">
        <v>421</v>
      </c>
      <c r="K374" s="1009" t="s">
        <v>822</v>
      </c>
      <c r="L374" s="1009" t="s">
        <v>823</v>
      </c>
      <c r="M374" s="1009" t="s">
        <v>824</v>
      </c>
      <c r="N374" s="1009" t="s">
        <v>825</v>
      </c>
      <c r="O374" s="1009" t="s">
        <v>826</v>
      </c>
      <c r="P374" s="1009" t="s">
        <v>827</v>
      </c>
      <c r="Q374" s="1009" t="s">
        <v>828</v>
      </c>
      <c r="R374" s="1009" t="s">
        <v>829</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7" customFormat="1" ht="15" outlineLevel="1" x14ac:dyDescent="0.25">
      <c r="A375" s="691"/>
      <c r="B375" s="688"/>
      <c r="C375" s="700"/>
      <c r="D375" s="700"/>
      <c r="E375" s="700"/>
      <c r="F375" s="704"/>
      <c r="G375" s="646"/>
      <c r="I375" s="687" t="s">
        <v>1143</v>
      </c>
      <c r="J375" s="1010">
        <v>2</v>
      </c>
      <c r="K375" s="1010">
        <v>2</v>
      </c>
      <c r="L375" s="1010">
        <v>2</v>
      </c>
      <c r="M375" s="1010">
        <v>2</v>
      </c>
      <c r="N375" s="1010">
        <v>1</v>
      </c>
      <c r="O375" s="1010">
        <v>1</v>
      </c>
      <c r="P375" s="1010">
        <v>1</v>
      </c>
      <c r="Q375" s="1010">
        <v>1</v>
      </c>
      <c r="R375" s="1010">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5"/>
      <c r="AY375" s="690"/>
      <c r="AZ375" s="690"/>
      <c r="BA375" s="690"/>
    </row>
    <row r="376" spans="1:53" s="687" customFormat="1" ht="15" outlineLevel="1" x14ac:dyDescent="0.25">
      <c r="A376" s="691"/>
      <c r="B376" s="688"/>
      <c r="C376" s="700"/>
      <c r="D376" s="700"/>
      <c r="E376" s="700"/>
      <c r="F376" s="704"/>
      <c r="G376" s="646"/>
      <c r="I376" s="687" t="s">
        <v>1144</v>
      </c>
      <c r="J376" s="1010">
        <v>1</v>
      </c>
      <c r="K376" s="1010">
        <v>1</v>
      </c>
      <c r="L376" s="1010">
        <v>1</v>
      </c>
      <c r="M376" s="1010">
        <v>1</v>
      </c>
      <c r="N376" s="1010">
        <v>1</v>
      </c>
      <c r="O376" s="1010">
        <v>1</v>
      </c>
      <c r="P376" s="1010">
        <v>1</v>
      </c>
      <c r="Q376" s="1010">
        <v>1</v>
      </c>
      <c r="R376" s="1010">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5"/>
      <c r="AY376" s="690"/>
      <c r="AZ376" s="690"/>
      <c r="BA376" s="690"/>
    </row>
    <row r="377" spans="1:53" s="687" customFormat="1" ht="15" outlineLevel="1" x14ac:dyDescent="0.25">
      <c r="A377" s="691"/>
      <c r="B377" s="688"/>
      <c r="C377" s="700"/>
      <c r="D377" s="700"/>
      <c r="E377" s="700"/>
      <c r="F377" s="704"/>
      <c r="G377" s="646"/>
      <c r="I377" s="687" t="s">
        <v>1145</v>
      </c>
      <c r="J377" s="1010">
        <v>1</v>
      </c>
      <c r="K377" s="1010">
        <v>1</v>
      </c>
      <c r="L377" s="1010">
        <v>1</v>
      </c>
      <c r="M377" s="1010">
        <v>1</v>
      </c>
      <c r="N377" s="1010">
        <v>1</v>
      </c>
      <c r="O377" s="1010">
        <v>1</v>
      </c>
      <c r="P377" s="1010">
        <v>1</v>
      </c>
      <c r="Q377" s="1010">
        <v>1</v>
      </c>
      <c r="R377" s="1010">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5"/>
      <c r="AY377" s="690"/>
      <c r="AZ377" s="690"/>
      <c r="BA377" s="690"/>
    </row>
    <row r="378" spans="1:53" s="687" customFormat="1" ht="15" outlineLevel="1" x14ac:dyDescent="0.25">
      <c r="A378" s="691"/>
      <c r="B378" s="688"/>
      <c r="C378" s="700"/>
      <c r="D378" s="700"/>
      <c r="E378" s="700"/>
      <c r="F378" s="704"/>
      <c r="G378" s="646"/>
      <c r="I378" s="687" t="s">
        <v>1097</v>
      </c>
      <c r="J378" s="1010">
        <v>1</v>
      </c>
      <c r="K378" s="1010">
        <v>1</v>
      </c>
      <c r="L378" s="1010">
        <v>1</v>
      </c>
      <c r="M378" s="1010">
        <v>1</v>
      </c>
      <c r="N378" s="1010">
        <v>1</v>
      </c>
      <c r="O378" s="1010">
        <v>1</v>
      </c>
      <c r="P378" s="1010">
        <v>1</v>
      </c>
      <c r="Q378" s="1010">
        <v>1</v>
      </c>
      <c r="R378" s="1010">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5"/>
      <c r="AY378" s="690"/>
      <c r="AZ378" s="690"/>
      <c r="BA378" s="690"/>
    </row>
    <row r="379" spans="1:53" s="687" customFormat="1" ht="15" outlineLevel="1" x14ac:dyDescent="0.25">
      <c r="A379" s="691"/>
      <c r="B379" s="688"/>
      <c r="C379" s="700"/>
      <c r="D379" s="700"/>
      <c r="E379" s="700"/>
      <c r="F379" s="704"/>
      <c r="G379" s="646"/>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5"/>
      <c r="AY379" s="690"/>
      <c r="AZ379" s="690"/>
      <c r="BA379" s="690"/>
    </row>
    <row r="380" spans="1:53" s="76" customFormat="1" ht="15" outlineLevel="1" x14ac:dyDescent="0.25">
      <c r="A380" s="226"/>
      <c r="B380" s="227"/>
      <c r="C380" s="237"/>
      <c r="D380" s="237"/>
      <c r="E380" s="237"/>
      <c r="F380" s="245"/>
      <c r="G380" s="245" t="s">
        <v>836</v>
      </c>
      <c r="H380" s="76" t="s">
        <v>854</v>
      </c>
      <c r="I380" s="76" t="s">
        <v>854</v>
      </c>
      <c r="J380" s="76" t="s">
        <v>854</v>
      </c>
      <c r="K380" s="76" t="s">
        <v>854</v>
      </c>
      <c r="L380" s="76" t="s">
        <v>421</v>
      </c>
      <c r="M380" s="76" t="s">
        <v>421</v>
      </c>
      <c r="N380" s="76" t="s">
        <v>421</v>
      </c>
      <c r="O380" s="76" t="s">
        <v>421</v>
      </c>
      <c r="P380" s="76" t="s">
        <v>822</v>
      </c>
      <c r="Q380" s="76" t="s">
        <v>822</v>
      </c>
      <c r="R380" s="76" t="s">
        <v>822</v>
      </c>
      <c r="S380" s="76" t="s">
        <v>822</v>
      </c>
      <c r="T380" s="76" t="s">
        <v>823</v>
      </c>
      <c r="U380" s="76" t="s">
        <v>823</v>
      </c>
      <c r="V380" s="76" t="s">
        <v>823</v>
      </c>
      <c r="W380" s="76" t="s">
        <v>823</v>
      </c>
      <c r="X380" s="76" t="s">
        <v>824</v>
      </c>
      <c r="Y380" s="76" t="s">
        <v>824</v>
      </c>
      <c r="Z380" s="76" t="s">
        <v>824</v>
      </c>
      <c r="AA380" s="76" t="s">
        <v>824</v>
      </c>
      <c r="AB380" s="76" t="s">
        <v>825</v>
      </c>
      <c r="AC380" s="76" t="s">
        <v>825</v>
      </c>
      <c r="AD380" s="76" t="s">
        <v>825</v>
      </c>
      <c r="AE380" s="76" t="s">
        <v>825</v>
      </c>
      <c r="AF380" s="76" t="s">
        <v>826</v>
      </c>
      <c r="AG380" s="76" t="s">
        <v>826</v>
      </c>
      <c r="AH380" s="76" t="s">
        <v>826</v>
      </c>
      <c r="AI380" s="76" t="s">
        <v>826</v>
      </c>
      <c r="AJ380" s="76" t="s">
        <v>827</v>
      </c>
      <c r="AK380" s="76" t="s">
        <v>827</v>
      </c>
      <c r="AL380" s="76" t="s">
        <v>827</v>
      </c>
      <c r="AM380" s="76" t="s">
        <v>827</v>
      </c>
      <c r="AN380" s="76" t="s">
        <v>828</v>
      </c>
      <c r="AO380" s="76" t="s">
        <v>828</v>
      </c>
      <c r="AP380" s="76" t="s">
        <v>828</v>
      </c>
      <c r="AQ380" s="76" t="s">
        <v>828</v>
      </c>
      <c r="AR380" s="76" t="s">
        <v>829</v>
      </c>
      <c r="AS380" s="76" t="s">
        <v>829</v>
      </c>
      <c r="AT380" s="76" t="s">
        <v>829</v>
      </c>
      <c r="AU380" s="76" t="s">
        <v>829</v>
      </c>
      <c r="AV380" s="304"/>
      <c r="AW380" s="304"/>
      <c r="AX380" s="236"/>
      <c r="AY380" s="228"/>
      <c r="AZ380" s="228"/>
      <c r="BA380" s="228"/>
    </row>
    <row r="381" spans="1:53" s="76" customFormat="1" ht="15" outlineLevel="1" x14ac:dyDescent="0.25">
      <c r="A381" s="226"/>
      <c r="B381" s="227"/>
      <c r="C381" s="237"/>
      <c r="D381" s="237"/>
      <c r="E381" s="237"/>
      <c r="F381" s="245"/>
      <c r="G381" s="245" t="s">
        <v>835</v>
      </c>
      <c r="H381" s="687" t="s">
        <v>1143</v>
      </c>
      <c r="I381" s="687" t="s">
        <v>1144</v>
      </c>
      <c r="J381" s="687" t="s">
        <v>1145</v>
      </c>
      <c r="K381" s="687" t="s">
        <v>1097</v>
      </c>
      <c r="L381" s="76" t="str">
        <f>H381</f>
        <v>knock</v>
      </c>
      <c r="M381" s="687" t="str">
        <f t="shared" ref="M381:AU381" si="48">I381</f>
        <v>pre-em</v>
      </c>
      <c r="N381" s="687" t="str">
        <f t="shared" si="48"/>
        <v>selective_and_spraytop</v>
      </c>
      <c r="O381" s="687" t="str">
        <f t="shared" si="48"/>
        <v>fungicide</v>
      </c>
      <c r="P381" s="687" t="str">
        <f t="shared" si="48"/>
        <v>knock</v>
      </c>
      <c r="Q381" s="687" t="str">
        <f t="shared" si="48"/>
        <v>pre-em</v>
      </c>
      <c r="R381" s="687" t="str">
        <f t="shared" si="48"/>
        <v>selective_and_spraytop</v>
      </c>
      <c r="S381" s="687" t="str">
        <f t="shared" si="48"/>
        <v>fungicide</v>
      </c>
      <c r="T381" s="687" t="str">
        <f t="shared" si="48"/>
        <v>knock</v>
      </c>
      <c r="U381" s="687" t="str">
        <f t="shared" si="48"/>
        <v>pre-em</v>
      </c>
      <c r="V381" s="687" t="str">
        <f t="shared" si="48"/>
        <v>selective_and_spraytop</v>
      </c>
      <c r="W381" s="687" t="str">
        <f t="shared" si="48"/>
        <v>fungicide</v>
      </c>
      <c r="X381" s="687" t="str">
        <f t="shared" si="48"/>
        <v>knock</v>
      </c>
      <c r="Y381" s="687" t="str">
        <f t="shared" si="48"/>
        <v>pre-em</v>
      </c>
      <c r="Z381" s="687" t="str">
        <f t="shared" si="48"/>
        <v>selective_and_spraytop</v>
      </c>
      <c r="AA381" s="687" t="str">
        <f t="shared" si="48"/>
        <v>fungicide</v>
      </c>
      <c r="AB381" s="687" t="str">
        <f t="shared" si="48"/>
        <v>knock</v>
      </c>
      <c r="AC381" s="687" t="str">
        <f t="shared" si="48"/>
        <v>pre-em</v>
      </c>
      <c r="AD381" s="687" t="str">
        <f t="shared" si="48"/>
        <v>selective_and_spraytop</v>
      </c>
      <c r="AE381" s="687" t="str">
        <f t="shared" si="48"/>
        <v>fungicide</v>
      </c>
      <c r="AF381" s="687" t="str">
        <f t="shared" si="48"/>
        <v>knock</v>
      </c>
      <c r="AG381" s="687" t="str">
        <f t="shared" si="48"/>
        <v>pre-em</v>
      </c>
      <c r="AH381" s="687" t="str">
        <f t="shared" si="48"/>
        <v>selective_and_spraytop</v>
      </c>
      <c r="AI381" s="687" t="str">
        <f t="shared" si="48"/>
        <v>fungicide</v>
      </c>
      <c r="AJ381" s="687" t="str">
        <f t="shared" si="48"/>
        <v>knock</v>
      </c>
      <c r="AK381" s="687" t="str">
        <f t="shared" si="48"/>
        <v>pre-em</v>
      </c>
      <c r="AL381" s="687" t="str">
        <f t="shared" si="48"/>
        <v>selective_and_spraytop</v>
      </c>
      <c r="AM381" s="687" t="str">
        <f t="shared" si="48"/>
        <v>fungicide</v>
      </c>
      <c r="AN381" s="687" t="str">
        <f t="shared" si="48"/>
        <v>knock</v>
      </c>
      <c r="AO381" s="687" t="str">
        <f t="shared" si="48"/>
        <v>pre-em</v>
      </c>
      <c r="AP381" s="687" t="str">
        <f t="shared" si="48"/>
        <v>selective_and_spraytop</v>
      </c>
      <c r="AQ381" s="687" t="str">
        <f t="shared" si="48"/>
        <v>fungicide</v>
      </c>
      <c r="AR381" s="687" t="str">
        <f t="shared" si="48"/>
        <v>knock</v>
      </c>
      <c r="AS381" s="687" t="str">
        <f t="shared" si="48"/>
        <v>pre-em</v>
      </c>
      <c r="AT381" s="687" t="str">
        <f t="shared" si="48"/>
        <v>selective_and_spraytop</v>
      </c>
      <c r="AU381" s="687"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1" cm="1">
        <f t="array" ref="L382">INDEX($H382:$K382,0,MATCH(L$381,$H$381:$K$381,0))*INDEX($J$375:$R$378,MATCH(L$381,$I$375:$I$378,0),MATCH(L$380,$J$374:$R$374,0))</f>
        <v>0</v>
      </c>
      <c r="M382" s="1011" cm="1">
        <f t="array" ref="M382">INDEX($H382:$K382,0,MATCH(M$381,$H$381:$K$381,0))*INDEX($J$375:$R$378,MATCH(M$381,$I$375:$I$378,0),MATCH(M$380,$J$374:$R$374,0))</f>
        <v>0</v>
      </c>
      <c r="N382" s="1011" cm="1">
        <f t="array" ref="N382">INDEX($H382:$K382,0,MATCH(N$381,$H$381:$K$381,0))*INDEX($J$375:$R$378,MATCH(N$381,$I$375:$I$378,0),MATCH(N$380,$J$374:$R$374,0))</f>
        <v>0</v>
      </c>
      <c r="O382" s="1011" cm="1">
        <f t="array" ref="O382">INDEX($H382:$K382,0,MATCH(O$381,$H$381:$K$381,0))*INDEX($J$375:$R$378,MATCH(O$381,$I$375:$I$378,0),MATCH(O$380,$J$374:$R$374,0))</f>
        <v>0</v>
      </c>
      <c r="P382" s="1011" cm="1">
        <f t="array" ref="P382">INDEX($H382:$K382,0,MATCH(P$381,$H$381:$K$381,0))*INDEX($J$375:$R$378,MATCH(P$381,$I$375:$I$378,0),MATCH(P$380,$J$374:$R$374,0))</f>
        <v>0</v>
      </c>
      <c r="Q382" s="1011" cm="1">
        <f t="array" ref="Q382">INDEX($H382:$K382,0,MATCH(Q$381,$H$381:$K$381,0))*INDEX($J$375:$R$378,MATCH(Q$381,$I$375:$I$378,0),MATCH(Q$380,$J$374:$R$374,0))</f>
        <v>0</v>
      </c>
      <c r="R382" s="1011" cm="1">
        <f t="array" ref="R382">INDEX($H382:$K382,0,MATCH(R$381,$H$381:$K$381,0))*INDEX($J$375:$R$378,MATCH(R$381,$I$375:$I$378,0),MATCH(R$380,$J$374:$R$374,0))</f>
        <v>0</v>
      </c>
      <c r="S382" s="1011" cm="1">
        <f t="array" ref="S382">INDEX($H382:$K382,0,MATCH(S$381,$H$381:$K$381,0))*INDEX($J$375:$R$378,MATCH(S$381,$I$375:$I$378,0),MATCH(S$380,$J$374:$R$374,0))</f>
        <v>0</v>
      </c>
      <c r="T382" s="1011" cm="1">
        <f t="array" ref="T382">INDEX($H382:$K382,0,MATCH(T$381,$H$381:$K$381,0))*INDEX($J$375:$R$378,MATCH(T$381,$I$375:$I$378,0),MATCH(T$380,$J$374:$R$374,0))</f>
        <v>0</v>
      </c>
      <c r="U382" s="1011" cm="1">
        <f t="array" ref="U382">INDEX($H382:$K382,0,MATCH(U$381,$H$381:$K$381,0))*INDEX($J$375:$R$378,MATCH(U$381,$I$375:$I$378,0),MATCH(U$380,$J$374:$R$374,0))</f>
        <v>0</v>
      </c>
      <c r="V382" s="1011" cm="1">
        <f t="array" ref="V382">INDEX($H382:$K382,0,MATCH(V$381,$H$381:$K$381,0))*INDEX($J$375:$R$378,MATCH(V$381,$I$375:$I$378,0),MATCH(V$380,$J$374:$R$374,0))</f>
        <v>0</v>
      </c>
      <c r="W382" s="1011" cm="1">
        <f t="array" ref="W382">INDEX($H382:$K382,0,MATCH(W$381,$H$381:$K$381,0))*INDEX($J$375:$R$378,MATCH(W$381,$I$375:$I$378,0),MATCH(W$380,$J$374:$R$374,0))</f>
        <v>0</v>
      </c>
      <c r="X382" s="1011" cm="1">
        <f t="array" ref="X382">INDEX($H382:$K382,0,MATCH(X$381,$H$381:$K$381,0))*INDEX($J$375:$R$378,MATCH(X$381,$I$375:$I$378,0),MATCH(X$380,$J$374:$R$374,0))</f>
        <v>0</v>
      </c>
      <c r="Y382" s="1011" cm="1">
        <f t="array" ref="Y382">INDEX($H382:$K382,0,MATCH(Y$381,$H$381:$K$381,0))*INDEX($J$375:$R$378,MATCH(Y$381,$I$375:$I$378,0),MATCH(Y$380,$J$374:$R$374,0))</f>
        <v>0</v>
      </c>
      <c r="Z382" s="1011" cm="1">
        <f t="array" ref="Z382">INDEX($H382:$K382,0,MATCH(Z$381,$H$381:$K$381,0))*INDEX($J$375:$R$378,MATCH(Z$381,$I$375:$I$378,0),MATCH(Z$380,$J$374:$R$374,0))</f>
        <v>0</v>
      </c>
      <c r="AA382" s="1011" cm="1">
        <f t="array" ref="AA382">INDEX($H382:$K382,0,MATCH(AA$381,$H$381:$K$381,0))*INDEX($J$375:$R$378,MATCH(AA$381,$I$375:$I$378,0),MATCH(AA$380,$J$374:$R$374,0))</f>
        <v>0</v>
      </c>
      <c r="AB382" s="1011" cm="1">
        <f t="array" ref="AB382">INDEX($H382:$K382,0,MATCH(AB$381,$H$381:$K$381,0))*INDEX($J$375:$R$378,MATCH(AB$381,$I$375:$I$378,0),MATCH(AB$380,$J$374:$R$374,0))</f>
        <v>0</v>
      </c>
      <c r="AC382" s="1011" cm="1">
        <f t="array" ref="AC382">INDEX($H382:$K382,0,MATCH(AC$381,$H$381:$K$381,0))*INDEX($J$375:$R$378,MATCH(AC$381,$I$375:$I$378,0),MATCH(AC$380,$J$374:$R$374,0))</f>
        <v>0</v>
      </c>
      <c r="AD382" s="1011" cm="1">
        <f t="array" ref="AD382">INDEX($H382:$K382,0,MATCH(AD$381,$H$381:$K$381,0))*INDEX($J$375:$R$378,MATCH(AD$381,$I$375:$I$378,0),MATCH(AD$380,$J$374:$R$374,0))</f>
        <v>0</v>
      </c>
      <c r="AE382" s="1011" cm="1">
        <f t="array" ref="AE382">INDEX($H382:$K382,0,MATCH(AE$381,$H$381:$K$381,0))*INDEX($J$375:$R$378,MATCH(AE$381,$I$375:$I$378,0),MATCH(AE$380,$J$374:$R$374,0))</f>
        <v>0</v>
      </c>
      <c r="AF382" s="1011" cm="1">
        <f t="array" ref="AF382">INDEX($H382:$K382,0,MATCH(AF$381,$H$381:$K$381,0))*INDEX($J$375:$R$378,MATCH(AF$381,$I$375:$I$378,0),MATCH(AF$380,$J$374:$R$374,0))</f>
        <v>0</v>
      </c>
      <c r="AG382" s="1011" cm="1">
        <f t="array" ref="AG382">INDEX($H382:$K382,0,MATCH(AG$381,$H$381:$K$381,0))*INDEX($J$375:$R$378,MATCH(AG$381,$I$375:$I$378,0),MATCH(AG$380,$J$374:$R$374,0))</f>
        <v>0</v>
      </c>
      <c r="AH382" s="1011" cm="1">
        <f t="array" ref="AH382">INDEX($H382:$K382,0,MATCH(AH$381,$H$381:$K$381,0))*INDEX($J$375:$R$378,MATCH(AH$381,$I$375:$I$378,0),MATCH(AH$380,$J$374:$R$374,0))</f>
        <v>0</v>
      </c>
      <c r="AI382" s="1011" cm="1">
        <f t="array" ref="AI382">INDEX($H382:$K382,0,MATCH(AI$381,$H$381:$K$381,0))*INDEX($J$375:$R$378,MATCH(AI$381,$I$375:$I$378,0),MATCH(AI$380,$J$374:$R$374,0))</f>
        <v>0</v>
      </c>
      <c r="AJ382" s="1011" cm="1">
        <f t="array" ref="AJ382">INDEX($H382:$K382,0,MATCH(AJ$381,$H$381:$K$381,0))*INDEX($J$375:$R$378,MATCH(AJ$381,$I$375:$I$378,0),MATCH(AJ$380,$J$374:$R$374,0))</f>
        <v>0</v>
      </c>
      <c r="AK382" s="1011" cm="1">
        <f t="array" ref="AK382">INDEX($H382:$K382,0,MATCH(AK$381,$H$381:$K$381,0))*INDEX($J$375:$R$378,MATCH(AK$381,$I$375:$I$378,0),MATCH(AK$380,$J$374:$R$374,0))</f>
        <v>0</v>
      </c>
      <c r="AL382" s="1011" cm="1">
        <f t="array" ref="AL382">INDEX($H382:$K382,0,MATCH(AL$381,$H$381:$K$381,0))*INDEX($J$375:$R$378,MATCH(AL$381,$I$375:$I$378,0),MATCH(AL$380,$J$374:$R$374,0))</f>
        <v>0</v>
      </c>
      <c r="AM382" s="1011" cm="1">
        <f t="array" ref="AM382">INDEX($H382:$K382,0,MATCH(AM$381,$H$381:$K$381,0))*INDEX($J$375:$R$378,MATCH(AM$381,$I$375:$I$378,0),MATCH(AM$380,$J$374:$R$374,0))</f>
        <v>0</v>
      </c>
      <c r="AN382" s="1011" cm="1">
        <f t="array" ref="AN382">INDEX($H382:$K382,0,MATCH(AN$381,$H$381:$K$381,0))*INDEX($J$375:$R$378,MATCH(AN$381,$I$375:$I$378,0),MATCH(AN$380,$J$374:$R$374,0))</f>
        <v>0</v>
      </c>
      <c r="AO382" s="1011" cm="1">
        <f t="array" ref="AO382">INDEX($H382:$K382,0,MATCH(AO$381,$H$381:$K$381,0))*INDEX($J$375:$R$378,MATCH(AO$381,$I$375:$I$378,0),MATCH(AO$380,$J$374:$R$374,0))</f>
        <v>0</v>
      </c>
      <c r="AP382" s="1011" cm="1">
        <f t="array" ref="AP382">INDEX($H382:$K382,0,MATCH(AP$381,$H$381:$K$381,0))*INDEX($J$375:$R$378,MATCH(AP$381,$I$375:$I$378,0),MATCH(AP$380,$J$374:$R$374,0))</f>
        <v>0</v>
      </c>
      <c r="AQ382" s="1011" cm="1">
        <f t="array" ref="AQ382">INDEX($H382:$K382,0,MATCH(AQ$381,$H$381:$K$381,0))*INDEX($J$375:$R$378,MATCH(AQ$381,$I$375:$I$378,0),MATCH(AQ$380,$J$374:$R$374,0))</f>
        <v>0</v>
      </c>
      <c r="AR382" s="1011" cm="1">
        <f t="array" ref="AR382">INDEX($H382:$K382,0,MATCH(AR$381,$H$381:$K$381,0))*INDEX($J$375:$R$378,MATCH(AR$381,$I$375:$I$378,0),MATCH(AR$380,$J$374:$R$374,0))</f>
        <v>0</v>
      </c>
      <c r="AS382" s="1011" cm="1">
        <f t="array" ref="AS382">INDEX($H382:$K382,0,MATCH(AS$381,$H$381:$K$381,0))*INDEX($J$375:$R$378,MATCH(AS$381,$I$375:$I$378,0),MATCH(AS$380,$J$374:$R$374,0))</f>
        <v>0</v>
      </c>
      <c r="AT382" s="1011" cm="1">
        <f t="array" ref="AT382">INDEX($H382:$K382,0,MATCH(AT$381,$H$381:$K$381,0))*INDEX($J$375:$R$378,MATCH(AT$381,$I$375:$I$378,0),MATCH(AT$380,$J$374:$R$374,0))</f>
        <v>0</v>
      </c>
      <c r="AU382" s="1011" cm="1">
        <f t="array" ref="AU382">INDEX($H382:$K382,0,MATCH(AU$381,$H$381:$K$381,0))*INDEX($J$375:$R$378,MATCH(AU$381,$I$375:$I$378,0),MATCH(AU$380,$J$374:$R$374,0))</f>
        <v>0</v>
      </c>
      <c r="AV382" s="304"/>
      <c r="AW382" s="304"/>
      <c r="AX382" s="236"/>
      <c r="AY382" s="228"/>
      <c r="AZ382" s="228"/>
      <c r="BA382" s="228"/>
    </row>
    <row r="383" spans="1:53" s="687" customFormat="1" ht="15" outlineLevel="1" x14ac:dyDescent="0.25">
      <c r="A383" s="691"/>
      <c r="B383" s="688"/>
      <c r="C383" s="700"/>
      <c r="D383" s="700"/>
      <c r="E383" s="700"/>
      <c r="F383" s="704"/>
      <c r="G383" s="704" t="str">
        <f t="shared" ref="G383:G390" si="49">_xlfn.CONCAT(H232:M232)</f>
        <v>GGGGAa2</v>
      </c>
      <c r="H383" s="349">
        <v>0</v>
      </c>
      <c r="I383" s="349">
        <v>0</v>
      </c>
      <c r="J383" s="349">
        <v>0</v>
      </c>
      <c r="K383" s="349">
        <v>0</v>
      </c>
      <c r="L383" s="1011" cm="1">
        <f t="array" ref="L383">INDEX($H383:$K383,0,MATCH(L$381,$H$381:$K$381,0))*INDEX($J$375:$R$378,MATCH(L$381,$I$375:$I$378,0),MATCH(L$380,$J$374:$R$374,0))</f>
        <v>0</v>
      </c>
      <c r="M383" s="1011" cm="1">
        <f t="array" ref="M383">INDEX($H383:$K383,0,MATCH(M$381,$H$381:$K$381,0))*INDEX($J$375:$R$378,MATCH(M$381,$I$375:$I$378,0),MATCH(M$380,$J$374:$R$374,0))</f>
        <v>0</v>
      </c>
      <c r="N383" s="1011" cm="1">
        <f t="array" ref="N383">INDEX($H383:$K383,0,MATCH(N$381,$H$381:$K$381,0))*INDEX($J$375:$R$378,MATCH(N$381,$I$375:$I$378,0),MATCH(N$380,$J$374:$R$374,0))</f>
        <v>0</v>
      </c>
      <c r="O383" s="1011" cm="1">
        <f t="array" ref="O383">INDEX($H383:$K383,0,MATCH(O$381,$H$381:$K$381,0))*INDEX($J$375:$R$378,MATCH(O$381,$I$375:$I$378,0),MATCH(O$380,$J$374:$R$374,0))</f>
        <v>0</v>
      </c>
      <c r="P383" s="1011" cm="1">
        <f t="array" ref="P383">INDEX($H383:$K383,0,MATCH(P$381,$H$381:$K$381,0))*INDEX($J$375:$R$378,MATCH(P$381,$I$375:$I$378,0),MATCH(P$380,$J$374:$R$374,0))</f>
        <v>0</v>
      </c>
      <c r="Q383" s="1011" cm="1">
        <f t="array" ref="Q383">INDEX($H383:$K383,0,MATCH(Q$381,$H$381:$K$381,0))*INDEX($J$375:$R$378,MATCH(Q$381,$I$375:$I$378,0),MATCH(Q$380,$J$374:$R$374,0))</f>
        <v>0</v>
      </c>
      <c r="R383" s="1011" cm="1">
        <f t="array" ref="R383">INDEX($H383:$K383,0,MATCH(R$381,$H$381:$K$381,0))*INDEX($J$375:$R$378,MATCH(R$381,$I$375:$I$378,0),MATCH(R$380,$J$374:$R$374,0))</f>
        <v>0</v>
      </c>
      <c r="S383" s="1011" cm="1">
        <f t="array" ref="S383">INDEX($H383:$K383,0,MATCH(S$381,$H$381:$K$381,0))*INDEX($J$375:$R$378,MATCH(S$381,$I$375:$I$378,0),MATCH(S$380,$J$374:$R$374,0))</f>
        <v>0</v>
      </c>
      <c r="T383" s="1011" cm="1">
        <f t="array" ref="T383">INDEX($H383:$K383,0,MATCH(T$381,$H$381:$K$381,0))*INDEX($J$375:$R$378,MATCH(T$381,$I$375:$I$378,0),MATCH(T$380,$J$374:$R$374,0))</f>
        <v>0</v>
      </c>
      <c r="U383" s="1011" cm="1">
        <f t="array" ref="U383">INDEX($H383:$K383,0,MATCH(U$381,$H$381:$K$381,0))*INDEX($J$375:$R$378,MATCH(U$381,$I$375:$I$378,0),MATCH(U$380,$J$374:$R$374,0))</f>
        <v>0</v>
      </c>
      <c r="V383" s="1011" cm="1">
        <f t="array" ref="V383">INDEX($H383:$K383,0,MATCH(V$381,$H$381:$K$381,0))*INDEX($J$375:$R$378,MATCH(V$381,$I$375:$I$378,0),MATCH(V$380,$J$374:$R$374,0))</f>
        <v>0</v>
      </c>
      <c r="W383" s="1011" cm="1">
        <f t="array" ref="W383">INDEX($H383:$K383,0,MATCH(W$381,$H$381:$K$381,0))*INDEX($J$375:$R$378,MATCH(W$381,$I$375:$I$378,0),MATCH(W$380,$J$374:$R$374,0))</f>
        <v>0</v>
      </c>
      <c r="X383" s="1011" cm="1">
        <f t="array" ref="X383">INDEX($H383:$K383,0,MATCH(X$381,$H$381:$K$381,0))*INDEX($J$375:$R$378,MATCH(X$381,$I$375:$I$378,0),MATCH(X$380,$J$374:$R$374,0))</f>
        <v>0</v>
      </c>
      <c r="Y383" s="1011" cm="1">
        <f t="array" ref="Y383">INDEX($H383:$K383,0,MATCH(Y$381,$H$381:$K$381,0))*INDEX($J$375:$R$378,MATCH(Y$381,$I$375:$I$378,0),MATCH(Y$380,$J$374:$R$374,0))</f>
        <v>0</v>
      </c>
      <c r="Z383" s="1011" cm="1">
        <f t="array" ref="Z383">INDEX($H383:$K383,0,MATCH(Z$381,$H$381:$K$381,0))*INDEX($J$375:$R$378,MATCH(Z$381,$I$375:$I$378,0),MATCH(Z$380,$J$374:$R$374,0))</f>
        <v>0</v>
      </c>
      <c r="AA383" s="1011" cm="1">
        <f t="array" ref="AA383">INDEX($H383:$K383,0,MATCH(AA$381,$H$381:$K$381,0))*INDEX($J$375:$R$378,MATCH(AA$381,$I$375:$I$378,0),MATCH(AA$380,$J$374:$R$374,0))</f>
        <v>0</v>
      </c>
      <c r="AB383" s="1011" cm="1">
        <f t="array" ref="AB383">INDEX($H383:$K383,0,MATCH(AB$381,$H$381:$K$381,0))*INDEX($J$375:$R$378,MATCH(AB$381,$I$375:$I$378,0),MATCH(AB$380,$J$374:$R$374,0))</f>
        <v>0</v>
      </c>
      <c r="AC383" s="1011" cm="1">
        <f t="array" ref="AC383">INDEX($H383:$K383,0,MATCH(AC$381,$H$381:$K$381,0))*INDEX($J$375:$R$378,MATCH(AC$381,$I$375:$I$378,0),MATCH(AC$380,$J$374:$R$374,0))</f>
        <v>0</v>
      </c>
      <c r="AD383" s="1011" cm="1">
        <f t="array" ref="AD383">INDEX($H383:$K383,0,MATCH(AD$381,$H$381:$K$381,0))*INDEX($J$375:$R$378,MATCH(AD$381,$I$375:$I$378,0),MATCH(AD$380,$J$374:$R$374,0))</f>
        <v>0</v>
      </c>
      <c r="AE383" s="1011" cm="1">
        <f t="array" ref="AE383">INDEX($H383:$K383,0,MATCH(AE$381,$H$381:$K$381,0))*INDEX($J$375:$R$378,MATCH(AE$381,$I$375:$I$378,0),MATCH(AE$380,$J$374:$R$374,0))</f>
        <v>0</v>
      </c>
      <c r="AF383" s="1011" cm="1">
        <f t="array" ref="AF383">INDEX($H383:$K383,0,MATCH(AF$381,$H$381:$K$381,0))*INDEX($J$375:$R$378,MATCH(AF$381,$I$375:$I$378,0),MATCH(AF$380,$J$374:$R$374,0))</f>
        <v>0</v>
      </c>
      <c r="AG383" s="1011" cm="1">
        <f t="array" ref="AG383">INDEX($H383:$K383,0,MATCH(AG$381,$H$381:$K$381,0))*INDEX($J$375:$R$378,MATCH(AG$381,$I$375:$I$378,0),MATCH(AG$380,$J$374:$R$374,0))</f>
        <v>0</v>
      </c>
      <c r="AH383" s="1011" cm="1">
        <f t="array" ref="AH383">INDEX($H383:$K383,0,MATCH(AH$381,$H$381:$K$381,0))*INDEX($J$375:$R$378,MATCH(AH$381,$I$375:$I$378,0),MATCH(AH$380,$J$374:$R$374,0))</f>
        <v>0</v>
      </c>
      <c r="AI383" s="1011" cm="1">
        <f t="array" ref="AI383">INDEX($H383:$K383,0,MATCH(AI$381,$H$381:$K$381,0))*INDEX($J$375:$R$378,MATCH(AI$381,$I$375:$I$378,0),MATCH(AI$380,$J$374:$R$374,0))</f>
        <v>0</v>
      </c>
      <c r="AJ383" s="1011" cm="1">
        <f t="array" ref="AJ383">INDEX($H383:$K383,0,MATCH(AJ$381,$H$381:$K$381,0))*INDEX($J$375:$R$378,MATCH(AJ$381,$I$375:$I$378,0),MATCH(AJ$380,$J$374:$R$374,0))</f>
        <v>0</v>
      </c>
      <c r="AK383" s="1011" cm="1">
        <f t="array" ref="AK383">INDEX($H383:$K383,0,MATCH(AK$381,$H$381:$K$381,0))*INDEX($J$375:$R$378,MATCH(AK$381,$I$375:$I$378,0),MATCH(AK$380,$J$374:$R$374,0))</f>
        <v>0</v>
      </c>
      <c r="AL383" s="1011" cm="1">
        <f t="array" ref="AL383">INDEX($H383:$K383,0,MATCH(AL$381,$H$381:$K$381,0))*INDEX($J$375:$R$378,MATCH(AL$381,$I$375:$I$378,0),MATCH(AL$380,$J$374:$R$374,0))</f>
        <v>0</v>
      </c>
      <c r="AM383" s="1011" cm="1">
        <f t="array" ref="AM383">INDEX($H383:$K383,0,MATCH(AM$381,$H$381:$K$381,0))*INDEX($J$375:$R$378,MATCH(AM$381,$I$375:$I$378,0),MATCH(AM$380,$J$374:$R$374,0))</f>
        <v>0</v>
      </c>
      <c r="AN383" s="1011" cm="1">
        <f t="array" ref="AN383">INDEX($H383:$K383,0,MATCH(AN$381,$H$381:$K$381,0))*INDEX($J$375:$R$378,MATCH(AN$381,$I$375:$I$378,0),MATCH(AN$380,$J$374:$R$374,0))</f>
        <v>0</v>
      </c>
      <c r="AO383" s="1011" cm="1">
        <f t="array" ref="AO383">INDEX($H383:$K383,0,MATCH(AO$381,$H$381:$K$381,0))*INDEX($J$375:$R$378,MATCH(AO$381,$I$375:$I$378,0),MATCH(AO$380,$J$374:$R$374,0))</f>
        <v>0</v>
      </c>
      <c r="AP383" s="1011" cm="1">
        <f t="array" ref="AP383">INDEX($H383:$K383,0,MATCH(AP$381,$H$381:$K$381,0))*INDEX($J$375:$R$378,MATCH(AP$381,$I$375:$I$378,0),MATCH(AP$380,$J$374:$R$374,0))</f>
        <v>0</v>
      </c>
      <c r="AQ383" s="1011" cm="1">
        <f t="array" ref="AQ383">INDEX($H383:$K383,0,MATCH(AQ$381,$H$381:$K$381,0))*INDEX($J$375:$R$378,MATCH(AQ$381,$I$375:$I$378,0),MATCH(AQ$380,$J$374:$R$374,0))</f>
        <v>0</v>
      </c>
      <c r="AR383" s="1011" cm="1">
        <f t="array" ref="AR383">INDEX($H383:$K383,0,MATCH(AR$381,$H$381:$K$381,0))*INDEX($J$375:$R$378,MATCH(AR$381,$I$375:$I$378,0),MATCH(AR$380,$J$374:$R$374,0))</f>
        <v>0</v>
      </c>
      <c r="AS383" s="1011" cm="1">
        <f t="array" ref="AS383">INDEX($H383:$K383,0,MATCH(AS$381,$H$381:$K$381,0))*INDEX($J$375:$R$378,MATCH(AS$381,$I$375:$I$378,0),MATCH(AS$380,$J$374:$R$374,0))</f>
        <v>0</v>
      </c>
      <c r="AT383" s="1011" cm="1">
        <f t="array" ref="AT383">INDEX($H383:$K383,0,MATCH(AT$381,$H$381:$K$381,0))*INDEX($J$375:$R$378,MATCH(AT$381,$I$375:$I$378,0),MATCH(AT$380,$J$374:$R$374,0))</f>
        <v>0</v>
      </c>
      <c r="AU383" s="1011" cm="1">
        <f t="array" ref="AU383">INDEX($H383:$K383,0,MATCH(AU$381,$H$381:$K$381,0))*INDEX($J$375:$R$378,MATCH(AU$381,$I$375:$I$378,0),MATCH(AU$380,$J$374:$R$374,0))</f>
        <v>0</v>
      </c>
      <c r="AV383" s="304"/>
      <c r="AW383" s="304"/>
      <c r="AX383" s="695"/>
      <c r="AY383" s="690"/>
      <c r="AZ383" s="690"/>
      <c r="BA383" s="690"/>
    </row>
    <row r="384" spans="1:53" s="687" customFormat="1" ht="15" outlineLevel="1" x14ac:dyDescent="0.25">
      <c r="A384" s="691"/>
      <c r="B384" s="688"/>
      <c r="C384" s="700"/>
      <c r="D384" s="700"/>
      <c r="E384" s="700"/>
      <c r="F384" s="704"/>
      <c r="G384" s="704" t="str">
        <f t="shared" si="49"/>
        <v>GGGANa2</v>
      </c>
      <c r="H384" s="349">
        <v>0</v>
      </c>
      <c r="I384" s="349">
        <v>0</v>
      </c>
      <c r="J384" s="349">
        <v>0</v>
      </c>
      <c r="K384" s="349">
        <v>0</v>
      </c>
      <c r="L384" s="1011" cm="1">
        <f t="array" ref="L384">INDEX($H384:$K384,0,MATCH(L$381,$H$381:$K$381,0))*INDEX($J$375:$R$378,MATCH(L$381,$I$375:$I$378,0),MATCH(L$380,$J$374:$R$374,0))</f>
        <v>0</v>
      </c>
      <c r="M384" s="1011" cm="1">
        <f t="array" ref="M384">INDEX($H384:$K384,0,MATCH(M$381,$H$381:$K$381,0))*INDEX($J$375:$R$378,MATCH(M$381,$I$375:$I$378,0),MATCH(M$380,$J$374:$R$374,0))</f>
        <v>0</v>
      </c>
      <c r="N384" s="1011" cm="1">
        <f t="array" ref="N384">INDEX($H384:$K384,0,MATCH(N$381,$H$381:$K$381,0))*INDEX($J$375:$R$378,MATCH(N$381,$I$375:$I$378,0),MATCH(N$380,$J$374:$R$374,0))</f>
        <v>0</v>
      </c>
      <c r="O384" s="1011" cm="1">
        <f t="array" ref="O384">INDEX($H384:$K384,0,MATCH(O$381,$H$381:$K$381,0))*INDEX($J$375:$R$378,MATCH(O$381,$I$375:$I$378,0),MATCH(O$380,$J$374:$R$374,0))</f>
        <v>0</v>
      </c>
      <c r="P384" s="1011" cm="1">
        <f t="array" ref="P384">INDEX($H384:$K384,0,MATCH(P$381,$H$381:$K$381,0))*INDEX($J$375:$R$378,MATCH(P$381,$I$375:$I$378,0),MATCH(P$380,$J$374:$R$374,0))</f>
        <v>0</v>
      </c>
      <c r="Q384" s="1011" cm="1">
        <f t="array" ref="Q384">INDEX($H384:$K384,0,MATCH(Q$381,$H$381:$K$381,0))*INDEX($J$375:$R$378,MATCH(Q$381,$I$375:$I$378,0),MATCH(Q$380,$J$374:$R$374,0))</f>
        <v>0</v>
      </c>
      <c r="R384" s="1011" cm="1">
        <f t="array" ref="R384">INDEX($H384:$K384,0,MATCH(R$381,$H$381:$K$381,0))*INDEX($J$375:$R$378,MATCH(R$381,$I$375:$I$378,0),MATCH(R$380,$J$374:$R$374,0))</f>
        <v>0</v>
      </c>
      <c r="S384" s="1011" cm="1">
        <f t="array" ref="S384">INDEX($H384:$K384,0,MATCH(S$381,$H$381:$K$381,0))*INDEX($J$375:$R$378,MATCH(S$381,$I$375:$I$378,0),MATCH(S$380,$J$374:$R$374,0))</f>
        <v>0</v>
      </c>
      <c r="T384" s="1011" cm="1">
        <f t="array" ref="T384">INDEX($H384:$K384,0,MATCH(T$381,$H$381:$K$381,0))*INDEX($J$375:$R$378,MATCH(T$381,$I$375:$I$378,0),MATCH(T$380,$J$374:$R$374,0))</f>
        <v>0</v>
      </c>
      <c r="U384" s="1011" cm="1">
        <f t="array" ref="U384">INDEX($H384:$K384,0,MATCH(U$381,$H$381:$K$381,0))*INDEX($J$375:$R$378,MATCH(U$381,$I$375:$I$378,0),MATCH(U$380,$J$374:$R$374,0))</f>
        <v>0</v>
      </c>
      <c r="V384" s="1011" cm="1">
        <f t="array" ref="V384">INDEX($H384:$K384,0,MATCH(V$381,$H$381:$K$381,0))*INDEX($J$375:$R$378,MATCH(V$381,$I$375:$I$378,0),MATCH(V$380,$J$374:$R$374,0))</f>
        <v>0</v>
      </c>
      <c r="W384" s="1011" cm="1">
        <f t="array" ref="W384">INDEX($H384:$K384,0,MATCH(W$381,$H$381:$K$381,0))*INDEX($J$375:$R$378,MATCH(W$381,$I$375:$I$378,0),MATCH(W$380,$J$374:$R$374,0))</f>
        <v>0</v>
      </c>
      <c r="X384" s="1011" cm="1">
        <f t="array" ref="X384">INDEX($H384:$K384,0,MATCH(X$381,$H$381:$K$381,0))*INDEX($J$375:$R$378,MATCH(X$381,$I$375:$I$378,0),MATCH(X$380,$J$374:$R$374,0))</f>
        <v>0</v>
      </c>
      <c r="Y384" s="1011" cm="1">
        <f t="array" ref="Y384">INDEX($H384:$K384,0,MATCH(Y$381,$H$381:$K$381,0))*INDEX($J$375:$R$378,MATCH(Y$381,$I$375:$I$378,0),MATCH(Y$380,$J$374:$R$374,0))</f>
        <v>0</v>
      </c>
      <c r="Z384" s="1011" cm="1">
        <f t="array" ref="Z384">INDEX($H384:$K384,0,MATCH(Z$381,$H$381:$K$381,0))*INDEX($J$375:$R$378,MATCH(Z$381,$I$375:$I$378,0),MATCH(Z$380,$J$374:$R$374,0))</f>
        <v>0</v>
      </c>
      <c r="AA384" s="1011" cm="1">
        <f t="array" ref="AA384">INDEX($H384:$K384,0,MATCH(AA$381,$H$381:$K$381,0))*INDEX($J$375:$R$378,MATCH(AA$381,$I$375:$I$378,0),MATCH(AA$380,$J$374:$R$374,0))</f>
        <v>0</v>
      </c>
      <c r="AB384" s="1011" cm="1">
        <f t="array" ref="AB384">INDEX($H384:$K384,0,MATCH(AB$381,$H$381:$K$381,0))*INDEX($J$375:$R$378,MATCH(AB$381,$I$375:$I$378,0),MATCH(AB$380,$J$374:$R$374,0))</f>
        <v>0</v>
      </c>
      <c r="AC384" s="1011" cm="1">
        <f t="array" ref="AC384">INDEX($H384:$K384,0,MATCH(AC$381,$H$381:$K$381,0))*INDEX($J$375:$R$378,MATCH(AC$381,$I$375:$I$378,0),MATCH(AC$380,$J$374:$R$374,0))</f>
        <v>0</v>
      </c>
      <c r="AD384" s="1011" cm="1">
        <f t="array" ref="AD384">INDEX($H384:$K384,0,MATCH(AD$381,$H$381:$K$381,0))*INDEX($J$375:$R$378,MATCH(AD$381,$I$375:$I$378,0),MATCH(AD$380,$J$374:$R$374,0))</f>
        <v>0</v>
      </c>
      <c r="AE384" s="1011" cm="1">
        <f t="array" ref="AE384">INDEX($H384:$K384,0,MATCH(AE$381,$H$381:$K$381,0))*INDEX($J$375:$R$378,MATCH(AE$381,$I$375:$I$378,0),MATCH(AE$380,$J$374:$R$374,0))</f>
        <v>0</v>
      </c>
      <c r="AF384" s="1011" cm="1">
        <f t="array" ref="AF384">INDEX($H384:$K384,0,MATCH(AF$381,$H$381:$K$381,0))*INDEX($J$375:$R$378,MATCH(AF$381,$I$375:$I$378,0),MATCH(AF$380,$J$374:$R$374,0))</f>
        <v>0</v>
      </c>
      <c r="AG384" s="1011" cm="1">
        <f t="array" ref="AG384">INDEX($H384:$K384,0,MATCH(AG$381,$H$381:$K$381,0))*INDEX($J$375:$R$378,MATCH(AG$381,$I$375:$I$378,0),MATCH(AG$380,$J$374:$R$374,0))</f>
        <v>0</v>
      </c>
      <c r="AH384" s="1011" cm="1">
        <f t="array" ref="AH384">INDEX($H384:$K384,0,MATCH(AH$381,$H$381:$K$381,0))*INDEX($J$375:$R$378,MATCH(AH$381,$I$375:$I$378,0),MATCH(AH$380,$J$374:$R$374,0))</f>
        <v>0</v>
      </c>
      <c r="AI384" s="1011" cm="1">
        <f t="array" ref="AI384">INDEX($H384:$K384,0,MATCH(AI$381,$H$381:$K$381,0))*INDEX($J$375:$R$378,MATCH(AI$381,$I$375:$I$378,0),MATCH(AI$380,$J$374:$R$374,0))</f>
        <v>0</v>
      </c>
      <c r="AJ384" s="1011" cm="1">
        <f t="array" ref="AJ384">INDEX($H384:$K384,0,MATCH(AJ$381,$H$381:$K$381,0))*INDEX($J$375:$R$378,MATCH(AJ$381,$I$375:$I$378,0),MATCH(AJ$380,$J$374:$R$374,0))</f>
        <v>0</v>
      </c>
      <c r="AK384" s="1011" cm="1">
        <f t="array" ref="AK384">INDEX($H384:$K384,0,MATCH(AK$381,$H$381:$K$381,0))*INDEX($J$375:$R$378,MATCH(AK$381,$I$375:$I$378,0),MATCH(AK$380,$J$374:$R$374,0))</f>
        <v>0</v>
      </c>
      <c r="AL384" s="1011" cm="1">
        <f t="array" ref="AL384">INDEX($H384:$K384,0,MATCH(AL$381,$H$381:$K$381,0))*INDEX($J$375:$R$378,MATCH(AL$381,$I$375:$I$378,0),MATCH(AL$380,$J$374:$R$374,0))</f>
        <v>0</v>
      </c>
      <c r="AM384" s="1011" cm="1">
        <f t="array" ref="AM384">INDEX($H384:$K384,0,MATCH(AM$381,$H$381:$K$381,0))*INDEX($J$375:$R$378,MATCH(AM$381,$I$375:$I$378,0),MATCH(AM$380,$J$374:$R$374,0))</f>
        <v>0</v>
      </c>
      <c r="AN384" s="1011" cm="1">
        <f t="array" ref="AN384">INDEX($H384:$K384,0,MATCH(AN$381,$H$381:$K$381,0))*INDEX($J$375:$R$378,MATCH(AN$381,$I$375:$I$378,0),MATCH(AN$380,$J$374:$R$374,0))</f>
        <v>0</v>
      </c>
      <c r="AO384" s="1011" cm="1">
        <f t="array" ref="AO384">INDEX($H384:$K384,0,MATCH(AO$381,$H$381:$K$381,0))*INDEX($J$375:$R$378,MATCH(AO$381,$I$375:$I$378,0),MATCH(AO$380,$J$374:$R$374,0))</f>
        <v>0</v>
      </c>
      <c r="AP384" s="1011" cm="1">
        <f t="array" ref="AP384">INDEX($H384:$K384,0,MATCH(AP$381,$H$381:$K$381,0))*INDEX($J$375:$R$378,MATCH(AP$381,$I$375:$I$378,0),MATCH(AP$380,$J$374:$R$374,0))</f>
        <v>0</v>
      </c>
      <c r="AQ384" s="1011" cm="1">
        <f t="array" ref="AQ384">INDEX($H384:$K384,0,MATCH(AQ$381,$H$381:$K$381,0))*INDEX($J$375:$R$378,MATCH(AQ$381,$I$375:$I$378,0),MATCH(AQ$380,$J$374:$R$374,0))</f>
        <v>0</v>
      </c>
      <c r="AR384" s="1011" cm="1">
        <f t="array" ref="AR384">INDEX($H384:$K384,0,MATCH(AR$381,$H$381:$K$381,0))*INDEX($J$375:$R$378,MATCH(AR$381,$I$375:$I$378,0),MATCH(AR$380,$J$374:$R$374,0))</f>
        <v>0</v>
      </c>
      <c r="AS384" s="1011" cm="1">
        <f t="array" ref="AS384">INDEX($H384:$K384,0,MATCH(AS$381,$H$381:$K$381,0))*INDEX($J$375:$R$378,MATCH(AS$381,$I$375:$I$378,0),MATCH(AS$380,$J$374:$R$374,0))</f>
        <v>0</v>
      </c>
      <c r="AT384" s="1011" cm="1">
        <f t="array" ref="AT384">INDEX($H384:$K384,0,MATCH(AT$381,$H$381:$K$381,0))*INDEX($J$375:$R$378,MATCH(AT$381,$I$375:$I$378,0),MATCH(AT$380,$J$374:$R$374,0))</f>
        <v>0</v>
      </c>
      <c r="AU384" s="1011" cm="1">
        <f t="array" ref="AU384">INDEX($H384:$K384,0,MATCH(AU$381,$H$381:$K$381,0))*INDEX($J$375:$R$378,MATCH(AU$381,$I$375:$I$378,0),MATCH(AU$380,$J$374:$R$374,0))</f>
        <v>0</v>
      </c>
      <c r="AV384" s="304"/>
      <c r="AW384" s="304"/>
      <c r="AX384" s="695"/>
      <c r="AY384" s="690"/>
      <c r="AZ384" s="690"/>
      <c r="BA384" s="690"/>
    </row>
    <row r="385" spans="1:53" s="687" customFormat="1" ht="15" outlineLevel="1" x14ac:dyDescent="0.25">
      <c r="A385" s="691"/>
      <c r="B385" s="688"/>
      <c r="C385" s="700"/>
      <c r="D385" s="700"/>
      <c r="E385" s="700"/>
      <c r="F385" s="704"/>
      <c r="G385" s="704" t="str">
        <f t="shared" si="49"/>
        <v>GGGAEa2</v>
      </c>
      <c r="H385" s="349">
        <v>0</v>
      </c>
      <c r="I385" s="349">
        <v>0</v>
      </c>
      <c r="J385" s="349">
        <v>0</v>
      </c>
      <c r="K385" s="349">
        <v>0</v>
      </c>
      <c r="L385" s="1011" cm="1">
        <f t="array" ref="L385">INDEX($H385:$K385,0,MATCH(L$381,$H$381:$K$381,0))*INDEX($J$375:$R$378,MATCH(L$381,$I$375:$I$378,0),MATCH(L$380,$J$374:$R$374,0))</f>
        <v>0</v>
      </c>
      <c r="M385" s="1011" cm="1">
        <f t="array" ref="M385">INDEX($H385:$K385,0,MATCH(M$381,$H$381:$K$381,0))*INDEX($J$375:$R$378,MATCH(M$381,$I$375:$I$378,0),MATCH(M$380,$J$374:$R$374,0))</f>
        <v>0</v>
      </c>
      <c r="N385" s="1011" cm="1">
        <f t="array" ref="N385">INDEX($H385:$K385,0,MATCH(N$381,$H$381:$K$381,0))*INDEX($J$375:$R$378,MATCH(N$381,$I$375:$I$378,0),MATCH(N$380,$J$374:$R$374,0))</f>
        <v>0</v>
      </c>
      <c r="O385" s="1011" cm="1">
        <f t="array" ref="O385">INDEX($H385:$K385,0,MATCH(O$381,$H$381:$K$381,0))*INDEX($J$375:$R$378,MATCH(O$381,$I$375:$I$378,0),MATCH(O$380,$J$374:$R$374,0))</f>
        <v>0</v>
      </c>
      <c r="P385" s="1011" cm="1">
        <f t="array" ref="P385">INDEX($H385:$K385,0,MATCH(P$381,$H$381:$K$381,0))*INDEX($J$375:$R$378,MATCH(P$381,$I$375:$I$378,0),MATCH(P$380,$J$374:$R$374,0))</f>
        <v>0</v>
      </c>
      <c r="Q385" s="1011" cm="1">
        <f t="array" ref="Q385">INDEX($H385:$K385,0,MATCH(Q$381,$H$381:$K$381,0))*INDEX($J$375:$R$378,MATCH(Q$381,$I$375:$I$378,0),MATCH(Q$380,$J$374:$R$374,0))</f>
        <v>0</v>
      </c>
      <c r="R385" s="1011" cm="1">
        <f t="array" ref="R385">INDEX($H385:$K385,0,MATCH(R$381,$H$381:$K$381,0))*INDEX($J$375:$R$378,MATCH(R$381,$I$375:$I$378,0),MATCH(R$380,$J$374:$R$374,0))</f>
        <v>0</v>
      </c>
      <c r="S385" s="1011" cm="1">
        <f t="array" ref="S385">INDEX($H385:$K385,0,MATCH(S$381,$H$381:$K$381,0))*INDEX($J$375:$R$378,MATCH(S$381,$I$375:$I$378,0),MATCH(S$380,$J$374:$R$374,0))</f>
        <v>0</v>
      </c>
      <c r="T385" s="1011" cm="1">
        <f t="array" ref="T385">INDEX($H385:$K385,0,MATCH(T$381,$H$381:$K$381,0))*INDEX($J$375:$R$378,MATCH(T$381,$I$375:$I$378,0),MATCH(T$380,$J$374:$R$374,0))</f>
        <v>0</v>
      </c>
      <c r="U385" s="1011" cm="1">
        <f t="array" ref="U385">INDEX($H385:$K385,0,MATCH(U$381,$H$381:$K$381,0))*INDEX($J$375:$R$378,MATCH(U$381,$I$375:$I$378,0),MATCH(U$380,$J$374:$R$374,0))</f>
        <v>0</v>
      </c>
      <c r="V385" s="1011" cm="1">
        <f t="array" ref="V385">INDEX($H385:$K385,0,MATCH(V$381,$H$381:$K$381,0))*INDEX($J$375:$R$378,MATCH(V$381,$I$375:$I$378,0),MATCH(V$380,$J$374:$R$374,0))</f>
        <v>0</v>
      </c>
      <c r="W385" s="1011" cm="1">
        <f t="array" ref="W385">INDEX($H385:$K385,0,MATCH(W$381,$H$381:$K$381,0))*INDEX($J$375:$R$378,MATCH(W$381,$I$375:$I$378,0),MATCH(W$380,$J$374:$R$374,0))</f>
        <v>0</v>
      </c>
      <c r="X385" s="1011" cm="1">
        <f t="array" ref="X385">INDEX($H385:$K385,0,MATCH(X$381,$H$381:$K$381,0))*INDEX($J$375:$R$378,MATCH(X$381,$I$375:$I$378,0),MATCH(X$380,$J$374:$R$374,0))</f>
        <v>0</v>
      </c>
      <c r="Y385" s="1011" cm="1">
        <f t="array" ref="Y385">INDEX($H385:$K385,0,MATCH(Y$381,$H$381:$K$381,0))*INDEX($J$375:$R$378,MATCH(Y$381,$I$375:$I$378,0),MATCH(Y$380,$J$374:$R$374,0))</f>
        <v>0</v>
      </c>
      <c r="Z385" s="1011" cm="1">
        <f t="array" ref="Z385">INDEX($H385:$K385,0,MATCH(Z$381,$H$381:$K$381,0))*INDEX($J$375:$R$378,MATCH(Z$381,$I$375:$I$378,0),MATCH(Z$380,$J$374:$R$374,0))</f>
        <v>0</v>
      </c>
      <c r="AA385" s="1011" cm="1">
        <f t="array" ref="AA385">INDEX($H385:$K385,0,MATCH(AA$381,$H$381:$K$381,0))*INDEX($J$375:$R$378,MATCH(AA$381,$I$375:$I$378,0),MATCH(AA$380,$J$374:$R$374,0))</f>
        <v>0</v>
      </c>
      <c r="AB385" s="1011" cm="1">
        <f t="array" ref="AB385">INDEX($H385:$K385,0,MATCH(AB$381,$H$381:$K$381,0))*INDEX($J$375:$R$378,MATCH(AB$381,$I$375:$I$378,0),MATCH(AB$380,$J$374:$R$374,0))</f>
        <v>0</v>
      </c>
      <c r="AC385" s="1011" cm="1">
        <f t="array" ref="AC385">INDEX($H385:$K385,0,MATCH(AC$381,$H$381:$K$381,0))*INDEX($J$375:$R$378,MATCH(AC$381,$I$375:$I$378,0),MATCH(AC$380,$J$374:$R$374,0))</f>
        <v>0</v>
      </c>
      <c r="AD385" s="1011" cm="1">
        <f t="array" ref="AD385">INDEX($H385:$K385,0,MATCH(AD$381,$H$381:$K$381,0))*INDEX($J$375:$R$378,MATCH(AD$381,$I$375:$I$378,0),MATCH(AD$380,$J$374:$R$374,0))</f>
        <v>0</v>
      </c>
      <c r="AE385" s="1011" cm="1">
        <f t="array" ref="AE385">INDEX($H385:$K385,0,MATCH(AE$381,$H$381:$K$381,0))*INDEX($J$375:$R$378,MATCH(AE$381,$I$375:$I$378,0),MATCH(AE$380,$J$374:$R$374,0))</f>
        <v>0</v>
      </c>
      <c r="AF385" s="1011" cm="1">
        <f t="array" ref="AF385">INDEX($H385:$K385,0,MATCH(AF$381,$H$381:$K$381,0))*INDEX($J$375:$R$378,MATCH(AF$381,$I$375:$I$378,0),MATCH(AF$380,$J$374:$R$374,0))</f>
        <v>0</v>
      </c>
      <c r="AG385" s="1011" cm="1">
        <f t="array" ref="AG385">INDEX($H385:$K385,0,MATCH(AG$381,$H$381:$K$381,0))*INDEX($J$375:$R$378,MATCH(AG$381,$I$375:$I$378,0),MATCH(AG$380,$J$374:$R$374,0))</f>
        <v>0</v>
      </c>
      <c r="AH385" s="1011" cm="1">
        <f t="array" ref="AH385">INDEX($H385:$K385,0,MATCH(AH$381,$H$381:$K$381,0))*INDEX($J$375:$R$378,MATCH(AH$381,$I$375:$I$378,0),MATCH(AH$380,$J$374:$R$374,0))</f>
        <v>0</v>
      </c>
      <c r="AI385" s="1011" cm="1">
        <f t="array" ref="AI385">INDEX($H385:$K385,0,MATCH(AI$381,$H$381:$K$381,0))*INDEX($J$375:$R$378,MATCH(AI$381,$I$375:$I$378,0),MATCH(AI$380,$J$374:$R$374,0))</f>
        <v>0</v>
      </c>
      <c r="AJ385" s="1011" cm="1">
        <f t="array" ref="AJ385">INDEX($H385:$K385,0,MATCH(AJ$381,$H$381:$K$381,0))*INDEX($J$375:$R$378,MATCH(AJ$381,$I$375:$I$378,0),MATCH(AJ$380,$J$374:$R$374,0))</f>
        <v>0</v>
      </c>
      <c r="AK385" s="1011" cm="1">
        <f t="array" ref="AK385">INDEX($H385:$K385,0,MATCH(AK$381,$H$381:$K$381,0))*INDEX($J$375:$R$378,MATCH(AK$381,$I$375:$I$378,0),MATCH(AK$380,$J$374:$R$374,0))</f>
        <v>0</v>
      </c>
      <c r="AL385" s="1011" cm="1">
        <f t="array" ref="AL385">INDEX($H385:$K385,0,MATCH(AL$381,$H$381:$K$381,0))*INDEX($J$375:$R$378,MATCH(AL$381,$I$375:$I$378,0),MATCH(AL$380,$J$374:$R$374,0))</f>
        <v>0</v>
      </c>
      <c r="AM385" s="1011" cm="1">
        <f t="array" ref="AM385">INDEX($H385:$K385,0,MATCH(AM$381,$H$381:$K$381,0))*INDEX($J$375:$R$378,MATCH(AM$381,$I$375:$I$378,0),MATCH(AM$380,$J$374:$R$374,0))</f>
        <v>0</v>
      </c>
      <c r="AN385" s="1011" cm="1">
        <f t="array" ref="AN385">INDEX($H385:$K385,0,MATCH(AN$381,$H$381:$K$381,0))*INDEX($J$375:$R$378,MATCH(AN$381,$I$375:$I$378,0),MATCH(AN$380,$J$374:$R$374,0))</f>
        <v>0</v>
      </c>
      <c r="AO385" s="1011" cm="1">
        <f t="array" ref="AO385">INDEX($H385:$K385,0,MATCH(AO$381,$H$381:$K$381,0))*INDEX($J$375:$R$378,MATCH(AO$381,$I$375:$I$378,0),MATCH(AO$380,$J$374:$R$374,0))</f>
        <v>0</v>
      </c>
      <c r="AP385" s="1011" cm="1">
        <f t="array" ref="AP385">INDEX($H385:$K385,0,MATCH(AP$381,$H$381:$K$381,0))*INDEX($J$375:$R$378,MATCH(AP$381,$I$375:$I$378,0),MATCH(AP$380,$J$374:$R$374,0))</f>
        <v>0</v>
      </c>
      <c r="AQ385" s="1011" cm="1">
        <f t="array" ref="AQ385">INDEX($H385:$K385,0,MATCH(AQ$381,$H$381:$K$381,0))*INDEX($J$375:$R$378,MATCH(AQ$381,$I$375:$I$378,0),MATCH(AQ$380,$J$374:$R$374,0))</f>
        <v>0</v>
      </c>
      <c r="AR385" s="1011" cm="1">
        <f t="array" ref="AR385">INDEX($H385:$K385,0,MATCH(AR$381,$H$381:$K$381,0))*INDEX($J$375:$R$378,MATCH(AR$381,$I$375:$I$378,0),MATCH(AR$380,$J$374:$R$374,0))</f>
        <v>0</v>
      </c>
      <c r="AS385" s="1011" cm="1">
        <f t="array" ref="AS385">INDEX($H385:$K385,0,MATCH(AS$381,$H$381:$K$381,0))*INDEX($J$375:$R$378,MATCH(AS$381,$I$375:$I$378,0),MATCH(AS$380,$J$374:$R$374,0))</f>
        <v>0</v>
      </c>
      <c r="AT385" s="1011" cm="1">
        <f t="array" ref="AT385">INDEX($H385:$K385,0,MATCH(AT$381,$H$381:$K$381,0))*INDEX($J$375:$R$378,MATCH(AT$381,$I$375:$I$378,0),MATCH(AT$380,$J$374:$R$374,0))</f>
        <v>0</v>
      </c>
      <c r="AU385" s="1011" cm="1">
        <f t="array" ref="AU385">INDEX($H385:$K385,0,MATCH(AU$381,$H$381:$K$381,0))*INDEX($J$375:$R$378,MATCH(AU$381,$I$375:$I$378,0),MATCH(AU$380,$J$374:$R$374,0))</f>
        <v>0</v>
      </c>
      <c r="AV385" s="304"/>
      <c r="AW385" s="304"/>
      <c r="AX385" s="695"/>
      <c r="AY385" s="690"/>
      <c r="AZ385" s="690"/>
      <c r="BA385" s="690"/>
    </row>
    <row r="386" spans="1:53" s="687" customFormat="1" ht="15" outlineLevel="1" x14ac:dyDescent="0.25">
      <c r="A386" s="691"/>
      <c r="B386" s="688"/>
      <c r="C386" s="700"/>
      <c r="D386" s="700"/>
      <c r="E386" s="700"/>
      <c r="F386" s="704"/>
      <c r="G386" s="704" t="str">
        <f t="shared" si="49"/>
        <v>GGGAOFa2</v>
      </c>
      <c r="H386" s="349">
        <v>0</v>
      </c>
      <c r="I386" s="349">
        <v>0</v>
      </c>
      <c r="J386" s="349">
        <v>0</v>
      </c>
      <c r="K386" s="349">
        <v>0</v>
      </c>
      <c r="L386" s="1011" cm="1">
        <f t="array" ref="L386">INDEX($H386:$K386,0,MATCH(L$381,$H$381:$K$381,0))*INDEX($J$375:$R$378,MATCH(L$381,$I$375:$I$378,0),MATCH(L$380,$J$374:$R$374,0))</f>
        <v>0</v>
      </c>
      <c r="M386" s="1011" cm="1">
        <f t="array" ref="M386">INDEX($H386:$K386,0,MATCH(M$381,$H$381:$K$381,0))*INDEX($J$375:$R$378,MATCH(M$381,$I$375:$I$378,0),MATCH(M$380,$J$374:$R$374,0))</f>
        <v>0</v>
      </c>
      <c r="N386" s="1011" cm="1">
        <f t="array" ref="N386">INDEX($H386:$K386,0,MATCH(N$381,$H$381:$K$381,0))*INDEX($J$375:$R$378,MATCH(N$381,$I$375:$I$378,0),MATCH(N$380,$J$374:$R$374,0))</f>
        <v>0</v>
      </c>
      <c r="O386" s="1011" cm="1">
        <f t="array" ref="O386">INDEX($H386:$K386,0,MATCH(O$381,$H$381:$K$381,0))*INDEX($J$375:$R$378,MATCH(O$381,$I$375:$I$378,0),MATCH(O$380,$J$374:$R$374,0))</f>
        <v>0</v>
      </c>
      <c r="P386" s="1011" cm="1">
        <f t="array" ref="P386">INDEX($H386:$K386,0,MATCH(P$381,$H$381:$K$381,0))*INDEX($J$375:$R$378,MATCH(P$381,$I$375:$I$378,0),MATCH(P$380,$J$374:$R$374,0))</f>
        <v>0</v>
      </c>
      <c r="Q386" s="1011" cm="1">
        <f t="array" ref="Q386">INDEX($H386:$K386,0,MATCH(Q$381,$H$381:$K$381,0))*INDEX($J$375:$R$378,MATCH(Q$381,$I$375:$I$378,0),MATCH(Q$380,$J$374:$R$374,0))</f>
        <v>0</v>
      </c>
      <c r="R386" s="1011" cm="1">
        <f t="array" ref="R386">INDEX($H386:$K386,0,MATCH(R$381,$H$381:$K$381,0))*INDEX($J$375:$R$378,MATCH(R$381,$I$375:$I$378,0),MATCH(R$380,$J$374:$R$374,0))</f>
        <v>0</v>
      </c>
      <c r="S386" s="1011" cm="1">
        <f t="array" ref="S386">INDEX($H386:$K386,0,MATCH(S$381,$H$381:$K$381,0))*INDEX($J$375:$R$378,MATCH(S$381,$I$375:$I$378,0),MATCH(S$380,$J$374:$R$374,0))</f>
        <v>0</v>
      </c>
      <c r="T386" s="1011" cm="1">
        <f t="array" ref="T386">INDEX($H386:$K386,0,MATCH(T$381,$H$381:$K$381,0))*INDEX($J$375:$R$378,MATCH(T$381,$I$375:$I$378,0),MATCH(T$380,$J$374:$R$374,0))</f>
        <v>0</v>
      </c>
      <c r="U386" s="1011" cm="1">
        <f t="array" ref="U386">INDEX($H386:$K386,0,MATCH(U$381,$H$381:$K$381,0))*INDEX($J$375:$R$378,MATCH(U$381,$I$375:$I$378,0),MATCH(U$380,$J$374:$R$374,0))</f>
        <v>0</v>
      </c>
      <c r="V386" s="1011" cm="1">
        <f t="array" ref="V386">INDEX($H386:$K386,0,MATCH(V$381,$H$381:$K$381,0))*INDEX($J$375:$R$378,MATCH(V$381,$I$375:$I$378,0),MATCH(V$380,$J$374:$R$374,0))</f>
        <v>0</v>
      </c>
      <c r="W386" s="1011" cm="1">
        <f t="array" ref="W386">INDEX($H386:$K386,0,MATCH(W$381,$H$381:$K$381,0))*INDEX($J$375:$R$378,MATCH(W$381,$I$375:$I$378,0),MATCH(W$380,$J$374:$R$374,0))</f>
        <v>0</v>
      </c>
      <c r="X386" s="1011" cm="1">
        <f t="array" ref="X386">INDEX($H386:$K386,0,MATCH(X$381,$H$381:$K$381,0))*INDEX($J$375:$R$378,MATCH(X$381,$I$375:$I$378,0),MATCH(X$380,$J$374:$R$374,0))</f>
        <v>0</v>
      </c>
      <c r="Y386" s="1011" cm="1">
        <f t="array" ref="Y386">INDEX($H386:$K386,0,MATCH(Y$381,$H$381:$K$381,0))*INDEX($J$375:$R$378,MATCH(Y$381,$I$375:$I$378,0),MATCH(Y$380,$J$374:$R$374,0))</f>
        <v>0</v>
      </c>
      <c r="Z386" s="1011" cm="1">
        <f t="array" ref="Z386">INDEX($H386:$K386,0,MATCH(Z$381,$H$381:$K$381,0))*INDEX($J$375:$R$378,MATCH(Z$381,$I$375:$I$378,0),MATCH(Z$380,$J$374:$R$374,0))</f>
        <v>0</v>
      </c>
      <c r="AA386" s="1011" cm="1">
        <f t="array" ref="AA386">INDEX($H386:$K386,0,MATCH(AA$381,$H$381:$K$381,0))*INDEX($J$375:$R$378,MATCH(AA$381,$I$375:$I$378,0),MATCH(AA$380,$J$374:$R$374,0))</f>
        <v>0</v>
      </c>
      <c r="AB386" s="1011" cm="1">
        <f t="array" ref="AB386">INDEX($H386:$K386,0,MATCH(AB$381,$H$381:$K$381,0))*INDEX($J$375:$R$378,MATCH(AB$381,$I$375:$I$378,0),MATCH(AB$380,$J$374:$R$374,0))</f>
        <v>0</v>
      </c>
      <c r="AC386" s="1011" cm="1">
        <f t="array" ref="AC386">INDEX($H386:$K386,0,MATCH(AC$381,$H$381:$K$381,0))*INDEX($J$375:$R$378,MATCH(AC$381,$I$375:$I$378,0),MATCH(AC$380,$J$374:$R$374,0))</f>
        <v>0</v>
      </c>
      <c r="AD386" s="1011" cm="1">
        <f t="array" ref="AD386">INDEX($H386:$K386,0,MATCH(AD$381,$H$381:$K$381,0))*INDEX($J$375:$R$378,MATCH(AD$381,$I$375:$I$378,0),MATCH(AD$380,$J$374:$R$374,0))</f>
        <v>0</v>
      </c>
      <c r="AE386" s="1011" cm="1">
        <f t="array" ref="AE386">INDEX($H386:$K386,0,MATCH(AE$381,$H$381:$K$381,0))*INDEX($J$375:$R$378,MATCH(AE$381,$I$375:$I$378,0),MATCH(AE$380,$J$374:$R$374,0))</f>
        <v>0</v>
      </c>
      <c r="AF386" s="1011" cm="1">
        <f t="array" ref="AF386">INDEX($H386:$K386,0,MATCH(AF$381,$H$381:$K$381,0))*INDEX($J$375:$R$378,MATCH(AF$381,$I$375:$I$378,0),MATCH(AF$380,$J$374:$R$374,0))</f>
        <v>0</v>
      </c>
      <c r="AG386" s="1011" cm="1">
        <f t="array" ref="AG386">INDEX($H386:$K386,0,MATCH(AG$381,$H$381:$K$381,0))*INDEX($J$375:$R$378,MATCH(AG$381,$I$375:$I$378,0),MATCH(AG$380,$J$374:$R$374,0))</f>
        <v>0</v>
      </c>
      <c r="AH386" s="1011" cm="1">
        <f t="array" ref="AH386">INDEX($H386:$K386,0,MATCH(AH$381,$H$381:$K$381,0))*INDEX($J$375:$R$378,MATCH(AH$381,$I$375:$I$378,0),MATCH(AH$380,$J$374:$R$374,0))</f>
        <v>0</v>
      </c>
      <c r="AI386" s="1011" cm="1">
        <f t="array" ref="AI386">INDEX($H386:$K386,0,MATCH(AI$381,$H$381:$K$381,0))*INDEX($J$375:$R$378,MATCH(AI$381,$I$375:$I$378,0),MATCH(AI$380,$J$374:$R$374,0))</f>
        <v>0</v>
      </c>
      <c r="AJ386" s="1011" cm="1">
        <f t="array" ref="AJ386">INDEX($H386:$K386,0,MATCH(AJ$381,$H$381:$K$381,0))*INDEX($J$375:$R$378,MATCH(AJ$381,$I$375:$I$378,0),MATCH(AJ$380,$J$374:$R$374,0))</f>
        <v>0</v>
      </c>
      <c r="AK386" s="1011" cm="1">
        <f t="array" ref="AK386">INDEX($H386:$K386,0,MATCH(AK$381,$H$381:$K$381,0))*INDEX($J$375:$R$378,MATCH(AK$381,$I$375:$I$378,0),MATCH(AK$380,$J$374:$R$374,0))</f>
        <v>0</v>
      </c>
      <c r="AL386" s="1011" cm="1">
        <f t="array" ref="AL386">INDEX($H386:$K386,0,MATCH(AL$381,$H$381:$K$381,0))*INDEX($J$375:$R$378,MATCH(AL$381,$I$375:$I$378,0),MATCH(AL$380,$J$374:$R$374,0))</f>
        <v>0</v>
      </c>
      <c r="AM386" s="1011" cm="1">
        <f t="array" ref="AM386">INDEX($H386:$K386,0,MATCH(AM$381,$H$381:$K$381,0))*INDEX($J$375:$R$378,MATCH(AM$381,$I$375:$I$378,0),MATCH(AM$380,$J$374:$R$374,0))</f>
        <v>0</v>
      </c>
      <c r="AN386" s="1011" cm="1">
        <f t="array" ref="AN386">INDEX($H386:$K386,0,MATCH(AN$381,$H$381:$K$381,0))*INDEX($J$375:$R$378,MATCH(AN$381,$I$375:$I$378,0),MATCH(AN$380,$J$374:$R$374,0))</f>
        <v>0</v>
      </c>
      <c r="AO386" s="1011" cm="1">
        <f t="array" ref="AO386">INDEX($H386:$K386,0,MATCH(AO$381,$H$381:$K$381,0))*INDEX($J$375:$R$378,MATCH(AO$381,$I$375:$I$378,0),MATCH(AO$380,$J$374:$R$374,0))</f>
        <v>0</v>
      </c>
      <c r="AP386" s="1011" cm="1">
        <f t="array" ref="AP386">INDEX($H386:$K386,0,MATCH(AP$381,$H$381:$K$381,0))*INDEX($J$375:$R$378,MATCH(AP$381,$I$375:$I$378,0),MATCH(AP$380,$J$374:$R$374,0))</f>
        <v>0</v>
      </c>
      <c r="AQ386" s="1011" cm="1">
        <f t="array" ref="AQ386">INDEX($H386:$K386,0,MATCH(AQ$381,$H$381:$K$381,0))*INDEX($J$375:$R$378,MATCH(AQ$381,$I$375:$I$378,0),MATCH(AQ$380,$J$374:$R$374,0))</f>
        <v>0</v>
      </c>
      <c r="AR386" s="1011" cm="1">
        <f t="array" ref="AR386">INDEX($H386:$K386,0,MATCH(AR$381,$H$381:$K$381,0))*INDEX($J$375:$R$378,MATCH(AR$381,$I$375:$I$378,0),MATCH(AR$380,$J$374:$R$374,0))</f>
        <v>0</v>
      </c>
      <c r="AS386" s="1011" cm="1">
        <f t="array" ref="AS386">INDEX($H386:$K386,0,MATCH(AS$381,$H$381:$K$381,0))*INDEX($J$375:$R$378,MATCH(AS$381,$I$375:$I$378,0),MATCH(AS$380,$J$374:$R$374,0))</f>
        <v>0</v>
      </c>
      <c r="AT386" s="1011" cm="1">
        <f t="array" ref="AT386">INDEX($H386:$K386,0,MATCH(AT$381,$H$381:$K$381,0))*INDEX($J$375:$R$378,MATCH(AT$381,$I$375:$I$378,0),MATCH(AT$380,$J$374:$R$374,0))</f>
        <v>0</v>
      </c>
      <c r="AU386" s="1011" cm="1">
        <f t="array" ref="AU386">INDEX($H386:$K386,0,MATCH(AU$381,$H$381:$K$381,0))*INDEX($J$375:$R$378,MATCH(AU$381,$I$375:$I$378,0),MATCH(AU$380,$J$374:$R$374,0))</f>
        <v>0</v>
      </c>
      <c r="AV386" s="304"/>
      <c r="AW386" s="304"/>
      <c r="AX386" s="695"/>
      <c r="AY386" s="690"/>
      <c r="AZ386" s="690"/>
      <c r="BA386" s="690"/>
    </row>
    <row r="387" spans="1:53" s="687" customFormat="1" ht="15" outlineLevel="1" x14ac:dyDescent="0.25">
      <c r="A387" s="691"/>
      <c r="B387" s="688"/>
      <c r="C387" s="700"/>
      <c r="D387" s="700"/>
      <c r="E387" s="700"/>
      <c r="F387" s="704"/>
      <c r="G387" s="704" t="str">
        <f t="shared" si="49"/>
        <v>GGGC1Na2</v>
      </c>
      <c r="H387" s="349">
        <v>0</v>
      </c>
      <c r="I387" s="349">
        <v>0</v>
      </c>
      <c r="J387" s="349">
        <v>0</v>
      </c>
      <c r="K387" s="349">
        <v>0</v>
      </c>
      <c r="L387" s="1011" cm="1">
        <f t="array" ref="L387">INDEX($H387:$K387,0,MATCH(L$381,$H$381:$K$381,0))*INDEX($J$375:$R$378,MATCH(L$381,$I$375:$I$378,0),MATCH(L$380,$J$374:$R$374,0))</f>
        <v>0</v>
      </c>
      <c r="M387" s="1011" cm="1">
        <f t="array" ref="M387">INDEX($H387:$K387,0,MATCH(M$381,$H$381:$K$381,0))*INDEX($J$375:$R$378,MATCH(M$381,$I$375:$I$378,0),MATCH(M$380,$J$374:$R$374,0))</f>
        <v>0</v>
      </c>
      <c r="N387" s="1011" cm="1">
        <f t="array" ref="N387">INDEX($H387:$K387,0,MATCH(N$381,$H$381:$K$381,0))*INDEX($J$375:$R$378,MATCH(N$381,$I$375:$I$378,0),MATCH(N$380,$J$374:$R$374,0))</f>
        <v>0</v>
      </c>
      <c r="O387" s="1011" cm="1">
        <f t="array" ref="O387">INDEX($H387:$K387,0,MATCH(O$381,$H$381:$K$381,0))*INDEX($J$375:$R$378,MATCH(O$381,$I$375:$I$378,0),MATCH(O$380,$J$374:$R$374,0))</f>
        <v>0</v>
      </c>
      <c r="P387" s="1011" cm="1">
        <f t="array" ref="P387">INDEX($H387:$K387,0,MATCH(P$381,$H$381:$K$381,0))*INDEX($J$375:$R$378,MATCH(P$381,$I$375:$I$378,0),MATCH(P$380,$J$374:$R$374,0))</f>
        <v>0</v>
      </c>
      <c r="Q387" s="1011" cm="1">
        <f t="array" ref="Q387">INDEX($H387:$K387,0,MATCH(Q$381,$H$381:$K$381,0))*INDEX($J$375:$R$378,MATCH(Q$381,$I$375:$I$378,0),MATCH(Q$380,$J$374:$R$374,0))</f>
        <v>0</v>
      </c>
      <c r="R387" s="1011" cm="1">
        <f t="array" ref="R387">INDEX($H387:$K387,0,MATCH(R$381,$H$381:$K$381,0))*INDEX($J$375:$R$378,MATCH(R$381,$I$375:$I$378,0),MATCH(R$380,$J$374:$R$374,0))</f>
        <v>0</v>
      </c>
      <c r="S387" s="1011" cm="1">
        <f t="array" ref="S387">INDEX($H387:$K387,0,MATCH(S$381,$H$381:$K$381,0))*INDEX($J$375:$R$378,MATCH(S$381,$I$375:$I$378,0),MATCH(S$380,$J$374:$R$374,0))</f>
        <v>0</v>
      </c>
      <c r="T387" s="1011" cm="1">
        <f t="array" ref="T387">INDEX($H387:$K387,0,MATCH(T$381,$H$381:$K$381,0))*INDEX($J$375:$R$378,MATCH(T$381,$I$375:$I$378,0),MATCH(T$380,$J$374:$R$374,0))</f>
        <v>0</v>
      </c>
      <c r="U387" s="1011" cm="1">
        <f t="array" ref="U387">INDEX($H387:$K387,0,MATCH(U$381,$H$381:$K$381,0))*INDEX($J$375:$R$378,MATCH(U$381,$I$375:$I$378,0),MATCH(U$380,$J$374:$R$374,0))</f>
        <v>0</v>
      </c>
      <c r="V387" s="1011" cm="1">
        <f t="array" ref="V387">INDEX($H387:$K387,0,MATCH(V$381,$H$381:$K$381,0))*INDEX($J$375:$R$378,MATCH(V$381,$I$375:$I$378,0),MATCH(V$380,$J$374:$R$374,0))</f>
        <v>0</v>
      </c>
      <c r="W387" s="1011" cm="1">
        <f t="array" ref="W387">INDEX($H387:$K387,0,MATCH(W$381,$H$381:$K$381,0))*INDEX($J$375:$R$378,MATCH(W$381,$I$375:$I$378,0),MATCH(W$380,$J$374:$R$374,0))</f>
        <v>0</v>
      </c>
      <c r="X387" s="1011" cm="1">
        <f t="array" ref="X387">INDEX($H387:$K387,0,MATCH(X$381,$H$381:$K$381,0))*INDEX($J$375:$R$378,MATCH(X$381,$I$375:$I$378,0),MATCH(X$380,$J$374:$R$374,0))</f>
        <v>0</v>
      </c>
      <c r="Y387" s="1011" cm="1">
        <f t="array" ref="Y387">INDEX($H387:$K387,0,MATCH(Y$381,$H$381:$K$381,0))*INDEX($J$375:$R$378,MATCH(Y$381,$I$375:$I$378,0),MATCH(Y$380,$J$374:$R$374,0))</f>
        <v>0</v>
      </c>
      <c r="Z387" s="1011" cm="1">
        <f t="array" ref="Z387">INDEX($H387:$K387,0,MATCH(Z$381,$H$381:$K$381,0))*INDEX($J$375:$R$378,MATCH(Z$381,$I$375:$I$378,0),MATCH(Z$380,$J$374:$R$374,0))</f>
        <v>0</v>
      </c>
      <c r="AA387" s="1011" cm="1">
        <f t="array" ref="AA387">INDEX($H387:$K387,0,MATCH(AA$381,$H$381:$K$381,0))*INDEX($J$375:$R$378,MATCH(AA$381,$I$375:$I$378,0),MATCH(AA$380,$J$374:$R$374,0))</f>
        <v>0</v>
      </c>
      <c r="AB387" s="1011" cm="1">
        <f t="array" ref="AB387">INDEX($H387:$K387,0,MATCH(AB$381,$H$381:$K$381,0))*INDEX($J$375:$R$378,MATCH(AB$381,$I$375:$I$378,0),MATCH(AB$380,$J$374:$R$374,0))</f>
        <v>0</v>
      </c>
      <c r="AC387" s="1011" cm="1">
        <f t="array" ref="AC387">INDEX($H387:$K387,0,MATCH(AC$381,$H$381:$K$381,0))*INDEX($J$375:$R$378,MATCH(AC$381,$I$375:$I$378,0),MATCH(AC$380,$J$374:$R$374,0))</f>
        <v>0</v>
      </c>
      <c r="AD387" s="1011" cm="1">
        <f t="array" ref="AD387">INDEX($H387:$K387,0,MATCH(AD$381,$H$381:$K$381,0))*INDEX($J$375:$R$378,MATCH(AD$381,$I$375:$I$378,0),MATCH(AD$380,$J$374:$R$374,0))</f>
        <v>0</v>
      </c>
      <c r="AE387" s="1011" cm="1">
        <f t="array" ref="AE387">INDEX($H387:$K387,0,MATCH(AE$381,$H$381:$K$381,0))*INDEX($J$375:$R$378,MATCH(AE$381,$I$375:$I$378,0),MATCH(AE$380,$J$374:$R$374,0))</f>
        <v>0</v>
      </c>
      <c r="AF387" s="1011" cm="1">
        <f t="array" ref="AF387">INDEX($H387:$K387,0,MATCH(AF$381,$H$381:$K$381,0))*INDEX($J$375:$R$378,MATCH(AF$381,$I$375:$I$378,0),MATCH(AF$380,$J$374:$R$374,0))</f>
        <v>0</v>
      </c>
      <c r="AG387" s="1011" cm="1">
        <f t="array" ref="AG387">INDEX($H387:$K387,0,MATCH(AG$381,$H$381:$K$381,0))*INDEX($J$375:$R$378,MATCH(AG$381,$I$375:$I$378,0),MATCH(AG$380,$J$374:$R$374,0))</f>
        <v>0</v>
      </c>
      <c r="AH387" s="1011" cm="1">
        <f t="array" ref="AH387">INDEX($H387:$K387,0,MATCH(AH$381,$H$381:$K$381,0))*INDEX($J$375:$R$378,MATCH(AH$381,$I$375:$I$378,0),MATCH(AH$380,$J$374:$R$374,0))</f>
        <v>0</v>
      </c>
      <c r="AI387" s="1011" cm="1">
        <f t="array" ref="AI387">INDEX($H387:$K387,0,MATCH(AI$381,$H$381:$K$381,0))*INDEX($J$375:$R$378,MATCH(AI$381,$I$375:$I$378,0),MATCH(AI$380,$J$374:$R$374,0))</f>
        <v>0</v>
      </c>
      <c r="AJ387" s="1011" cm="1">
        <f t="array" ref="AJ387">INDEX($H387:$K387,0,MATCH(AJ$381,$H$381:$K$381,0))*INDEX($J$375:$R$378,MATCH(AJ$381,$I$375:$I$378,0),MATCH(AJ$380,$J$374:$R$374,0))</f>
        <v>0</v>
      </c>
      <c r="AK387" s="1011" cm="1">
        <f t="array" ref="AK387">INDEX($H387:$K387,0,MATCH(AK$381,$H$381:$K$381,0))*INDEX($J$375:$R$378,MATCH(AK$381,$I$375:$I$378,0),MATCH(AK$380,$J$374:$R$374,0))</f>
        <v>0</v>
      </c>
      <c r="AL387" s="1011" cm="1">
        <f t="array" ref="AL387">INDEX($H387:$K387,0,MATCH(AL$381,$H$381:$K$381,0))*INDEX($J$375:$R$378,MATCH(AL$381,$I$375:$I$378,0),MATCH(AL$380,$J$374:$R$374,0))</f>
        <v>0</v>
      </c>
      <c r="AM387" s="1011" cm="1">
        <f t="array" ref="AM387">INDEX($H387:$K387,0,MATCH(AM$381,$H$381:$K$381,0))*INDEX($J$375:$R$378,MATCH(AM$381,$I$375:$I$378,0),MATCH(AM$380,$J$374:$R$374,0))</f>
        <v>0</v>
      </c>
      <c r="AN387" s="1011" cm="1">
        <f t="array" ref="AN387">INDEX($H387:$K387,0,MATCH(AN$381,$H$381:$K$381,0))*INDEX($J$375:$R$378,MATCH(AN$381,$I$375:$I$378,0),MATCH(AN$380,$J$374:$R$374,0))</f>
        <v>0</v>
      </c>
      <c r="AO387" s="1011" cm="1">
        <f t="array" ref="AO387">INDEX($H387:$K387,0,MATCH(AO$381,$H$381:$K$381,0))*INDEX($J$375:$R$378,MATCH(AO$381,$I$375:$I$378,0),MATCH(AO$380,$J$374:$R$374,0))</f>
        <v>0</v>
      </c>
      <c r="AP387" s="1011" cm="1">
        <f t="array" ref="AP387">INDEX($H387:$K387,0,MATCH(AP$381,$H$381:$K$381,0))*INDEX($J$375:$R$378,MATCH(AP$381,$I$375:$I$378,0),MATCH(AP$380,$J$374:$R$374,0))</f>
        <v>0</v>
      </c>
      <c r="AQ387" s="1011" cm="1">
        <f t="array" ref="AQ387">INDEX($H387:$K387,0,MATCH(AQ$381,$H$381:$K$381,0))*INDEX($J$375:$R$378,MATCH(AQ$381,$I$375:$I$378,0),MATCH(AQ$380,$J$374:$R$374,0))</f>
        <v>0</v>
      </c>
      <c r="AR387" s="1011" cm="1">
        <f t="array" ref="AR387">INDEX($H387:$K387,0,MATCH(AR$381,$H$381:$K$381,0))*INDEX($J$375:$R$378,MATCH(AR$381,$I$375:$I$378,0),MATCH(AR$380,$J$374:$R$374,0))</f>
        <v>0</v>
      </c>
      <c r="AS387" s="1011" cm="1">
        <f t="array" ref="AS387">INDEX($H387:$K387,0,MATCH(AS$381,$H$381:$K$381,0))*INDEX($J$375:$R$378,MATCH(AS$381,$I$375:$I$378,0),MATCH(AS$380,$J$374:$R$374,0))</f>
        <v>0</v>
      </c>
      <c r="AT387" s="1011" cm="1">
        <f t="array" ref="AT387">INDEX($H387:$K387,0,MATCH(AT$381,$H$381:$K$381,0))*INDEX($J$375:$R$378,MATCH(AT$381,$I$375:$I$378,0),MATCH(AT$380,$J$374:$R$374,0))</f>
        <v>0</v>
      </c>
      <c r="AU387" s="1011" cm="1">
        <f t="array" ref="AU387">INDEX($H387:$K387,0,MATCH(AU$381,$H$381:$K$381,0))*INDEX($J$375:$R$378,MATCH(AU$381,$I$375:$I$378,0),MATCH(AU$380,$J$374:$R$374,0))</f>
        <v>0</v>
      </c>
      <c r="AV387" s="304"/>
      <c r="AW387" s="304"/>
      <c r="AX387" s="695"/>
      <c r="AY387" s="690"/>
      <c r="AZ387" s="690"/>
      <c r="BA387" s="690"/>
    </row>
    <row r="388" spans="1:53" s="687" customFormat="1" ht="15" outlineLevel="1" x14ac:dyDescent="0.25">
      <c r="A388" s="691"/>
      <c r="B388" s="688"/>
      <c r="C388" s="700"/>
      <c r="D388" s="700"/>
      <c r="E388" s="700"/>
      <c r="F388" s="704"/>
      <c r="G388" s="704" t="str">
        <f t="shared" si="49"/>
        <v>GGGC1Ea2</v>
      </c>
      <c r="H388" s="349">
        <v>0</v>
      </c>
      <c r="I388" s="349">
        <v>0</v>
      </c>
      <c r="J388" s="349">
        <v>0</v>
      </c>
      <c r="K388" s="349">
        <v>0</v>
      </c>
      <c r="L388" s="1011" cm="1">
        <f t="array" ref="L388">INDEX($H388:$K388,0,MATCH(L$381,$H$381:$K$381,0))*INDEX($J$375:$R$378,MATCH(L$381,$I$375:$I$378,0),MATCH(L$380,$J$374:$R$374,0))</f>
        <v>0</v>
      </c>
      <c r="M388" s="1011" cm="1">
        <f t="array" ref="M388">INDEX($H388:$K388,0,MATCH(M$381,$H$381:$K$381,0))*INDEX($J$375:$R$378,MATCH(M$381,$I$375:$I$378,0),MATCH(M$380,$J$374:$R$374,0))</f>
        <v>0</v>
      </c>
      <c r="N388" s="1011" cm="1">
        <f t="array" ref="N388">INDEX($H388:$K388,0,MATCH(N$381,$H$381:$K$381,0))*INDEX($J$375:$R$378,MATCH(N$381,$I$375:$I$378,0),MATCH(N$380,$J$374:$R$374,0))</f>
        <v>0</v>
      </c>
      <c r="O388" s="1011" cm="1">
        <f t="array" ref="O388">INDEX($H388:$K388,0,MATCH(O$381,$H$381:$K$381,0))*INDEX($J$375:$R$378,MATCH(O$381,$I$375:$I$378,0),MATCH(O$380,$J$374:$R$374,0))</f>
        <v>0</v>
      </c>
      <c r="P388" s="1011" cm="1">
        <f t="array" ref="P388">INDEX($H388:$K388,0,MATCH(P$381,$H$381:$K$381,0))*INDEX($J$375:$R$378,MATCH(P$381,$I$375:$I$378,0),MATCH(P$380,$J$374:$R$374,0))</f>
        <v>0</v>
      </c>
      <c r="Q388" s="1011" cm="1">
        <f t="array" ref="Q388">INDEX($H388:$K388,0,MATCH(Q$381,$H$381:$K$381,0))*INDEX($J$375:$R$378,MATCH(Q$381,$I$375:$I$378,0),MATCH(Q$380,$J$374:$R$374,0))</f>
        <v>0</v>
      </c>
      <c r="R388" s="1011" cm="1">
        <f t="array" ref="R388">INDEX($H388:$K388,0,MATCH(R$381,$H$381:$K$381,0))*INDEX($J$375:$R$378,MATCH(R$381,$I$375:$I$378,0),MATCH(R$380,$J$374:$R$374,0))</f>
        <v>0</v>
      </c>
      <c r="S388" s="1011" cm="1">
        <f t="array" ref="S388">INDEX($H388:$K388,0,MATCH(S$381,$H$381:$K$381,0))*INDEX($J$375:$R$378,MATCH(S$381,$I$375:$I$378,0),MATCH(S$380,$J$374:$R$374,0))</f>
        <v>0</v>
      </c>
      <c r="T388" s="1011" cm="1">
        <f t="array" ref="T388">INDEX($H388:$K388,0,MATCH(T$381,$H$381:$K$381,0))*INDEX($J$375:$R$378,MATCH(T$381,$I$375:$I$378,0),MATCH(T$380,$J$374:$R$374,0))</f>
        <v>0</v>
      </c>
      <c r="U388" s="1011" cm="1">
        <f t="array" ref="U388">INDEX($H388:$K388,0,MATCH(U$381,$H$381:$K$381,0))*INDEX($J$375:$R$378,MATCH(U$381,$I$375:$I$378,0),MATCH(U$380,$J$374:$R$374,0))</f>
        <v>0</v>
      </c>
      <c r="V388" s="1011" cm="1">
        <f t="array" ref="V388">INDEX($H388:$K388,0,MATCH(V$381,$H$381:$K$381,0))*INDEX($J$375:$R$378,MATCH(V$381,$I$375:$I$378,0),MATCH(V$380,$J$374:$R$374,0))</f>
        <v>0</v>
      </c>
      <c r="W388" s="1011" cm="1">
        <f t="array" ref="W388">INDEX($H388:$K388,0,MATCH(W$381,$H$381:$K$381,0))*INDEX($J$375:$R$378,MATCH(W$381,$I$375:$I$378,0),MATCH(W$380,$J$374:$R$374,0))</f>
        <v>0</v>
      </c>
      <c r="X388" s="1011" cm="1">
        <f t="array" ref="X388">INDEX($H388:$K388,0,MATCH(X$381,$H$381:$K$381,0))*INDEX($J$375:$R$378,MATCH(X$381,$I$375:$I$378,0),MATCH(X$380,$J$374:$R$374,0))</f>
        <v>0</v>
      </c>
      <c r="Y388" s="1011" cm="1">
        <f t="array" ref="Y388">INDEX($H388:$K388,0,MATCH(Y$381,$H$381:$K$381,0))*INDEX($J$375:$R$378,MATCH(Y$381,$I$375:$I$378,0),MATCH(Y$380,$J$374:$R$374,0))</f>
        <v>0</v>
      </c>
      <c r="Z388" s="1011" cm="1">
        <f t="array" ref="Z388">INDEX($H388:$K388,0,MATCH(Z$381,$H$381:$K$381,0))*INDEX($J$375:$R$378,MATCH(Z$381,$I$375:$I$378,0),MATCH(Z$380,$J$374:$R$374,0))</f>
        <v>0</v>
      </c>
      <c r="AA388" s="1011" cm="1">
        <f t="array" ref="AA388">INDEX($H388:$K388,0,MATCH(AA$381,$H$381:$K$381,0))*INDEX($J$375:$R$378,MATCH(AA$381,$I$375:$I$378,0),MATCH(AA$380,$J$374:$R$374,0))</f>
        <v>0</v>
      </c>
      <c r="AB388" s="1011" cm="1">
        <f t="array" ref="AB388">INDEX($H388:$K388,0,MATCH(AB$381,$H$381:$K$381,0))*INDEX($J$375:$R$378,MATCH(AB$381,$I$375:$I$378,0),MATCH(AB$380,$J$374:$R$374,0))</f>
        <v>0</v>
      </c>
      <c r="AC388" s="1011" cm="1">
        <f t="array" ref="AC388">INDEX($H388:$K388,0,MATCH(AC$381,$H$381:$K$381,0))*INDEX($J$375:$R$378,MATCH(AC$381,$I$375:$I$378,0),MATCH(AC$380,$J$374:$R$374,0))</f>
        <v>0</v>
      </c>
      <c r="AD388" s="1011" cm="1">
        <f t="array" ref="AD388">INDEX($H388:$K388,0,MATCH(AD$381,$H$381:$K$381,0))*INDEX($J$375:$R$378,MATCH(AD$381,$I$375:$I$378,0),MATCH(AD$380,$J$374:$R$374,0))</f>
        <v>0</v>
      </c>
      <c r="AE388" s="1011" cm="1">
        <f t="array" ref="AE388">INDEX($H388:$K388,0,MATCH(AE$381,$H$381:$K$381,0))*INDEX($J$375:$R$378,MATCH(AE$381,$I$375:$I$378,0),MATCH(AE$380,$J$374:$R$374,0))</f>
        <v>0</v>
      </c>
      <c r="AF388" s="1011" cm="1">
        <f t="array" ref="AF388">INDEX($H388:$K388,0,MATCH(AF$381,$H$381:$K$381,0))*INDEX($J$375:$R$378,MATCH(AF$381,$I$375:$I$378,0),MATCH(AF$380,$J$374:$R$374,0))</f>
        <v>0</v>
      </c>
      <c r="AG388" s="1011" cm="1">
        <f t="array" ref="AG388">INDEX($H388:$K388,0,MATCH(AG$381,$H$381:$K$381,0))*INDEX($J$375:$R$378,MATCH(AG$381,$I$375:$I$378,0),MATCH(AG$380,$J$374:$R$374,0))</f>
        <v>0</v>
      </c>
      <c r="AH388" s="1011" cm="1">
        <f t="array" ref="AH388">INDEX($H388:$K388,0,MATCH(AH$381,$H$381:$K$381,0))*INDEX($J$375:$R$378,MATCH(AH$381,$I$375:$I$378,0),MATCH(AH$380,$J$374:$R$374,0))</f>
        <v>0</v>
      </c>
      <c r="AI388" s="1011" cm="1">
        <f t="array" ref="AI388">INDEX($H388:$K388,0,MATCH(AI$381,$H$381:$K$381,0))*INDEX($J$375:$R$378,MATCH(AI$381,$I$375:$I$378,0),MATCH(AI$380,$J$374:$R$374,0))</f>
        <v>0</v>
      </c>
      <c r="AJ388" s="1011" cm="1">
        <f t="array" ref="AJ388">INDEX($H388:$K388,0,MATCH(AJ$381,$H$381:$K$381,0))*INDEX($J$375:$R$378,MATCH(AJ$381,$I$375:$I$378,0),MATCH(AJ$380,$J$374:$R$374,0))</f>
        <v>0</v>
      </c>
      <c r="AK388" s="1011" cm="1">
        <f t="array" ref="AK388">INDEX($H388:$K388,0,MATCH(AK$381,$H$381:$K$381,0))*INDEX($J$375:$R$378,MATCH(AK$381,$I$375:$I$378,0),MATCH(AK$380,$J$374:$R$374,0))</f>
        <v>0</v>
      </c>
      <c r="AL388" s="1011" cm="1">
        <f t="array" ref="AL388">INDEX($H388:$K388,0,MATCH(AL$381,$H$381:$K$381,0))*INDEX($J$375:$R$378,MATCH(AL$381,$I$375:$I$378,0),MATCH(AL$380,$J$374:$R$374,0))</f>
        <v>0</v>
      </c>
      <c r="AM388" s="1011" cm="1">
        <f t="array" ref="AM388">INDEX($H388:$K388,0,MATCH(AM$381,$H$381:$K$381,0))*INDEX($J$375:$R$378,MATCH(AM$381,$I$375:$I$378,0),MATCH(AM$380,$J$374:$R$374,0))</f>
        <v>0</v>
      </c>
      <c r="AN388" s="1011" cm="1">
        <f t="array" ref="AN388">INDEX($H388:$K388,0,MATCH(AN$381,$H$381:$K$381,0))*INDEX($J$375:$R$378,MATCH(AN$381,$I$375:$I$378,0),MATCH(AN$380,$J$374:$R$374,0))</f>
        <v>0</v>
      </c>
      <c r="AO388" s="1011" cm="1">
        <f t="array" ref="AO388">INDEX($H388:$K388,0,MATCH(AO$381,$H$381:$K$381,0))*INDEX($J$375:$R$378,MATCH(AO$381,$I$375:$I$378,0),MATCH(AO$380,$J$374:$R$374,0))</f>
        <v>0</v>
      </c>
      <c r="AP388" s="1011" cm="1">
        <f t="array" ref="AP388">INDEX($H388:$K388,0,MATCH(AP$381,$H$381:$K$381,0))*INDEX($J$375:$R$378,MATCH(AP$381,$I$375:$I$378,0),MATCH(AP$380,$J$374:$R$374,0))</f>
        <v>0</v>
      </c>
      <c r="AQ388" s="1011" cm="1">
        <f t="array" ref="AQ388">INDEX($H388:$K388,0,MATCH(AQ$381,$H$381:$K$381,0))*INDEX($J$375:$R$378,MATCH(AQ$381,$I$375:$I$378,0),MATCH(AQ$380,$J$374:$R$374,0))</f>
        <v>0</v>
      </c>
      <c r="AR388" s="1011" cm="1">
        <f t="array" ref="AR388">INDEX($H388:$K388,0,MATCH(AR$381,$H$381:$K$381,0))*INDEX($J$375:$R$378,MATCH(AR$381,$I$375:$I$378,0),MATCH(AR$380,$J$374:$R$374,0))</f>
        <v>0</v>
      </c>
      <c r="AS388" s="1011" cm="1">
        <f t="array" ref="AS388">INDEX($H388:$K388,0,MATCH(AS$381,$H$381:$K$381,0))*INDEX($J$375:$R$378,MATCH(AS$381,$I$375:$I$378,0),MATCH(AS$380,$J$374:$R$374,0))</f>
        <v>0</v>
      </c>
      <c r="AT388" s="1011" cm="1">
        <f t="array" ref="AT388">INDEX($H388:$K388,0,MATCH(AT$381,$H$381:$K$381,0))*INDEX($J$375:$R$378,MATCH(AT$381,$I$375:$I$378,0),MATCH(AT$380,$J$374:$R$374,0))</f>
        <v>0</v>
      </c>
      <c r="AU388" s="1011" cm="1">
        <f t="array" ref="AU388">INDEX($H388:$K388,0,MATCH(AU$381,$H$381:$K$381,0))*INDEX($J$375:$R$378,MATCH(AU$381,$I$375:$I$378,0),MATCH(AU$380,$J$374:$R$374,0))</f>
        <v>0</v>
      </c>
      <c r="AV388" s="304"/>
      <c r="AW388" s="304"/>
      <c r="AX388" s="695"/>
      <c r="AY388" s="690"/>
      <c r="AZ388" s="690"/>
      <c r="BA388" s="690"/>
    </row>
    <row r="389" spans="1:53" s="687" customFormat="1" ht="15" outlineLevel="1" x14ac:dyDescent="0.25">
      <c r="A389" s="691"/>
      <c r="B389" s="688"/>
      <c r="C389" s="700"/>
      <c r="D389" s="700"/>
      <c r="E389" s="700"/>
      <c r="F389" s="704"/>
      <c r="G389" s="704" t="str">
        <f t="shared" si="49"/>
        <v>GGGC1Pa2</v>
      </c>
      <c r="H389" s="349">
        <v>0</v>
      </c>
      <c r="I389" s="349">
        <v>0</v>
      </c>
      <c r="J389" s="349">
        <v>0</v>
      </c>
      <c r="K389" s="349">
        <v>0</v>
      </c>
      <c r="L389" s="1011" cm="1">
        <f t="array" ref="L389">INDEX($H389:$K389,0,MATCH(L$381,$H$381:$K$381,0))*INDEX($J$375:$R$378,MATCH(L$381,$I$375:$I$378,0),MATCH(L$380,$J$374:$R$374,0))</f>
        <v>0</v>
      </c>
      <c r="M389" s="1011" cm="1">
        <f t="array" ref="M389">INDEX($H389:$K389,0,MATCH(M$381,$H$381:$K$381,0))*INDEX($J$375:$R$378,MATCH(M$381,$I$375:$I$378,0),MATCH(M$380,$J$374:$R$374,0))</f>
        <v>0</v>
      </c>
      <c r="N389" s="1011" cm="1">
        <f t="array" ref="N389">INDEX($H389:$K389,0,MATCH(N$381,$H$381:$K$381,0))*INDEX($J$375:$R$378,MATCH(N$381,$I$375:$I$378,0),MATCH(N$380,$J$374:$R$374,0))</f>
        <v>0</v>
      </c>
      <c r="O389" s="1011" cm="1">
        <f t="array" ref="O389">INDEX($H389:$K389,0,MATCH(O$381,$H$381:$K$381,0))*INDEX($J$375:$R$378,MATCH(O$381,$I$375:$I$378,0),MATCH(O$380,$J$374:$R$374,0))</f>
        <v>0</v>
      </c>
      <c r="P389" s="1011" cm="1">
        <f t="array" ref="P389">INDEX($H389:$K389,0,MATCH(P$381,$H$381:$K$381,0))*INDEX($J$375:$R$378,MATCH(P$381,$I$375:$I$378,0),MATCH(P$380,$J$374:$R$374,0))</f>
        <v>0</v>
      </c>
      <c r="Q389" s="1011" cm="1">
        <f t="array" ref="Q389">INDEX($H389:$K389,0,MATCH(Q$381,$H$381:$K$381,0))*INDEX($J$375:$R$378,MATCH(Q$381,$I$375:$I$378,0),MATCH(Q$380,$J$374:$R$374,0))</f>
        <v>0</v>
      </c>
      <c r="R389" s="1011" cm="1">
        <f t="array" ref="R389">INDEX($H389:$K389,0,MATCH(R$381,$H$381:$K$381,0))*INDEX($J$375:$R$378,MATCH(R$381,$I$375:$I$378,0),MATCH(R$380,$J$374:$R$374,0))</f>
        <v>0</v>
      </c>
      <c r="S389" s="1011" cm="1">
        <f t="array" ref="S389">INDEX($H389:$K389,0,MATCH(S$381,$H$381:$K$381,0))*INDEX($J$375:$R$378,MATCH(S$381,$I$375:$I$378,0),MATCH(S$380,$J$374:$R$374,0))</f>
        <v>0</v>
      </c>
      <c r="T389" s="1011" cm="1">
        <f t="array" ref="T389">INDEX($H389:$K389,0,MATCH(T$381,$H$381:$K$381,0))*INDEX($J$375:$R$378,MATCH(T$381,$I$375:$I$378,0),MATCH(T$380,$J$374:$R$374,0))</f>
        <v>0</v>
      </c>
      <c r="U389" s="1011" cm="1">
        <f t="array" ref="U389">INDEX($H389:$K389,0,MATCH(U$381,$H$381:$K$381,0))*INDEX($J$375:$R$378,MATCH(U$381,$I$375:$I$378,0),MATCH(U$380,$J$374:$R$374,0))</f>
        <v>0</v>
      </c>
      <c r="V389" s="1011" cm="1">
        <f t="array" ref="V389">INDEX($H389:$K389,0,MATCH(V$381,$H$381:$K$381,0))*INDEX($J$375:$R$378,MATCH(V$381,$I$375:$I$378,0),MATCH(V$380,$J$374:$R$374,0))</f>
        <v>0</v>
      </c>
      <c r="W389" s="1011" cm="1">
        <f t="array" ref="W389">INDEX($H389:$K389,0,MATCH(W$381,$H$381:$K$381,0))*INDEX($J$375:$R$378,MATCH(W$381,$I$375:$I$378,0),MATCH(W$380,$J$374:$R$374,0))</f>
        <v>0</v>
      </c>
      <c r="X389" s="1011" cm="1">
        <f t="array" ref="X389">INDEX($H389:$K389,0,MATCH(X$381,$H$381:$K$381,0))*INDEX($J$375:$R$378,MATCH(X$381,$I$375:$I$378,0),MATCH(X$380,$J$374:$R$374,0))</f>
        <v>0</v>
      </c>
      <c r="Y389" s="1011" cm="1">
        <f t="array" ref="Y389">INDEX($H389:$K389,0,MATCH(Y$381,$H$381:$K$381,0))*INDEX($J$375:$R$378,MATCH(Y$381,$I$375:$I$378,0),MATCH(Y$380,$J$374:$R$374,0))</f>
        <v>0</v>
      </c>
      <c r="Z389" s="1011" cm="1">
        <f t="array" ref="Z389">INDEX($H389:$K389,0,MATCH(Z$381,$H$381:$K$381,0))*INDEX($J$375:$R$378,MATCH(Z$381,$I$375:$I$378,0),MATCH(Z$380,$J$374:$R$374,0))</f>
        <v>0</v>
      </c>
      <c r="AA389" s="1011" cm="1">
        <f t="array" ref="AA389">INDEX($H389:$K389,0,MATCH(AA$381,$H$381:$K$381,0))*INDEX($J$375:$R$378,MATCH(AA$381,$I$375:$I$378,0),MATCH(AA$380,$J$374:$R$374,0))</f>
        <v>0</v>
      </c>
      <c r="AB389" s="1011" cm="1">
        <f t="array" ref="AB389">INDEX($H389:$K389,0,MATCH(AB$381,$H$381:$K$381,0))*INDEX($J$375:$R$378,MATCH(AB$381,$I$375:$I$378,0),MATCH(AB$380,$J$374:$R$374,0))</f>
        <v>0</v>
      </c>
      <c r="AC389" s="1011" cm="1">
        <f t="array" ref="AC389">INDEX($H389:$K389,0,MATCH(AC$381,$H$381:$K$381,0))*INDEX($J$375:$R$378,MATCH(AC$381,$I$375:$I$378,0),MATCH(AC$380,$J$374:$R$374,0))</f>
        <v>0</v>
      </c>
      <c r="AD389" s="1011" cm="1">
        <f t="array" ref="AD389">INDEX($H389:$K389,0,MATCH(AD$381,$H$381:$K$381,0))*INDEX($J$375:$R$378,MATCH(AD$381,$I$375:$I$378,0),MATCH(AD$380,$J$374:$R$374,0))</f>
        <v>0</v>
      </c>
      <c r="AE389" s="1011" cm="1">
        <f t="array" ref="AE389">INDEX($H389:$K389,0,MATCH(AE$381,$H$381:$K$381,0))*INDEX($J$375:$R$378,MATCH(AE$381,$I$375:$I$378,0),MATCH(AE$380,$J$374:$R$374,0))</f>
        <v>0</v>
      </c>
      <c r="AF389" s="1011" cm="1">
        <f t="array" ref="AF389">INDEX($H389:$K389,0,MATCH(AF$381,$H$381:$K$381,0))*INDEX($J$375:$R$378,MATCH(AF$381,$I$375:$I$378,0),MATCH(AF$380,$J$374:$R$374,0))</f>
        <v>0</v>
      </c>
      <c r="AG389" s="1011" cm="1">
        <f t="array" ref="AG389">INDEX($H389:$K389,0,MATCH(AG$381,$H$381:$K$381,0))*INDEX($J$375:$R$378,MATCH(AG$381,$I$375:$I$378,0),MATCH(AG$380,$J$374:$R$374,0))</f>
        <v>0</v>
      </c>
      <c r="AH389" s="1011" cm="1">
        <f t="array" ref="AH389">INDEX($H389:$K389,0,MATCH(AH$381,$H$381:$K$381,0))*INDEX($J$375:$R$378,MATCH(AH$381,$I$375:$I$378,0),MATCH(AH$380,$J$374:$R$374,0))</f>
        <v>0</v>
      </c>
      <c r="AI389" s="1011" cm="1">
        <f t="array" ref="AI389">INDEX($H389:$K389,0,MATCH(AI$381,$H$381:$K$381,0))*INDEX($J$375:$R$378,MATCH(AI$381,$I$375:$I$378,0),MATCH(AI$380,$J$374:$R$374,0))</f>
        <v>0</v>
      </c>
      <c r="AJ389" s="1011" cm="1">
        <f t="array" ref="AJ389">INDEX($H389:$K389,0,MATCH(AJ$381,$H$381:$K$381,0))*INDEX($J$375:$R$378,MATCH(AJ$381,$I$375:$I$378,0),MATCH(AJ$380,$J$374:$R$374,0))</f>
        <v>0</v>
      </c>
      <c r="AK389" s="1011" cm="1">
        <f t="array" ref="AK389">INDEX($H389:$K389,0,MATCH(AK$381,$H$381:$K$381,0))*INDEX($J$375:$R$378,MATCH(AK$381,$I$375:$I$378,0),MATCH(AK$380,$J$374:$R$374,0))</f>
        <v>0</v>
      </c>
      <c r="AL389" s="1011" cm="1">
        <f t="array" ref="AL389">INDEX($H389:$K389,0,MATCH(AL$381,$H$381:$K$381,0))*INDEX($J$375:$R$378,MATCH(AL$381,$I$375:$I$378,0),MATCH(AL$380,$J$374:$R$374,0))</f>
        <v>0</v>
      </c>
      <c r="AM389" s="1011" cm="1">
        <f t="array" ref="AM389">INDEX($H389:$K389,0,MATCH(AM$381,$H$381:$K$381,0))*INDEX($J$375:$R$378,MATCH(AM$381,$I$375:$I$378,0),MATCH(AM$380,$J$374:$R$374,0))</f>
        <v>0</v>
      </c>
      <c r="AN389" s="1011" cm="1">
        <f t="array" ref="AN389">INDEX($H389:$K389,0,MATCH(AN$381,$H$381:$K$381,0))*INDEX($J$375:$R$378,MATCH(AN$381,$I$375:$I$378,0),MATCH(AN$380,$J$374:$R$374,0))</f>
        <v>0</v>
      </c>
      <c r="AO389" s="1011" cm="1">
        <f t="array" ref="AO389">INDEX($H389:$K389,0,MATCH(AO$381,$H$381:$K$381,0))*INDEX($J$375:$R$378,MATCH(AO$381,$I$375:$I$378,0),MATCH(AO$380,$J$374:$R$374,0))</f>
        <v>0</v>
      </c>
      <c r="AP389" s="1011" cm="1">
        <f t="array" ref="AP389">INDEX($H389:$K389,0,MATCH(AP$381,$H$381:$K$381,0))*INDEX($J$375:$R$378,MATCH(AP$381,$I$375:$I$378,0),MATCH(AP$380,$J$374:$R$374,0))</f>
        <v>0</v>
      </c>
      <c r="AQ389" s="1011" cm="1">
        <f t="array" ref="AQ389">INDEX($H389:$K389,0,MATCH(AQ$381,$H$381:$K$381,0))*INDEX($J$375:$R$378,MATCH(AQ$381,$I$375:$I$378,0),MATCH(AQ$380,$J$374:$R$374,0))</f>
        <v>0</v>
      </c>
      <c r="AR389" s="1011" cm="1">
        <f t="array" ref="AR389">INDEX($H389:$K389,0,MATCH(AR$381,$H$381:$K$381,0))*INDEX($J$375:$R$378,MATCH(AR$381,$I$375:$I$378,0),MATCH(AR$380,$J$374:$R$374,0))</f>
        <v>0</v>
      </c>
      <c r="AS389" s="1011" cm="1">
        <f t="array" ref="AS389">INDEX($H389:$K389,0,MATCH(AS$381,$H$381:$K$381,0))*INDEX($J$375:$R$378,MATCH(AS$381,$I$375:$I$378,0),MATCH(AS$380,$J$374:$R$374,0))</f>
        <v>0</v>
      </c>
      <c r="AT389" s="1011" cm="1">
        <f t="array" ref="AT389">INDEX($H389:$K389,0,MATCH(AT$381,$H$381:$K$381,0))*INDEX($J$375:$R$378,MATCH(AT$381,$I$375:$I$378,0),MATCH(AT$380,$J$374:$R$374,0))</f>
        <v>0</v>
      </c>
      <c r="AU389" s="1011" cm="1">
        <f t="array" ref="AU389">INDEX($H389:$K389,0,MATCH(AU$381,$H$381:$K$381,0))*INDEX($J$375:$R$378,MATCH(AU$381,$I$375:$I$378,0),MATCH(AU$380,$J$374:$R$374,0))</f>
        <v>0</v>
      </c>
      <c r="AV389" s="304"/>
      <c r="AW389" s="304"/>
      <c r="AX389" s="695"/>
      <c r="AY389" s="690"/>
      <c r="AZ389" s="690"/>
      <c r="BA389" s="690"/>
    </row>
    <row r="390" spans="1:53" s="687" customFormat="1" ht="15" outlineLevel="1" x14ac:dyDescent="0.25">
      <c r="A390" s="691"/>
      <c r="B390" s="688"/>
      <c r="C390" s="700"/>
      <c r="D390" s="700"/>
      <c r="E390" s="700"/>
      <c r="F390" s="704"/>
      <c r="G390" s="704" t="str">
        <f t="shared" si="49"/>
        <v>GGGC1OFa2</v>
      </c>
      <c r="H390" s="349">
        <v>0</v>
      </c>
      <c r="I390" s="349">
        <v>0</v>
      </c>
      <c r="J390" s="349">
        <v>0</v>
      </c>
      <c r="K390" s="349">
        <v>0</v>
      </c>
      <c r="L390" s="1011" cm="1">
        <f t="array" ref="L390">INDEX($H390:$K390,0,MATCH(L$381,$H$381:$K$381,0))*INDEX($J$375:$R$378,MATCH(L$381,$I$375:$I$378,0),MATCH(L$380,$J$374:$R$374,0))</f>
        <v>0</v>
      </c>
      <c r="M390" s="1011" cm="1">
        <f t="array" ref="M390">INDEX($H390:$K390,0,MATCH(M$381,$H$381:$K$381,0))*INDEX($J$375:$R$378,MATCH(M$381,$I$375:$I$378,0),MATCH(M$380,$J$374:$R$374,0))</f>
        <v>0</v>
      </c>
      <c r="N390" s="1011" cm="1">
        <f t="array" ref="N390">INDEX($H390:$K390,0,MATCH(N$381,$H$381:$K$381,0))*INDEX($J$375:$R$378,MATCH(N$381,$I$375:$I$378,0),MATCH(N$380,$J$374:$R$374,0))</f>
        <v>0</v>
      </c>
      <c r="O390" s="1011" cm="1">
        <f t="array" ref="O390">INDEX($H390:$K390,0,MATCH(O$381,$H$381:$K$381,0))*INDEX($J$375:$R$378,MATCH(O$381,$I$375:$I$378,0),MATCH(O$380,$J$374:$R$374,0))</f>
        <v>0</v>
      </c>
      <c r="P390" s="1011" cm="1">
        <f t="array" ref="P390">INDEX($H390:$K390,0,MATCH(P$381,$H$381:$K$381,0))*INDEX($J$375:$R$378,MATCH(P$381,$I$375:$I$378,0),MATCH(P$380,$J$374:$R$374,0))</f>
        <v>0</v>
      </c>
      <c r="Q390" s="1011" cm="1">
        <f t="array" ref="Q390">INDEX($H390:$K390,0,MATCH(Q$381,$H$381:$K$381,0))*INDEX($J$375:$R$378,MATCH(Q$381,$I$375:$I$378,0),MATCH(Q$380,$J$374:$R$374,0))</f>
        <v>0</v>
      </c>
      <c r="R390" s="1011" cm="1">
        <f t="array" ref="R390">INDEX($H390:$K390,0,MATCH(R$381,$H$381:$K$381,0))*INDEX($J$375:$R$378,MATCH(R$381,$I$375:$I$378,0),MATCH(R$380,$J$374:$R$374,0))</f>
        <v>0</v>
      </c>
      <c r="S390" s="1011" cm="1">
        <f t="array" ref="S390">INDEX($H390:$K390,0,MATCH(S$381,$H$381:$K$381,0))*INDEX($J$375:$R$378,MATCH(S$381,$I$375:$I$378,0),MATCH(S$380,$J$374:$R$374,0))</f>
        <v>0</v>
      </c>
      <c r="T390" s="1011" cm="1">
        <f t="array" ref="T390">INDEX($H390:$K390,0,MATCH(T$381,$H$381:$K$381,0))*INDEX($J$375:$R$378,MATCH(T$381,$I$375:$I$378,0),MATCH(T$380,$J$374:$R$374,0))</f>
        <v>0</v>
      </c>
      <c r="U390" s="1011" cm="1">
        <f t="array" ref="U390">INDEX($H390:$K390,0,MATCH(U$381,$H$381:$K$381,0))*INDEX($J$375:$R$378,MATCH(U$381,$I$375:$I$378,0),MATCH(U$380,$J$374:$R$374,0))</f>
        <v>0</v>
      </c>
      <c r="V390" s="1011" cm="1">
        <f t="array" ref="V390">INDEX($H390:$K390,0,MATCH(V$381,$H$381:$K$381,0))*INDEX($J$375:$R$378,MATCH(V$381,$I$375:$I$378,0),MATCH(V$380,$J$374:$R$374,0))</f>
        <v>0</v>
      </c>
      <c r="W390" s="1011" cm="1">
        <f t="array" ref="W390">INDEX($H390:$K390,0,MATCH(W$381,$H$381:$K$381,0))*INDEX($J$375:$R$378,MATCH(W$381,$I$375:$I$378,0),MATCH(W$380,$J$374:$R$374,0))</f>
        <v>0</v>
      </c>
      <c r="X390" s="1011" cm="1">
        <f t="array" ref="X390">INDEX($H390:$K390,0,MATCH(X$381,$H$381:$K$381,0))*INDEX($J$375:$R$378,MATCH(X$381,$I$375:$I$378,0),MATCH(X$380,$J$374:$R$374,0))</f>
        <v>0</v>
      </c>
      <c r="Y390" s="1011" cm="1">
        <f t="array" ref="Y390">INDEX($H390:$K390,0,MATCH(Y$381,$H$381:$K$381,0))*INDEX($J$375:$R$378,MATCH(Y$381,$I$375:$I$378,0),MATCH(Y$380,$J$374:$R$374,0))</f>
        <v>0</v>
      </c>
      <c r="Z390" s="1011" cm="1">
        <f t="array" ref="Z390">INDEX($H390:$K390,0,MATCH(Z$381,$H$381:$K$381,0))*INDEX($J$375:$R$378,MATCH(Z$381,$I$375:$I$378,0),MATCH(Z$380,$J$374:$R$374,0))</f>
        <v>0</v>
      </c>
      <c r="AA390" s="1011" cm="1">
        <f t="array" ref="AA390">INDEX($H390:$K390,0,MATCH(AA$381,$H$381:$K$381,0))*INDEX($J$375:$R$378,MATCH(AA$381,$I$375:$I$378,0),MATCH(AA$380,$J$374:$R$374,0))</f>
        <v>0</v>
      </c>
      <c r="AB390" s="1011" cm="1">
        <f t="array" ref="AB390">INDEX($H390:$K390,0,MATCH(AB$381,$H$381:$K$381,0))*INDEX($J$375:$R$378,MATCH(AB$381,$I$375:$I$378,0),MATCH(AB$380,$J$374:$R$374,0))</f>
        <v>0</v>
      </c>
      <c r="AC390" s="1011" cm="1">
        <f t="array" ref="AC390">INDEX($H390:$K390,0,MATCH(AC$381,$H$381:$K$381,0))*INDEX($J$375:$R$378,MATCH(AC$381,$I$375:$I$378,0),MATCH(AC$380,$J$374:$R$374,0))</f>
        <v>0</v>
      </c>
      <c r="AD390" s="1011" cm="1">
        <f t="array" ref="AD390">INDEX($H390:$K390,0,MATCH(AD$381,$H$381:$K$381,0))*INDEX($J$375:$R$378,MATCH(AD$381,$I$375:$I$378,0),MATCH(AD$380,$J$374:$R$374,0))</f>
        <v>0</v>
      </c>
      <c r="AE390" s="1011" cm="1">
        <f t="array" ref="AE390">INDEX($H390:$K390,0,MATCH(AE$381,$H$381:$K$381,0))*INDEX($J$375:$R$378,MATCH(AE$381,$I$375:$I$378,0),MATCH(AE$380,$J$374:$R$374,0))</f>
        <v>0</v>
      </c>
      <c r="AF390" s="1011" cm="1">
        <f t="array" ref="AF390">INDEX($H390:$K390,0,MATCH(AF$381,$H$381:$K$381,0))*INDEX($J$375:$R$378,MATCH(AF$381,$I$375:$I$378,0),MATCH(AF$380,$J$374:$R$374,0))</f>
        <v>0</v>
      </c>
      <c r="AG390" s="1011" cm="1">
        <f t="array" ref="AG390">INDEX($H390:$K390,0,MATCH(AG$381,$H$381:$K$381,0))*INDEX($J$375:$R$378,MATCH(AG$381,$I$375:$I$378,0),MATCH(AG$380,$J$374:$R$374,0))</f>
        <v>0</v>
      </c>
      <c r="AH390" s="1011" cm="1">
        <f t="array" ref="AH390">INDEX($H390:$K390,0,MATCH(AH$381,$H$381:$K$381,0))*INDEX($J$375:$R$378,MATCH(AH$381,$I$375:$I$378,0),MATCH(AH$380,$J$374:$R$374,0))</f>
        <v>0</v>
      </c>
      <c r="AI390" s="1011" cm="1">
        <f t="array" ref="AI390">INDEX($H390:$K390,0,MATCH(AI$381,$H$381:$K$381,0))*INDEX($J$375:$R$378,MATCH(AI$381,$I$375:$I$378,0),MATCH(AI$380,$J$374:$R$374,0))</f>
        <v>0</v>
      </c>
      <c r="AJ390" s="1011" cm="1">
        <f t="array" ref="AJ390">INDEX($H390:$K390,0,MATCH(AJ$381,$H$381:$K$381,0))*INDEX($J$375:$R$378,MATCH(AJ$381,$I$375:$I$378,0),MATCH(AJ$380,$J$374:$R$374,0))</f>
        <v>0</v>
      </c>
      <c r="AK390" s="1011" cm="1">
        <f t="array" ref="AK390">INDEX($H390:$K390,0,MATCH(AK$381,$H$381:$K$381,0))*INDEX($J$375:$R$378,MATCH(AK$381,$I$375:$I$378,0),MATCH(AK$380,$J$374:$R$374,0))</f>
        <v>0</v>
      </c>
      <c r="AL390" s="1011" cm="1">
        <f t="array" ref="AL390">INDEX($H390:$K390,0,MATCH(AL$381,$H$381:$K$381,0))*INDEX($J$375:$R$378,MATCH(AL$381,$I$375:$I$378,0),MATCH(AL$380,$J$374:$R$374,0))</f>
        <v>0</v>
      </c>
      <c r="AM390" s="1011" cm="1">
        <f t="array" ref="AM390">INDEX($H390:$K390,0,MATCH(AM$381,$H$381:$K$381,0))*INDEX($J$375:$R$378,MATCH(AM$381,$I$375:$I$378,0),MATCH(AM$380,$J$374:$R$374,0))</f>
        <v>0</v>
      </c>
      <c r="AN390" s="1011" cm="1">
        <f t="array" ref="AN390">INDEX($H390:$K390,0,MATCH(AN$381,$H$381:$K$381,0))*INDEX($J$375:$R$378,MATCH(AN$381,$I$375:$I$378,0),MATCH(AN$380,$J$374:$R$374,0))</f>
        <v>0</v>
      </c>
      <c r="AO390" s="1011" cm="1">
        <f t="array" ref="AO390">INDEX($H390:$K390,0,MATCH(AO$381,$H$381:$K$381,0))*INDEX($J$375:$R$378,MATCH(AO$381,$I$375:$I$378,0),MATCH(AO$380,$J$374:$R$374,0))</f>
        <v>0</v>
      </c>
      <c r="AP390" s="1011" cm="1">
        <f t="array" ref="AP390">INDEX($H390:$K390,0,MATCH(AP$381,$H$381:$K$381,0))*INDEX($J$375:$R$378,MATCH(AP$381,$I$375:$I$378,0),MATCH(AP$380,$J$374:$R$374,0))</f>
        <v>0</v>
      </c>
      <c r="AQ390" s="1011" cm="1">
        <f t="array" ref="AQ390">INDEX($H390:$K390,0,MATCH(AQ$381,$H$381:$K$381,0))*INDEX($J$375:$R$378,MATCH(AQ$381,$I$375:$I$378,0),MATCH(AQ$380,$J$374:$R$374,0))</f>
        <v>0</v>
      </c>
      <c r="AR390" s="1011" cm="1">
        <f t="array" ref="AR390">INDEX($H390:$K390,0,MATCH(AR$381,$H$381:$K$381,0))*INDEX($J$375:$R$378,MATCH(AR$381,$I$375:$I$378,0),MATCH(AR$380,$J$374:$R$374,0))</f>
        <v>0</v>
      </c>
      <c r="AS390" s="1011" cm="1">
        <f t="array" ref="AS390">INDEX($H390:$K390,0,MATCH(AS$381,$H$381:$K$381,0))*INDEX($J$375:$R$378,MATCH(AS$381,$I$375:$I$378,0),MATCH(AS$380,$J$374:$R$374,0))</f>
        <v>0</v>
      </c>
      <c r="AT390" s="1011" cm="1">
        <f t="array" ref="AT390">INDEX($H390:$K390,0,MATCH(AT$381,$H$381:$K$381,0))*INDEX($J$375:$R$378,MATCH(AT$381,$I$375:$I$378,0),MATCH(AT$380,$J$374:$R$374,0))</f>
        <v>0</v>
      </c>
      <c r="AU390" s="1011" cm="1">
        <f t="array" ref="AU390">INDEX($H390:$K390,0,MATCH(AU$381,$H$381:$K$381,0))*INDEX($J$375:$R$378,MATCH(AU$381,$I$375:$I$378,0),MATCH(AU$380,$J$374:$R$374,0))</f>
        <v>0</v>
      </c>
      <c r="AV390" s="304"/>
      <c r="AW390" s="304"/>
      <c r="AX390" s="695"/>
      <c r="AY390" s="690"/>
      <c r="AZ390" s="690"/>
      <c r="BA390" s="690"/>
    </row>
    <row r="391" spans="1:53" s="687" customFormat="1" ht="15" outlineLevel="1" x14ac:dyDescent="0.25">
      <c r="A391" s="691"/>
      <c r="B391" s="688"/>
      <c r="C391" s="700"/>
      <c r="D391" s="700"/>
      <c r="E391" s="700"/>
      <c r="F391" s="704"/>
      <c r="G391" s="704" t="str">
        <f t="shared" ref="G391:G423" si="50">_xlfn.CONCAT(H240:M240)</f>
        <v>SPSPSPSPSPsp</v>
      </c>
      <c r="H391" s="349">
        <v>0</v>
      </c>
      <c r="I391" s="349">
        <v>0</v>
      </c>
      <c r="J391" s="349">
        <v>0</v>
      </c>
      <c r="K391" s="349">
        <v>0</v>
      </c>
      <c r="L391" s="1011" cm="1">
        <f t="array" ref="L391">INDEX($H391:$K391,0,MATCH(L$381,$H$381:$K$381,0))*INDEX($J$375:$R$378,MATCH(L$381,$I$375:$I$378,0),MATCH(L$380,$J$374:$R$374,0))</f>
        <v>0</v>
      </c>
      <c r="M391" s="1011" cm="1">
        <f t="array" ref="M391">INDEX($H391:$K391,0,MATCH(M$381,$H$381:$K$381,0))*INDEX($J$375:$R$378,MATCH(M$381,$I$375:$I$378,0),MATCH(M$380,$J$374:$R$374,0))</f>
        <v>0</v>
      </c>
      <c r="N391" s="1011" cm="1">
        <f t="array" ref="N391">INDEX($H391:$K391,0,MATCH(N$381,$H$381:$K$381,0))*INDEX($J$375:$R$378,MATCH(N$381,$I$375:$I$378,0),MATCH(N$380,$J$374:$R$374,0))</f>
        <v>0</v>
      </c>
      <c r="O391" s="1011" cm="1">
        <f t="array" ref="O391">INDEX($H391:$K391,0,MATCH(O$381,$H$381:$K$381,0))*INDEX($J$375:$R$378,MATCH(O$381,$I$375:$I$378,0),MATCH(O$380,$J$374:$R$374,0))</f>
        <v>0</v>
      </c>
      <c r="P391" s="1011" cm="1">
        <f t="array" ref="P391">INDEX($H391:$K391,0,MATCH(P$381,$H$381:$K$381,0))*INDEX($J$375:$R$378,MATCH(P$381,$I$375:$I$378,0),MATCH(P$380,$J$374:$R$374,0))</f>
        <v>0</v>
      </c>
      <c r="Q391" s="1011" cm="1">
        <f t="array" ref="Q391">INDEX($H391:$K391,0,MATCH(Q$381,$H$381:$K$381,0))*INDEX($J$375:$R$378,MATCH(Q$381,$I$375:$I$378,0),MATCH(Q$380,$J$374:$R$374,0))</f>
        <v>0</v>
      </c>
      <c r="R391" s="1011" cm="1">
        <f t="array" ref="R391">INDEX($H391:$K391,0,MATCH(R$381,$H$381:$K$381,0))*INDEX($J$375:$R$378,MATCH(R$381,$I$375:$I$378,0),MATCH(R$380,$J$374:$R$374,0))</f>
        <v>0</v>
      </c>
      <c r="S391" s="1011" cm="1">
        <f t="array" ref="S391">INDEX($H391:$K391,0,MATCH(S$381,$H$381:$K$381,0))*INDEX($J$375:$R$378,MATCH(S$381,$I$375:$I$378,0),MATCH(S$380,$J$374:$R$374,0))</f>
        <v>0</v>
      </c>
      <c r="T391" s="1011" cm="1">
        <f t="array" ref="T391">INDEX($H391:$K391,0,MATCH(T$381,$H$381:$K$381,0))*INDEX($J$375:$R$378,MATCH(T$381,$I$375:$I$378,0),MATCH(T$380,$J$374:$R$374,0))</f>
        <v>0</v>
      </c>
      <c r="U391" s="1011" cm="1">
        <f t="array" ref="U391">INDEX($H391:$K391,0,MATCH(U$381,$H$381:$K$381,0))*INDEX($J$375:$R$378,MATCH(U$381,$I$375:$I$378,0),MATCH(U$380,$J$374:$R$374,0))</f>
        <v>0</v>
      </c>
      <c r="V391" s="1011" cm="1">
        <f t="array" ref="V391">INDEX($H391:$K391,0,MATCH(V$381,$H$381:$K$381,0))*INDEX($J$375:$R$378,MATCH(V$381,$I$375:$I$378,0),MATCH(V$380,$J$374:$R$374,0))</f>
        <v>0</v>
      </c>
      <c r="W391" s="1011" cm="1">
        <f t="array" ref="W391">INDEX($H391:$K391,0,MATCH(W$381,$H$381:$K$381,0))*INDEX($J$375:$R$378,MATCH(W$381,$I$375:$I$378,0),MATCH(W$380,$J$374:$R$374,0))</f>
        <v>0</v>
      </c>
      <c r="X391" s="1011" cm="1">
        <f t="array" ref="X391">INDEX($H391:$K391,0,MATCH(X$381,$H$381:$K$381,0))*INDEX($J$375:$R$378,MATCH(X$381,$I$375:$I$378,0),MATCH(X$380,$J$374:$R$374,0))</f>
        <v>0</v>
      </c>
      <c r="Y391" s="1011" cm="1">
        <f t="array" ref="Y391">INDEX($H391:$K391,0,MATCH(Y$381,$H$381:$K$381,0))*INDEX($J$375:$R$378,MATCH(Y$381,$I$375:$I$378,0),MATCH(Y$380,$J$374:$R$374,0))</f>
        <v>0</v>
      </c>
      <c r="Z391" s="1011" cm="1">
        <f t="array" ref="Z391">INDEX($H391:$K391,0,MATCH(Z$381,$H$381:$K$381,0))*INDEX($J$375:$R$378,MATCH(Z$381,$I$375:$I$378,0),MATCH(Z$380,$J$374:$R$374,0))</f>
        <v>0</v>
      </c>
      <c r="AA391" s="1011" cm="1">
        <f t="array" ref="AA391">INDEX($H391:$K391,0,MATCH(AA$381,$H$381:$K$381,0))*INDEX($J$375:$R$378,MATCH(AA$381,$I$375:$I$378,0),MATCH(AA$380,$J$374:$R$374,0))</f>
        <v>0</v>
      </c>
      <c r="AB391" s="1011" cm="1">
        <f t="array" ref="AB391">INDEX($H391:$K391,0,MATCH(AB$381,$H$381:$K$381,0))*INDEX($J$375:$R$378,MATCH(AB$381,$I$375:$I$378,0),MATCH(AB$380,$J$374:$R$374,0))</f>
        <v>0</v>
      </c>
      <c r="AC391" s="1011" cm="1">
        <f t="array" ref="AC391">INDEX($H391:$K391,0,MATCH(AC$381,$H$381:$K$381,0))*INDEX($J$375:$R$378,MATCH(AC$381,$I$375:$I$378,0),MATCH(AC$380,$J$374:$R$374,0))</f>
        <v>0</v>
      </c>
      <c r="AD391" s="1011" cm="1">
        <f t="array" ref="AD391">INDEX($H391:$K391,0,MATCH(AD$381,$H$381:$K$381,0))*INDEX($J$375:$R$378,MATCH(AD$381,$I$375:$I$378,0),MATCH(AD$380,$J$374:$R$374,0))</f>
        <v>0</v>
      </c>
      <c r="AE391" s="1011" cm="1">
        <f t="array" ref="AE391">INDEX($H391:$K391,0,MATCH(AE$381,$H$381:$K$381,0))*INDEX($J$375:$R$378,MATCH(AE$381,$I$375:$I$378,0),MATCH(AE$380,$J$374:$R$374,0))</f>
        <v>0</v>
      </c>
      <c r="AF391" s="1011" cm="1">
        <f t="array" ref="AF391">INDEX($H391:$K391,0,MATCH(AF$381,$H$381:$K$381,0))*INDEX($J$375:$R$378,MATCH(AF$381,$I$375:$I$378,0),MATCH(AF$380,$J$374:$R$374,0))</f>
        <v>0</v>
      </c>
      <c r="AG391" s="1011" cm="1">
        <f t="array" ref="AG391">INDEX($H391:$K391,0,MATCH(AG$381,$H$381:$K$381,0))*INDEX($J$375:$R$378,MATCH(AG$381,$I$375:$I$378,0),MATCH(AG$380,$J$374:$R$374,0))</f>
        <v>0</v>
      </c>
      <c r="AH391" s="1011" cm="1">
        <f t="array" ref="AH391">INDEX($H391:$K391,0,MATCH(AH$381,$H$381:$K$381,0))*INDEX($J$375:$R$378,MATCH(AH$381,$I$375:$I$378,0),MATCH(AH$380,$J$374:$R$374,0))</f>
        <v>0</v>
      </c>
      <c r="AI391" s="1011" cm="1">
        <f t="array" ref="AI391">INDEX($H391:$K391,0,MATCH(AI$381,$H$381:$K$381,0))*INDEX($J$375:$R$378,MATCH(AI$381,$I$375:$I$378,0),MATCH(AI$380,$J$374:$R$374,0))</f>
        <v>0</v>
      </c>
      <c r="AJ391" s="1011" cm="1">
        <f t="array" ref="AJ391">INDEX($H391:$K391,0,MATCH(AJ$381,$H$381:$K$381,0))*INDEX($J$375:$R$378,MATCH(AJ$381,$I$375:$I$378,0),MATCH(AJ$380,$J$374:$R$374,0))</f>
        <v>0</v>
      </c>
      <c r="AK391" s="1011" cm="1">
        <f t="array" ref="AK391">INDEX($H391:$K391,0,MATCH(AK$381,$H$381:$K$381,0))*INDEX($J$375:$R$378,MATCH(AK$381,$I$375:$I$378,0),MATCH(AK$380,$J$374:$R$374,0))</f>
        <v>0</v>
      </c>
      <c r="AL391" s="1011" cm="1">
        <f t="array" ref="AL391">INDEX($H391:$K391,0,MATCH(AL$381,$H$381:$K$381,0))*INDEX($J$375:$R$378,MATCH(AL$381,$I$375:$I$378,0),MATCH(AL$380,$J$374:$R$374,0))</f>
        <v>0</v>
      </c>
      <c r="AM391" s="1011" cm="1">
        <f t="array" ref="AM391">INDEX($H391:$K391,0,MATCH(AM$381,$H$381:$K$381,0))*INDEX($J$375:$R$378,MATCH(AM$381,$I$375:$I$378,0),MATCH(AM$380,$J$374:$R$374,0))</f>
        <v>0</v>
      </c>
      <c r="AN391" s="1011" cm="1">
        <f t="array" ref="AN391">INDEX($H391:$K391,0,MATCH(AN$381,$H$381:$K$381,0))*INDEX($J$375:$R$378,MATCH(AN$381,$I$375:$I$378,0),MATCH(AN$380,$J$374:$R$374,0))</f>
        <v>0</v>
      </c>
      <c r="AO391" s="1011" cm="1">
        <f t="array" ref="AO391">INDEX($H391:$K391,0,MATCH(AO$381,$H$381:$K$381,0))*INDEX($J$375:$R$378,MATCH(AO$381,$I$375:$I$378,0),MATCH(AO$380,$J$374:$R$374,0))</f>
        <v>0</v>
      </c>
      <c r="AP391" s="1011" cm="1">
        <f t="array" ref="AP391">INDEX($H391:$K391,0,MATCH(AP$381,$H$381:$K$381,0))*INDEX($J$375:$R$378,MATCH(AP$381,$I$375:$I$378,0),MATCH(AP$380,$J$374:$R$374,0))</f>
        <v>0</v>
      </c>
      <c r="AQ391" s="1011" cm="1">
        <f t="array" ref="AQ391">INDEX($H391:$K391,0,MATCH(AQ$381,$H$381:$K$381,0))*INDEX($J$375:$R$378,MATCH(AQ$381,$I$375:$I$378,0),MATCH(AQ$380,$J$374:$R$374,0))</f>
        <v>0</v>
      </c>
      <c r="AR391" s="1011" cm="1">
        <f t="array" ref="AR391">INDEX($H391:$K391,0,MATCH(AR$381,$H$381:$K$381,0))*INDEX($J$375:$R$378,MATCH(AR$381,$I$375:$I$378,0),MATCH(AR$380,$J$374:$R$374,0))</f>
        <v>0</v>
      </c>
      <c r="AS391" s="1011" cm="1">
        <f t="array" ref="AS391">INDEX($H391:$K391,0,MATCH(AS$381,$H$381:$K$381,0))*INDEX($J$375:$R$378,MATCH(AS$381,$I$375:$I$378,0),MATCH(AS$380,$J$374:$R$374,0))</f>
        <v>0</v>
      </c>
      <c r="AT391" s="1011" cm="1">
        <f t="array" ref="AT391">INDEX($H391:$K391,0,MATCH(AT$381,$H$381:$K$381,0))*INDEX($J$375:$R$378,MATCH(AT$381,$I$375:$I$378,0),MATCH(AT$380,$J$374:$R$374,0))</f>
        <v>0</v>
      </c>
      <c r="AU391" s="1011" cm="1">
        <f t="array" ref="AU391">INDEX($H391:$K391,0,MATCH(AU$381,$H$381:$K$381,0))*INDEX($J$375:$R$378,MATCH(AU$381,$I$375:$I$378,0),MATCH(AU$380,$J$374:$R$374,0))</f>
        <v>0</v>
      </c>
      <c r="AV391" s="304"/>
      <c r="AW391" s="304"/>
      <c r="AX391" s="695"/>
      <c r="AY391" s="690"/>
      <c r="AZ391" s="690"/>
      <c r="BA391" s="690"/>
    </row>
    <row r="392" spans="1:53" s="76" customFormat="1" ht="15" outlineLevel="1" x14ac:dyDescent="0.25">
      <c r="A392" s="226"/>
      <c r="B392" s="227"/>
      <c r="C392" s="237"/>
      <c r="D392" s="237"/>
      <c r="E392" s="237"/>
      <c r="F392" s="245"/>
      <c r="G392" s="245" t="str">
        <f t="shared" si="50"/>
        <v>YABABa</v>
      </c>
      <c r="H392" s="407">
        <v>0</v>
      </c>
      <c r="I392" s="407">
        <v>0</v>
      </c>
      <c r="J392" s="407">
        <v>0</v>
      </c>
      <c r="K392" s="407">
        <v>0</v>
      </c>
      <c r="L392" s="1011" cm="1">
        <f t="array" ref="L392">INDEX($H392:$K392,0,MATCH(L$381,$H$381:$K$381,0))*INDEX($J$375:$R$378,MATCH(L$381,$I$375:$I$378,0),MATCH(L$380,$J$374:$R$374,0))</f>
        <v>0</v>
      </c>
      <c r="M392" s="1011" cm="1">
        <f t="array" ref="M392">INDEX($H392:$K392,0,MATCH(M$381,$H$381:$K$381,0))*INDEX($J$375:$R$378,MATCH(M$381,$I$375:$I$378,0),MATCH(M$380,$J$374:$R$374,0))</f>
        <v>0</v>
      </c>
      <c r="N392" s="1011" cm="1">
        <f t="array" ref="N392">INDEX($H392:$K392,0,MATCH(N$381,$H$381:$K$381,0))*INDEX($J$375:$R$378,MATCH(N$381,$I$375:$I$378,0),MATCH(N$380,$J$374:$R$374,0))</f>
        <v>0</v>
      </c>
      <c r="O392" s="1011" cm="1">
        <f t="array" ref="O392">INDEX($H392:$K392,0,MATCH(O$381,$H$381:$K$381,0))*INDEX($J$375:$R$378,MATCH(O$381,$I$375:$I$378,0),MATCH(O$380,$J$374:$R$374,0))</f>
        <v>0</v>
      </c>
      <c r="P392" s="1011" cm="1">
        <f t="array" ref="P392">INDEX($H392:$K392,0,MATCH(P$381,$H$381:$K$381,0))*INDEX($J$375:$R$378,MATCH(P$381,$I$375:$I$378,0),MATCH(P$380,$J$374:$R$374,0))</f>
        <v>0</v>
      </c>
      <c r="Q392" s="1011" cm="1">
        <f t="array" ref="Q392">INDEX($H392:$K392,0,MATCH(Q$381,$H$381:$K$381,0))*INDEX($J$375:$R$378,MATCH(Q$381,$I$375:$I$378,0),MATCH(Q$380,$J$374:$R$374,0))</f>
        <v>0</v>
      </c>
      <c r="R392" s="1011" cm="1">
        <f t="array" ref="R392">INDEX($H392:$K392,0,MATCH(R$381,$H$381:$K$381,0))*INDEX($J$375:$R$378,MATCH(R$381,$I$375:$I$378,0),MATCH(R$380,$J$374:$R$374,0))</f>
        <v>0</v>
      </c>
      <c r="S392" s="1011" cm="1">
        <f t="array" ref="S392">INDEX($H392:$K392,0,MATCH(S$381,$H$381:$K$381,0))*INDEX($J$375:$R$378,MATCH(S$381,$I$375:$I$378,0),MATCH(S$380,$J$374:$R$374,0))</f>
        <v>0</v>
      </c>
      <c r="T392" s="1011" cm="1">
        <f t="array" ref="T392">INDEX($H392:$K392,0,MATCH(T$381,$H$381:$K$381,0))*INDEX($J$375:$R$378,MATCH(T$381,$I$375:$I$378,0),MATCH(T$380,$J$374:$R$374,0))</f>
        <v>0</v>
      </c>
      <c r="U392" s="1011" cm="1">
        <f t="array" ref="U392">INDEX($H392:$K392,0,MATCH(U$381,$H$381:$K$381,0))*INDEX($J$375:$R$378,MATCH(U$381,$I$375:$I$378,0),MATCH(U$380,$J$374:$R$374,0))</f>
        <v>0</v>
      </c>
      <c r="V392" s="1011" cm="1">
        <f t="array" ref="V392">INDEX($H392:$K392,0,MATCH(V$381,$H$381:$K$381,0))*INDEX($J$375:$R$378,MATCH(V$381,$I$375:$I$378,0),MATCH(V$380,$J$374:$R$374,0))</f>
        <v>0</v>
      </c>
      <c r="W392" s="1011" cm="1">
        <f t="array" ref="W392">INDEX($H392:$K392,0,MATCH(W$381,$H$381:$K$381,0))*INDEX($J$375:$R$378,MATCH(W$381,$I$375:$I$378,0),MATCH(W$380,$J$374:$R$374,0))</f>
        <v>0</v>
      </c>
      <c r="X392" s="1011" cm="1">
        <f t="array" ref="X392">INDEX($H392:$K392,0,MATCH(X$381,$H$381:$K$381,0))*INDEX($J$375:$R$378,MATCH(X$381,$I$375:$I$378,0),MATCH(X$380,$J$374:$R$374,0))</f>
        <v>0</v>
      </c>
      <c r="Y392" s="1011" cm="1">
        <f t="array" ref="Y392">INDEX($H392:$K392,0,MATCH(Y$381,$H$381:$K$381,0))*INDEX($J$375:$R$378,MATCH(Y$381,$I$375:$I$378,0),MATCH(Y$380,$J$374:$R$374,0))</f>
        <v>0</v>
      </c>
      <c r="Z392" s="1011" cm="1">
        <f t="array" ref="Z392">INDEX($H392:$K392,0,MATCH(Z$381,$H$381:$K$381,0))*INDEX($J$375:$R$378,MATCH(Z$381,$I$375:$I$378,0),MATCH(Z$380,$J$374:$R$374,0))</f>
        <v>0</v>
      </c>
      <c r="AA392" s="1011" cm="1">
        <f t="array" ref="AA392">INDEX($H392:$K392,0,MATCH(AA$381,$H$381:$K$381,0))*INDEX($J$375:$R$378,MATCH(AA$381,$I$375:$I$378,0),MATCH(AA$380,$J$374:$R$374,0))</f>
        <v>0</v>
      </c>
      <c r="AB392" s="1011" cm="1">
        <f t="array" ref="AB392">INDEX($H392:$K392,0,MATCH(AB$381,$H$381:$K$381,0))*INDEX($J$375:$R$378,MATCH(AB$381,$I$375:$I$378,0),MATCH(AB$380,$J$374:$R$374,0))</f>
        <v>0</v>
      </c>
      <c r="AC392" s="1011" cm="1">
        <f t="array" ref="AC392">INDEX($H392:$K392,0,MATCH(AC$381,$H$381:$K$381,0))*INDEX($J$375:$R$378,MATCH(AC$381,$I$375:$I$378,0),MATCH(AC$380,$J$374:$R$374,0))</f>
        <v>0</v>
      </c>
      <c r="AD392" s="1011" cm="1">
        <f t="array" ref="AD392">INDEX($H392:$K392,0,MATCH(AD$381,$H$381:$K$381,0))*INDEX($J$375:$R$378,MATCH(AD$381,$I$375:$I$378,0),MATCH(AD$380,$J$374:$R$374,0))</f>
        <v>0</v>
      </c>
      <c r="AE392" s="1011" cm="1">
        <f t="array" ref="AE392">INDEX($H392:$K392,0,MATCH(AE$381,$H$381:$K$381,0))*INDEX($J$375:$R$378,MATCH(AE$381,$I$375:$I$378,0),MATCH(AE$380,$J$374:$R$374,0))</f>
        <v>0</v>
      </c>
      <c r="AF392" s="1011" cm="1">
        <f t="array" ref="AF392">INDEX($H392:$K392,0,MATCH(AF$381,$H$381:$K$381,0))*INDEX($J$375:$R$378,MATCH(AF$381,$I$375:$I$378,0),MATCH(AF$380,$J$374:$R$374,0))</f>
        <v>0</v>
      </c>
      <c r="AG392" s="1011" cm="1">
        <f t="array" ref="AG392">INDEX($H392:$K392,0,MATCH(AG$381,$H$381:$K$381,0))*INDEX($J$375:$R$378,MATCH(AG$381,$I$375:$I$378,0),MATCH(AG$380,$J$374:$R$374,0))</f>
        <v>0</v>
      </c>
      <c r="AH392" s="1011" cm="1">
        <f t="array" ref="AH392">INDEX($H392:$K392,0,MATCH(AH$381,$H$381:$K$381,0))*INDEX($J$375:$R$378,MATCH(AH$381,$I$375:$I$378,0),MATCH(AH$380,$J$374:$R$374,0))</f>
        <v>0</v>
      </c>
      <c r="AI392" s="1011" cm="1">
        <f t="array" ref="AI392">INDEX($H392:$K392,0,MATCH(AI$381,$H$381:$K$381,0))*INDEX($J$375:$R$378,MATCH(AI$381,$I$375:$I$378,0),MATCH(AI$380,$J$374:$R$374,0))</f>
        <v>0</v>
      </c>
      <c r="AJ392" s="1011" cm="1">
        <f t="array" ref="AJ392">INDEX($H392:$K392,0,MATCH(AJ$381,$H$381:$K$381,0))*INDEX($J$375:$R$378,MATCH(AJ$381,$I$375:$I$378,0),MATCH(AJ$380,$J$374:$R$374,0))</f>
        <v>0</v>
      </c>
      <c r="AK392" s="1011" cm="1">
        <f t="array" ref="AK392">INDEX($H392:$K392,0,MATCH(AK$381,$H$381:$K$381,0))*INDEX($J$375:$R$378,MATCH(AK$381,$I$375:$I$378,0),MATCH(AK$380,$J$374:$R$374,0))</f>
        <v>0</v>
      </c>
      <c r="AL392" s="1011" cm="1">
        <f t="array" ref="AL392">INDEX($H392:$K392,0,MATCH(AL$381,$H$381:$K$381,0))*INDEX($J$375:$R$378,MATCH(AL$381,$I$375:$I$378,0),MATCH(AL$380,$J$374:$R$374,0))</f>
        <v>0</v>
      </c>
      <c r="AM392" s="1011" cm="1">
        <f t="array" ref="AM392">INDEX($H392:$K392,0,MATCH(AM$381,$H$381:$K$381,0))*INDEX($J$375:$R$378,MATCH(AM$381,$I$375:$I$378,0),MATCH(AM$380,$J$374:$R$374,0))</f>
        <v>0</v>
      </c>
      <c r="AN392" s="1011" cm="1">
        <f t="array" ref="AN392">INDEX($H392:$K392,0,MATCH(AN$381,$H$381:$K$381,0))*INDEX($J$375:$R$378,MATCH(AN$381,$I$375:$I$378,0),MATCH(AN$380,$J$374:$R$374,0))</f>
        <v>0</v>
      </c>
      <c r="AO392" s="1011" cm="1">
        <f t="array" ref="AO392">INDEX($H392:$K392,0,MATCH(AO$381,$H$381:$K$381,0))*INDEX($J$375:$R$378,MATCH(AO$381,$I$375:$I$378,0),MATCH(AO$380,$J$374:$R$374,0))</f>
        <v>0</v>
      </c>
      <c r="AP392" s="1011" cm="1">
        <f t="array" ref="AP392">INDEX($H392:$K392,0,MATCH(AP$381,$H$381:$K$381,0))*INDEX($J$375:$R$378,MATCH(AP$381,$I$375:$I$378,0),MATCH(AP$380,$J$374:$R$374,0))</f>
        <v>0</v>
      </c>
      <c r="AQ392" s="1011" cm="1">
        <f t="array" ref="AQ392">INDEX($H392:$K392,0,MATCH(AQ$381,$H$381:$K$381,0))*INDEX($J$375:$R$378,MATCH(AQ$381,$I$375:$I$378,0),MATCH(AQ$380,$J$374:$R$374,0))</f>
        <v>0</v>
      </c>
      <c r="AR392" s="1011" cm="1">
        <f t="array" ref="AR392">INDEX($H392:$K392,0,MATCH(AR$381,$H$381:$K$381,0))*INDEX($J$375:$R$378,MATCH(AR$381,$I$375:$I$378,0),MATCH(AR$380,$J$374:$R$374,0))</f>
        <v>0</v>
      </c>
      <c r="AS392" s="1011" cm="1">
        <f t="array" ref="AS392">INDEX($H392:$K392,0,MATCH(AS$381,$H$381:$K$381,0))*INDEX($J$375:$R$378,MATCH(AS$381,$I$375:$I$378,0),MATCH(AS$380,$J$374:$R$374,0))</f>
        <v>0</v>
      </c>
      <c r="AT392" s="1011" cm="1">
        <f t="array" ref="AT392">INDEX($H392:$K392,0,MATCH(AT$381,$H$381:$K$381,0))*INDEX($J$375:$R$378,MATCH(AT$381,$I$375:$I$378,0),MATCH(AT$380,$J$374:$R$374,0))</f>
        <v>0</v>
      </c>
      <c r="AU392" s="1011"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7">
        <v>0</v>
      </c>
      <c r="I393" s="407">
        <v>0</v>
      </c>
      <c r="J393" s="407">
        <v>0</v>
      </c>
      <c r="K393" s="407">
        <v>0</v>
      </c>
      <c r="L393" s="1011" cm="1">
        <f t="array" ref="L393">INDEX($H393:$K393,0,MATCH(L$381,$H$381:$K$381,0))*INDEX($J$375:$R$378,MATCH(L$381,$I$375:$I$378,0),MATCH(L$380,$J$374:$R$374,0))</f>
        <v>0</v>
      </c>
      <c r="M393" s="1011" cm="1">
        <f t="array" ref="M393">INDEX($H393:$K393,0,MATCH(M$381,$H$381:$K$381,0))*INDEX($J$375:$R$378,MATCH(M$381,$I$375:$I$378,0),MATCH(M$380,$J$374:$R$374,0))</f>
        <v>0</v>
      </c>
      <c r="N393" s="1011" cm="1">
        <f t="array" ref="N393">INDEX($H393:$K393,0,MATCH(N$381,$H$381:$K$381,0))*INDEX($J$375:$R$378,MATCH(N$381,$I$375:$I$378,0),MATCH(N$380,$J$374:$R$374,0))</f>
        <v>0</v>
      </c>
      <c r="O393" s="1011" cm="1">
        <f t="array" ref="O393">INDEX($H393:$K393,0,MATCH(O$381,$H$381:$K$381,0))*INDEX($J$375:$R$378,MATCH(O$381,$I$375:$I$378,0),MATCH(O$380,$J$374:$R$374,0))</f>
        <v>0</v>
      </c>
      <c r="P393" s="1011" cm="1">
        <f t="array" ref="P393">INDEX($H393:$K393,0,MATCH(P$381,$H$381:$K$381,0))*INDEX($J$375:$R$378,MATCH(P$381,$I$375:$I$378,0),MATCH(P$380,$J$374:$R$374,0))</f>
        <v>0</v>
      </c>
      <c r="Q393" s="1011" cm="1">
        <f t="array" ref="Q393">INDEX($H393:$K393,0,MATCH(Q$381,$H$381:$K$381,0))*INDEX($J$375:$R$378,MATCH(Q$381,$I$375:$I$378,0),MATCH(Q$380,$J$374:$R$374,0))</f>
        <v>0</v>
      </c>
      <c r="R393" s="1011" cm="1">
        <f t="array" ref="R393">INDEX($H393:$K393,0,MATCH(R$381,$H$381:$K$381,0))*INDEX($J$375:$R$378,MATCH(R$381,$I$375:$I$378,0),MATCH(R$380,$J$374:$R$374,0))</f>
        <v>0</v>
      </c>
      <c r="S393" s="1011" cm="1">
        <f t="array" ref="S393">INDEX($H393:$K393,0,MATCH(S$381,$H$381:$K$381,0))*INDEX($J$375:$R$378,MATCH(S$381,$I$375:$I$378,0),MATCH(S$380,$J$374:$R$374,0))</f>
        <v>0</v>
      </c>
      <c r="T393" s="1011" cm="1">
        <f t="array" ref="T393">INDEX($H393:$K393,0,MATCH(T$381,$H$381:$K$381,0))*INDEX($J$375:$R$378,MATCH(T$381,$I$375:$I$378,0),MATCH(T$380,$J$374:$R$374,0))</f>
        <v>0</v>
      </c>
      <c r="U393" s="1011" cm="1">
        <f t="array" ref="U393">INDEX($H393:$K393,0,MATCH(U$381,$H$381:$K$381,0))*INDEX($J$375:$R$378,MATCH(U$381,$I$375:$I$378,0),MATCH(U$380,$J$374:$R$374,0))</f>
        <v>0</v>
      </c>
      <c r="V393" s="1011" cm="1">
        <f t="array" ref="V393">INDEX($H393:$K393,0,MATCH(V$381,$H$381:$K$381,0))*INDEX($J$375:$R$378,MATCH(V$381,$I$375:$I$378,0),MATCH(V$380,$J$374:$R$374,0))</f>
        <v>0</v>
      </c>
      <c r="W393" s="1011" cm="1">
        <f t="array" ref="W393">INDEX($H393:$K393,0,MATCH(W$381,$H$381:$K$381,0))*INDEX($J$375:$R$378,MATCH(W$381,$I$375:$I$378,0),MATCH(W$380,$J$374:$R$374,0))</f>
        <v>0</v>
      </c>
      <c r="X393" s="1011" cm="1">
        <f t="array" ref="X393">INDEX($H393:$K393,0,MATCH(X$381,$H$381:$K$381,0))*INDEX($J$375:$R$378,MATCH(X$381,$I$375:$I$378,0),MATCH(X$380,$J$374:$R$374,0))</f>
        <v>0</v>
      </c>
      <c r="Y393" s="1011" cm="1">
        <f t="array" ref="Y393">INDEX($H393:$K393,0,MATCH(Y$381,$H$381:$K$381,0))*INDEX($J$375:$R$378,MATCH(Y$381,$I$375:$I$378,0),MATCH(Y$380,$J$374:$R$374,0))</f>
        <v>0</v>
      </c>
      <c r="Z393" s="1011" cm="1">
        <f t="array" ref="Z393">INDEX($H393:$K393,0,MATCH(Z$381,$H$381:$K$381,0))*INDEX($J$375:$R$378,MATCH(Z$381,$I$375:$I$378,0),MATCH(Z$380,$J$374:$R$374,0))</f>
        <v>0</v>
      </c>
      <c r="AA393" s="1011" cm="1">
        <f t="array" ref="AA393">INDEX($H393:$K393,0,MATCH(AA$381,$H$381:$K$381,0))*INDEX($J$375:$R$378,MATCH(AA$381,$I$375:$I$378,0),MATCH(AA$380,$J$374:$R$374,0))</f>
        <v>0</v>
      </c>
      <c r="AB393" s="1011" cm="1">
        <f t="array" ref="AB393">INDEX($H393:$K393,0,MATCH(AB$381,$H$381:$K$381,0))*INDEX($J$375:$R$378,MATCH(AB$381,$I$375:$I$378,0),MATCH(AB$380,$J$374:$R$374,0))</f>
        <v>0</v>
      </c>
      <c r="AC393" s="1011" cm="1">
        <f t="array" ref="AC393">INDEX($H393:$K393,0,MATCH(AC$381,$H$381:$K$381,0))*INDEX($J$375:$R$378,MATCH(AC$381,$I$375:$I$378,0),MATCH(AC$380,$J$374:$R$374,0))</f>
        <v>0</v>
      </c>
      <c r="AD393" s="1011" cm="1">
        <f t="array" ref="AD393">INDEX($H393:$K393,0,MATCH(AD$381,$H$381:$K$381,0))*INDEX($J$375:$R$378,MATCH(AD$381,$I$375:$I$378,0),MATCH(AD$380,$J$374:$R$374,0))</f>
        <v>0</v>
      </c>
      <c r="AE393" s="1011" cm="1">
        <f t="array" ref="AE393">INDEX($H393:$K393,0,MATCH(AE$381,$H$381:$K$381,0))*INDEX($J$375:$R$378,MATCH(AE$381,$I$375:$I$378,0),MATCH(AE$380,$J$374:$R$374,0))</f>
        <v>0</v>
      </c>
      <c r="AF393" s="1011" cm="1">
        <f t="array" ref="AF393">INDEX($H393:$K393,0,MATCH(AF$381,$H$381:$K$381,0))*INDEX($J$375:$R$378,MATCH(AF$381,$I$375:$I$378,0),MATCH(AF$380,$J$374:$R$374,0))</f>
        <v>0</v>
      </c>
      <c r="AG393" s="1011" cm="1">
        <f t="array" ref="AG393">INDEX($H393:$K393,0,MATCH(AG$381,$H$381:$K$381,0))*INDEX($J$375:$R$378,MATCH(AG$381,$I$375:$I$378,0),MATCH(AG$380,$J$374:$R$374,0))</f>
        <v>0</v>
      </c>
      <c r="AH393" s="1011" cm="1">
        <f t="array" ref="AH393">INDEX($H393:$K393,0,MATCH(AH$381,$H$381:$K$381,0))*INDEX($J$375:$R$378,MATCH(AH$381,$I$375:$I$378,0),MATCH(AH$380,$J$374:$R$374,0))</f>
        <v>0</v>
      </c>
      <c r="AI393" s="1011" cm="1">
        <f t="array" ref="AI393">INDEX($H393:$K393,0,MATCH(AI$381,$H$381:$K$381,0))*INDEX($J$375:$R$378,MATCH(AI$381,$I$375:$I$378,0),MATCH(AI$380,$J$374:$R$374,0))</f>
        <v>0</v>
      </c>
      <c r="AJ393" s="1011" cm="1">
        <f t="array" ref="AJ393">INDEX($H393:$K393,0,MATCH(AJ$381,$H$381:$K$381,0))*INDEX($J$375:$R$378,MATCH(AJ$381,$I$375:$I$378,0),MATCH(AJ$380,$J$374:$R$374,0))</f>
        <v>0</v>
      </c>
      <c r="AK393" s="1011" cm="1">
        <f t="array" ref="AK393">INDEX($H393:$K393,0,MATCH(AK$381,$H$381:$K$381,0))*INDEX($J$375:$R$378,MATCH(AK$381,$I$375:$I$378,0),MATCH(AK$380,$J$374:$R$374,0))</f>
        <v>0</v>
      </c>
      <c r="AL393" s="1011" cm="1">
        <f t="array" ref="AL393">INDEX($H393:$K393,0,MATCH(AL$381,$H$381:$K$381,0))*INDEX($J$375:$R$378,MATCH(AL$381,$I$375:$I$378,0),MATCH(AL$380,$J$374:$R$374,0))</f>
        <v>0</v>
      </c>
      <c r="AM393" s="1011" cm="1">
        <f t="array" ref="AM393">INDEX($H393:$K393,0,MATCH(AM$381,$H$381:$K$381,0))*INDEX($J$375:$R$378,MATCH(AM$381,$I$375:$I$378,0),MATCH(AM$380,$J$374:$R$374,0))</f>
        <v>0</v>
      </c>
      <c r="AN393" s="1011" cm="1">
        <f t="array" ref="AN393">INDEX($H393:$K393,0,MATCH(AN$381,$H$381:$K$381,0))*INDEX($J$375:$R$378,MATCH(AN$381,$I$375:$I$378,0),MATCH(AN$380,$J$374:$R$374,0))</f>
        <v>0</v>
      </c>
      <c r="AO393" s="1011" cm="1">
        <f t="array" ref="AO393">INDEX($H393:$K393,0,MATCH(AO$381,$H$381:$K$381,0))*INDEX($J$375:$R$378,MATCH(AO$381,$I$375:$I$378,0),MATCH(AO$380,$J$374:$R$374,0))</f>
        <v>0</v>
      </c>
      <c r="AP393" s="1011" cm="1">
        <f t="array" ref="AP393">INDEX($H393:$K393,0,MATCH(AP$381,$H$381:$K$381,0))*INDEX($J$375:$R$378,MATCH(AP$381,$I$375:$I$378,0),MATCH(AP$380,$J$374:$R$374,0))</f>
        <v>0</v>
      </c>
      <c r="AQ393" s="1011" cm="1">
        <f t="array" ref="AQ393">INDEX($H393:$K393,0,MATCH(AQ$381,$H$381:$K$381,0))*INDEX($J$375:$R$378,MATCH(AQ$381,$I$375:$I$378,0),MATCH(AQ$380,$J$374:$R$374,0))</f>
        <v>0</v>
      </c>
      <c r="AR393" s="1011" cm="1">
        <f t="array" ref="AR393">INDEX($H393:$K393,0,MATCH(AR$381,$H$381:$K$381,0))*INDEX($J$375:$R$378,MATCH(AR$381,$I$375:$I$378,0),MATCH(AR$380,$J$374:$R$374,0))</f>
        <v>0</v>
      </c>
      <c r="AS393" s="1011" cm="1">
        <f t="array" ref="AS393">INDEX($H393:$K393,0,MATCH(AS$381,$H$381:$K$381,0))*INDEX($J$375:$R$378,MATCH(AS$381,$I$375:$I$378,0),MATCH(AS$380,$J$374:$R$374,0))</f>
        <v>0</v>
      </c>
      <c r="AT393" s="1011" cm="1">
        <f t="array" ref="AT393">INDEX($H393:$K393,0,MATCH(AT$381,$H$381:$K$381,0))*INDEX($J$375:$R$378,MATCH(AT$381,$I$375:$I$378,0),MATCH(AT$380,$J$374:$R$374,0))</f>
        <v>0</v>
      </c>
      <c r="AU393" s="1011" cm="1">
        <f t="array" ref="AU393">INDEX($H393:$K393,0,MATCH(AU$381,$H$381:$K$381,0))*INDEX($J$375:$R$378,MATCH(AU$381,$I$375:$I$378,0),MATCH(AU$380,$J$374:$R$374,0))</f>
        <v>0</v>
      </c>
      <c r="AV393" s="304"/>
      <c r="AW393" s="304"/>
      <c r="AX393" s="236"/>
      <c r="AY393" s="228"/>
      <c r="AZ393" s="228"/>
      <c r="BA393" s="228"/>
    </row>
    <row r="394" spans="1:53" s="687" customFormat="1" ht="15" outlineLevel="1" x14ac:dyDescent="0.25">
      <c r="A394" s="691"/>
      <c r="B394" s="688"/>
      <c r="C394" s="700"/>
      <c r="D394" s="700"/>
      <c r="E394" s="700"/>
      <c r="F394" s="704"/>
      <c r="G394" s="704" t="str">
        <f t="shared" si="50"/>
        <v>AYABAbd</v>
      </c>
      <c r="H394" s="407">
        <v>0</v>
      </c>
      <c r="I394" s="407">
        <v>0</v>
      </c>
      <c r="J394" s="407">
        <v>0</v>
      </c>
      <c r="K394" s="407">
        <v>0</v>
      </c>
      <c r="L394" s="1011" cm="1">
        <f t="array" ref="L394">INDEX($H394:$K394,0,MATCH(L$381,$H$381:$K$381,0))*INDEX($J$375:$R$378,MATCH(L$381,$I$375:$I$378,0),MATCH(L$380,$J$374:$R$374,0))</f>
        <v>0</v>
      </c>
      <c r="M394" s="1011" cm="1">
        <f t="array" ref="M394">INDEX($H394:$K394,0,MATCH(M$381,$H$381:$K$381,0))*INDEX($J$375:$R$378,MATCH(M$381,$I$375:$I$378,0),MATCH(M$380,$J$374:$R$374,0))</f>
        <v>0</v>
      </c>
      <c r="N394" s="1011" cm="1">
        <f t="array" ref="N394">INDEX($H394:$K394,0,MATCH(N$381,$H$381:$K$381,0))*INDEX($J$375:$R$378,MATCH(N$381,$I$375:$I$378,0),MATCH(N$380,$J$374:$R$374,0))</f>
        <v>0</v>
      </c>
      <c r="O394" s="1011" cm="1">
        <f t="array" ref="O394">INDEX($H394:$K394,0,MATCH(O$381,$H$381:$K$381,0))*INDEX($J$375:$R$378,MATCH(O$381,$I$375:$I$378,0),MATCH(O$380,$J$374:$R$374,0))</f>
        <v>0</v>
      </c>
      <c r="P394" s="1011" cm="1">
        <f t="array" ref="P394">INDEX($H394:$K394,0,MATCH(P$381,$H$381:$K$381,0))*INDEX($J$375:$R$378,MATCH(P$381,$I$375:$I$378,0),MATCH(P$380,$J$374:$R$374,0))</f>
        <v>0</v>
      </c>
      <c r="Q394" s="1011" cm="1">
        <f t="array" ref="Q394">INDEX($H394:$K394,0,MATCH(Q$381,$H$381:$K$381,0))*INDEX($J$375:$R$378,MATCH(Q$381,$I$375:$I$378,0),MATCH(Q$380,$J$374:$R$374,0))</f>
        <v>0</v>
      </c>
      <c r="R394" s="1011" cm="1">
        <f t="array" ref="R394">INDEX($H394:$K394,0,MATCH(R$381,$H$381:$K$381,0))*INDEX($J$375:$R$378,MATCH(R$381,$I$375:$I$378,0),MATCH(R$380,$J$374:$R$374,0))</f>
        <v>0</v>
      </c>
      <c r="S394" s="1011" cm="1">
        <f t="array" ref="S394">INDEX($H394:$K394,0,MATCH(S$381,$H$381:$K$381,0))*INDEX($J$375:$R$378,MATCH(S$381,$I$375:$I$378,0),MATCH(S$380,$J$374:$R$374,0))</f>
        <v>0</v>
      </c>
      <c r="T394" s="1011" cm="1">
        <f t="array" ref="T394">INDEX($H394:$K394,0,MATCH(T$381,$H$381:$K$381,0))*INDEX($J$375:$R$378,MATCH(T$381,$I$375:$I$378,0),MATCH(T$380,$J$374:$R$374,0))</f>
        <v>0</v>
      </c>
      <c r="U394" s="1011" cm="1">
        <f t="array" ref="U394">INDEX($H394:$K394,0,MATCH(U$381,$H$381:$K$381,0))*INDEX($J$375:$R$378,MATCH(U$381,$I$375:$I$378,0),MATCH(U$380,$J$374:$R$374,0))</f>
        <v>0</v>
      </c>
      <c r="V394" s="1011" cm="1">
        <f t="array" ref="V394">INDEX($H394:$K394,0,MATCH(V$381,$H$381:$K$381,0))*INDEX($J$375:$R$378,MATCH(V$381,$I$375:$I$378,0),MATCH(V$380,$J$374:$R$374,0))</f>
        <v>0</v>
      </c>
      <c r="W394" s="1011" cm="1">
        <f t="array" ref="W394">INDEX($H394:$K394,0,MATCH(W$381,$H$381:$K$381,0))*INDEX($J$375:$R$378,MATCH(W$381,$I$375:$I$378,0),MATCH(W$380,$J$374:$R$374,0))</f>
        <v>0</v>
      </c>
      <c r="X394" s="1011" cm="1">
        <f t="array" ref="X394">INDEX($H394:$K394,0,MATCH(X$381,$H$381:$K$381,0))*INDEX($J$375:$R$378,MATCH(X$381,$I$375:$I$378,0),MATCH(X$380,$J$374:$R$374,0))</f>
        <v>0</v>
      </c>
      <c r="Y394" s="1011" cm="1">
        <f t="array" ref="Y394">INDEX($H394:$K394,0,MATCH(Y$381,$H$381:$K$381,0))*INDEX($J$375:$R$378,MATCH(Y$381,$I$375:$I$378,0),MATCH(Y$380,$J$374:$R$374,0))</f>
        <v>0</v>
      </c>
      <c r="Z394" s="1011" cm="1">
        <f t="array" ref="Z394">INDEX($H394:$K394,0,MATCH(Z$381,$H$381:$K$381,0))*INDEX($J$375:$R$378,MATCH(Z$381,$I$375:$I$378,0),MATCH(Z$380,$J$374:$R$374,0))</f>
        <v>0</v>
      </c>
      <c r="AA394" s="1011" cm="1">
        <f t="array" ref="AA394">INDEX($H394:$K394,0,MATCH(AA$381,$H$381:$K$381,0))*INDEX($J$375:$R$378,MATCH(AA$381,$I$375:$I$378,0),MATCH(AA$380,$J$374:$R$374,0))</f>
        <v>0</v>
      </c>
      <c r="AB394" s="1011" cm="1">
        <f t="array" ref="AB394">INDEX($H394:$K394,0,MATCH(AB$381,$H$381:$K$381,0))*INDEX($J$375:$R$378,MATCH(AB$381,$I$375:$I$378,0),MATCH(AB$380,$J$374:$R$374,0))</f>
        <v>0</v>
      </c>
      <c r="AC394" s="1011" cm="1">
        <f t="array" ref="AC394">INDEX($H394:$K394,0,MATCH(AC$381,$H$381:$K$381,0))*INDEX($J$375:$R$378,MATCH(AC$381,$I$375:$I$378,0),MATCH(AC$380,$J$374:$R$374,0))</f>
        <v>0</v>
      </c>
      <c r="AD394" s="1011" cm="1">
        <f t="array" ref="AD394">INDEX($H394:$K394,0,MATCH(AD$381,$H$381:$K$381,0))*INDEX($J$375:$R$378,MATCH(AD$381,$I$375:$I$378,0),MATCH(AD$380,$J$374:$R$374,0))</f>
        <v>0</v>
      </c>
      <c r="AE394" s="1011" cm="1">
        <f t="array" ref="AE394">INDEX($H394:$K394,0,MATCH(AE$381,$H$381:$K$381,0))*INDEX($J$375:$R$378,MATCH(AE$381,$I$375:$I$378,0),MATCH(AE$380,$J$374:$R$374,0))</f>
        <v>0</v>
      </c>
      <c r="AF394" s="1011" cm="1">
        <f t="array" ref="AF394">INDEX($H394:$K394,0,MATCH(AF$381,$H$381:$K$381,0))*INDEX($J$375:$R$378,MATCH(AF$381,$I$375:$I$378,0),MATCH(AF$380,$J$374:$R$374,0))</f>
        <v>0</v>
      </c>
      <c r="AG394" s="1011" cm="1">
        <f t="array" ref="AG394">INDEX($H394:$K394,0,MATCH(AG$381,$H$381:$K$381,0))*INDEX($J$375:$R$378,MATCH(AG$381,$I$375:$I$378,0),MATCH(AG$380,$J$374:$R$374,0))</f>
        <v>0</v>
      </c>
      <c r="AH394" s="1011" cm="1">
        <f t="array" ref="AH394">INDEX($H394:$K394,0,MATCH(AH$381,$H$381:$K$381,0))*INDEX($J$375:$R$378,MATCH(AH$381,$I$375:$I$378,0),MATCH(AH$380,$J$374:$R$374,0))</f>
        <v>0</v>
      </c>
      <c r="AI394" s="1011" cm="1">
        <f t="array" ref="AI394">INDEX($H394:$K394,0,MATCH(AI$381,$H$381:$K$381,0))*INDEX($J$375:$R$378,MATCH(AI$381,$I$375:$I$378,0),MATCH(AI$380,$J$374:$R$374,0))</f>
        <v>0</v>
      </c>
      <c r="AJ394" s="1011" cm="1">
        <f t="array" ref="AJ394">INDEX($H394:$K394,0,MATCH(AJ$381,$H$381:$K$381,0))*INDEX($J$375:$R$378,MATCH(AJ$381,$I$375:$I$378,0),MATCH(AJ$380,$J$374:$R$374,0))</f>
        <v>0</v>
      </c>
      <c r="AK394" s="1011" cm="1">
        <f t="array" ref="AK394">INDEX($H394:$K394,0,MATCH(AK$381,$H$381:$K$381,0))*INDEX($J$375:$R$378,MATCH(AK$381,$I$375:$I$378,0),MATCH(AK$380,$J$374:$R$374,0))</f>
        <v>0</v>
      </c>
      <c r="AL394" s="1011" cm="1">
        <f t="array" ref="AL394">INDEX($H394:$K394,0,MATCH(AL$381,$H$381:$K$381,0))*INDEX($J$375:$R$378,MATCH(AL$381,$I$375:$I$378,0),MATCH(AL$380,$J$374:$R$374,0))</f>
        <v>0</v>
      </c>
      <c r="AM394" s="1011" cm="1">
        <f t="array" ref="AM394">INDEX($H394:$K394,0,MATCH(AM$381,$H$381:$K$381,0))*INDEX($J$375:$R$378,MATCH(AM$381,$I$375:$I$378,0),MATCH(AM$380,$J$374:$R$374,0))</f>
        <v>0</v>
      </c>
      <c r="AN394" s="1011" cm="1">
        <f t="array" ref="AN394">INDEX($H394:$K394,0,MATCH(AN$381,$H$381:$K$381,0))*INDEX($J$375:$R$378,MATCH(AN$381,$I$375:$I$378,0),MATCH(AN$380,$J$374:$R$374,0))</f>
        <v>0</v>
      </c>
      <c r="AO394" s="1011" cm="1">
        <f t="array" ref="AO394">INDEX($H394:$K394,0,MATCH(AO$381,$H$381:$K$381,0))*INDEX($J$375:$R$378,MATCH(AO$381,$I$375:$I$378,0),MATCH(AO$380,$J$374:$R$374,0))</f>
        <v>0</v>
      </c>
      <c r="AP394" s="1011" cm="1">
        <f t="array" ref="AP394">INDEX($H394:$K394,0,MATCH(AP$381,$H$381:$K$381,0))*INDEX($J$375:$R$378,MATCH(AP$381,$I$375:$I$378,0),MATCH(AP$380,$J$374:$R$374,0))</f>
        <v>0</v>
      </c>
      <c r="AQ394" s="1011" cm="1">
        <f t="array" ref="AQ394">INDEX($H394:$K394,0,MATCH(AQ$381,$H$381:$K$381,0))*INDEX($J$375:$R$378,MATCH(AQ$381,$I$375:$I$378,0),MATCH(AQ$380,$J$374:$R$374,0))</f>
        <v>0</v>
      </c>
      <c r="AR394" s="1011" cm="1">
        <f t="array" ref="AR394">INDEX($H394:$K394,0,MATCH(AR$381,$H$381:$K$381,0))*INDEX($J$375:$R$378,MATCH(AR$381,$I$375:$I$378,0),MATCH(AR$380,$J$374:$R$374,0))</f>
        <v>0</v>
      </c>
      <c r="AS394" s="1011" cm="1">
        <f t="array" ref="AS394">INDEX($H394:$K394,0,MATCH(AS$381,$H$381:$K$381,0))*INDEX($J$375:$R$378,MATCH(AS$381,$I$375:$I$378,0),MATCH(AS$380,$J$374:$R$374,0))</f>
        <v>0</v>
      </c>
      <c r="AT394" s="1011" cm="1">
        <f t="array" ref="AT394">INDEX($H394:$K394,0,MATCH(AT$381,$H$381:$K$381,0))*INDEX($J$375:$R$378,MATCH(AT$381,$I$375:$I$378,0),MATCH(AT$380,$J$374:$R$374,0))</f>
        <v>0</v>
      </c>
      <c r="AU394" s="1011" cm="1">
        <f t="array" ref="AU394">INDEX($H394:$K394,0,MATCH(AU$381,$H$381:$K$381,0))*INDEX($J$375:$R$378,MATCH(AU$381,$I$375:$I$378,0),MATCH(AU$380,$J$374:$R$374,0))</f>
        <v>0</v>
      </c>
      <c r="AV394" s="304"/>
      <c r="AW394" s="304"/>
      <c r="AX394" s="695"/>
      <c r="AY394" s="690"/>
      <c r="AZ394" s="690"/>
      <c r="BA394" s="690"/>
    </row>
    <row r="395" spans="1:53" s="687" customFormat="1" ht="15" outlineLevel="1" x14ac:dyDescent="0.25">
      <c r="A395" s="691"/>
      <c r="B395" s="688"/>
      <c r="C395" s="700"/>
      <c r="D395" s="700"/>
      <c r="E395" s="700"/>
      <c r="F395" s="704"/>
      <c r="G395" s="704" t="str">
        <f t="shared" si="50"/>
        <v>YAOAOFa</v>
      </c>
      <c r="H395" s="407">
        <v>0</v>
      </c>
      <c r="I395" s="407">
        <v>0</v>
      </c>
      <c r="J395" s="407">
        <v>0</v>
      </c>
      <c r="K395" s="407">
        <v>0</v>
      </c>
      <c r="L395" s="1011" cm="1">
        <f t="array" ref="L395">INDEX($H395:$K395,0,MATCH(L$381,$H$381:$K$381,0))*INDEX($J$375:$R$378,MATCH(L$381,$I$375:$I$378,0),MATCH(L$380,$J$374:$R$374,0))</f>
        <v>0</v>
      </c>
      <c r="M395" s="1011" cm="1">
        <f t="array" ref="M395">INDEX($H395:$K395,0,MATCH(M$381,$H$381:$K$381,0))*INDEX($J$375:$R$378,MATCH(M$381,$I$375:$I$378,0),MATCH(M$380,$J$374:$R$374,0))</f>
        <v>0</v>
      </c>
      <c r="N395" s="1011" cm="1">
        <f t="array" ref="N395">INDEX($H395:$K395,0,MATCH(N$381,$H$381:$K$381,0))*INDEX($J$375:$R$378,MATCH(N$381,$I$375:$I$378,0),MATCH(N$380,$J$374:$R$374,0))</f>
        <v>0</v>
      </c>
      <c r="O395" s="1011" cm="1">
        <f t="array" ref="O395">INDEX($H395:$K395,0,MATCH(O$381,$H$381:$K$381,0))*INDEX($J$375:$R$378,MATCH(O$381,$I$375:$I$378,0),MATCH(O$380,$J$374:$R$374,0))</f>
        <v>0</v>
      </c>
      <c r="P395" s="1011" cm="1">
        <f t="array" ref="P395">INDEX($H395:$K395,0,MATCH(P$381,$H$381:$K$381,0))*INDEX($J$375:$R$378,MATCH(P$381,$I$375:$I$378,0),MATCH(P$380,$J$374:$R$374,0))</f>
        <v>0</v>
      </c>
      <c r="Q395" s="1011" cm="1">
        <f t="array" ref="Q395">INDEX($H395:$K395,0,MATCH(Q$381,$H$381:$K$381,0))*INDEX($J$375:$R$378,MATCH(Q$381,$I$375:$I$378,0),MATCH(Q$380,$J$374:$R$374,0))</f>
        <v>0</v>
      </c>
      <c r="R395" s="1011" cm="1">
        <f t="array" ref="R395">INDEX($H395:$K395,0,MATCH(R$381,$H$381:$K$381,0))*INDEX($J$375:$R$378,MATCH(R$381,$I$375:$I$378,0),MATCH(R$380,$J$374:$R$374,0))</f>
        <v>0</v>
      </c>
      <c r="S395" s="1011" cm="1">
        <f t="array" ref="S395">INDEX($H395:$K395,0,MATCH(S$381,$H$381:$K$381,0))*INDEX($J$375:$R$378,MATCH(S$381,$I$375:$I$378,0),MATCH(S$380,$J$374:$R$374,0))</f>
        <v>0</v>
      </c>
      <c r="T395" s="1011" cm="1">
        <f t="array" ref="T395">INDEX($H395:$K395,0,MATCH(T$381,$H$381:$K$381,0))*INDEX($J$375:$R$378,MATCH(T$381,$I$375:$I$378,0),MATCH(T$380,$J$374:$R$374,0))</f>
        <v>0</v>
      </c>
      <c r="U395" s="1011" cm="1">
        <f t="array" ref="U395">INDEX($H395:$K395,0,MATCH(U$381,$H$381:$K$381,0))*INDEX($J$375:$R$378,MATCH(U$381,$I$375:$I$378,0),MATCH(U$380,$J$374:$R$374,0))</f>
        <v>0</v>
      </c>
      <c r="V395" s="1011" cm="1">
        <f t="array" ref="V395">INDEX($H395:$K395,0,MATCH(V$381,$H$381:$K$381,0))*INDEX($J$375:$R$378,MATCH(V$381,$I$375:$I$378,0),MATCH(V$380,$J$374:$R$374,0))</f>
        <v>0</v>
      </c>
      <c r="W395" s="1011" cm="1">
        <f t="array" ref="W395">INDEX($H395:$K395,0,MATCH(W$381,$H$381:$K$381,0))*INDEX($J$375:$R$378,MATCH(W$381,$I$375:$I$378,0),MATCH(W$380,$J$374:$R$374,0))</f>
        <v>0</v>
      </c>
      <c r="X395" s="1011" cm="1">
        <f t="array" ref="X395">INDEX($H395:$K395,0,MATCH(X$381,$H$381:$K$381,0))*INDEX($J$375:$R$378,MATCH(X$381,$I$375:$I$378,0),MATCH(X$380,$J$374:$R$374,0))</f>
        <v>0</v>
      </c>
      <c r="Y395" s="1011" cm="1">
        <f t="array" ref="Y395">INDEX($H395:$K395,0,MATCH(Y$381,$H$381:$K$381,0))*INDEX($J$375:$R$378,MATCH(Y$381,$I$375:$I$378,0),MATCH(Y$380,$J$374:$R$374,0))</f>
        <v>0</v>
      </c>
      <c r="Z395" s="1011" cm="1">
        <f t="array" ref="Z395">INDEX($H395:$K395,0,MATCH(Z$381,$H$381:$K$381,0))*INDEX($J$375:$R$378,MATCH(Z$381,$I$375:$I$378,0),MATCH(Z$380,$J$374:$R$374,0))</f>
        <v>0</v>
      </c>
      <c r="AA395" s="1011" cm="1">
        <f t="array" ref="AA395">INDEX($H395:$K395,0,MATCH(AA$381,$H$381:$K$381,0))*INDEX($J$375:$R$378,MATCH(AA$381,$I$375:$I$378,0),MATCH(AA$380,$J$374:$R$374,0))</f>
        <v>0</v>
      </c>
      <c r="AB395" s="1011" cm="1">
        <f t="array" ref="AB395">INDEX($H395:$K395,0,MATCH(AB$381,$H$381:$K$381,0))*INDEX($J$375:$R$378,MATCH(AB$381,$I$375:$I$378,0),MATCH(AB$380,$J$374:$R$374,0))</f>
        <v>0</v>
      </c>
      <c r="AC395" s="1011" cm="1">
        <f t="array" ref="AC395">INDEX($H395:$K395,0,MATCH(AC$381,$H$381:$K$381,0))*INDEX($J$375:$R$378,MATCH(AC$381,$I$375:$I$378,0),MATCH(AC$380,$J$374:$R$374,0))</f>
        <v>0</v>
      </c>
      <c r="AD395" s="1011" cm="1">
        <f t="array" ref="AD395">INDEX($H395:$K395,0,MATCH(AD$381,$H$381:$K$381,0))*INDEX($J$375:$R$378,MATCH(AD$381,$I$375:$I$378,0),MATCH(AD$380,$J$374:$R$374,0))</f>
        <v>0</v>
      </c>
      <c r="AE395" s="1011" cm="1">
        <f t="array" ref="AE395">INDEX($H395:$K395,0,MATCH(AE$381,$H$381:$K$381,0))*INDEX($J$375:$R$378,MATCH(AE$381,$I$375:$I$378,0),MATCH(AE$380,$J$374:$R$374,0))</f>
        <v>0</v>
      </c>
      <c r="AF395" s="1011" cm="1">
        <f t="array" ref="AF395">INDEX($H395:$K395,0,MATCH(AF$381,$H$381:$K$381,0))*INDEX($J$375:$R$378,MATCH(AF$381,$I$375:$I$378,0),MATCH(AF$380,$J$374:$R$374,0))</f>
        <v>0</v>
      </c>
      <c r="AG395" s="1011" cm="1">
        <f t="array" ref="AG395">INDEX($H395:$K395,0,MATCH(AG$381,$H$381:$K$381,0))*INDEX($J$375:$R$378,MATCH(AG$381,$I$375:$I$378,0),MATCH(AG$380,$J$374:$R$374,0))</f>
        <v>0</v>
      </c>
      <c r="AH395" s="1011" cm="1">
        <f t="array" ref="AH395">INDEX($H395:$K395,0,MATCH(AH$381,$H$381:$K$381,0))*INDEX($J$375:$R$378,MATCH(AH$381,$I$375:$I$378,0),MATCH(AH$380,$J$374:$R$374,0))</f>
        <v>0</v>
      </c>
      <c r="AI395" s="1011" cm="1">
        <f t="array" ref="AI395">INDEX($H395:$K395,0,MATCH(AI$381,$H$381:$K$381,0))*INDEX($J$375:$R$378,MATCH(AI$381,$I$375:$I$378,0),MATCH(AI$380,$J$374:$R$374,0))</f>
        <v>0</v>
      </c>
      <c r="AJ395" s="1011" cm="1">
        <f t="array" ref="AJ395">INDEX($H395:$K395,0,MATCH(AJ$381,$H$381:$K$381,0))*INDEX($J$375:$R$378,MATCH(AJ$381,$I$375:$I$378,0),MATCH(AJ$380,$J$374:$R$374,0))</f>
        <v>0</v>
      </c>
      <c r="AK395" s="1011" cm="1">
        <f t="array" ref="AK395">INDEX($H395:$K395,0,MATCH(AK$381,$H$381:$K$381,0))*INDEX($J$375:$R$378,MATCH(AK$381,$I$375:$I$378,0),MATCH(AK$380,$J$374:$R$374,0))</f>
        <v>0</v>
      </c>
      <c r="AL395" s="1011" cm="1">
        <f t="array" ref="AL395">INDEX($H395:$K395,0,MATCH(AL$381,$H$381:$K$381,0))*INDEX($J$375:$R$378,MATCH(AL$381,$I$375:$I$378,0),MATCH(AL$380,$J$374:$R$374,0))</f>
        <v>0</v>
      </c>
      <c r="AM395" s="1011" cm="1">
        <f t="array" ref="AM395">INDEX($H395:$K395,0,MATCH(AM$381,$H$381:$K$381,0))*INDEX($J$375:$R$378,MATCH(AM$381,$I$375:$I$378,0),MATCH(AM$380,$J$374:$R$374,0))</f>
        <v>0</v>
      </c>
      <c r="AN395" s="1011" cm="1">
        <f t="array" ref="AN395">INDEX($H395:$K395,0,MATCH(AN$381,$H$381:$K$381,0))*INDEX($J$375:$R$378,MATCH(AN$381,$I$375:$I$378,0),MATCH(AN$380,$J$374:$R$374,0))</f>
        <v>0</v>
      </c>
      <c r="AO395" s="1011" cm="1">
        <f t="array" ref="AO395">INDEX($H395:$K395,0,MATCH(AO$381,$H$381:$K$381,0))*INDEX($J$375:$R$378,MATCH(AO$381,$I$375:$I$378,0),MATCH(AO$380,$J$374:$R$374,0))</f>
        <v>0</v>
      </c>
      <c r="AP395" s="1011" cm="1">
        <f t="array" ref="AP395">INDEX($H395:$K395,0,MATCH(AP$381,$H$381:$K$381,0))*INDEX($J$375:$R$378,MATCH(AP$381,$I$375:$I$378,0),MATCH(AP$380,$J$374:$R$374,0))</f>
        <v>0</v>
      </c>
      <c r="AQ395" s="1011" cm="1">
        <f t="array" ref="AQ395">INDEX($H395:$K395,0,MATCH(AQ$381,$H$381:$K$381,0))*INDEX($J$375:$R$378,MATCH(AQ$381,$I$375:$I$378,0),MATCH(AQ$380,$J$374:$R$374,0))</f>
        <v>0</v>
      </c>
      <c r="AR395" s="1011" cm="1">
        <f t="array" ref="AR395">INDEX($H395:$K395,0,MATCH(AR$381,$H$381:$K$381,0))*INDEX($J$375:$R$378,MATCH(AR$381,$I$375:$I$378,0),MATCH(AR$380,$J$374:$R$374,0))</f>
        <v>0</v>
      </c>
      <c r="AS395" s="1011" cm="1">
        <f t="array" ref="AS395">INDEX($H395:$K395,0,MATCH(AS$381,$H$381:$K$381,0))*INDEX($J$375:$R$378,MATCH(AS$381,$I$375:$I$378,0),MATCH(AS$380,$J$374:$R$374,0))</f>
        <v>0</v>
      </c>
      <c r="AT395" s="1011" cm="1">
        <f t="array" ref="AT395">INDEX($H395:$K395,0,MATCH(AT$381,$H$381:$K$381,0))*INDEX($J$375:$R$378,MATCH(AT$381,$I$375:$I$378,0),MATCH(AT$380,$J$374:$R$374,0))</f>
        <v>0</v>
      </c>
      <c r="AU395" s="1011" cm="1">
        <f t="array" ref="AU395">INDEX($H395:$K395,0,MATCH(AU$381,$H$381:$K$381,0))*INDEX($J$375:$R$378,MATCH(AU$381,$I$375:$I$378,0),MATCH(AU$380,$J$374:$R$374,0))</f>
        <v>0</v>
      </c>
      <c r="AV395" s="304"/>
      <c r="AW395" s="304"/>
      <c r="AX395" s="695"/>
      <c r="AY395" s="690"/>
      <c r="AZ395" s="690"/>
      <c r="BA395" s="690"/>
    </row>
    <row r="396" spans="1:53" s="687" customFormat="1" ht="15" outlineLevel="1" x14ac:dyDescent="0.25">
      <c r="A396" s="691"/>
      <c r="B396" s="688"/>
      <c r="C396" s="700"/>
      <c r="D396" s="700"/>
      <c r="E396" s="700"/>
      <c r="F396" s="704"/>
      <c r="G396" s="704" t="str">
        <f t="shared" si="50"/>
        <v>AYAOAof</v>
      </c>
      <c r="H396" s="407">
        <v>0</v>
      </c>
      <c r="I396" s="407">
        <v>0</v>
      </c>
      <c r="J396" s="407">
        <v>0</v>
      </c>
      <c r="K396" s="407">
        <v>0</v>
      </c>
      <c r="L396" s="1011" cm="1">
        <f t="array" ref="L396">INDEX($H396:$K396,0,MATCH(L$381,$H$381:$K$381,0))*INDEX($J$375:$R$378,MATCH(L$381,$I$375:$I$378,0),MATCH(L$380,$J$374:$R$374,0))</f>
        <v>0</v>
      </c>
      <c r="M396" s="1011" cm="1">
        <f t="array" ref="M396">INDEX($H396:$K396,0,MATCH(M$381,$H$381:$K$381,0))*INDEX($J$375:$R$378,MATCH(M$381,$I$375:$I$378,0),MATCH(M$380,$J$374:$R$374,0))</f>
        <v>0</v>
      </c>
      <c r="N396" s="1011" cm="1">
        <f t="array" ref="N396">INDEX($H396:$K396,0,MATCH(N$381,$H$381:$K$381,0))*INDEX($J$375:$R$378,MATCH(N$381,$I$375:$I$378,0),MATCH(N$380,$J$374:$R$374,0))</f>
        <v>0</v>
      </c>
      <c r="O396" s="1011" cm="1">
        <f t="array" ref="O396">INDEX($H396:$K396,0,MATCH(O$381,$H$381:$K$381,0))*INDEX($J$375:$R$378,MATCH(O$381,$I$375:$I$378,0),MATCH(O$380,$J$374:$R$374,0))</f>
        <v>0</v>
      </c>
      <c r="P396" s="1011" cm="1">
        <f t="array" ref="P396">INDEX($H396:$K396,0,MATCH(P$381,$H$381:$K$381,0))*INDEX($J$375:$R$378,MATCH(P$381,$I$375:$I$378,0),MATCH(P$380,$J$374:$R$374,0))</f>
        <v>0</v>
      </c>
      <c r="Q396" s="1011" cm="1">
        <f t="array" ref="Q396">INDEX($H396:$K396,0,MATCH(Q$381,$H$381:$K$381,0))*INDEX($J$375:$R$378,MATCH(Q$381,$I$375:$I$378,0),MATCH(Q$380,$J$374:$R$374,0))</f>
        <v>0</v>
      </c>
      <c r="R396" s="1011" cm="1">
        <f t="array" ref="R396">INDEX($H396:$K396,0,MATCH(R$381,$H$381:$K$381,0))*INDEX($J$375:$R$378,MATCH(R$381,$I$375:$I$378,0),MATCH(R$380,$J$374:$R$374,0))</f>
        <v>0</v>
      </c>
      <c r="S396" s="1011" cm="1">
        <f t="array" ref="S396">INDEX($H396:$K396,0,MATCH(S$381,$H$381:$K$381,0))*INDEX($J$375:$R$378,MATCH(S$381,$I$375:$I$378,0),MATCH(S$380,$J$374:$R$374,0))</f>
        <v>0</v>
      </c>
      <c r="T396" s="1011" cm="1">
        <f t="array" ref="T396">INDEX($H396:$K396,0,MATCH(T$381,$H$381:$K$381,0))*INDEX($J$375:$R$378,MATCH(T$381,$I$375:$I$378,0),MATCH(T$380,$J$374:$R$374,0))</f>
        <v>0</v>
      </c>
      <c r="U396" s="1011" cm="1">
        <f t="array" ref="U396">INDEX($H396:$K396,0,MATCH(U$381,$H$381:$K$381,0))*INDEX($J$375:$R$378,MATCH(U$381,$I$375:$I$378,0),MATCH(U$380,$J$374:$R$374,0))</f>
        <v>0</v>
      </c>
      <c r="V396" s="1011" cm="1">
        <f t="array" ref="V396">INDEX($H396:$K396,0,MATCH(V$381,$H$381:$K$381,0))*INDEX($J$375:$R$378,MATCH(V$381,$I$375:$I$378,0),MATCH(V$380,$J$374:$R$374,0))</f>
        <v>0</v>
      </c>
      <c r="W396" s="1011" cm="1">
        <f t="array" ref="W396">INDEX($H396:$K396,0,MATCH(W$381,$H$381:$K$381,0))*INDEX($J$375:$R$378,MATCH(W$381,$I$375:$I$378,0),MATCH(W$380,$J$374:$R$374,0))</f>
        <v>0</v>
      </c>
      <c r="X396" s="1011" cm="1">
        <f t="array" ref="X396">INDEX($H396:$K396,0,MATCH(X$381,$H$381:$K$381,0))*INDEX($J$375:$R$378,MATCH(X$381,$I$375:$I$378,0),MATCH(X$380,$J$374:$R$374,0))</f>
        <v>0</v>
      </c>
      <c r="Y396" s="1011" cm="1">
        <f t="array" ref="Y396">INDEX($H396:$K396,0,MATCH(Y$381,$H$381:$K$381,0))*INDEX($J$375:$R$378,MATCH(Y$381,$I$375:$I$378,0),MATCH(Y$380,$J$374:$R$374,0))</f>
        <v>0</v>
      </c>
      <c r="Z396" s="1011" cm="1">
        <f t="array" ref="Z396">INDEX($H396:$K396,0,MATCH(Z$381,$H$381:$K$381,0))*INDEX($J$375:$R$378,MATCH(Z$381,$I$375:$I$378,0),MATCH(Z$380,$J$374:$R$374,0))</f>
        <v>0</v>
      </c>
      <c r="AA396" s="1011" cm="1">
        <f t="array" ref="AA396">INDEX($H396:$K396,0,MATCH(AA$381,$H$381:$K$381,0))*INDEX($J$375:$R$378,MATCH(AA$381,$I$375:$I$378,0),MATCH(AA$380,$J$374:$R$374,0))</f>
        <v>0</v>
      </c>
      <c r="AB396" s="1011" cm="1">
        <f t="array" ref="AB396">INDEX($H396:$K396,0,MATCH(AB$381,$H$381:$K$381,0))*INDEX($J$375:$R$378,MATCH(AB$381,$I$375:$I$378,0),MATCH(AB$380,$J$374:$R$374,0))</f>
        <v>0</v>
      </c>
      <c r="AC396" s="1011" cm="1">
        <f t="array" ref="AC396">INDEX($H396:$K396,0,MATCH(AC$381,$H$381:$K$381,0))*INDEX($J$375:$R$378,MATCH(AC$381,$I$375:$I$378,0),MATCH(AC$380,$J$374:$R$374,0))</f>
        <v>0</v>
      </c>
      <c r="AD396" s="1011" cm="1">
        <f t="array" ref="AD396">INDEX($H396:$K396,0,MATCH(AD$381,$H$381:$K$381,0))*INDEX($J$375:$R$378,MATCH(AD$381,$I$375:$I$378,0),MATCH(AD$380,$J$374:$R$374,0))</f>
        <v>0</v>
      </c>
      <c r="AE396" s="1011" cm="1">
        <f t="array" ref="AE396">INDEX($H396:$K396,0,MATCH(AE$381,$H$381:$K$381,0))*INDEX($J$375:$R$378,MATCH(AE$381,$I$375:$I$378,0),MATCH(AE$380,$J$374:$R$374,0))</f>
        <v>0</v>
      </c>
      <c r="AF396" s="1011" cm="1">
        <f t="array" ref="AF396">INDEX($H396:$K396,0,MATCH(AF$381,$H$381:$K$381,0))*INDEX($J$375:$R$378,MATCH(AF$381,$I$375:$I$378,0),MATCH(AF$380,$J$374:$R$374,0))</f>
        <v>0</v>
      </c>
      <c r="AG396" s="1011" cm="1">
        <f t="array" ref="AG396">INDEX($H396:$K396,0,MATCH(AG$381,$H$381:$K$381,0))*INDEX($J$375:$R$378,MATCH(AG$381,$I$375:$I$378,0),MATCH(AG$380,$J$374:$R$374,0))</f>
        <v>0</v>
      </c>
      <c r="AH396" s="1011" cm="1">
        <f t="array" ref="AH396">INDEX($H396:$K396,0,MATCH(AH$381,$H$381:$K$381,0))*INDEX($J$375:$R$378,MATCH(AH$381,$I$375:$I$378,0),MATCH(AH$380,$J$374:$R$374,0))</f>
        <v>0</v>
      </c>
      <c r="AI396" s="1011" cm="1">
        <f t="array" ref="AI396">INDEX($H396:$K396,0,MATCH(AI$381,$H$381:$K$381,0))*INDEX($J$375:$R$378,MATCH(AI$381,$I$375:$I$378,0),MATCH(AI$380,$J$374:$R$374,0))</f>
        <v>0</v>
      </c>
      <c r="AJ396" s="1011" cm="1">
        <f t="array" ref="AJ396">INDEX($H396:$K396,0,MATCH(AJ$381,$H$381:$K$381,0))*INDEX($J$375:$R$378,MATCH(AJ$381,$I$375:$I$378,0),MATCH(AJ$380,$J$374:$R$374,0))</f>
        <v>0</v>
      </c>
      <c r="AK396" s="1011" cm="1">
        <f t="array" ref="AK396">INDEX($H396:$K396,0,MATCH(AK$381,$H$381:$K$381,0))*INDEX($J$375:$R$378,MATCH(AK$381,$I$375:$I$378,0),MATCH(AK$380,$J$374:$R$374,0))</f>
        <v>0</v>
      </c>
      <c r="AL396" s="1011" cm="1">
        <f t="array" ref="AL396">INDEX($H396:$K396,0,MATCH(AL$381,$H$381:$K$381,0))*INDEX($J$375:$R$378,MATCH(AL$381,$I$375:$I$378,0),MATCH(AL$380,$J$374:$R$374,0))</f>
        <v>0</v>
      </c>
      <c r="AM396" s="1011" cm="1">
        <f t="array" ref="AM396">INDEX($H396:$K396,0,MATCH(AM$381,$H$381:$K$381,0))*INDEX($J$375:$R$378,MATCH(AM$381,$I$375:$I$378,0),MATCH(AM$380,$J$374:$R$374,0))</f>
        <v>0</v>
      </c>
      <c r="AN396" s="1011" cm="1">
        <f t="array" ref="AN396">INDEX($H396:$K396,0,MATCH(AN$381,$H$381:$K$381,0))*INDEX($J$375:$R$378,MATCH(AN$381,$I$375:$I$378,0),MATCH(AN$380,$J$374:$R$374,0))</f>
        <v>0</v>
      </c>
      <c r="AO396" s="1011" cm="1">
        <f t="array" ref="AO396">INDEX($H396:$K396,0,MATCH(AO$381,$H$381:$K$381,0))*INDEX($J$375:$R$378,MATCH(AO$381,$I$375:$I$378,0),MATCH(AO$380,$J$374:$R$374,0))</f>
        <v>0</v>
      </c>
      <c r="AP396" s="1011" cm="1">
        <f t="array" ref="AP396">INDEX($H396:$K396,0,MATCH(AP$381,$H$381:$K$381,0))*INDEX($J$375:$R$378,MATCH(AP$381,$I$375:$I$378,0),MATCH(AP$380,$J$374:$R$374,0))</f>
        <v>0</v>
      </c>
      <c r="AQ396" s="1011" cm="1">
        <f t="array" ref="AQ396">INDEX($H396:$K396,0,MATCH(AQ$381,$H$381:$K$381,0))*INDEX($J$375:$R$378,MATCH(AQ$381,$I$375:$I$378,0),MATCH(AQ$380,$J$374:$R$374,0))</f>
        <v>0</v>
      </c>
      <c r="AR396" s="1011" cm="1">
        <f t="array" ref="AR396">INDEX($H396:$K396,0,MATCH(AR$381,$H$381:$K$381,0))*INDEX($J$375:$R$378,MATCH(AR$381,$I$375:$I$378,0),MATCH(AR$380,$J$374:$R$374,0))</f>
        <v>0</v>
      </c>
      <c r="AS396" s="1011" cm="1">
        <f t="array" ref="AS396">INDEX($H396:$K396,0,MATCH(AS$381,$H$381:$K$381,0))*INDEX($J$375:$R$378,MATCH(AS$381,$I$375:$I$378,0),MATCH(AS$380,$J$374:$R$374,0))</f>
        <v>0</v>
      </c>
      <c r="AT396" s="1011" cm="1">
        <f t="array" ref="AT396">INDEX($H396:$K396,0,MATCH(AT$381,$H$381:$K$381,0))*INDEX($J$375:$R$378,MATCH(AT$381,$I$375:$I$378,0),MATCH(AT$380,$J$374:$R$374,0))</f>
        <v>0</v>
      </c>
      <c r="AU396" s="1011" cm="1">
        <f t="array" ref="AU396">INDEX($H396:$K396,0,MATCH(AU$381,$H$381:$K$381,0))*INDEX($J$375:$R$378,MATCH(AU$381,$I$375:$I$378,0),MATCH(AU$380,$J$374:$R$374,0))</f>
        <v>0</v>
      </c>
      <c r="AV396" s="304"/>
      <c r="AW396" s="304"/>
      <c r="AX396" s="695"/>
      <c r="AY396" s="690"/>
      <c r="AZ396" s="690"/>
      <c r="BA396" s="690"/>
    </row>
    <row r="397" spans="1:53" s="76" customFormat="1" ht="15" outlineLevel="1" x14ac:dyDescent="0.25">
      <c r="A397" s="226"/>
      <c r="B397" s="227"/>
      <c r="C397" s="237"/>
      <c r="D397" s="237"/>
      <c r="E397" s="237"/>
      <c r="F397" s="245"/>
      <c r="G397" s="245" t="str">
        <f t="shared" si="50"/>
        <v>YYNBNb</v>
      </c>
      <c r="H397" s="407">
        <v>0</v>
      </c>
      <c r="I397" s="407">
        <v>0</v>
      </c>
      <c r="J397" s="407">
        <v>0</v>
      </c>
      <c r="K397" s="407">
        <v>0</v>
      </c>
      <c r="L397" s="1011" cm="1">
        <f t="array" ref="L397">INDEX($H397:$K397,0,MATCH(L$381,$H$381:$K$381,0))*INDEX($J$375:$R$378,MATCH(L$381,$I$375:$I$378,0),MATCH(L$380,$J$374:$R$374,0))</f>
        <v>0</v>
      </c>
      <c r="M397" s="1011" cm="1">
        <f t="array" ref="M397">INDEX($H397:$K397,0,MATCH(M$381,$H$381:$K$381,0))*INDEX($J$375:$R$378,MATCH(M$381,$I$375:$I$378,0),MATCH(M$380,$J$374:$R$374,0))</f>
        <v>0</v>
      </c>
      <c r="N397" s="1011" cm="1">
        <f t="array" ref="N397">INDEX($H397:$K397,0,MATCH(N$381,$H$381:$K$381,0))*INDEX($J$375:$R$378,MATCH(N$381,$I$375:$I$378,0),MATCH(N$380,$J$374:$R$374,0))</f>
        <v>0</v>
      </c>
      <c r="O397" s="1011" cm="1">
        <f t="array" ref="O397">INDEX($H397:$K397,0,MATCH(O$381,$H$381:$K$381,0))*INDEX($J$375:$R$378,MATCH(O$381,$I$375:$I$378,0),MATCH(O$380,$J$374:$R$374,0))</f>
        <v>0</v>
      </c>
      <c r="P397" s="1011" cm="1">
        <f t="array" ref="P397">INDEX($H397:$K397,0,MATCH(P$381,$H$381:$K$381,0))*INDEX($J$375:$R$378,MATCH(P$381,$I$375:$I$378,0),MATCH(P$380,$J$374:$R$374,0))</f>
        <v>0</v>
      </c>
      <c r="Q397" s="1011" cm="1">
        <f t="array" ref="Q397">INDEX($H397:$K397,0,MATCH(Q$381,$H$381:$K$381,0))*INDEX($J$375:$R$378,MATCH(Q$381,$I$375:$I$378,0),MATCH(Q$380,$J$374:$R$374,0))</f>
        <v>0</v>
      </c>
      <c r="R397" s="1011" cm="1">
        <f t="array" ref="R397">INDEX($H397:$K397,0,MATCH(R$381,$H$381:$K$381,0))*INDEX($J$375:$R$378,MATCH(R$381,$I$375:$I$378,0),MATCH(R$380,$J$374:$R$374,0))</f>
        <v>0</v>
      </c>
      <c r="S397" s="1011" cm="1">
        <f t="array" ref="S397">INDEX($H397:$K397,0,MATCH(S$381,$H$381:$K$381,0))*INDEX($J$375:$R$378,MATCH(S$381,$I$375:$I$378,0),MATCH(S$380,$J$374:$R$374,0))</f>
        <v>0</v>
      </c>
      <c r="T397" s="1011" cm="1">
        <f t="array" ref="T397">INDEX($H397:$K397,0,MATCH(T$381,$H$381:$K$381,0))*INDEX($J$375:$R$378,MATCH(T$381,$I$375:$I$378,0),MATCH(T$380,$J$374:$R$374,0))</f>
        <v>0</v>
      </c>
      <c r="U397" s="1011" cm="1">
        <f t="array" ref="U397">INDEX($H397:$K397,0,MATCH(U$381,$H$381:$K$381,0))*INDEX($J$375:$R$378,MATCH(U$381,$I$375:$I$378,0),MATCH(U$380,$J$374:$R$374,0))</f>
        <v>0</v>
      </c>
      <c r="V397" s="1011" cm="1">
        <f t="array" ref="V397">INDEX($H397:$K397,0,MATCH(V$381,$H$381:$K$381,0))*INDEX($J$375:$R$378,MATCH(V$381,$I$375:$I$378,0),MATCH(V$380,$J$374:$R$374,0))</f>
        <v>0</v>
      </c>
      <c r="W397" s="1011" cm="1">
        <f t="array" ref="W397">INDEX($H397:$K397,0,MATCH(W$381,$H$381:$K$381,0))*INDEX($J$375:$R$378,MATCH(W$381,$I$375:$I$378,0),MATCH(W$380,$J$374:$R$374,0))</f>
        <v>0</v>
      </c>
      <c r="X397" s="1011" cm="1">
        <f t="array" ref="X397">INDEX($H397:$K397,0,MATCH(X$381,$H$381:$K$381,0))*INDEX($J$375:$R$378,MATCH(X$381,$I$375:$I$378,0),MATCH(X$380,$J$374:$R$374,0))</f>
        <v>0</v>
      </c>
      <c r="Y397" s="1011" cm="1">
        <f t="array" ref="Y397">INDEX($H397:$K397,0,MATCH(Y$381,$H$381:$K$381,0))*INDEX($J$375:$R$378,MATCH(Y$381,$I$375:$I$378,0),MATCH(Y$380,$J$374:$R$374,0))</f>
        <v>0</v>
      </c>
      <c r="Z397" s="1011" cm="1">
        <f t="array" ref="Z397">INDEX($H397:$K397,0,MATCH(Z$381,$H$381:$K$381,0))*INDEX($J$375:$R$378,MATCH(Z$381,$I$375:$I$378,0),MATCH(Z$380,$J$374:$R$374,0))</f>
        <v>0</v>
      </c>
      <c r="AA397" s="1011" cm="1">
        <f t="array" ref="AA397">INDEX($H397:$K397,0,MATCH(AA$381,$H$381:$K$381,0))*INDEX($J$375:$R$378,MATCH(AA$381,$I$375:$I$378,0),MATCH(AA$380,$J$374:$R$374,0))</f>
        <v>0</v>
      </c>
      <c r="AB397" s="1011" cm="1">
        <f t="array" ref="AB397">INDEX($H397:$K397,0,MATCH(AB$381,$H$381:$K$381,0))*INDEX($J$375:$R$378,MATCH(AB$381,$I$375:$I$378,0),MATCH(AB$380,$J$374:$R$374,0))</f>
        <v>0</v>
      </c>
      <c r="AC397" s="1011" cm="1">
        <f t="array" ref="AC397">INDEX($H397:$K397,0,MATCH(AC$381,$H$381:$K$381,0))*INDEX($J$375:$R$378,MATCH(AC$381,$I$375:$I$378,0),MATCH(AC$380,$J$374:$R$374,0))</f>
        <v>0</v>
      </c>
      <c r="AD397" s="1011" cm="1">
        <f t="array" ref="AD397">INDEX($H397:$K397,0,MATCH(AD$381,$H$381:$K$381,0))*INDEX($J$375:$R$378,MATCH(AD$381,$I$375:$I$378,0),MATCH(AD$380,$J$374:$R$374,0))</f>
        <v>0</v>
      </c>
      <c r="AE397" s="1011" cm="1">
        <f t="array" ref="AE397">INDEX($H397:$K397,0,MATCH(AE$381,$H$381:$K$381,0))*INDEX($J$375:$R$378,MATCH(AE$381,$I$375:$I$378,0),MATCH(AE$380,$J$374:$R$374,0))</f>
        <v>0</v>
      </c>
      <c r="AF397" s="1011" cm="1">
        <f t="array" ref="AF397">INDEX($H397:$K397,0,MATCH(AF$381,$H$381:$K$381,0))*INDEX($J$375:$R$378,MATCH(AF$381,$I$375:$I$378,0),MATCH(AF$380,$J$374:$R$374,0))</f>
        <v>0</v>
      </c>
      <c r="AG397" s="1011" cm="1">
        <f t="array" ref="AG397">INDEX($H397:$K397,0,MATCH(AG$381,$H$381:$K$381,0))*INDEX($J$375:$R$378,MATCH(AG$381,$I$375:$I$378,0),MATCH(AG$380,$J$374:$R$374,0))</f>
        <v>0</v>
      </c>
      <c r="AH397" s="1011" cm="1">
        <f t="array" ref="AH397">INDEX($H397:$K397,0,MATCH(AH$381,$H$381:$K$381,0))*INDEX($J$375:$R$378,MATCH(AH$381,$I$375:$I$378,0),MATCH(AH$380,$J$374:$R$374,0))</f>
        <v>0</v>
      </c>
      <c r="AI397" s="1011" cm="1">
        <f t="array" ref="AI397">INDEX($H397:$K397,0,MATCH(AI$381,$H$381:$K$381,0))*INDEX($J$375:$R$378,MATCH(AI$381,$I$375:$I$378,0),MATCH(AI$380,$J$374:$R$374,0))</f>
        <v>0</v>
      </c>
      <c r="AJ397" s="1011" cm="1">
        <f t="array" ref="AJ397">INDEX($H397:$K397,0,MATCH(AJ$381,$H$381:$K$381,0))*INDEX($J$375:$R$378,MATCH(AJ$381,$I$375:$I$378,0),MATCH(AJ$380,$J$374:$R$374,0))</f>
        <v>0</v>
      </c>
      <c r="AK397" s="1011" cm="1">
        <f t="array" ref="AK397">INDEX($H397:$K397,0,MATCH(AK$381,$H$381:$K$381,0))*INDEX($J$375:$R$378,MATCH(AK$381,$I$375:$I$378,0),MATCH(AK$380,$J$374:$R$374,0))</f>
        <v>0</v>
      </c>
      <c r="AL397" s="1011" cm="1">
        <f t="array" ref="AL397">INDEX($H397:$K397,0,MATCH(AL$381,$H$381:$K$381,0))*INDEX($J$375:$R$378,MATCH(AL$381,$I$375:$I$378,0),MATCH(AL$380,$J$374:$R$374,0))</f>
        <v>0</v>
      </c>
      <c r="AM397" s="1011" cm="1">
        <f t="array" ref="AM397">INDEX($H397:$K397,0,MATCH(AM$381,$H$381:$K$381,0))*INDEX($J$375:$R$378,MATCH(AM$381,$I$375:$I$378,0),MATCH(AM$380,$J$374:$R$374,0))</f>
        <v>0</v>
      </c>
      <c r="AN397" s="1011" cm="1">
        <f t="array" ref="AN397">INDEX($H397:$K397,0,MATCH(AN$381,$H$381:$K$381,0))*INDEX($J$375:$R$378,MATCH(AN$381,$I$375:$I$378,0),MATCH(AN$380,$J$374:$R$374,0))</f>
        <v>0</v>
      </c>
      <c r="AO397" s="1011" cm="1">
        <f t="array" ref="AO397">INDEX($H397:$K397,0,MATCH(AO$381,$H$381:$K$381,0))*INDEX($J$375:$R$378,MATCH(AO$381,$I$375:$I$378,0),MATCH(AO$380,$J$374:$R$374,0))</f>
        <v>0</v>
      </c>
      <c r="AP397" s="1011" cm="1">
        <f t="array" ref="AP397">INDEX($H397:$K397,0,MATCH(AP$381,$H$381:$K$381,0))*INDEX($J$375:$R$378,MATCH(AP$381,$I$375:$I$378,0),MATCH(AP$380,$J$374:$R$374,0))</f>
        <v>0</v>
      </c>
      <c r="AQ397" s="1011" cm="1">
        <f t="array" ref="AQ397">INDEX($H397:$K397,0,MATCH(AQ$381,$H$381:$K$381,0))*INDEX($J$375:$R$378,MATCH(AQ$381,$I$375:$I$378,0),MATCH(AQ$380,$J$374:$R$374,0))</f>
        <v>0</v>
      </c>
      <c r="AR397" s="1011" cm="1">
        <f t="array" ref="AR397">INDEX($H397:$K397,0,MATCH(AR$381,$H$381:$K$381,0))*INDEX($J$375:$R$378,MATCH(AR$381,$I$375:$I$378,0),MATCH(AR$380,$J$374:$R$374,0))</f>
        <v>0</v>
      </c>
      <c r="AS397" s="1011" cm="1">
        <f t="array" ref="AS397">INDEX($H397:$K397,0,MATCH(AS$381,$H$381:$K$381,0))*INDEX($J$375:$R$378,MATCH(AS$381,$I$375:$I$378,0),MATCH(AS$380,$J$374:$R$374,0))</f>
        <v>0</v>
      </c>
      <c r="AT397" s="1011" cm="1">
        <f t="array" ref="AT397">INDEX($H397:$K397,0,MATCH(AT$381,$H$381:$K$381,0))*INDEX($J$375:$R$378,MATCH(AT$381,$I$375:$I$378,0),MATCH(AT$380,$J$374:$R$374,0))</f>
        <v>0</v>
      </c>
      <c r="AU397" s="1011"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7">
        <v>0</v>
      </c>
      <c r="I398" s="407">
        <v>0</v>
      </c>
      <c r="J398" s="407">
        <v>0</v>
      </c>
      <c r="K398" s="407">
        <v>0</v>
      </c>
      <c r="L398" s="1011" cm="1">
        <f t="array" ref="L398">INDEX($H398:$K398,0,MATCH(L$381,$H$381:$K$381,0))*INDEX($J$375:$R$378,MATCH(L$381,$I$375:$I$378,0),MATCH(L$380,$J$374:$R$374,0))</f>
        <v>0</v>
      </c>
      <c r="M398" s="1011" cm="1">
        <f t="array" ref="M398">INDEX($H398:$K398,0,MATCH(M$381,$H$381:$K$381,0))*INDEX($J$375:$R$378,MATCH(M$381,$I$375:$I$378,0),MATCH(M$380,$J$374:$R$374,0))</f>
        <v>0</v>
      </c>
      <c r="N398" s="1011" cm="1">
        <f t="array" ref="N398">INDEX($H398:$K398,0,MATCH(N$381,$H$381:$K$381,0))*INDEX($J$375:$R$378,MATCH(N$381,$I$375:$I$378,0),MATCH(N$380,$J$374:$R$374,0))</f>
        <v>0</v>
      </c>
      <c r="O398" s="1011" cm="1">
        <f t="array" ref="O398">INDEX($H398:$K398,0,MATCH(O$381,$H$381:$K$381,0))*INDEX($J$375:$R$378,MATCH(O$381,$I$375:$I$378,0),MATCH(O$380,$J$374:$R$374,0))</f>
        <v>0</v>
      </c>
      <c r="P398" s="1011" cm="1">
        <f t="array" ref="P398">INDEX($H398:$K398,0,MATCH(P$381,$H$381:$K$381,0))*INDEX($J$375:$R$378,MATCH(P$381,$I$375:$I$378,0),MATCH(P$380,$J$374:$R$374,0))</f>
        <v>0</v>
      </c>
      <c r="Q398" s="1011" cm="1">
        <f t="array" ref="Q398">INDEX($H398:$K398,0,MATCH(Q$381,$H$381:$K$381,0))*INDEX($J$375:$R$378,MATCH(Q$381,$I$375:$I$378,0),MATCH(Q$380,$J$374:$R$374,0))</f>
        <v>0</v>
      </c>
      <c r="R398" s="1011" cm="1">
        <f t="array" ref="R398">INDEX($H398:$K398,0,MATCH(R$381,$H$381:$K$381,0))*INDEX($J$375:$R$378,MATCH(R$381,$I$375:$I$378,0),MATCH(R$380,$J$374:$R$374,0))</f>
        <v>0</v>
      </c>
      <c r="S398" s="1011" cm="1">
        <f t="array" ref="S398">INDEX($H398:$K398,0,MATCH(S$381,$H$381:$K$381,0))*INDEX($J$375:$R$378,MATCH(S$381,$I$375:$I$378,0),MATCH(S$380,$J$374:$R$374,0))</f>
        <v>0</v>
      </c>
      <c r="T398" s="1011" cm="1">
        <f t="array" ref="T398">INDEX($H398:$K398,0,MATCH(T$381,$H$381:$K$381,0))*INDEX($J$375:$R$378,MATCH(T$381,$I$375:$I$378,0),MATCH(T$380,$J$374:$R$374,0))</f>
        <v>0</v>
      </c>
      <c r="U398" s="1011" cm="1">
        <f t="array" ref="U398">INDEX($H398:$K398,0,MATCH(U$381,$H$381:$K$381,0))*INDEX($J$375:$R$378,MATCH(U$381,$I$375:$I$378,0),MATCH(U$380,$J$374:$R$374,0))</f>
        <v>0</v>
      </c>
      <c r="V398" s="1011" cm="1">
        <f t="array" ref="V398">INDEX($H398:$K398,0,MATCH(V$381,$H$381:$K$381,0))*INDEX($J$375:$R$378,MATCH(V$381,$I$375:$I$378,0),MATCH(V$380,$J$374:$R$374,0))</f>
        <v>0</v>
      </c>
      <c r="W398" s="1011" cm="1">
        <f t="array" ref="W398">INDEX($H398:$K398,0,MATCH(W$381,$H$381:$K$381,0))*INDEX($J$375:$R$378,MATCH(W$381,$I$375:$I$378,0),MATCH(W$380,$J$374:$R$374,0))</f>
        <v>0</v>
      </c>
      <c r="X398" s="1011" cm="1">
        <f t="array" ref="X398">INDEX($H398:$K398,0,MATCH(X$381,$H$381:$K$381,0))*INDEX($J$375:$R$378,MATCH(X$381,$I$375:$I$378,0),MATCH(X$380,$J$374:$R$374,0))</f>
        <v>0</v>
      </c>
      <c r="Y398" s="1011" cm="1">
        <f t="array" ref="Y398">INDEX($H398:$K398,0,MATCH(Y$381,$H$381:$K$381,0))*INDEX($J$375:$R$378,MATCH(Y$381,$I$375:$I$378,0),MATCH(Y$380,$J$374:$R$374,0))</f>
        <v>0</v>
      </c>
      <c r="Z398" s="1011" cm="1">
        <f t="array" ref="Z398">INDEX($H398:$K398,0,MATCH(Z$381,$H$381:$K$381,0))*INDEX($J$375:$R$378,MATCH(Z$381,$I$375:$I$378,0),MATCH(Z$380,$J$374:$R$374,0))</f>
        <v>0</v>
      </c>
      <c r="AA398" s="1011" cm="1">
        <f t="array" ref="AA398">INDEX($H398:$K398,0,MATCH(AA$381,$H$381:$K$381,0))*INDEX($J$375:$R$378,MATCH(AA$381,$I$375:$I$378,0),MATCH(AA$380,$J$374:$R$374,0))</f>
        <v>0</v>
      </c>
      <c r="AB398" s="1011" cm="1">
        <f t="array" ref="AB398">INDEX($H398:$K398,0,MATCH(AB$381,$H$381:$K$381,0))*INDEX($J$375:$R$378,MATCH(AB$381,$I$375:$I$378,0),MATCH(AB$380,$J$374:$R$374,0))</f>
        <v>0</v>
      </c>
      <c r="AC398" s="1011" cm="1">
        <f t="array" ref="AC398">INDEX($H398:$K398,0,MATCH(AC$381,$H$381:$K$381,0))*INDEX($J$375:$R$378,MATCH(AC$381,$I$375:$I$378,0),MATCH(AC$380,$J$374:$R$374,0))</f>
        <v>0</v>
      </c>
      <c r="AD398" s="1011" cm="1">
        <f t="array" ref="AD398">INDEX($H398:$K398,0,MATCH(AD$381,$H$381:$K$381,0))*INDEX($J$375:$R$378,MATCH(AD$381,$I$375:$I$378,0),MATCH(AD$380,$J$374:$R$374,0))</f>
        <v>0</v>
      </c>
      <c r="AE398" s="1011" cm="1">
        <f t="array" ref="AE398">INDEX($H398:$K398,0,MATCH(AE$381,$H$381:$K$381,0))*INDEX($J$375:$R$378,MATCH(AE$381,$I$375:$I$378,0),MATCH(AE$380,$J$374:$R$374,0))</f>
        <v>0</v>
      </c>
      <c r="AF398" s="1011" cm="1">
        <f t="array" ref="AF398">INDEX($H398:$K398,0,MATCH(AF$381,$H$381:$K$381,0))*INDEX($J$375:$R$378,MATCH(AF$381,$I$375:$I$378,0),MATCH(AF$380,$J$374:$R$374,0))</f>
        <v>0</v>
      </c>
      <c r="AG398" s="1011" cm="1">
        <f t="array" ref="AG398">INDEX($H398:$K398,0,MATCH(AG$381,$H$381:$K$381,0))*INDEX($J$375:$R$378,MATCH(AG$381,$I$375:$I$378,0),MATCH(AG$380,$J$374:$R$374,0))</f>
        <v>0</v>
      </c>
      <c r="AH398" s="1011" cm="1">
        <f t="array" ref="AH398">INDEX($H398:$K398,0,MATCH(AH$381,$H$381:$K$381,0))*INDEX($J$375:$R$378,MATCH(AH$381,$I$375:$I$378,0),MATCH(AH$380,$J$374:$R$374,0))</f>
        <v>0</v>
      </c>
      <c r="AI398" s="1011" cm="1">
        <f t="array" ref="AI398">INDEX($H398:$K398,0,MATCH(AI$381,$H$381:$K$381,0))*INDEX($J$375:$R$378,MATCH(AI$381,$I$375:$I$378,0),MATCH(AI$380,$J$374:$R$374,0))</f>
        <v>0</v>
      </c>
      <c r="AJ398" s="1011" cm="1">
        <f t="array" ref="AJ398">INDEX($H398:$K398,0,MATCH(AJ$381,$H$381:$K$381,0))*INDEX($J$375:$R$378,MATCH(AJ$381,$I$375:$I$378,0),MATCH(AJ$380,$J$374:$R$374,0))</f>
        <v>0</v>
      </c>
      <c r="AK398" s="1011" cm="1">
        <f t="array" ref="AK398">INDEX($H398:$K398,0,MATCH(AK$381,$H$381:$K$381,0))*INDEX($J$375:$R$378,MATCH(AK$381,$I$375:$I$378,0),MATCH(AK$380,$J$374:$R$374,0))</f>
        <v>0</v>
      </c>
      <c r="AL398" s="1011" cm="1">
        <f t="array" ref="AL398">INDEX($H398:$K398,0,MATCH(AL$381,$H$381:$K$381,0))*INDEX($J$375:$R$378,MATCH(AL$381,$I$375:$I$378,0),MATCH(AL$380,$J$374:$R$374,0))</f>
        <v>0</v>
      </c>
      <c r="AM398" s="1011" cm="1">
        <f t="array" ref="AM398">INDEX($H398:$K398,0,MATCH(AM$381,$H$381:$K$381,0))*INDEX($J$375:$R$378,MATCH(AM$381,$I$375:$I$378,0),MATCH(AM$380,$J$374:$R$374,0))</f>
        <v>0</v>
      </c>
      <c r="AN398" s="1011" cm="1">
        <f t="array" ref="AN398">INDEX($H398:$K398,0,MATCH(AN$381,$H$381:$K$381,0))*INDEX($J$375:$R$378,MATCH(AN$381,$I$375:$I$378,0),MATCH(AN$380,$J$374:$R$374,0))</f>
        <v>0</v>
      </c>
      <c r="AO398" s="1011" cm="1">
        <f t="array" ref="AO398">INDEX($H398:$K398,0,MATCH(AO$381,$H$381:$K$381,0))*INDEX($J$375:$R$378,MATCH(AO$381,$I$375:$I$378,0),MATCH(AO$380,$J$374:$R$374,0))</f>
        <v>0</v>
      </c>
      <c r="AP398" s="1011" cm="1">
        <f t="array" ref="AP398">INDEX($H398:$K398,0,MATCH(AP$381,$H$381:$K$381,0))*INDEX($J$375:$R$378,MATCH(AP$381,$I$375:$I$378,0),MATCH(AP$380,$J$374:$R$374,0))</f>
        <v>0</v>
      </c>
      <c r="AQ398" s="1011" cm="1">
        <f t="array" ref="AQ398">INDEX($H398:$K398,0,MATCH(AQ$381,$H$381:$K$381,0))*INDEX($J$375:$R$378,MATCH(AQ$381,$I$375:$I$378,0),MATCH(AQ$380,$J$374:$R$374,0))</f>
        <v>0</v>
      </c>
      <c r="AR398" s="1011" cm="1">
        <f t="array" ref="AR398">INDEX($H398:$K398,0,MATCH(AR$381,$H$381:$K$381,0))*INDEX($J$375:$R$378,MATCH(AR$381,$I$375:$I$378,0),MATCH(AR$380,$J$374:$R$374,0))</f>
        <v>0</v>
      </c>
      <c r="AS398" s="1011" cm="1">
        <f t="array" ref="AS398">INDEX($H398:$K398,0,MATCH(AS$381,$H$381:$K$381,0))*INDEX($J$375:$R$378,MATCH(AS$381,$I$375:$I$378,0),MATCH(AS$380,$J$374:$R$374,0))</f>
        <v>0</v>
      </c>
      <c r="AT398" s="1011" cm="1">
        <f t="array" ref="AT398">INDEX($H398:$K398,0,MATCH(AT$381,$H$381:$K$381,0))*INDEX($J$375:$R$378,MATCH(AT$381,$I$375:$I$378,0),MATCH(AT$380,$J$374:$R$374,0))</f>
        <v>0</v>
      </c>
      <c r="AU398" s="1011"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7">
        <v>0</v>
      </c>
      <c r="I399" s="407">
        <v>0</v>
      </c>
      <c r="J399" s="407">
        <v>0</v>
      </c>
      <c r="K399" s="407">
        <v>0</v>
      </c>
      <c r="L399" s="1011" cm="1">
        <f t="array" ref="L399">INDEX($H399:$K399,0,MATCH(L$381,$H$381:$K$381,0))*INDEX($J$375:$R$378,MATCH(L$381,$I$375:$I$378,0),MATCH(L$380,$J$374:$R$374,0))</f>
        <v>0</v>
      </c>
      <c r="M399" s="1011" cm="1">
        <f t="array" ref="M399">INDEX($H399:$K399,0,MATCH(M$381,$H$381:$K$381,0))*INDEX($J$375:$R$378,MATCH(M$381,$I$375:$I$378,0),MATCH(M$380,$J$374:$R$374,0))</f>
        <v>0</v>
      </c>
      <c r="N399" s="1011" cm="1">
        <f t="array" ref="N399">INDEX($H399:$K399,0,MATCH(N$381,$H$381:$K$381,0))*INDEX($J$375:$R$378,MATCH(N$381,$I$375:$I$378,0),MATCH(N$380,$J$374:$R$374,0))</f>
        <v>0</v>
      </c>
      <c r="O399" s="1011" cm="1">
        <f t="array" ref="O399">INDEX($H399:$K399,0,MATCH(O$381,$H$381:$K$381,0))*INDEX($J$375:$R$378,MATCH(O$381,$I$375:$I$378,0),MATCH(O$380,$J$374:$R$374,0))</f>
        <v>0</v>
      </c>
      <c r="P399" s="1011" cm="1">
        <f t="array" ref="P399">INDEX($H399:$K399,0,MATCH(P$381,$H$381:$K$381,0))*INDEX($J$375:$R$378,MATCH(P$381,$I$375:$I$378,0),MATCH(P$380,$J$374:$R$374,0))</f>
        <v>0</v>
      </c>
      <c r="Q399" s="1011" cm="1">
        <f t="array" ref="Q399">INDEX($H399:$K399,0,MATCH(Q$381,$H$381:$K$381,0))*INDEX($J$375:$R$378,MATCH(Q$381,$I$375:$I$378,0),MATCH(Q$380,$J$374:$R$374,0))</f>
        <v>0</v>
      </c>
      <c r="R399" s="1011" cm="1">
        <f t="array" ref="R399">INDEX($H399:$K399,0,MATCH(R$381,$H$381:$K$381,0))*INDEX($J$375:$R$378,MATCH(R$381,$I$375:$I$378,0),MATCH(R$380,$J$374:$R$374,0))</f>
        <v>0</v>
      </c>
      <c r="S399" s="1011" cm="1">
        <f t="array" ref="S399">INDEX($H399:$K399,0,MATCH(S$381,$H$381:$K$381,0))*INDEX($J$375:$R$378,MATCH(S$381,$I$375:$I$378,0),MATCH(S$380,$J$374:$R$374,0))</f>
        <v>0</v>
      </c>
      <c r="T399" s="1011" cm="1">
        <f t="array" ref="T399">INDEX($H399:$K399,0,MATCH(T$381,$H$381:$K$381,0))*INDEX($J$375:$R$378,MATCH(T$381,$I$375:$I$378,0),MATCH(T$380,$J$374:$R$374,0))</f>
        <v>0</v>
      </c>
      <c r="U399" s="1011" cm="1">
        <f t="array" ref="U399">INDEX($H399:$K399,0,MATCH(U$381,$H$381:$K$381,0))*INDEX($J$375:$R$378,MATCH(U$381,$I$375:$I$378,0),MATCH(U$380,$J$374:$R$374,0))</f>
        <v>0</v>
      </c>
      <c r="V399" s="1011" cm="1">
        <f t="array" ref="V399">INDEX($H399:$K399,0,MATCH(V$381,$H$381:$K$381,0))*INDEX($J$375:$R$378,MATCH(V$381,$I$375:$I$378,0),MATCH(V$380,$J$374:$R$374,0))</f>
        <v>0</v>
      </c>
      <c r="W399" s="1011" cm="1">
        <f t="array" ref="W399">INDEX($H399:$K399,0,MATCH(W$381,$H$381:$K$381,0))*INDEX($J$375:$R$378,MATCH(W$381,$I$375:$I$378,0),MATCH(W$380,$J$374:$R$374,0))</f>
        <v>0</v>
      </c>
      <c r="X399" s="1011" cm="1">
        <f t="array" ref="X399">INDEX($H399:$K399,0,MATCH(X$381,$H$381:$K$381,0))*INDEX($J$375:$R$378,MATCH(X$381,$I$375:$I$378,0),MATCH(X$380,$J$374:$R$374,0))</f>
        <v>0</v>
      </c>
      <c r="Y399" s="1011" cm="1">
        <f t="array" ref="Y399">INDEX($H399:$K399,0,MATCH(Y$381,$H$381:$K$381,0))*INDEX($J$375:$R$378,MATCH(Y$381,$I$375:$I$378,0),MATCH(Y$380,$J$374:$R$374,0))</f>
        <v>0</v>
      </c>
      <c r="Z399" s="1011" cm="1">
        <f t="array" ref="Z399">INDEX($H399:$K399,0,MATCH(Z$381,$H$381:$K$381,0))*INDEX($J$375:$R$378,MATCH(Z$381,$I$375:$I$378,0),MATCH(Z$380,$J$374:$R$374,0))</f>
        <v>0</v>
      </c>
      <c r="AA399" s="1011" cm="1">
        <f t="array" ref="AA399">INDEX($H399:$K399,0,MATCH(AA$381,$H$381:$K$381,0))*INDEX($J$375:$R$378,MATCH(AA$381,$I$375:$I$378,0),MATCH(AA$380,$J$374:$R$374,0))</f>
        <v>0</v>
      </c>
      <c r="AB399" s="1011" cm="1">
        <f t="array" ref="AB399">INDEX($H399:$K399,0,MATCH(AB$381,$H$381:$K$381,0))*INDEX($J$375:$R$378,MATCH(AB$381,$I$375:$I$378,0),MATCH(AB$380,$J$374:$R$374,0))</f>
        <v>0</v>
      </c>
      <c r="AC399" s="1011" cm="1">
        <f t="array" ref="AC399">INDEX($H399:$K399,0,MATCH(AC$381,$H$381:$K$381,0))*INDEX($J$375:$R$378,MATCH(AC$381,$I$375:$I$378,0),MATCH(AC$380,$J$374:$R$374,0))</f>
        <v>0</v>
      </c>
      <c r="AD399" s="1011" cm="1">
        <f t="array" ref="AD399">INDEX($H399:$K399,0,MATCH(AD$381,$H$381:$K$381,0))*INDEX($J$375:$R$378,MATCH(AD$381,$I$375:$I$378,0),MATCH(AD$380,$J$374:$R$374,0))</f>
        <v>0</v>
      </c>
      <c r="AE399" s="1011" cm="1">
        <f t="array" ref="AE399">INDEX($H399:$K399,0,MATCH(AE$381,$H$381:$K$381,0))*INDEX($J$375:$R$378,MATCH(AE$381,$I$375:$I$378,0),MATCH(AE$380,$J$374:$R$374,0))</f>
        <v>0</v>
      </c>
      <c r="AF399" s="1011" cm="1">
        <f t="array" ref="AF399">INDEX($H399:$K399,0,MATCH(AF$381,$H$381:$K$381,0))*INDEX($J$375:$R$378,MATCH(AF$381,$I$375:$I$378,0),MATCH(AF$380,$J$374:$R$374,0))</f>
        <v>0</v>
      </c>
      <c r="AG399" s="1011" cm="1">
        <f t="array" ref="AG399">INDEX($H399:$K399,0,MATCH(AG$381,$H$381:$K$381,0))*INDEX($J$375:$R$378,MATCH(AG$381,$I$375:$I$378,0),MATCH(AG$380,$J$374:$R$374,0))</f>
        <v>0</v>
      </c>
      <c r="AH399" s="1011" cm="1">
        <f t="array" ref="AH399">INDEX($H399:$K399,0,MATCH(AH$381,$H$381:$K$381,0))*INDEX($J$375:$R$378,MATCH(AH$381,$I$375:$I$378,0),MATCH(AH$380,$J$374:$R$374,0))</f>
        <v>0</v>
      </c>
      <c r="AI399" s="1011" cm="1">
        <f t="array" ref="AI399">INDEX($H399:$K399,0,MATCH(AI$381,$H$381:$K$381,0))*INDEX($J$375:$R$378,MATCH(AI$381,$I$375:$I$378,0),MATCH(AI$380,$J$374:$R$374,0))</f>
        <v>0</v>
      </c>
      <c r="AJ399" s="1011" cm="1">
        <f t="array" ref="AJ399">INDEX($H399:$K399,0,MATCH(AJ$381,$H$381:$K$381,0))*INDEX($J$375:$R$378,MATCH(AJ$381,$I$375:$I$378,0),MATCH(AJ$380,$J$374:$R$374,0))</f>
        <v>0</v>
      </c>
      <c r="AK399" s="1011" cm="1">
        <f t="array" ref="AK399">INDEX($H399:$K399,0,MATCH(AK$381,$H$381:$K$381,0))*INDEX($J$375:$R$378,MATCH(AK$381,$I$375:$I$378,0),MATCH(AK$380,$J$374:$R$374,0))</f>
        <v>0</v>
      </c>
      <c r="AL399" s="1011" cm="1">
        <f t="array" ref="AL399">INDEX($H399:$K399,0,MATCH(AL$381,$H$381:$K$381,0))*INDEX($J$375:$R$378,MATCH(AL$381,$I$375:$I$378,0),MATCH(AL$380,$J$374:$R$374,0))</f>
        <v>0</v>
      </c>
      <c r="AM399" s="1011" cm="1">
        <f t="array" ref="AM399">INDEX($H399:$K399,0,MATCH(AM$381,$H$381:$K$381,0))*INDEX($J$375:$R$378,MATCH(AM$381,$I$375:$I$378,0),MATCH(AM$380,$J$374:$R$374,0))</f>
        <v>0</v>
      </c>
      <c r="AN399" s="1011" cm="1">
        <f t="array" ref="AN399">INDEX($H399:$K399,0,MATCH(AN$381,$H$381:$K$381,0))*INDEX($J$375:$R$378,MATCH(AN$381,$I$375:$I$378,0),MATCH(AN$380,$J$374:$R$374,0))</f>
        <v>0</v>
      </c>
      <c r="AO399" s="1011" cm="1">
        <f t="array" ref="AO399">INDEX($H399:$K399,0,MATCH(AO$381,$H$381:$K$381,0))*INDEX($J$375:$R$378,MATCH(AO$381,$I$375:$I$378,0),MATCH(AO$380,$J$374:$R$374,0))</f>
        <v>0</v>
      </c>
      <c r="AP399" s="1011" cm="1">
        <f t="array" ref="AP399">INDEX($H399:$K399,0,MATCH(AP$381,$H$381:$K$381,0))*INDEX($J$375:$R$378,MATCH(AP$381,$I$375:$I$378,0),MATCH(AP$380,$J$374:$R$374,0))</f>
        <v>0</v>
      </c>
      <c r="AQ399" s="1011" cm="1">
        <f t="array" ref="AQ399">INDEX($H399:$K399,0,MATCH(AQ$381,$H$381:$K$381,0))*INDEX($J$375:$R$378,MATCH(AQ$381,$I$375:$I$378,0),MATCH(AQ$380,$J$374:$R$374,0))</f>
        <v>0</v>
      </c>
      <c r="AR399" s="1011" cm="1">
        <f t="array" ref="AR399">INDEX($H399:$K399,0,MATCH(AR$381,$H$381:$K$381,0))*INDEX($J$375:$R$378,MATCH(AR$381,$I$375:$I$378,0),MATCH(AR$380,$J$374:$R$374,0))</f>
        <v>0</v>
      </c>
      <c r="AS399" s="1011" cm="1">
        <f t="array" ref="AS399">INDEX($H399:$K399,0,MATCH(AS$381,$H$381:$K$381,0))*INDEX($J$375:$R$378,MATCH(AS$381,$I$375:$I$378,0),MATCH(AS$380,$J$374:$R$374,0))</f>
        <v>0</v>
      </c>
      <c r="AT399" s="1011" cm="1">
        <f t="array" ref="AT399">INDEX($H399:$K399,0,MATCH(AT$381,$H$381:$K$381,0))*INDEX($J$375:$R$378,MATCH(AT$381,$I$375:$I$378,0),MATCH(AT$380,$J$374:$R$374,0))</f>
        <v>0</v>
      </c>
      <c r="AU399" s="1011"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7">
        <v>0</v>
      </c>
      <c r="I400" s="407">
        <v>0</v>
      </c>
      <c r="J400" s="407">
        <v>0</v>
      </c>
      <c r="K400" s="407">
        <v>0</v>
      </c>
      <c r="L400" s="1011" cm="1">
        <f t="array" ref="L400">INDEX($H400:$K400,0,MATCH(L$381,$H$381:$K$381,0))*INDEX($J$375:$R$378,MATCH(L$381,$I$375:$I$378,0),MATCH(L$380,$J$374:$R$374,0))</f>
        <v>0</v>
      </c>
      <c r="M400" s="1011" cm="1">
        <f t="array" ref="M400">INDEX($H400:$K400,0,MATCH(M$381,$H$381:$K$381,0))*INDEX($J$375:$R$378,MATCH(M$381,$I$375:$I$378,0),MATCH(M$380,$J$374:$R$374,0))</f>
        <v>0</v>
      </c>
      <c r="N400" s="1011" cm="1">
        <f t="array" ref="N400">INDEX($H400:$K400,0,MATCH(N$381,$H$381:$K$381,0))*INDEX($J$375:$R$378,MATCH(N$381,$I$375:$I$378,0),MATCH(N$380,$J$374:$R$374,0))</f>
        <v>0</v>
      </c>
      <c r="O400" s="1011" cm="1">
        <f t="array" ref="O400">INDEX($H400:$K400,0,MATCH(O$381,$H$381:$K$381,0))*INDEX($J$375:$R$378,MATCH(O$381,$I$375:$I$378,0),MATCH(O$380,$J$374:$R$374,0))</f>
        <v>0</v>
      </c>
      <c r="P400" s="1011" cm="1">
        <f t="array" ref="P400">INDEX($H400:$K400,0,MATCH(P$381,$H$381:$K$381,0))*INDEX($J$375:$R$378,MATCH(P$381,$I$375:$I$378,0),MATCH(P$380,$J$374:$R$374,0))</f>
        <v>0</v>
      </c>
      <c r="Q400" s="1011" cm="1">
        <f t="array" ref="Q400">INDEX($H400:$K400,0,MATCH(Q$381,$H$381:$K$381,0))*INDEX($J$375:$R$378,MATCH(Q$381,$I$375:$I$378,0),MATCH(Q$380,$J$374:$R$374,0))</f>
        <v>0</v>
      </c>
      <c r="R400" s="1011" cm="1">
        <f t="array" ref="R400">INDEX($H400:$K400,0,MATCH(R$381,$H$381:$K$381,0))*INDEX($J$375:$R$378,MATCH(R$381,$I$375:$I$378,0),MATCH(R$380,$J$374:$R$374,0))</f>
        <v>0</v>
      </c>
      <c r="S400" s="1011" cm="1">
        <f t="array" ref="S400">INDEX($H400:$K400,0,MATCH(S$381,$H$381:$K$381,0))*INDEX($J$375:$R$378,MATCH(S$381,$I$375:$I$378,0),MATCH(S$380,$J$374:$R$374,0))</f>
        <v>0</v>
      </c>
      <c r="T400" s="1011" cm="1">
        <f t="array" ref="T400">INDEX($H400:$K400,0,MATCH(T$381,$H$381:$K$381,0))*INDEX($J$375:$R$378,MATCH(T$381,$I$375:$I$378,0),MATCH(T$380,$J$374:$R$374,0))</f>
        <v>0</v>
      </c>
      <c r="U400" s="1011" cm="1">
        <f t="array" ref="U400">INDEX($H400:$K400,0,MATCH(U$381,$H$381:$K$381,0))*INDEX($J$375:$R$378,MATCH(U$381,$I$375:$I$378,0),MATCH(U$380,$J$374:$R$374,0))</f>
        <v>0</v>
      </c>
      <c r="V400" s="1011" cm="1">
        <f t="array" ref="V400">INDEX($H400:$K400,0,MATCH(V$381,$H$381:$K$381,0))*INDEX($J$375:$R$378,MATCH(V$381,$I$375:$I$378,0),MATCH(V$380,$J$374:$R$374,0))</f>
        <v>0</v>
      </c>
      <c r="W400" s="1011" cm="1">
        <f t="array" ref="W400">INDEX($H400:$K400,0,MATCH(W$381,$H$381:$K$381,0))*INDEX($J$375:$R$378,MATCH(W$381,$I$375:$I$378,0),MATCH(W$380,$J$374:$R$374,0))</f>
        <v>0</v>
      </c>
      <c r="X400" s="1011" cm="1">
        <f t="array" ref="X400">INDEX($H400:$K400,0,MATCH(X$381,$H$381:$K$381,0))*INDEX($J$375:$R$378,MATCH(X$381,$I$375:$I$378,0),MATCH(X$380,$J$374:$R$374,0))</f>
        <v>0</v>
      </c>
      <c r="Y400" s="1011" cm="1">
        <f t="array" ref="Y400">INDEX($H400:$K400,0,MATCH(Y$381,$H$381:$K$381,0))*INDEX($J$375:$R$378,MATCH(Y$381,$I$375:$I$378,0),MATCH(Y$380,$J$374:$R$374,0))</f>
        <v>0</v>
      </c>
      <c r="Z400" s="1011" cm="1">
        <f t="array" ref="Z400">INDEX($H400:$K400,0,MATCH(Z$381,$H$381:$K$381,0))*INDEX($J$375:$R$378,MATCH(Z$381,$I$375:$I$378,0),MATCH(Z$380,$J$374:$R$374,0))</f>
        <v>0</v>
      </c>
      <c r="AA400" s="1011" cm="1">
        <f t="array" ref="AA400">INDEX($H400:$K400,0,MATCH(AA$381,$H$381:$K$381,0))*INDEX($J$375:$R$378,MATCH(AA$381,$I$375:$I$378,0),MATCH(AA$380,$J$374:$R$374,0))</f>
        <v>0</v>
      </c>
      <c r="AB400" s="1011" cm="1">
        <f t="array" ref="AB400">INDEX($H400:$K400,0,MATCH(AB$381,$H$381:$K$381,0))*INDEX($J$375:$R$378,MATCH(AB$381,$I$375:$I$378,0),MATCH(AB$380,$J$374:$R$374,0))</f>
        <v>0</v>
      </c>
      <c r="AC400" s="1011" cm="1">
        <f t="array" ref="AC400">INDEX($H400:$K400,0,MATCH(AC$381,$H$381:$K$381,0))*INDEX($J$375:$R$378,MATCH(AC$381,$I$375:$I$378,0),MATCH(AC$380,$J$374:$R$374,0))</f>
        <v>0</v>
      </c>
      <c r="AD400" s="1011" cm="1">
        <f t="array" ref="AD400">INDEX($H400:$K400,0,MATCH(AD$381,$H$381:$K$381,0))*INDEX($J$375:$R$378,MATCH(AD$381,$I$375:$I$378,0),MATCH(AD$380,$J$374:$R$374,0))</f>
        <v>0</v>
      </c>
      <c r="AE400" s="1011" cm="1">
        <f t="array" ref="AE400">INDEX($H400:$K400,0,MATCH(AE$381,$H$381:$K$381,0))*INDEX($J$375:$R$378,MATCH(AE$381,$I$375:$I$378,0),MATCH(AE$380,$J$374:$R$374,0))</f>
        <v>0</v>
      </c>
      <c r="AF400" s="1011" cm="1">
        <f t="array" ref="AF400">INDEX($H400:$K400,0,MATCH(AF$381,$H$381:$K$381,0))*INDEX($J$375:$R$378,MATCH(AF$381,$I$375:$I$378,0),MATCH(AF$380,$J$374:$R$374,0))</f>
        <v>0</v>
      </c>
      <c r="AG400" s="1011" cm="1">
        <f t="array" ref="AG400">INDEX($H400:$K400,0,MATCH(AG$381,$H$381:$K$381,0))*INDEX($J$375:$R$378,MATCH(AG$381,$I$375:$I$378,0),MATCH(AG$380,$J$374:$R$374,0))</f>
        <v>0</v>
      </c>
      <c r="AH400" s="1011" cm="1">
        <f t="array" ref="AH400">INDEX($H400:$K400,0,MATCH(AH$381,$H$381:$K$381,0))*INDEX($J$375:$R$378,MATCH(AH$381,$I$375:$I$378,0),MATCH(AH$380,$J$374:$R$374,0))</f>
        <v>0</v>
      </c>
      <c r="AI400" s="1011" cm="1">
        <f t="array" ref="AI400">INDEX($H400:$K400,0,MATCH(AI$381,$H$381:$K$381,0))*INDEX($J$375:$R$378,MATCH(AI$381,$I$375:$I$378,0),MATCH(AI$380,$J$374:$R$374,0))</f>
        <v>0</v>
      </c>
      <c r="AJ400" s="1011" cm="1">
        <f t="array" ref="AJ400">INDEX($H400:$K400,0,MATCH(AJ$381,$H$381:$K$381,0))*INDEX($J$375:$R$378,MATCH(AJ$381,$I$375:$I$378,0),MATCH(AJ$380,$J$374:$R$374,0))</f>
        <v>0</v>
      </c>
      <c r="AK400" s="1011" cm="1">
        <f t="array" ref="AK400">INDEX($H400:$K400,0,MATCH(AK$381,$H$381:$K$381,0))*INDEX($J$375:$R$378,MATCH(AK$381,$I$375:$I$378,0),MATCH(AK$380,$J$374:$R$374,0))</f>
        <v>0</v>
      </c>
      <c r="AL400" s="1011" cm="1">
        <f t="array" ref="AL400">INDEX($H400:$K400,0,MATCH(AL$381,$H$381:$K$381,0))*INDEX($J$375:$R$378,MATCH(AL$381,$I$375:$I$378,0),MATCH(AL$380,$J$374:$R$374,0))</f>
        <v>0</v>
      </c>
      <c r="AM400" s="1011" cm="1">
        <f t="array" ref="AM400">INDEX($H400:$K400,0,MATCH(AM$381,$H$381:$K$381,0))*INDEX($J$375:$R$378,MATCH(AM$381,$I$375:$I$378,0),MATCH(AM$380,$J$374:$R$374,0))</f>
        <v>0</v>
      </c>
      <c r="AN400" s="1011" cm="1">
        <f t="array" ref="AN400">INDEX($H400:$K400,0,MATCH(AN$381,$H$381:$K$381,0))*INDEX($J$375:$R$378,MATCH(AN$381,$I$375:$I$378,0),MATCH(AN$380,$J$374:$R$374,0))</f>
        <v>0</v>
      </c>
      <c r="AO400" s="1011" cm="1">
        <f t="array" ref="AO400">INDEX($H400:$K400,0,MATCH(AO$381,$H$381:$K$381,0))*INDEX($J$375:$R$378,MATCH(AO$381,$I$375:$I$378,0),MATCH(AO$380,$J$374:$R$374,0))</f>
        <v>0</v>
      </c>
      <c r="AP400" s="1011" cm="1">
        <f t="array" ref="AP400">INDEX($H400:$K400,0,MATCH(AP$381,$H$381:$K$381,0))*INDEX($J$375:$R$378,MATCH(AP$381,$I$375:$I$378,0),MATCH(AP$380,$J$374:$R$374,0))</f>
        <v>0</v>
      </c>
      <c r="AQ400" s="1011" cm="1">
        <f t="array" ref="AQ400">INDEX($H400:$K400,0,MATCH(AQ$381,$H$381:$K$381,0))*INDEX($J$375:$R$378,MATCH(AQ$381,$I$375:$I$378,0),MATCH(AQ$380,$J$374:$R$374,0))</f>
        <v>0</v>
      </c>
      <c r="AR400" s="1011" cm="1">
        <f t="array" ref="AR400">INDEX($H400:$K400,0,MATCH(AR$381,$H$381:$K$381,0))*INDEX($J$375:$R$378,MATCH(AR$381,$I$375:$I$378,0),MATCH(AR$380,$J$374:$R$374,0))</f>
        <v>0</v>
      </c>
      <c r="AS400" s="1011" cm="1">
        <f t="array" ref="AS400">INDEX($H400:$K400,0,MATCH(AS$381,$H$381:$K$381,0))*INDEX($J$375:$R$378,MATCH(AS$381,$I$375:$I$378,0),MATCH(AS$380,$J$374:$R$374,0))</f>
        <v>0</v>
      </c>
      <c r="AT400" s="1011" cm="1">
        <f t="array" ref="AT400">INDEX($H400:$K400,0,MATCH(AT$381,$H$381:$K$381,0))*INDEX($J$375:$R$378,MATCH(AT$381,$I$375:$I$378,0),MATCH(AT$380,$J$374:$R$374,0))</f>
        <v>0</v>
      </c>
      <c r="AU400" s="1011"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7">
        <v>0</v>
      </c>
      <c r="I401" s="407">
        <v>0</v>
      </c>
      <c r="J401" s="407">
        <v>0</v>
      </c>
      <c r="K401" s="407">
        <v>0</v>
      </c>
      <c r="L401" s="1011" cm="1">
        <f t="array" ref="L401">INDEX($H401:$K401,0,MATCH(L$381,$H$381:$K$381,0))*INDEX($J$375:$R$378,MATCH(L$381,$I$375:$I$378,0),MATCH(L$380,$J$374:$R$374,0))</f>
        <v>0</v>
      </c>
      <c r="M401" s="1011" cm="1">
        <f t="array" ref="M401">INDEX($H401:$K401,0,MATCH(M$381,$H$381:$K$381,0))*INDEX($J$375:$R$378,MATCH(M$381,$I$375:$I$378,0),MATCH(M$380,$J$374:$R$374,0))</f>
        <v>0</v>
      </c>
      <c r="N401" s="1011" cm="1">
        <f t="array" ref="N401">INDEX($H401:$K401,0,MATCH(N$381,$H$381:$K$381,0))*INDEX($J$375:$R$378,MATCH(N$381,$I$375:$I$378,0),MATCH(N$380,$J$374:$R$374,0))</f>
        <v>0</v>
      </c>
      <c r="O401" s="1011" cm="1">
        <f t="array" ref="O401">INDEX($H401:$K401,0,MATCH(O$381,$H$381:$K$381,0))*INDEX($J$375:$R$378,MATCH(O$381,$I$375:$I$378,0),MATCH(O$380,$J$374:$R$374,0))</f>
        <v>0</v>
      </c>
      <c r="P401" s="1011" cm="1">
        <f t="array" ref="P401">INDEX($H401:$K401,0,MATCH(P$381,$H$381:$K$381,0))*INDEX($J$375:$R$378,MATCH(P$381,$I$375:$I$378,0),MATCH(P$380,$J$374:$R$374,0))</f>
        <v>0</v>
      </c>
      <c r="Q401" s="1011" cm="1">
        <f t="array" ref="Q401">INDEX($H401:$K401,0,MATCH(Q$381,$H$381:$K$381,0))*INDEX($J$375:$R$378,MATCH(Q$381,$I$375:$I$378,0),MATCH(Q$380,$J$374:$R$374,0))</f>
        <v>0</v>
      </c>
      <c r="R401" s="1011" cm="1">
        <f t="array" ref="R401">INDEX($H401:$K401,0,MATCH(R$381,$H$381:$K$381,0))*INDEX($J$375:$R$378,MATCH(R$381,$I$375:$I$378,0),MATCH(R$380,$J$374:$R$374,0))</f>
        <v>0</v>
      </c>
      <c r="S401" s="1011" cm="1">
        <f t="array" ref="S401">INDEX($H401:$K401,0,MATCH(S$381,$H$381:$K$381,0))*INDEX($J$375:$R$378,MATCH(S$381,$I$375:$I$378,0),MATCH(S$380,$J$374:$R$374,0))</f>
        <v>0</v>
      </c>
      <c r="T401" s="1011" cm="1">
        <f t="array" ref="T401">INDEX($H401:$K401,0,MATCH(T$381,$H$381:$K$381,0))*INDEX($J$375:$R$378,MATCH(T$381,$I$375:$I$378,0),MATCH(T$380,$J$374:$R$374,0))</f>
        <v>0</v>
      </c>
      <c r="U401" s="1011" cm="1">
        <f t="array" ref="U401">INDEX($H401:$K401,0,MATCH(U$381,$H$381:$K$381,0))*INDEX($J$375:$R$378,MATCH(U$381,$I$375:$I$378,0),MATCH(U$380,$J$374:$R$374,0))</f>
        <v>0</v>
      </c>
      <c r="V401" s="1011" cm="1">
        <f t="array" ref="V401">INDEX($H401:$K401,0,MATCH(V$381,$H$381:$K$381,0))*INDEX($J$375:$R$378,MATCH(V$381,$I$375:$I$378,0),MATCH(V$380,$J$374:$R$374,0))</f>
        <v>0</v>
      </c>
      <c r="W401" s="1011" cm="1">
        <f t="array" ref="W401">INDEX($H401:$K401,0,MATCH(W$381,$H$381:$K$381,0))*INDEX($J$375:$R$378,MATCH(W$381,$I$375:$I$378,0),MATCH(W$380,$J$374:$R$374,0))</f>
        <v>0</v>
      </c>
      <c r="X401" s="1011" cm="1">
        <f t="array" ref="X401">INDEX($H401:$K401,0,MATCH(X$381,$H$381:$K$381,0))*INDEX($J$375:$R$378,MATCH(X$381,$I$375:$I$378,0),MATCH(X$380,$J$374:$R$374,0))</f>
        <v>0</v>
      </c>
      <c r="Y401" s="1011" cm="1">
        <f t="array" ref="Y401">INDEX($H401:$K401,0,MATCH(Y$381,$H$381:$K$381,0))*INDEX($J$375:$R$378,MATCH(Y$381,$I$375:$I$378,0),MATCH(Y$380,$J$374:$R$374,0))</f>
        <v>0</v>
      </c>
      <c r="Z401" s="1011" cm="1">
        <f t="array" ref="Z401">INDEX($H401:$K401,0,MATCH(Z$381,$H$381:$K$381,0))*INDEX($J$375:$R$378,MATCH(Z$381,$I$375:$I$378,0),MATCH(Z$380,$J$374:$R$374,0))</f>
        <v>0</v>
      </c>
      <c r="AA401" s="1011" cm="1">
        <f t="array" ref="AA401">INDEX($H401:$K401,0,MATCH(AA$381,$H$381:$K$381,0))*INDEX($J$375:$R$378,MATCH(AA$381,$I$375:$I$378,0),MATCH(AA$380,$J$374:$R$374,0))</f>
        <v>0</v>
      </c>
      <c r="AB401" s="1011" cm="1">
        <f t="array" ref="AB401">INDEX($H401:$K401,0,MATCH(AB$381,$H$381:$K$381,0))*INDEX($J$375:$R$378,MATCH(AB$381,$I$375:$I$378,0),MATCH(AB$380,$J$374:$R$374,0))</f>
        <v>0</v>
      </c>
      <c r="AC401" s="1011" cm="1">
        <f t="array" ref="AC401">INDEX($H401:$K401,0,MATCH(AC$381,$H$381:$K$381,0))*INDEX($J$375:$R$378,MATCH(AC$381,$I$375:$I$378,0),MATCH(AC$380,$J$374:$R$374,0))</f>
        <v>0</v>
      </c>
      <c r="AD401" s="1011" cm="1">
        <f t="array" ref="AD401">INDEX($H401:$K401,0,MATCH(AD$381,$H$381:$K$381,0))*INDEX($J$375:$R$378,MATCH(AD$381,$I$375:$I$378,0),MATCH(AD$380,$J$374:$R$374,0))</f>
        <v>0</v>
      </c>
      <c r="AE401" s="1011" cm="1">
        <f t="array" ref="AE401">INDEX($H401:$K401,0,MATCH(AE$381,$H$381:$K$381,0))*INDEX($J$375:$R$378,MATCH(AE$381,$I$375:$I$378,0),MATCH(AE$380,$J$374:$R$374,0))</f>
        <v>0</v>
      </c>
      <c r="AF401" s="1011" cm="1">
        <f t="array" ref="AF401">INDEX($H401:$K401,0,MATCH(AF$381,$H$381:$K$381,0))*INDEX($J$375:$R$378,MATCH(AF$381,$I$375:$I$378,0),MATCH(AF$380,$J$374:$R$374,0))</f>
        <v>0</v>
      </c>
      <c r="AG401" s="1011" cm="1">
        <f t="array" ref="AG401">INDEX($H401:$K401,0,MATCH(AG$381,$H$381:$K$381,0))*INDEX($J$375:$R$378,MATCH(AG$381,$I$375:$I$378,0),MATCH(AG$380,$J$374:$R$374,0))</f>
        <v>0</v>
      </c>
      <c r="AH401" s="1011" cm="1">
        <f t="array" ref="AH401">INDEX($H401:$K401,0,MATCH(AH$381,$H$381:$K$381,0))*INDEX($J$375:$R$378,MATCH(AH$381,$I$375:$I$378,0),MATCH(AH$380,$J$374:$R$374,0))</f>
        <v>0</v>
      </c>
      <c r="AI401" s="1011" cm="1">
        <f t="array" ref="AI401">INDEX($H401:$K401,0,MATCH(AI$381,$H$381:$K$381,0))*INDEX($J$375:$R$378,MATCH(AI$381,$I$375:$I$378,0),MATCH(AI$380,$J$374:$R$374,0))</f>
        <v>0</v>
      </c>
      <c r="AJ401" s="1011" cm="1">
        <f t="array" ref="AJ401">INDEX($H401:$K401,0,MATCH(AJ$381,$H$381:$K$381,0))*INDEX($J$375:$R$378,MATCH(AJ$381,$I$375:$I$378,0),MATCH(AJ$380,$J$374:$R$374,0))</f>
        <v>0</v>
      </c>
      <c r="AK401" s="1011" cm="1">
        <f t="array" ref="AK401">INDEX($H401:$K401,0,MATCH(AK$381,$H$381:$K$381,0))*INDEX($J$375:$R$378,MATCH(AK$381,$I$375:$I$378,0),MATCH(AK$380,$J$374:$R$374,0))</f>
        <v>0</v>
      </c>
      <c r="AL401" s="1011" cm="1">
        <f t="array" ref="AL401">INDEX($H401:$K401,0,MATCH(AL$381,$H$381:$K$381,0))*INDEX($J$375:$R$378,MATCH(AL$381,$I$375:$I$378,0),MATCH(AL$380,$J$374:$R$374,0))</f>
        <v>0</v>
      </c>
      <c r="AM401" s="1011" cm="1">
        <f t="array" ref="AM401">INDEX($H401:$K401,0,MATCH(AM$381,$H$381:$K$381,0))*INDEX($J$375:$R$378,MATCH(AM$381,$I$375:$I$378,0),MATCH(AM$380,$J$374:$R$374,0))</f>
        <v>0</v>
      </c>
      <c r="AN401" s="1011" cm="1">
        <f t="array" ref="AN401">INDEX($H401:$K401,0,MATCH(AN$381,$H$381:$K$381,0))*INDEX($J$375:$R$378,MATCH(AN$381,$I$375:$I$378,0),MATCH(AN$380,$J$374:$R$374,0))</f>
        <v>0</v>
      </c>
      <c r="AO401" s="1011" cm="1">
        <f t="array" ref="AO401">INDEX($H401:$K401,0,MATCH(AO$381,$H$381:$K$381,0))*INDEX($J$375:$R$378,MATCH(AO$381,$I$375:$I$378,0),MATCH(AO$380,$J$374:$R$374,0))</f>
        <v>0</v>
      </c>
      <c r="AP401" s="1011" cm="1">
        <f t="array" ref="AP401">INDEX($H401:$K401,0,MATCH(AP$381,$H$381:$K$381,0))*INDEX($J$375:$R$378,MATCH(AP$381,$I$375:$I$378,0),MATCH(AP$380,$J$374:$R$374,0))</f>
        <v>0</v>
      </c>
      <c r="AQ401" s="1011" cm="1">
        <f t="array" ref="AQ401">INDEX($H401:$K401,0,MATCH(AQ$381,$H$381:$K$381,0))*INDEX($J$375:$R$378,MATCH(AQ$381,$I$375:$I$378,0),MATCH(AQ$380,$J$374:$R$374,0))</f>
        <v>0</v>
      </c>
      <c r="AR401" s="1011" cm="1">
        <f t="array" ref="AR401">INDEX($H401:$K401,0,MATCH(AR$381,$H$381:$K$381,0))*INDEX($J$375:$R$378,MATCH(AR$381,$I$375:$I$378,0),MATCH(AR$380,$J$374:$R$374,0))</f>
        <v>0</v>
      </c>
      <c r="AS401" s="1011" cm="1">
        <f t="array" ref="AS401">INDEX($H401:$K401,0,MATCH(AS$381,$H$381:$K$381,0))*INDEX($J$375:$R$378,MATCH(AS$381,$I$375:$I$378,0),MATCH(AS$380,$J$374:$R$374,0))</f>
        <v>0</v>
      </c>
      <c r="AT401" s="1011" cm="1">
        <f t="array" ref="AT401">INDEX($H401:$K401,0,MATCH(AT$381,$H$381:$K$381,0))*INDEX($J$375:$R$378,MATCH(AT$381,$I$375:$I$378,0),MATCH(AT$380,$J$374:$R$374,0))</f>
        <v>0</v>
      </c>
      <c r="AU401" s="1011"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7">
        <v>0</v>
      </c>
      <c r="I402" s="407">
        <v>0</v>
      </c>
      <c r="J402" s="407">
        <v>0</v>
      </c>
      <c r="K402" s="407">
        <v>0</v>
      </c>
      <c r="L402" s="1011" cm="1">
        <f t="array" ref="L402">INDEX($H402:$K402,0,MATCH(L$381,$H$381:$K$381,0))*INDEX($J$375:$R$378,MATCH(L$381,$I$375:$I$378,0),MATCH(L$380,$J$374:$R$374,0))</f>
        <v>0</v>
      </c>
      <c r="M402" s="1011" cm="1">
        <f t="array" ref="M402">INDEX($H402:$K402,0,MATCH(M$381,$H$381:$K$381,0))*INDEX($J$375:$R$378,MATCH(M$381,$I$375:$I$378,0),MATCH(M$380,$J$374:$R$374,0))</f>
        <v>0</v>
      </c>
      <c r="N402" s="1011" cm="1">
        <f t="array" ref="N402">INDEX($H402:$K402,0,MATCH(N$381,$H$381:$K$381,0))*INDEX($J$375:$R$378,MATCH(N$381,$I$375:$I$378,0),MATCH(N$380,$J$374:$R$374,0))</f>
        <v>0</v>
      </c>
      <c r="O402" s="1011" cm="1">
        <f t="array" ref="O402">INDEX($H402:$K402,0,MATCH(O$381,$H$381:$K$381,0))*INDEX($J$375:$R$378,MATCH(O$381,$I$375:$I$378,0),MATCH(O$380,$J$374:$R$374,0))</f>
        <v>0</v>
      </c>
      <c r="P402" s="1011" cm="1">
        <f t="array" ref="P402">INDEX($H402:$K402,0,MATCH(P$381,$H$381:$K$381,0))*INDEX($J$375:$R$378,MATCH(P$381,$I$375:$I$378,0),MATCH(P$380,$J$374:$R$374,0))</f>
        <v>0</v>
      </c>
      <c r="Q402" s="1011" cm="1">
        <f t="array" ref="Q402">INDEX($H402:$K402,0,MATCH(Q$381,$H$381:$K$381,0))*INDEX($J$375:$R$378,MATCH(Q$381,$I$375:$I$378,0),MATCH(Q$380,$J$374:$R$374,0))</f>
        <v>0</v>
      </c>
      <c r="R402" s="1011" cm="1">
        <f t="array" ref="R402">INDEX($H402:$K402,0,MATCH(R$381,$H$381:$K$381,0))*INDEX($J$375:$R$378,MATCH(R$381,$I$375:$I$378,0),MATCH(R$380,$J$374:$R$374,0))</f>
        <v>0</v>
      </c>
      <c r="S402" s="1011" cm="1">
        <f t="array" ref="S402">INDEX($H402:$K402,0,MATCH(S$381,$H$381:$K$381,0))*INDEX($J$375:$R$378,MATCH(S$381,$I$375:$I$378,0),MATCH(S$380,$J$374:$R$374,0))</f>
        <v>0</v>
      </c>
      <c r="T402" s="1011" cm="1">
        <f t="array" ref="T402">INDEX($H402:$K402,0,MATCH(T$381,$H$381:$K$381,0))*INDEX($J$375:$R$378,MATCH(T$381,$I$375:$I$378,0),MATCH(T$380,$J$374:$R$374,0))</f>
        <v>0</v>
      </c>
      <c r="U402" s="1011" cm="1">
        <f t="array" ref="U402">INDEX($H402:$K402,0,MATCH(U$381,$H$381:$K$381,0))*INDEX($J$375:$R$378,MATCH(U$381,$I$375:$I$378,0),MATCH(U$380,$J$374:$R$374,0))</f>
        <v>0</v>
      </c>
      <c r="V402" s="1011" cm="1">
        <f t="array" ref="V402">INDEX($H402:$K402,0,MATCH(V$381,$H$381:$K$381,0))*INDEX($J$375:$R$378,MATCH(V$381,$I$375:$I$378,0),MATCH(V$380,$J$374:$R$374,0))</f>
        <v>0</v>
      </c>
      <c r="W402" s="1011" cm="1">
        <f t="array" ref="W402">INDEX($H402:$K402,0,MATCH(W$381,$H$381:$K$381,0))*INDEX($J$375:$R$378,MATCH(W$381,$I$375:$I$378,0),MATCH(W$380,$J$374:$R$374,0))</f>
        <v>0</v>
      </c>
      <c r="X402" s="1011" cm="1">
        <f t="array" ref="X402">INDEX($H402:$K402,0,MATCH(X$381,$H$381:$K$381,0))*INDEX($J$375:$R$378,MATCH(X$381,$I$375:$I$378,0),MATCH(X$380,$J$374:$R$374,0))</f>
        <v>0</v>
      </c>
      <c r="Y402" s="1011" cm="1">
        <f t="array" ref="Y402">INDEX($H402:$K402,0,MATCH(Y$381,$H$381:$K$381,0))*INDEX($J$375:$R$378,MATCH(Y$381,$I$375:$I$378,0),MATCH(Y$380,$J$374:$R$374,0))</f>
        <v>0</v>
      </c>
      <c r="Z402" s="1011" cm="1">
        <f t="array" ref="Z402">INDEX($H402:$K402,0,MATCH(Z$381,$H$381:$K$381,0))*INDEX($J$375:$R$378,MATCH(Z$381,$I$375:$I$378,0),MATCH(Z$380,$J$374:$R$374,0))</f>
        <v>0</v>
      </c>
      <c r="AA402" s="1011" cm="1">
        <f t="array" ref="AA402">INDEX($H402:$K402,0,MATCH(AA$381,$H$381:$K$381,0))*INDEX($J$375:$R$378,MATCH(AA$381,$I$375:$I$378,0),MATCH(AA$380,$J$374:$R$374,0))</f>
        <v>0</v>
      </c>
      <c r="AB402" s="1011" cm="1">
        <f t="array" ref="AB402">INDEX($H402:$K402,0,MATCH(AB$381,$H$381:$K$381,0))*INDEX($J$375:$R$378,MATCH(AB$381,$I$375:$I$378,0),MATCH(AB$380,$J$374:$R$374,0))</f>
        <v>0</v>
      </c>
      <c r="AC402" s="1011" cm="1">
        <f t="array" ref="AC402">INDEX($H402:$K402,0,MATCH(AC$381,$H$381:$K$381,0))*INDEX($J$375:$R$378,MATCH(AC$381,$I$375:$I$378,0),MATCH(AC$380,$J$374:$R$374,0))</f>
        <v>0</v>
      </c>
      <c r="AD402" s="1011" cm="1">
        <f t="array" ref="AD402">INDEX($H402:$K402,0,MATCH(AD$381,$H$381:$K$381,0))*INDEX($J$375:$R$378,MATCH(AD$381,$I$375:$I$378,0),MATCH(AD$380,$J$374:$R$374,0))</f>
        <v>0</v>
      </c>
      <c r="AE402" s="1011" cm="1">
        <f t="array" ref="AE402">INDEX($H402:$K402,0,MATCH(AE$381,$H$381:$K$381,0))*INDEX($J$375:$R$378,MATCH(AE$381,$I$375:$I$378,0),MATCH(AE$380,$J$374:$R$374,0))</f>
        <v>0</v>
      </c>
      <c r="AF402" s="1011" cm="1">
        <f t="array" ref="AF402">INDEX($H402:$K402,0,MATCH(AF$381,$H$381:$K$381,0))*INDEX($J$375:$R$378,MATCH(AF$381,$I$375:$I$378,0),MATCH(AF$380,$J$374:$R$374,0))</f>
        <v>0</v>
      </c>
      <c r="AG402" s="1011" cm="1">
        <f t="array" ref="AG402">INDEX($H402:$K402,0,MATCH(AG$381,$H$381:$K$381,0))*INDEX($J$375:$R$378,MATCH(AG$381,$I$375:$I$378,0),MATCH(AG$380,$J$374:$R$374,0))</f>
        <v>0</v>
      </c>
      <c r="AH402" s="1011" cm="1">
        <f t="array" ref="AH402">INDEX($H402:$K402,0,MATCH(AH$381,$H$381:$K$381,0))*INDEX($J$375:$R$378,MATCH(AH$381,$I$375:$I$378,0),MATCH(AH$380,$J$374:$R$374,0))</f>
        <v>0</v>
      </c>
      <c r="AI402" s="1011" cm="1">
        <f t="array" ref="AI402">INDEX($H402:$K402,0,MATCH(AI$381,$H$381:$K$381,0))*INDEX($J$375:$R$378,MATCH(AI$381,$I$375:$I$378,0),MATCH(AI$380,$J$374:$R$374,0))</f>
        <v>0</v>
      </c>
      <c r="AJ402" s="1011" cm="1">
        <f t="array" ref="AJ402">INDEX($H402:$K402,0,MATCH(AJ$381,$H$381:$K$381,0))*INDEX($J$375:$R$378,MATCH(AJ$381,$I$375:$I$378,0),MATCH(AJ$380,$J$374:$R$374,0))</f>
        <v>0</v>
      </c>
      <c r="AK402" s="1011" cm="1">
        <f t="array" ref="AK402">INDEX($H402:$K402,0,MATCH(AK$381,$H$381:$K$381,0))*INDEX($J$375:$R$378,MATCH(AK$381,$I$375:$I$378,0),MATCH(AK$380,$J$374:$R$374,0))</f>
        <v>0</v>
      </c>
      <c r="AL402" s="1011" cm="1">
        <f t="array" ref="AL402">INDEX($H402:$K402,0,MATCH(AL$381,$H$381:$K$381,0))*INDEX($J$375:$R$378,MATCH(AL$381,$I$375:$I$378,0),MATCH(AL$380,$J$374:$R$374,0))</f>
        <v>0</v>
      </c>
      <c r="AM402" s="1011" cm="1">
        <f t="array" ref="AM402">INDEX($H402:$K402,0,MATCH(AM$381,$H$381:$K$381,0))*INDEX($J$375:$R$378,MATCH(AM$381,$I$375:$I$378,0),MATCH(AM$380,$J$374:$R$374,0))</f>
        <v>0</v>
      </c>
      <c r="AN402" s="1011" cm="1">
        <f t="array" ref="AN402">INDEX($H402:$K402,0,MATCH(AN$381,$H$381:$K$381,0))*INDEX($J$375:$R$378,MATCH(AN$381,$I$375:$I$378,0),MATCH(AN$380,$J$374:$R$374,0))</f>
        <v>0</v>
      </c>
      <c r="AO402" s="1011" cm="1">
        <f t="array" ref="AO402">INDEX($H402:$K402,0,MATCH(AO$381,$H$381:$K$381,0))*INDEX($J$375:$R$378,MATCH(AO$381,$I$375:$I$378,0),MATCH(AO$380,$J$374:$R$374,0))</f>
        <v>0</v>
      </c>
      <c r="AP402" s="1011" cm="1">
        <f t="array" ref="AP402">INDEX($H402:$K402,0,MATCH(AP$381,$H$381:$K$381,0))*INDEX($J$375:$R$378,MATCH(AP$381,$I$375:$I$378,0),MATCH(AP$380,$J$374:$R$374,0))</f>
        <v>0</v>
      </c>
      <c r="AQ402" s="1011" cm="1">
        <f t="array" ref="AQ402">INDEX($H402:$K402,0,MATCH(AQ$381,$H$381:$K$381,0))*INDEX($J$375:$R$378,MATCH(AQ$381,$I$375:$I$378,0),MATCH(AQ$380,$J$374:$R$374,0))</f>
        <v>0</v>
      </c>
      <c r="AR402" s="1011" cm="1">
        <f t="array" ref="AR402">INDEX($H402:$K402,0,MATCH(AR$381,$H$381:$K$381,0))*INDEX($J$375:$R$378,MATCH(AR$381,$I$375:$I$378,0),MATCH(AR$380,$J$374:$R$374,0))</f>
        <v>0</v>
      </c>
      <c r="AS402" s="1011" cm="1">
        <f t="array" ref="AS402">INDEX($H402:$K402,0,MATCH(AS$381,$H$381:$K$381,0))*INDEX($J$375:$R$378,MATCH(AS$381,$I$375:$I$378,0),MATCH(AS$380,$J$374:$R$374,0))</f>
        <v>0</v>
      </c>
      <c r="AT402" s="1011" cm="1">
        <f t="array" ref="AT402">INDEX($H402:$K402,0,MATCH(AT$381,$H$381:$K$381,0))*INDEX($J$375:$R$378,MATCH(AT$381,$I$375:$I$378,0),MATCH(AT$380,$J$374:$R$374,0))</f>
        <v>0</v>
      </c>
      <c r="AU402" s="1011"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7">
        <v>0</v>
      </c>
      <c r="I403" s="407">
        <v>0</v>
      </c>
      <c r="J403" s="407">
        <v>0</v>
      </c>
      <c r="K403" s="407">
        <v>0</v>
      </c>
      <c r="L403" s="1011" cm="1">
        <f t="array" ref="L403">INDEX($H403:$K403,0,MATCH(L$381,$H$381:$K$381,0))*INDEX($J$375:$R$378,MATCH(L$381,$I$375:$I$378,0),MATCH(L$380,$J$374:$R$374,0))</f>
        <v>0</v>
      </c>
      <c r="M403" s="1011" cm="1">
        <f t="array" ref="M403">INDEX($H403:$K403,0,MATCH(M$381,$H$381:$K$381,0))*INDEX($J$375:$R$378,MATCH(M$381,$I$375:$I$378,0),MATCH(M$380,$J$374:$R$374,0))</f>
        <v>0</v>
      </c>
      <c r="N403" s="1011" cm="1">
        <f t="array" ref="N403">INDEX($H403:$K403,0,MATCH(N$381,$H$381:$K$381,0))*INDEX($J$375:$R$378,MATCH(N$381,$I$375:$I$378,0),MATCH(N$380,$J$374:$R$374,0))</f>
        <v>0</v>
      </c>
      <c r="O403" s="1011" cm="1">
        <f t="array" ref="O403">INDEX($H403:$K403,0,MATCH(O$381,$H$381:$K$381,0))*INDEX($J$375:$R$378,MATCH(O$381,$I$375:$I$378,0),MATCH(O$380,$J$374:$R$374,0))</f>
        <v>0</v>
      </c>
      <c r="P403" s="1011" cm="1">
        <f t="array" ref="P403">INDEX($H403:$K403,0,MATCH(P$381,$H$381:$K$381,0))*INDEX($J$375:$R$378,MATCH(P$381,$I$375:$I$378,0),MATCH(P$380,$J$374:$R$374,0))</f>
        <v>0</v>
      </c>
      <c r="Q403" s="1011" cm="1">
        <f t="array" ref="Q403">INDEX($H403:$K403,0,MATCH(Q$381,$H$381:$K$381,0))*INDEX($J$375:$R$378,MATCH(Q$381,$I$375:$I$378,0),MATCH(Q$380,$J$374:$R$374,0))</f>
        <v>0</v>
      </c>
      <c r="R403" s="1011" cm="1">
        <f t="array" ref="R403">INDEX($H403:$K403,0,MATCH(R$381,$H$381:$K$381,0))*INDEX($J$375:$R$378,MATCH(R$381,$I$375:$I$378,0),MATCH(R$380,$J$374:$R$374,0))</f>
        <v>0</v>
      </c>
      <c r="S403" s="1011" cm="1">
        <f t="array" ref="S403">INDEX($H403:$K403,0,MATCH(S$381,$H$381:$K$381,0))*INDEX($J$375:$R$378,MATCH(S$381,$I$375:$I$378,0),MATCH(S$380,$J$374:$R$374,0))</f>
        <v>0</v>
      </c>
      <c r="T403" s="1011" cm="1">
        <f t="array" ref="T403">INDEX($H403:$K403,0,MATCH(T$381,$H$381:$K$381,0))*INDEX($J$375:$R$378,MATCH(T$381,$I$375:$I$378,0),MATCH(T$380,$J$374:$R$374,0))</f>
        <v>0</v>
      </c>
      <c r="U403" s="1011" cm="1">
        <f t="array" ref="U403">INDEX($H403:$K403,0,MATCH(U$381,$H$381:$K$381,0))*INDEX($J$375:$R$378,MATCH(U$381,$I$375:$I$378,0),MATCH(U$380,$J$374:$R$374,0))</f>
        <v>0</v>
      </c>
      <c r="V403" s="1011" cm="1">
        <f t="array" ref="V403">INDEX($H403:$K403,0,MATCH(V$381,$H$381:$K$381,0))*INDEX($J$375:$R$378,MATCH(V$381,$I$375:$I$378,0),MATCH(V$380,$J$374:$R$374,0))</f>
        <v>0</v>
      </c>
      <c r="W403" s="1011" cm="1">
        <f t="array" ref="W403">INDEX($H403:$K403,0,MATCH(W$381,$H$381:$K$381,0))*INDEX($J$375:$R$378,MATCH(W$381,$I$375:$I$378,0),MATCH(W$380,$J$374:$R$374,0))</f>
        <v>0</v>
      </c>
      <c r="X403" s="1011" cm="1">
        <f t="array" ref="X403">INDEX($H403:$K403,0,MATCH(X$381,$H$381:$K$381,0))*INDEX($J$375:$R$378,MATCH(X$381,$I$375:$I$378,0),MATCH(X$380,$J$374:$R$374,0))</f>
        <v>0</v>
      </c>
      <c r="Y403" s="1011" cm="1">
        <f t="array" ref="Y403">INDEX($H403:$K403,0,MATCH(Y$381,$H$381:$K$381,0))*INDEX($J$375:$R$378,MATCH(Y$381,$I$375:$I$378,0),MATCH(Y$380,$J$374:$R$374,0))</f>
        <v>0</v>
      </c>
      <c r="Z403" s="1011" cm="1">
        <f t="array" ref="Z403">INDEX($H403:$K403,0,MATCH(Z$381,$H$381:$K$381,0))*INDEX($J$375:$R$378,MATCH(Z$381,$I$375:$I$378,0),MATCH(Z$380,$J$374:$R$374,0))</f>
        <v>0</v>
      </c>
      <c r="AA403" s="1011" cm="1">
        <f t="array" ref="AA403">INDEX($H403:$K403,0,MATCH(AA$381,$H$381:$K$381,0))*INDEX($J$375:$R$378,MATCH(AA$381,$I$375:$I$378,0),MATCH(AA$380,$J$374:$R$374,0))</f>
        <v>0</v>
      </c>
      <c r="AB403" s="1011" cm="1">
        <f t="array" ref="AB403">INDEX($H403:$K403,0,MATCH(AB$381,$H$381:$K$381,0))*INDEX($J$375:$R$378,MATCH(AB$381,$I$375:$I$378,0),MATCH(AB$380,$J$374:$R$374,0))</f>
        <v>0</v>
      </c>
      <c r="AC403" s="1011" cm="1">
        <f t="array" ref="AC403">INDEX($H403:$K403,0,MATCH(AC$381,$H$381:$K$381,0))*INDEX($J$375:$R$378,MATCH(AC$381,$I$375:$I$378,0),MATCH(AC$380,$J$374:$R$374,0))</f>
        <v>0</v>
      </c>
      <c r="AD403" s="1011" cm="1">
        <f t="array" ref="AD403">INDEX($H403:$K403,0,MATCH(AD$381,$H$381:$K$381,0))*INDEX($J$375:$R$378,MATCH(AD$381,$I$375:$I$378,0),MATCH(AD$380,$J$374:$R$374,0))</f>
        <v>0</v>
      </c>
      <c r="AE403" s="1011" cm="1">
        <f t="array" ref="AE403">INDEX($H403:$K403,0,MATCH(AE$381,$H$381:$K$381,0))*INDEX($J$375:$R$378,MATCH(AE$381,$I$375:$I$378,0),MATCH(AE$380,$J$374:$R$374,0))</f>
        <v>0</v>
      </c>
      <c r="AF403" s="1011" cm="1">
        <f t="array" ref="AF403">INDEX($H403:$K403,0,MATCH(AF$381,$H$381:$K$381,0))*INDEX($J$375:$R$378,MATCH(AF$381,$I$375:$I$378,0),MATCH(AF$380,$J$374:$R$374,0))</f>
        <v>0</v>
      </c>
      <c r="AG403" s="1011" cm="1">
        <f t="array" ref="AG403">INDEX($H403:$K403,0,MATCH(AG$381,$H$381:$K$381,0))*INDEX($J$375:$R$378,MATCH(AG$381,$I$375:$I$378,0),MATCH(AG$380,$J$374:$R$374,0))</f>
        <v>0</v>
      </c>
      <c r="AH403" s="1011" cm="1">
        <f t="array" ref="AH403">INDEX($H403:$K403,0,MATCH(AH$381,$H$381:$K$381,0))*INDEX($J$375:$R$378,MATCH(AH$381,$I$375:$I$378,0),MATCH(AH$380,$J$374:$R$374,0))</f>
        <v>0</v>
      </c>
      <c r="AI403" s="1011" cm="1">
        <f t="array" ref="AI403">INDEX($H403:$K403,0,MATCH(AI$381,$H$381:$K$381,0))*INDEX($J$375:$R$378,MATCH(AI$381,$I$375:$I$378,0),MATCH(AI$380,$J$374:$R$374,0))</f>
        <v>0</v>
      </c>
      <c r="AJ403" s="1011" cm="1">
        <f t="array" ref="AJ403">INDEX($H403:$K403,0,MATCH(AJ$381,$H$381:$K$381,0))*INDEX($J$375:$R$378,MATCH(AJ$381,$I$375:$I$378,0),MATCH(AJ$380,$J$374:$R$374,0))</f>
        <v>0</v>
      </c>
      <c r="AK403" s="1011" cm="1">
        <f t="array" ref="AK403">INDEX($H403:$K403,0,MATCH(AK$381,$H$381:$K$381,0))*INDEX($J$375:$R$378,MATCH(AK$381,$I$375:$I$378,0),MATCH(AK$380,$J$374:$R$374,0))</f>
        <v>0</v>
      </c>
      <c r="AL403" s="1011" cm="1">
        <f t="array" ref="AL403">INDEX($H403:$K403,0,MATCH(AL$381,$H$381:$K$381,0))*INDEX($J$375:$R$378,MATCH(AL$381,$I$375:$I$378,0),MATCH(AL$380,$J$374:$R$374,0))</f>
        <v>0</v>
      </c>
      <c r="AM403" s="1011" cm="1">
        <f t="array" ref="AM403">INDEX($H403:$K403,0,MATCH(AM$381,$H$381:$K$381,0))*INDEX($J$375:$R$378,MATCH(AM$381,$I$375:$I$378,0),MATCH(AM$380,$J$374:$R$374,0))</f>
        <v>0</v>
      </c>
      <c r="AN403" s="1011" cm="1">
        <f t="array" ref="AN403">INDEX($H403:$K403,0,MATCH(AN$381,$H$381:$K$381,0))*INDEX($J$375:$R$378,MATCH(AN$381,$I$375:$I$378,0),MATCH(AN$380,$J$374:$R$374,0))</f>
        <v>0</v>
      </c>
      <c r="AO403" s="1011" cm="1">
        <f t="array" ref="AO403">INDEX($H403:$K403,0,MATCH(AO$381,$H$381:$K$381,0))*INDEX($J$375:$R$378,MATCH(AO$381,$I$375:$I$378,0),MATCH(AO$380,$J$374:$R$374,0))</f>
        <v>0</v>
      </c>
      <c r="AP403" s="1011" cm="1">
        <f t="array" ref="AP403">INDEX($H403:$K403,0,MATCH(AP$381,$H$381:$K$381,0))*INDEX($J$375:$R$378,MATCH(AP$381,$I$375:$I$378,0),MATCH(AP$380,$J$374:$R$374,0))</f>
        <v>0</v>
      </c>
      <c r="AQ403" s="1011" cm="1">
        <f t="array" ref="AQ403">INDEX($H403:$K403,0,MATCH(AQ$381,$H$381:$K$381,0))*INDEX($J$375:$R$378,MATCH(AQ$381,$I$375:$I$378,0),MATCH(AQ$380,$J$374:$R$374,0))</f>
        <v>0</v>
      </c>
      <c r="AR403" s="1011" cm="1">
        <f t="array" ref="AR403">INDEX($H403:$K403,0,MATCH(AR$381,$H$381:$K$381,0))*INDEX($J$375:$R$378,MATCH(AR$381,$I$375:$I$378,0),MATCH(AR$380,$J$374:$R$374,0))</f>
        <v>0</v>
      </c>
      <c r="AS403" s="1011" cm="1">
        <f t="array" ref="AS403">INDEX($H403:$K403,0,MATCH(AS$381,$H$381:$K$381,0))*INDEX($J$375:$R$378,MATCH(AS$381,$I$375:$I$378,0),MATCH(AS$380,$J$374:$R$374,0))</f>
        <v>0</v>
      </c>
      <c r="AT403" s="1011" cm="1">
        <f t="array" ref="AT403">INDEX($H403:$K403,0,MATCH(AT$381,$H$381:$K$381,0))*INDEX($J$375:$R$378,MATCH(AT$381,$I$375:$I$378,0),MATCH(AT$380,$J$374:$R$374,0))</f>
        <v>0</v>
      </c>
      <c r="AU403" s="1011"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7">
        <v>0</v>
      </c>
      <c r="I404" s="407">
        <v>0</v>
      </c>
      <c r="J404" s="407">
        <v>0</v>
      </c>
      <c r="K404" s="407">
        <v>0</v>
      </c>
      <c r="L404" s="1011" cm="1">
        <f t="array" ref="L404">INDEX($H404:$K404,0,MATCH(L$381,$H$381:$K$381,0))*INDEX($J$375:$R$378,MATCH(L$381,$I$375:$I$378,0),MATCH(L$380,$J$374:$R$374,0))</f>
        <v>0</v>
      </c>
      <c r="M404" s="1011" cm="1">
        <f t="array" ref="M404">INDEX($H404:$K404,0,MATCH(M$381,$H$381:$K$381,0))*INDEX($J$375:$R$378,MATCH(M$381,$I$375:$I$378,0),MATCH(M$380,$J$374:$R$374,0))</f>
        <v>0</v>
      </c>
      <c r="N404" s="1011" cm="1">
        <f t="array" ref="N404">INDEX($H404:$K404,0,MATCH(N$381,$H$381:$K$381,0))*INDEX($J$375:$R$378,MATCH(N$381,$I$375:$I$378,0),MATCH(N$380,$J$374:$R$374,0))</f>
        <v>0</v>
      </c>
      <c r="O404" s="1011" cm="1">
        <f t="array" ref="O404">INDEX($H404:$K404,0,MATCH(O$381,$H$381:$K$381,0))*INDEX($J$375:$R$378,MATCH(O$381,$I$375:$I$378,0),MATCH(O$380,$J$374:$R$374,0))</f>
        <v>0</v>
      </c>
      <c r="P404" s="1011" cm="1">
        <f t="array" ref="P404">INDEX($H404:$K404,0,MATCH(P$381,$H$381:$K$381,0))*INDEX($J$375:$R$378,MATCH(P$381,$I$375:$I$378,0),MATCH(P$380,$J$374:$R$374,0))</f>
        <v>0</v>
      </c>
      <c r="Q404" s="1011" cm="1">
        <f t="array" ref="Q404">INDEX($H404:$K404,0,MATCH(Q$381,$H$381:$K$381,0))*INDEX($J$375:$R$378,MATCH(Q$381,$I$375:$I$378,0),MATCH(Q$380,$J$374:$R$374,0))</f>
        <v>0</v>
      </c>
      <c r="R404" s="1011" cm="1">
        <f t="array" ref="R404">INDEX($H404:$K404,0,MATCH(R$381,$H$381:$K$381,0))*INDEX($J$375:$R$378,MATCH(R$381,$I$375:$I$378,0),MATCH(R$380,$J$374:$R$374,0))</f>
        <v>0</v>
      </c>
      <c r="S404" s="1011" cm="1">
        <f t="array" ref="S404">INDEX($H404:$K404,0,MATCH(S$381,$H$381:$K$381,0))*INDEX($J$375:$R$378,MATCH(S$381,$I$375:$I$378,0),MATCH(S$380,$J$374:$R$374,0))</f>
        <v>0</v>
      </c>
      <c r="T404" s="1011" cm="1">
        <f t="array" ref="T404">INDEX($H404:$K404,0,MATCH(T$381,$H$381:$K$381,0))*INDEX($J$375:$R$378,MATCH(T$381,$I$375:$I$378,0),MATCH(T$380,$J$374:$R$374,0))</f>
        <v>0</v>
      </c>
      <c r="U404" s="1011" cm="1">
        <f t="array" ref="U404">INDEX($H404:$K404,0,MATCH(U$381,$H$381:$K$381,0))*INDEX($J$375:$R$378,MATCH(U$381,$I$375:$I$378,0),MATCH(U$380,$J$374:$R$374,0))</f>
        <v>0</v>
      </c>
      <c r="V404" s="1011" cm="1">
        <f t="array" ref="V404">INDEX($H404:$K404,0,MATCH(V$381,$H$381:$K$381,0))*INDEX($J$375:$R$378,MATCH(V$381,$I$375:$I$378,0),MATCH(V$380,$J$374:$R$374,0))</f>
        <v>0</v>
      </c>
      <c r="W404" s="1011" cm="1">
        <f t="array" ref="W404">INDEX($H404:$K404,0,MATCH(W$381,$H$381:$K$381,0))*INDEX($J$375:$R$378,MATCH(W$381,$I$375:$I$378,0),MATCH(W$380,$J$374:$R$374,0))</f>
        <v>0</v>
      </c>
      <c r="X404" s="1011" cm="1">
        <f t="array" ref="X404">INDEX($H404:$K404,0,MATCH(X$381,$H$381:$K$381,0))*INDEX($J$375:$R$378,MATCH(X$381,$I$375:$I$378,0),MATCH(X$380,$J$374:$R$374,0))</f>
        <v>0</v>
      </c>
      <c r="Y404" s="1011" cm="1">
        <f t="array" ref="Y404">INDEX($H404:$K404,0,MATCH(Y$381,$H$381:$K$381,0))*INDEX($J$375:$R$378,MATCH(Y$381,$I$375:$I$378,0),MATCH(Y$380,$J$374:$R$374,0))</f>
        <v>0</v>
      </c>
      <c r="Z404" s="1011" cm="1">
        <f t="array" ref="Z404">INDEX($H404:$K404,0,MATCH(Z$381,$H$381:$K$381,0))*INDEX($J$375:$R$378,MATCH(Z$381,$I$375:$I$378,0),MATCH(Z$380,$J$374:$R$374,0))</f>
        <v>0</v>
      </c>
      <c r="AA404" s="1011" cm="1">
        <f t="array" ref="AA404">INDEX($H404:$K404,0,MATCH(AA$381,$H$381:$K$381,0))*INDEX($J$375:$R$378,MATCH(AA$381,$I$375:$I$378,0),MATCH(AA$380,$J$374:$R$374,0))</f>
        <v>0</v>
      </c>
      <c r="AB404" s="1011" cm="1">
        <f t="array" ref="AB404">INDEX($H404:$K404,0,MATCH(AB$381,$H$381:$K$381,0))*INDEX($J$375:$R$378,MATCH(AB$381,$I$375:$I$378,0),MATCH(AB$380,$J$374:$R$374,0))</f>
        <v>0</v>
      </c>
      <c r="AC404" s="1011" cm="1">
        <f t="array" ref="AC404">INDEX($H404:$K404,0,MATCH(AC$381,$H$381:$K$381,0))*INDEX($J$375:$R$378,MATCH(AC$381,$I$375:$I$378,0),MATCH(AC$380,$J$374:$R$374,0))</f>
        <v>0</v>
      </c>
      <c r="AD404" s="1011" cm="1">
        <f t="array" ref="AD404">INDEX($H404:$K404,0,MATCH(AD$381,$H$381:$K$381,0))*INDEX($J$375:$R$378,MATCH(AD$381,$I$375:$I$378,0),MATCH(AD$380,$J$374:$R$374,0))</f>
        <v>0</v>
      </c>
      <c r="AE404" s="1011" cm="1">
        <f t="array" ref="AE404">INDEX($H404:$K404,0,MATCH(AE$381,$H$381:$K$381,0))*INDEX($J$375:$R$378,MATCH(AE$381,$I$375:$I$378,0),MATCH(AE$380,$J$374:$R$374,0))</f>
        <v>0</v>
      </c>
      <c r="AF404" s="1011" cm="1">
        <f t="array" ref="AF404">INDEX($H404:$K404,0,MATCH(AF$381,$H$381:$K$381,0))*INDEX($J$375:$R$378,MATCH(AF$381,$I$375:$I$378,0),MATCH(AF$380,$J$374:$R$374,0))</f>
        <v>0</v>
      </c>
      <c r="AG404" s="1011" cm="1">
        <f t="array" ref="AG404">INDEX($H404:$K404,0,MATCH(AG$381,$H$381:$K$381,0))*INDEX($J$375:$R$378,MATCH(AG$381,$I$375:$I$378,0),MATCH(AG$380,$J$374:$R$374,0))</f>
        <v>0</v>
      </c>
      <c r="AH404" s="1011" cm="1">
        <f t="array" ref="AH404">INDEX($H404:$K404,0,MATCH(AH$381,$H$381:$K$381,0))*INDEX($J$375:$R$378,MATCH(AH$381,$I$375:$I$378,0),MATCH(AH$380,$J$374:$R$374,0))</f>
        <v>0</v>
      </c>
      <c r="AI404" s="1011" cm="1">
        <f t="array" ref="AI404">INDEX($H404:$K404,0,MATCH(AI$381,$H$381:$K$381,0))*INDEX($J$375:$R$378,MATCH(AI$381,$I$375:$I$378,0),MATCH(AI$380,$J$374:$R$374,0))</f>
        <v>0</v>
      </c>
      <c r="AJ404" s="1011" cm="1">
        <f t="array" ref="AJ404">INDEX($H404:$K404,0,MATCH(AJ$381,$H$381:$K$381,0))*INDEX($J$375:$R$378,MATCH(AJ$381,$I$375:$I$378,0),MATCH(AJ$380,$J$374:$R$374,0))</f>
        <v>0</v>
      </c>
      <c r="AK404" s="1011" cm="1">
        <f t="array" ref="AK404">INDEX($H404:$K404,0,MATCH(AK$381,$H$381:$K$381,0))*INDEX($J$375:$R$378,MATCH(AK$381,$I$375:$I$378,0),MATCH(AK$380,$J$374:$R$374,0))</f>
        <v>0</v>
      </c>
      <c r="AL404" s="1011" cm="1">
        <f t="array" ref="AL404">INDEX($H404:$K404,0,MATCH(AL$381,$H$381:$K$381,0))*INDEX($J$375:$R$378,MATCH(AL$381,$I$375:$I$378,0),MATCH(AL$380,$J$374:$R$374,0))</f>
        <v>0</v>
      </c>
      <c r="AM404" s="1011" cm="1">
        <f t="array" ref="AM404">INDEX($H404:$K404,0,MATCH(AM$381,$H$381:$K$381,0))*INDEX($J$375:$R$378,MATCH(AM$381,$I$375:$I$378,0),MATCH(AM$380,$J$374:$R$374,0))</f>
        <v>0</v>
      </c>
      <c r="AN404" s="1011" cm="1">
        <f t="array" ref="AN404">INDEX($H404:$K404,0,MATCH(AN$381,$H$381:$K$381,0))*INDEX($J$375:$R$378,MATCH(AN$381,$I$375:$I$378,0),MATCH(AN$380,$J$374:$R$374,0))</f>
        <v>0</v>
      </c>
      <c r="AO404" s="1011" cm="1">
        <f t="array" ref="AO404">INDEX($H404:$K404,0,MATCH(AO$381,$H$381:$K$381,0))*INDEX($J$375:$R$378,MATCH(AO$381,$I$375:$I$378,0),MATCH(AO$380,$J$374:$R$374,0))</f>
        <v>0</v>
      </c>
      <c r="AP404" s="1011" cm="1">
        <f t="array" ref="AP404">INDEX($H404:$K404,0,MATCH(AP$381,$H$381:$K$381,0))*INDEX($J$375:$R$378,MATCH(AP$381,$I$375:$I$378,0),MATCH(AP$380,$J$374:$R$374,0))</f>
        <v>0</v>
      </c>
      <c r="AQ404" s="1011" cm="1">
        <f t="array" ref="AQ404">INDEX($H404:$K404,0,MATCH(AQ$381,$H$381:$K$381,0))*INDEX($J$375:$R$378,MATCH(AQ$381,$I$375:$I$378,0),MATCH(AQ$380,$J$374:$R$374,0))</f>
        <v>0</v>
      </c>
      <c r="AR404" s="1011" cm="1">
        <f t="array" ref="AR404">INDEX($H404:$K404,0,MATCH(AR$381,$H$381:$K$381,0))*INDEX($J$375:$R$378,MATCH(AR$381,$I$375:$I$378,0),MATCH(AR$380,$J$374:$R$374,0))</f>
        <v>0</v>
      </c>
      <c r="AS404" s="1011" cm="1">
        <f t="array" ref="AS404">INDEX($H404:$K404,0,MATCH(AS$381,$H$381:$K$381,0))*INDEX($J$375:$R$378,MATCH(AS$381,$I$375:$I$378,0),MATCH(AS$380,$J$374:$R$374,0))</f>
        <v>0</v>
      </c>
      <c r="AT404" s="1011" cm="1">
        <f t="array" ref="AT404">INDEX($H404:$K404,0,MATCH(AT$381,$H$381:$K$381,0))*INDEX($J$375:$R$378,MATCH(AT$381,$I$375:$I$378,0),MATCH(AT$380,$J$374:$R$374,0))</f>
        <v>0</v>
      </c>
      <c r="AU404" s="1011"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7">
        <v>0</v>
      </c>
      <c r="I405" s="407">
        <v>0</v>
      </c>
      <c r="J405" s="407">
        <v>0</v>
      </c>
      <c r="K405" s="407">
        <v>0</v>
      </c>
      <c r="L405" s="1011" cm="1">
        <f t="array" ref="L405">INDEX($H405:$K405,0,MATCH(L$381,$H$381:$K$381,0))*INDEX($J$375:$R$378,MATCH(L$381,$I$375:$I$378,0),MATCH(L$380,$J$374:$R$374,0))</f>
        <v>0</v>
      </c>
      <c r="M405" s="1011" cm="1">
        <f t="array" ref="M405">INDEX($H405:$K405,0,MATCH(M$381,$H$381:$K$381,0))*INDEX($J$375:$R$378,MATCH(M$381,$I$375:$I$378,0),MATCH(M$380,$J$374:$R$374,0))</f>
        <v>0</v>
      </c>
      <c r="N405" s="1011" cm="1">
        <f t="array" ref="N405">INDEX($H405:$K405,0,MATCH(N$381,$H$381:$K$381,0))*INDEX($J$375:$R$378,MATCH(N$381,$I$375:$I$378,0),MATCH(N$380,$J$374:$R$374,0))</f>
        <v>0</v>
      </c>
      <c r="O405" s="1011" cm="1">
        <f t="array" ref="O405">INDEX($H405:$K405,0,MATCH(O$381,$H$381:$K$381,0))*INDEX($J$375:$R$378,MATCH(O$381,$I$375:$I$378,0),MATCH(O$380,$J$374:$R$374,0))</f>
        <v>0</v>
      </c>
      <c r="P405" s="1011" cm="1">
        <f t="array" ref="P405">INDEX($H405:$K405,0,MATCH(P$381,$H$381:$K$381,0))*INDEX($J$375:$R$378,MATCH(P$381,$I$375:$I$378,0),MATCH(P$380,$J$374:$R$374,0))</f>
        <v>0</v>
      </c>
      <c r="Q405" s="1011" cm="1">
        <f t="array" ref="Q405">INDEX($H405:$K405,0,MATCH(Q$381,$H$381:$K$381,0))*INDEX($J$375:$R$378,MATCH(Q$381,$I$375:$I$378,0),MATCH(Q$380,$J$374:$R$374,0))</f>
        <v>0</v>
      </c>
      <c r="R405" s="1011" cm="1">
        <f t="array" ref="R405">INDEX($H405:$K405,0,MATCH(R$381,$H$381:$K$381,0))*INDEX($J$375:$R$378,MATCH(R$381,$I$375:$I$378,0),MATCH(R$380,$J$374:$R$374,0))</f>
        <v>0</v>
      </c>
      <c r="S405" s="1011" cm="1">
        <f t="array" ref="S405">INDEX($H405:$K405,0,MATCH(S$381,$H$381:$K$381,0))*INDEX($J$375:$R$378,MATCH(S$381,$I$375:$I$378,0),MATCH(S$380,$J$374:$R$374,0))</f>
        <v>0</v>
      </c>
      <c r="T405" s="1011" cm="1">
        <f t="array" ref="T405">INDEX($H405:$K405,0,MATCH(T$381,$H$381:$K$381,0))*INDEX($J$375:$R$378,MATCH(T$381,$I$375:$I$378,0),MATCH(T$380,$J$374:$R$374,0))</f>
        <v>0</v>
      </c>
      <c r="U405" s="1011" cm="1">
        <f t="array" ref="U405">INDEX($H405:$K405,0,MATCH(U$381,$H$381:$K$381,0))*INDEX($J$375:$R$378,MATCH(U$381,$I$375:$I$378,0),MATCH(U$380,$J$374:$R$374,0))</f>
        <v>0</v>
      </c>
      <c r="V405" s="1011" cm="1">
        <f t="array" ref="V405">INDEX($H405:$K405,0,MATCH(V$381,$H$381:$K$381,0))*INDEX($J$375:$R$378,MATCH(V$381,$I$375:$I$378,0),MATCH(V$380,$J$374:$R$374,0))</f>
        <v>0</v>
      </c>
      <c r="W405" s="1011" cm="1">
        <f t="array" ref="W405">INDEX($H405:$K405,0,MATCH(W$381,$H$381:$K$381,0))*INDEX($J$375:$R$378,MATCH(W$381,$I$375:$I$378,0),MATCH(W$380,$J$374:$R$374,0))</f>
        <v>0</v>
      </c>
      <c r="X405" s="1011" cm="1">
        <f t="array" ref="X405">INDEX($H405:$K405,0,MATCH(X$381,$H$381:$K$381,0))*INDEX($J$375:$R$378,MATCH(X$381,$I$375:$I$378,0),MATCH(X$380,$J$374:$R$374,0))</f>
        <v>0</v>
      </c>
      <c r="Y405" s="1011" cm="1">
        <f t="array" ref="Y405">INDEX($H405:$K405,0,MATCH(Y$381,$H$381:$K$381,0))*INDEX($J$375:$R$378,MATCH(Y$381,$I$375:$I$378,0),MATCH(Y$380,$J$374:$R$374,0))</f>
        <v>0</v>
      </c>
      <c r="Z405" s="1011" cm="1">
        <f t="array" ref="Z405">INDEX($H405:$K405,0,MATCH(Z$381,$H$381:$K$381,0))*INDEX($J$375:$R$378,MATCH(Z$381,$I$375:$I$378,0),MATCH(Z$380,$J$374:$R$374,0))</f>
        <v>0</v>
      </c>
      <c r="AA405" s="1011" cm="1">
        <f t="array" ref="AA405">INDEX($H405:$K405,0,MATCH(AA$381,$H$381:$K$381,0))*INDEX($J$375:$R$378,MATCH(AA$381,$I$375:$I$378,0),MATCH(AA$380,$J$374:$R$374,0))</f>
        <v>0</v>
      </c>
      <c r="AB405" s="1011" cm="1">
        <f t="array" ref="AB405">INDEX($H405:$K405,0,MATCH(AB$381,$H$381:$K$381,0))*INDEX($J$375:$R$378,MATCH(AB$381,$I$375:$I$378,0),MATCH(AB$380,$J$374:$R$374,0))</f>
        <v>0</v>
      </c>
      <c r="AC405" s="1011" cm="1">
        <f t="array" ref="AC405">INDEX($H405:$K405,0,MATCH(AC$381,$H$381:$K$381,0))*INDEX($J$375:$R$378,MATCH(AC$381,$I$375:$I$378,0),MATCH(AC$380,$J$374:$R$374,0))</f>
        <v>0</v>
      </c>
      <c r="AD405" s="1011" cm="1">
        <f t="array" ref="AD405">INDEX($H405:$K405,0,MATCH(AD$381,$H$381:$K$381,0))*INDEX($J$375:$R$378,MATCH(AD$381,$I$375:$I$378,0),MATCH(AD$380,$J$374:$R$374,0))</f>
        <v>0</v>
      </c>
      <c r="AE405" s="1011" cm="1">
        <f t="array" ref="AE405">INDEX($H405:$K405,0,MATCH(AE$381,$H$381:$K$381,0))*INDEX($J$375:$R$378,MATCH(AE$381,$I$375:$I$378,0),MATCH(AE$380,$J$374:$R$374,0))</f>
        <v>0</v>
      </c>
      <c r="AF405" s="1011" cm="1">
        <f t="array" ref="AF405">INDEX($H405:$K405,0,MATCH(AF$381,$H$381:$K$381,0))*INDEX($J$375:$R$378,MATCH(AF$381,$I$375:$I$378,0),MATCH(AF$380,$J$374:$R$374,0))</f>
        <v>0</v>
      </c>
      <c r="AG405" s="1011" cm="1">
        <f t="array" ref="AG405">INDEX($H405:$K405,0,MATCH(AG$381,$H$381:$K$381,0))*INDEX($J$375:$R$378,MATCH(AG$381,$I$375:$I$378,0),MATCH(AG$380,$J$374:$R$374,0))</f>
        <v>0</v>
      </c>
      <c r="AH405" s="1011" cm="1">
        <f t="array" ref="AH405">INDEX($H405:$K405,0,MATCH(AH$381,$H$381:$K$381,0))*INDEX($J$375:$R$378,MATCH(AH$381,$I$375:$I$378,0),MATCH(AH$380,$J$374:$R$374,0))</f>
        <v>0</v>
      </c>
      <c r="AI405" s="1011" cm="1">
        <f t="array" ref="AI405">INDEX($H405:$K405,0,MATCH(AI$381,$H$381:$K$381,0))*INDEX($J$375:$R$378,MATCH(AI$381,$I$375:$I$378,0),MATCH(AI$380,$J$374:$R$374,0))</f>
        <v>0</v>
      </c>
      <c r="AJ405" s="1011" cm="1">
        <f t="array" ref="AJ405">INDEX($H405:$K405,0,MATCH(AJ$381,$H$381:$K$381,0))*INDEX($J$375:$R$378,MATCH(AJ$381,$I$375:$I$378,0),MATCH(AJ$380,$J$374:$R$374,0))</f>
        <v>0</v>
      </c>
      <c r="AK405" s="1011" cm="1">
        <f t="array" ref="AK405">INDEX($H405:$K405,0,MATCH(AK$381,$H$381:$K$381,0))*INDEX($J$375:$R$378,MATCH(AK$381,$I$375:$I$378,0),MATCH(AK$380,$J$374:$R$374,0))</f>
        <v>0</v>
      </c>
      <c r="AL405" s="1011" cm="1">
        <f t="array" ref="AL405">INDEX($H405:$K405,0,MATCH(AL$381,$H$381:$K$381,0))*INDEX($J$375:$R$378,MATCH(AL$381,$I$375:$I$378,0),MATCH(AL$380,$J$374:$R$374,0))</f>
        <v>0</v>
      </c>
      <c r="AM405" s="1011" cm="1">
        <f t="array" ref="AM405">INDEX($H405:$K405,0,MATCH(AM$381,$H$381:$K$381,0))*INDEX($J$375:$R$378,MATCH(AM$381,$I$375:$I$378,0),MATCH(AM$380,$J$374:$R$374,0))</f>
        <v>0</v>
      </c>
      <c r="AN405" s="1011" cm="1">
        <f t="array" ref="AN405">INDEX($H405:$K405,0,MATCH(AN$381,$H$381:$K$381,0))*INDEX($J$375:$R$378,MATCH(AN$381,$I$375:$I$378,0),MATCH(AN$380,$J$374:$R$374,0))</f>
        <v>0</v>
      </c>
      <c r="AO405" s="1011" cm="1">
        <f t="array" ref="AO405">INDEX($H405:$K405,0,MATCH(AO$381,$H$381:$K$381,0))*INDEX($J$375:$R$378,MATCH(AO$381,$I$375:$I$378,0),MATCH(AO$380,$J$374:$R$374,0))</f>
        <v>0</v>
      </c>
      <c r="AP405" s="1011" cm="1">
        <f t="array" ref="AP405">INDEX($H405:$K405,0,MATCH(AP$381,$H$381:$K$381,0))*INDEX($J$375:$R$378,MATCH(AP$381,$I$375:$I$378,0),MATCH(AP$380,$J$374:$R$374,0))</f>
        <v>0</v>
      </c>
      <c r="AQ405" s="1011" cm="1">
        <f t="array" ref="AQ405">INDEX($H405:$K405,0,MATCH(AQ$381,$H$381:$K$381,0))*INDEX($J$375:$R$378,MATCH(AQ$381,$I$375:$I$378,0),MATCH(AQ$380,$J$374:$R$374,0))</f>
        <v>0</v>
      </c>
      <c r="AR405" s="1011" cm="1">
        <f t="array" ref="AR405">INDEX($H405:$K405,0,MATCH(AR$381,$H$381:$K$381,0))*INDEX($J$375:$R$378,MATCH(AR$381,$I$375:$I$378,0),MATCH(AR$380,$J$374:$R$374,0))</f>
        <v>0</v>
      </c>
      <c r="AS405" s="1011" cm="1">
        <f t="array" ref="AS405">INDEX($H405:$K405,0,MATCH(AS$381,$H$381:$K$381,0))*INDEX($J$375:$R$378,MATCH(AS$381,$I$375:$I$378,0),MATCH(AS$380,$J$374:$R$374,0))</f>
        <v>0</v>
      </c>
      <c r="AT405" s="1011" cm="1">
        <f t="array" ref="AT405">INDEX($H405:$K405,0,MATCH(AT$381,$H$381:$K$381,0))*INDEX($J$375:$R$378,MATCH(AT$381,$I$375:$I$378,0),MATCH(AT$380,$J$374:$R$374,0))</f>
        <v>0</v>
      </c>
      <c r="AU405" s="1011"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7">
        <v>0</v>
      </c>
      <c r="I406" s="407">
        <v>0</v>
      </c>
      <c r="J406" s="407">
        <v>0</v>
      </c>
      <c r="K406" s="407">
        <v>0</v>
      </c>
      <c r="L406" s="1011" cm="1">
        <f t="array" ref="L406">INDEX($H406:$K406,0,MATCH(L$381,$H$381:$K$381,0))*INDEX($J$375:$R$378,MATCH(L$381,$I$375:$I$378,0),MATCH(L$380,$J$374:$R$374,0))</f>
        <v>0</v>
      </c>
      <c r="M406" s="1011" cm="1">
        <f t="array" ref="M406">INDEX($H406:$K406,0,MATCH(M$381,$H$381:$K$381,0))*INDEX($J$375:$R$378,MATCH(M$381,$I$375:$I$378,0),MATCH(M$380,$J$374:$R$374,0))</f>
        <v>0</v>
      </c>
      <c r="N406" s="1011" cm="1">
        <f t="array" ref="N406">INDEX($H406:$K406,0,MATCH(N$381,$H$381:$K$381,0))*INDEX($J$375:$R$378,MATCH(N$381,$I$375:$I$378,0),MATCH(N$380,$J$374:$R$374,0))</f>
        <v>0</v>
      </c>
      <c r="O406" s="1011" cm="1">
        <f t="array" ref="O406">INDEX($H406:$K406,0,MATCH(O$381,$H$381:$K$381,0))*INDEX($J$375:$R$378,MATCH(O$381,$I$375:$I$378,0),MATCH(O$380,$J$374:$R$374,0))</f>
        <v>0</v>
      </c>
      <c r="P406" s="1011" cm="1">
        <f t="array" ref="P406">INDEX($H406:$K406,0,MATCH(P$381,$H$381:$K$381,0))*INDEX($J$375:$R$378,MATCH(P$381,$I$375:$I$378,0),MATCH(P$380,$J$374:$R$374,0))</f>
        <v>0</v>
      </c>
      <c r="Q406" s="1011" cm="1">
        <f t="array" ref="Q406">INDEX($H406:$K406,0,MATCH(Q$381,$H$381:$K$381,0))*INDEX($J$375:$R$378,MATCH(Q$381,$I$375:$I$378,0),MATCH(Q$380,$J$374:$R$374,0))</f>
        <v>0</v>
      </c>
      <c r="R406" s="1011" cm="1">
        <f t="array" ref="R406">INDEX($H406:$K406,0,MATCH(R$381,$H$381:$K$381,0))*INDEX($J$375:$R$378,MATCH(R$381,$I$375:$I$378,0),MATCH(R$380,$J$374:$R$374,0))</f>
        <v>0</v>
      </c>
      <c r="S406" s="1011" cm="1">
        <f t="array" ref="S406">INDEX($H406:$K406,0,MATCH(S$381,$H$381:$K$381,0))*INDEX($J$375:$R$378,MATCH(S$381,$I$375:$I$378,0),MATCH(S$380,$J$374:$R$374,0))</f>
        <v>0</v>
      </c>
      <c r="T406" s="1011" cm="1">
        <f t="array" ref="T406">INDEX($H406:$K406,0,MATCH(T$381,$H$381:$K$381,0))*INDEX($J$375:$R$378,MATCH(T$381,$I$375:$I$378,0),MATCH(T$380,$J$374:$R$374,0))</f>
        <v>0</v>
      </c>
      <c r="U406" s="1011" cm="1">
        <f t="array" ref="U406">INDEX($H406:$K406,0,MATCH(U$381,$H$381:$K$381,0))*INDEX($J$375:$R$378,MATCH(U$381,$I$375:$I$378,0),MATCH(U$380,$J$374:$R$374,0))</f>
        <v>0</v>
      </c>
      <c r="V406" s="1011" cm="1">
        <f t="array" ref="V406">INDEX($H406:$K406,0,MATCH(V$381,$H$381:$K$381,0))*INDEX($J$375:$R$378,MATCH(V$381,$I$375:$I$378,0),MATCH(V$380,$J$374:$R$374,0))</f>
        <v>0</v>
      </c>
      <c r="W406" s="1011" cm="1">
        <f t="array" ref="W406">INDEX($H406:$K406,0,MATCH(W$381,$H$381:$K$381,0))*INDEX($J$375:$R$378,MATCH(W$381,$I$375:$I$378,0),MATCH(W$380,$J$374:$R$374,0))</f>
        <v>0</v>
      </c>
      <c r="X406" s="1011" cm="1">
        <f t="array" ref="X406">INDEX($H406:$K406,0,MATCH(X$381,$H$381:$K$381,0))*INDEX($J$375:$R$378,MATCH(X$381,$I$375:$I$378,0),MATCH(X$380,$J$374:$R$374,0))</f>
        <v>0</v>
      </c>
      <c r="Y406" s="1011" cm="1">
        <f t="array" ref="Y406">INDEX($H406:$K406,0,MATCH(Y$381,$H$381:$K$381,0))*INDEX($J$375:$R$378,MATCH(Y$381,$I$375:$I$378,0),MATCH(Y$380,$J$374:$R$374,0))</f>
        <v>0</v>
      </c>
      <c r="Z406" s="1011" cm="1">
        <f t="array" ref="Z406">INDEX($H406:$K406,0,MATCH(Z$381,$H$381:$K$381,0))*INDEX($J$375:$R$378,MATCH(Z$381,$I$375:$I$378,0),MATCH(Z$380,$J$374:$R$374,0))</f>
        <v>0</v>
      </c>
      <c r="AA406" s="1011" cm="1">
        <f t="array" ref="AA406">INDEX($H406:$K406,0,MATCH(AA$381,$H$381:$K$381,0))*INDEX($J$375:$R$378,MATCH(AA$381,$I$375:$I$378,0),MATCH(AA$380,$J$374:$R$374,0))</f>
        <v>0</v>
      </c>
      <c r="AB406" s="1011" cm="1">
        <f t="array" ref="AB406">INDEX($H406:$K406,0,MATCH(AB$381,$H$381:$K$381,0))*INDEX($J$375:$R$378,MATCH(AB$381,$I$375:$I$378,0),MATCH(AB$380,$J$374:$R$374,0))</f>
        <v>0</v>
      </c>
      <c r="AC406" s="1011" cm="1">
        <f t="array" ref="AC406">INDEX($H406:$K406,0,MATCH(AC$381,$H$381:$K$381,0))*INDEX($J$375:$R$378,MATCH(AC$381,$I$375:$I$378,0),MATCH(AC$380,$J$374:$R$374,0))</f>
        <v>0</v>
      </c>
      <c r="AD406" s="1011" cm="1">
        <f t="array" ref="AD406">INDEX($H406:$K406,0,MATCH(AD$381,$H$381:$K$381,0))*INDEX($J$375:$R$378,MATCH(AD$381,$I$375:$I$378,0),MATCH(AD$380,$J$374:$R$374,0))</f>
        <v>0</v>
      </c>
      <c r="AE406" s="1011" cm="1">
        <f t="array" ref="AE406">INDEX($H406:$K406,0,MATCH(AE$381,$H$381:$K$381,0))*INDEX($J$375:$R$378,MATCH(AE$381,$I$375:$I$378,0),MATCH(AE$380,$J$374:$R$374,0))</f>
        <v>0</v>
      </c>
      <c r="AF406" s="1011" cm="1">
        <f t="array" ref="AF406">INDEX($H406:$K406,0,MATCH(AF$381,$H$381:$K$381,0))*INDEX($J$375:$R$378,MATCH(AF$381,$I$375:$I$378,0),MATCH(AF$380,$J$374:$R$374,0))</f>
        <v>0</v>
      </c>
      <c r="AG406" s="1011" cm="1">
        <f t="array" ref="AG406">INDEX($H406:$K406,0,MATCH(AG$381,$H$381:$K$381,0))*INDEX($J$375:$R$378,MATCH(AG$381,$I$375:$I$378,0),MATCH(AG$380,$J$374:$R$374,0))</f>
        <v>0</v>
      </c>
      <c r="AH406" s="1011" cm="1">
        <f t="array" ref="AH406">INDEX($H406:$K406,0,MATCH(AH$381,$H$381:$K$381,0))*INDEX($J$375:$R$378,MATCH(AH$381,$I$375:$I$378,0),MATCH(AH$380,$J$374:$R$374,0))</f>
        <v>0</v>
      </c>
      <c r="AI406" s="1011" cm="1">
        <f t="array" ref="AI406">INDEX($H406:$K406,0,MATCH(AI$381,$H$381:$K$381,0))*INDEX($J$375:$R$378,MATCH(AI$381,$I$375:$I$378,0),MATCH(AI$380,$J$374:$R$374,0))</f>
        <v>0</v>
      </c>
      <c r="AJ406" s="1011" cm="1">
        <f t="array" ref="AJ406">INDEX($H406:$K406,0,MATCH(AJ$381,$H$381:$K$381,0))*INDEX($J$375:$R$378,MATCH(AJ$381,$I$375:$I$378,0),MATCH(AJ$380,$J$374:$R$374,0))</f>
        <v>0</v>
      </c>
      <c r="AK406" s="1011" cm="1">
        <f t="array" ref="AK406">INDEX($H406:$K406,0,MATCH(AK$381,$H$381:$K$381,0))*INDEX($J$375:$R$378,MATCH(AK$381,$I$375:$I$378,0),MATCH(AK$380,$J$374:$R$374,0))</f>
        <v>0</v>
      </c>
      <c r="AL406" s="1011" cm="1">
        <f t="array" ref="AL406">INDEX($H406:$K406,0,MATCH(AL$381,$H$381:$K$381,0))*INDEX($J$375:$R$378,MATCH(AL$381,$I$375:$I$378,0),MATCH(AL$380,$J$374:$R$374,0))</f>
        <v>0</v>
      </c>
      <c r="AM406" s="1011" cm="1">
        <f t="array" ref="AM406">INDEX($H406:$K406,0,MATCH(AM$381,$H$381:$K$381,0))*INDEX($J$375:$R$378,MATCH(AM$381,$I$375:$I$378,0),MATCH(AM$380,$J$374:$R$374,0))</f>
        <v>0</v>
      </c>
      <c r="AN406" s="1011" cm="1">
        <f t="array" ref="AN406">INDEX($H406:$K406,0,MATCH(AN$381,$H$381:$K$381,0))*INDEX($J$375:$R$378,MATCH(AN$381,$I$375:$I$378,0),MATCH(AN$380,$J$374:$R$374,0))</f>
        <v>0</v>
      </c>
      <c r="AO406" s="1011" cm="1">
        <f t="array" ref="AO406">INDEX($H406:$K406,0,MATCH(AO$381,$H$381:$K$381,0))*INDEX($J$375:$R$378,MATCH(AO$381,$I$375:$I$378,0),MATCH(AO$380,$J$374:$R$374,0))</f>
        <v>0</v>
      </c>
      <c r="AP406" s="1011" cm="1">
        <f t="array" ref="AP406">INDEX($H406:$K406,0,MATCH(AP$381,$H$381:$K$381,0))*INDEX($J$375:$R$378,MATCH(AP$381,$I$375:$I$378,0),MATCH(AP$380,$J$374:$R$374,0))</f>
        <v>0</v>
      </c>
      <c r="AQ406" s="1011" cm="1">
        <f t="array" ref="AQ406">INDEX($H406:$K406,0,MATCH(AQ$381,$H$381:$K$381,0))*INDEX($J$375:$R$378,MATCH(AQ$381,$I$375:$I$378,0),MATCH(AQ$380,$J$374:$R$374,0))</f>
        <v>0</v>
      </c>
      <c r="AR406" s="1011" cm="1">
        <f t="array" ref="AR406">INDEX($H406:$K406,0,MATCH(AR$381,$H$381:$K$381,0))*INDEX($J$375:$R$378,MATCH(AR$381,$I$375:$I$378,0),MATCH(AR$380,$J$374:$R$374,0))</f>
        <v>0</v>
      </c>
      <c r="AS406" s="1011" cm="1">
        <f t="array" ref="AS406">INDEX($H406:$K406,0,MATCH(AS$381,$H$381:$K$381,0))*INDEX($J$375:$R$378,MATCH(AS$381,$I$375:$I$378,0),MATCH(AS$380,$J$374:$R$374,0))</f>
        <v>0</v>
      </c>
      <c r="AT406" s="1011" cm="1">
        <f t="array" ref="AT406">INDEX($H406:$K406,0,MATCH(AT$381,$H$381:$K$381,0))*INDEX($J$375:$R$378,MATCH(AT$381,$I$375:$I$378,0),MATCH(AT$380,$J$374:$R$374,0))</f>
        <v>0</v>
      </c>
      <c r="AU406" s="1011"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7">
        <v>0</v>
      </c>
      <c r="I407" s="407">
        <v>0</v>
      </c>
      <c r="J407" s="407">
        <v>0</v>
      </c>
      <c r="K407" s="407">
        <v>0</v>
      </c>
      <c r="L407" s="1011" cm="1">
        <f t="array" ref="L407">INDEX($H407:$K407,0,MATCH(L$381,$H$381:$K$381,0))*INDEX($J$375:$R$378,MATCH(L$381,$I$375:$I$378,0),MATCH(L$380,$J$374:$R$374,0))</f>
        <v>0</v>
      </c>
      <c r="M407" s="1011" cm="1">
        <f t="array" ref="M407">INDEX($H407:$K407,0,MATCH(M$381,$H$381:$K$381,0))*INDEX($J$375:$R$378,MATCH(M$381,$I$375:$I$378,0),MATCH(M$380,$J$374:$R$374,0))</f>
        <v>0</v>
      </c>
      <c r="N407" s="1011" cm="1">
        <f t="array" ref="N407">INDEX($H407:$K407,0,MATCH(N$381,$H$381:$K$381,0))*INDEX($J$375:$R$378,MATCH(N$381,$I$375:$I$378,0),MATCH(N$380,$J$374:$R$374,0))</f>
        <v>0</v>
      </c>
      <c r="O407" s="1011" cm="1">
        <f t="array" ref="O407">INDEX($H407:$K407,0,MATCH(O$381,$H$381:$K$381,0))*INDEX($J$375:$R$378,MATCH(O$381,$I$375:$I$378,0),MATCH(O$380,$J$374:$R$374,0))</f>
        <v>0</v>
      </c>
      <c r="P407" s="1011" cm="1">
        <f t="array" ref="P407">INDEX($H407:$K407,0,MATCH(P$381,$H$381:$K$381,0))*INDEX($J$375:$R$378,MATCH(P$381,$I$375:$I$378,0),MATCH(P$380,$J$374:$R$374,0))</f>
        <v>0</v>
      </c>
      <c r="Q407" s="1011" cm="1">
        <f t="array" ref="Q407">INDEX($H407:$K407,0,MATCH(Q$381,$H$381:$K$381,0))*INDEX($J$375:$R$378,MATCH(Q$381,$I$375:$I$378,0),MATCH(Q$380,$J$374:$R$374,0))</f>
        <v>0</v>
      </c>
      <c r="R407" s="1011" cm="1">
        <f t="array" ref="R407">INDEX($H407:$K407,0,MATCH(R$381,$H$381:$K$381,0))*INDEX($J$375:$R$378,MATCH(R$381,$I$375:$I$378,0),MATCH(R$380,$J$374:$R$374,0))</f>
        <v>0</v>
      </c>
      <c r="S407" s="1011" cm="1">
        <f t="array" ref="S407">INDEX($H407:$K407,0,MATCH(S$381,$H$381:$K$381,0))*INDEX($J$375:$R$378,MATCH(S$381,$I$375:$I$378,0),MATCH(S$380,$J$374:$R$374,0))</f>
        <v>0</v>
      </c>
      <c r="T407" s="1011" cm="1">
        <f t="array" ref="T407">INDEX($H407:$K407,0,MATCH(T$381,$H$381:$K$381,0))*INDEX($J$375:$R$378,MATCH(T$381,$I$375:$I$378,0),MATCH(T$380,$J$374:$R$374,0))</f>
        <v>0</v>
      </c>
      <c r="U407" s="1011" cm="1">
        <f t="array" ref="U407">INDEX($H407:$K407,0,MATCH(U$381,$H$381:$K$381,0))*INDEX($J$375:$R$378,MATCH(U$381,$I$375:$I$378,0),MATCH(U$380,$J$374:$R$374,0))</f>
        <v>0</v>
      </c>
      <c r="V407" s="1011" cm="1">
        <f t="array" ref="V407">INDEX($H407:$K407,0,MATCH(V$381,$H$381:$K$381,0))*INDEX($J$375:$R$378,MATCH(V$381,$I$375:$I$378,0),MATCH(V$380,$J$374:$R$374,0))</f>
        <v>0</v>
      </c>
      <c r="W407" s="1011" cm="1">
        <f t="array" ref="W407">INDEX($H407:$K407,0,MATCH(W$381,$H$381:$K$381,0))*INDEX($J$375:$R$378,MATCH(W$381,$I$375:$I$378,0),MATCH(W$380,$J$374:$R$374,0))</f>
        <v>0</v>
      </c>
      <c r="X407" s="1011" cm="1">
        <f t="array" ref="X407">INDEX($H407:$K407,0,MATCH(X$381,$H$381:$K$381,0))*INDEX($J$375:$R$378,MATCH(X$381,$I$375:$I$378,0),MATCH(X$380,$J$374:$R$374,0))</f>
        <v>0</v>
      </c>
      <c r="Y407" s="1011" cm="1">
        <f t="array" ref="Y407">INDEX($H407:$K407,0,MATCH(Y$381,$H$381:$K$381,0))*INDEX($J$375:$R$378,MATCH(Y$381,$I$375:$I$378,0),MATCH(Y$380,$J$374:$R$374,0))</f>
        <v>0</v>
      </c>
      <c r="Z407" s="1011" cm="1">
        <f t="array" ref="Z407">INDEX($H407:$K407,0,MATCH(Z$381,$H$381:$K$381,0))*INDEX($J$375:$R$378,MATCH(Z$381,$I$375:$I$378,0),MATCH(Z$380,$J$374:$R$374,0))</f>
        <v>0</v>
      </c>
      <c r="AA407" s="1011" cm="1">
        <f t="array" ref="AA407">INDEX($H407:$K407,0,MATCH(AA$381,$H$381:$K$381,0))*INDEX($J$375:$R$378,MATCH(AA$381,$I$375:$I$378,0),MATCH(AA$380,$J$374:$R$374,0))</f>
        <v>0</v>
      </c>
      <c r="AB407" s="1011" cm="1">
        <f t="array" ref="AB407">INDEX($H407:$K407,0,MATCH(AB$381,$H$381:$K$381,0))*INDEX($J$375:$R$378,MATCH(AB$381,$I$375:$I$378,0),MATCH(AB$380,$J$374:$R$374,0))</f>
        <v>0</v>
      </c>
      <c r="AC407" s="1011" cm="1">
        <f t="array" ref="AC407">INDEX($H407:$K407,0,MATCH(AC$381,$H$381:$K$381,0))*INDEX($J$375:$R$378,MATCH(AC$381,$I$375:$I$378,0),MATCH(AC$380,$J$374:$R$374,0))</f>
        <v>0</v>
      </c>
      <c r="AD407" s="1011" cm="1">
        <f t="array" ref="AD407">INDEX($H407:$K407,0,MATCH(AD$381,$H$381:$K$381,0))*INDEX($J$375:$R$378,MATCH(AD$381,$I$375:$I$378,0),MATCH(AD$380,$J$374:$R$374,0))</f>
        <v>0</v>
      </c>
      <c r="AE407" s="1011" cm="1">
        <f t="array" ref="AE407">INDEX($H407:$K407,0,MATCH(AE$381,$H$381:$K$381,0))*INDEX($J$375:$R$378,MATCH(AE$381,$I$375:$I$378,0),MATCH(AE$380,$J$374:$R$374,0))</f>
        <v>0</v>
      </c>
      <c r="AF407" s="1011" cm="1">
        <f t="array" ref="AF407">INDEX($H407:$K407,0,MATCH(AF$381,$H$381:$K$381,0))*INDEX($J$375:$R$378,MATCH(AF$381,$I$375:$I$378,0),MATCH(AF$380,$J$374:$R$374,0))</f>
        <v>0</v>
      </c>
      <c r="AG407" s="1011" cm="1">
        <f t="array" ref="AG407">INDEX($H407:$K407,0,MATCH(AG$381,$H$381:$K$381,0))*INDEX($J$375:$R$378,MATCH(AG$381,$I$375:$I$378,0),MATCH(AG$380,$J$374:$R$374,0))</f>
        <v>0</v>
      </c>
      <c r="AH407" s="1011" cm="1">
        <f t="array" ref="AH407">INDEX($H407:$K407,0,MATCH(AH$381,$H$381:$K$381,0))*INDEX($J$375:$R$378,MATCH(AH$381,$I$375:$I$378,0),MATCH(AH$380,$J$374:$R$374,0))</f>
        <v>0</v>
      </c>
      <c r="AI407" s="1011" cm="1">
        <f t="array" ref="AI407">INDEX($H407:$K407,0,MATCH(AI$381,$H$381:$K$381,0))*INDEX($J$375:$R$378,MATCH(AI$381,$I$375:$I$378,0),MATCH(AI$380,$J$374:$R$374,0))</f>
        <v>0</v>
      </c>
      <c r="AJ407" s="1011" cm="1">
        <f t="array" ref="AJ407">INDEX($H407:$K407,0,MATCH(AJ$381,$H$381:$K$381,0))*INDEX($J$375:$R$378,MATCH(AJ$381,$I$375:$I$378,0),MATCH(AJ$380,$J$374:$R$374,0))</f>
        <v>0</v>
      </c>
      <c r="AK407" s="1011" cm="1">
        <f t="array" ref="AK407">INDEX($H407:$K407,0,MATCH(AK$381,$H$381:$K$381,0))*INDEX($J$375:$R$378,MATCH(AK$381,$I$375:$I$378,0),MATCH(AK$380,$J$374:$R$374,0))</f>
        <v>0</v>
      </c>
      <c r="AL407" s="1011" cm="1">
        <f t="array" ref="AL407">INDEX($H407:$K407,0,MATCH(AL$381,$H$381:$K$381,0))*INDEX($J$375:$R$378,MATCH(AL$381,$I$375:$I$378,0),MATCH(AL$380,$J$374:$R$374,0))</f>
        <v>0</v>
      </c>
      <c r="AM407" s="1011" cm="1">
        <f t="array" ref="AM407">INDEX($H407:$K407,0,MATCH(AM$381,$H$381:$K$381,0))*INDEX($J$375:$R$378,MATCH(AM$381,$I$375:$I$378,0),MATCH(AM$380,$J$374:$R$374,0))</f>
        <v>0</v>
      </c>
      <c r="AN407" s="1011" cm="1">
        <f t="array" ref="AN407">INDEX($H407:$K407,0,MATCH(AN$381,$H$381:$K$381,0))*INDEX($J$375:$R$378,MATCH(AN$381,$I$375:$I$378,0),MATCH(AN$380,$J$374:$R$374,0))</f>
        <v>0</v>
      </c>
      <c r="AO407" s="1011" cm="1">
        <f t="array" ref="AO407">INDEX($H407:$K407,0,MATCH(AO$381,$H$381:$K$381,0))*INDEX($J$375:$R$378,MATCH(AO$381,$I$375:$I$378,0),MATCH(AO$380,$J$374:$R$374,0))</f>
        <v>0</v>
      </c>
      <c r="AP407" s="1011" cm="1">
        <f t="array" ref="AP407">INDEX($H407:$K407,0,MATCH(AP$381,$H$381:$K$381,0))*INDEX($J$375:$R$378,MATCH(AP$381,$I$375:$I$378,0),MATCH(AP$380,$J$374:$R$374,0))</f>
        <v>0</v>
      </c>
      <c r="AQ407" s="1011" cm="1">
        <f t="array" ref="AQ407">INDEX($H407:$K407,0,MATCH(AQ$381,$H$381:$K$381,0))*INDEX($J$375:$R$378,MATCH(AQ$381,$I$375:$I$378,0),MATCH(AQ$380,$J$374:$R$374,0))</f>
        <v>0</v>
      </c>
      <c r="AR407" s="1011" cm="1">
        <f t="array" ref="AR407">INDEX($H407:$K407,0,MATCH(AR$381,$H$381:$K$381,0))*INDEX($J$375:$R$378,MATCH(AR$381,$I$375:$I$378,0),MATCH(AR$380,$J$374:$R$374,0))</f>
        <v>0</v>
      </c>
      <c r="AS407" s="1011" cm="1">
        <f t="array" ref="AS407">INDEX($H407:$K407,0,MATCH(AS$381,$H$381:$K$381,0))*INDEX($J$375:$R$378,MATCH(AS$381,$I$375:$I$378,0),MATCH(AS$380,$J$374:$R$374,0))</f>
        <v>0</v>
      </c>
      <c r="AT407" s="1011" cm="1">
        <f t="array" ref="AT407">INDEX($H407:$K407,0,MATCH(AT$381,$H$381:$K$381,0))*INDEX($J$375:$R$378,MATCH(AT$381,$I$375:$I$378,0),MATCH(AT$380,$J$374:$R$374,0))</f>
        <v>0</v>
      </c>
      <c r="AU407" s="1011"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7">
        <v>0</v>
      </c>
      <c r="I408" s="407">
        <v>0</v>
      </c>
      <c r="J408" s="407">
        <v>0</v>
      </c>
      <c r="K408" s="407">
        <v>0</v>
      </c>
      <c r="L408" s="1011" cm="1">
        <f t="array" ref="L408">INDEX($H408:$K408,0,MATCH(L$381,$H$381:$K$381,0))*INDEX($J$375:$R$378,MATCH(L$381,$I$375:$I$378,0),MATCH(L$380,$J$374:$R$374,0))</f>
        <v>0</v>
      </c>
      <c r="M408" s="1011" cm="1">
        <f t="array" ref="M408">INDEX($H408:$K408,0,MATCH(M$381,$H$381:$K$381,0))*INDEX($J$375:$R$378,MATCH(M$381,$I$375:$I$378,0),MATCH(M$380,$J$374:$R$374,0))</f>
        <v>0</v>
      </c>
      <c r="N408" s="1011" cm="1">
        <f t="array" ref="N408">INDEX($H408:$K408,0,MATCH(N$381,$H$381:$K$381,0))*INDEX($J$375:$R$378,MATCH(N$381,$I$375:$I$378,0),MATCH(N$380,$J$374:$R$374,0))</f>
        <v>0</v>
      </c>
      <c r="O408" s="1011" cm="1">
        <f t="array" ref="O408">INDEX($H408:$K408,0,MATCH(O$381,$H$381:$K$381,0))*INDEX($J$375:$R$378,MATCH(O$381,$I$375:$I$378,0),MATCH(O$380,$J$374:$R$374,0))</f>
        <v>0</v>
      </c>
      <c r="P408" s="1011" cm="1">
        <f t="array" ref="P408">INDEX($H408:$K408,0,MATCH(P$381,$H$381:$K$381,0))*INDEX($J$375:$R$378,MATCH(P$381,$I$375:$I$378,0),MATCH(P$380,$J$374:$R$374,0))</f>
        <v>0</v>
      </c>
      <c r="Q408" s="1011" cm="1">
        <f t="array" ref="Q408">INDEX($H408:$K408,0,MATCH(Q$381,$H$381:$K$381,0))*INDEX($J$375:$R$378,MATCH(Q$381,$I$375:$I$378,0),MATCH(Q$380,$J$374:$R$374,0))</f>
        <v>0</v>
      </c>
      <c r="R408" s="1011" cm="1">
        <f t="array" ref="R408">INDEX($H408:$K408,0,MATCH(R$381,$H$381:$K$381,0))*INDEX($J$375:$R$378,MATCH(R$381,$I$375:$I$378,0),MATCH(R$380,$J$374:$R$374,0))</f>
        <v>0</v>
      </c>
      <c r="S408" s="1011" cm="1">
        <f t="array" ref="S408">INDEX($H408:$K408,0,MATCH(S$381,$H$381:$K$381,0))*INDEX($J$375:$R$378,MATCH(S$381,$I$375:$I$378,0),MATCH(S$380,$J$374:$R$374,0))</f>
        <v>0</v>
      </c>
      <c r="T408" s="1011" cm="1">
        <f t="array" ref="T408">INDEX($H408:$K408,0,MATCH(T$381,$H$381:$K$381,0))*INDEX($J$375:$R$378,MATCH(T$381,$I$375:$I$378,0),MATCH(T$380,$J$374:$R$374,0))</f>
        <v>0</v>
      </c>
      <c r="U408" s="1011" cm="1">
        <f t="array" ref="U408">INDEX($H408:$K408,0,MATCH(U$381,$H$381:$K$381,0))*INDEX($J$375:$R$378,MATCH(U$381,$I$375:$I$378,0),MATCH(U$380,$J$374:$R$374,0))</f>
        <v>0</v>
      </c>
      <c r="V408" s="1011" cm="1">
        <f t="array" ref="V408">INDEX($H408:$K408,0,MATCH(V$381,$H$381:$K$381,0))*INDEX($J$375:$R$378,MATCH(V$381,$I$375:$I$378,0),MATCH(V$380,$J$374:$R$374,0))</f>
        <v>0</v>
      </c>
      <c r="W408" s="1011" cm="1">
        <f t="array" ref="W408">INDEX($H408:$K408,0,MATCH(W$381,$H$381:$K$381,0))*INDEX($J$375:$R$378,MATCH(W$381,$I$375:$I$378,0),MATCH(W$380,$J$374:$R$374,0))</f>
        <v>0</v>
      </c>
      <c r="X408" s="1011" cm="1">
        <f t="array" ref="X408">INDEX($H408:$K408,0,MATCH(X$381,$H$381:$K$381,0))*INDEX($J$375:$R$378,MATCH(X$381,$I$375:$I$378,0),MATCH(X$380,$J$374:$R$374,0))</f>
        <v>0</v>
      </c>
      <c r="Y408" s="1011" cm="1">
        <f t="array" ref="Y408">INDEX($H408:$K408,0,MATCH(Y$381,$H$381:$K$381,0))*INDEX($J$375:$R$378,MATCH(Y$381,$I$375:$I$378,0),MATCH(Y$380,$J$374:$R$374,0))</f>
        <v>0</v>
      </c>
      <c r="Z408" s="1011" cm="1">
        <f t="array" ref="Z408">INDEX($H408:$K408,0,MATCH(Z$381,$H$381:$K$381,0))*INDEX($J$375:$R$378,MATCH(Z$381,$I$375:$I$378,0),MATCH(Z$380,$J$374:$R$374,0))</f>
        <v>0</v>
      </c>
      <c r="AA408" s="1011" cm="1">
        <f t="array" ref="AA408">INDEX($H408:$K408,0,MATCH(AA$381,$H$381:$K$381,0))*INDEX($J$375:$R$378,MATCH(AA$381,$I$375:$I$378,0),MATCH(AA$380,$J$374:$R$374,0))</f>
        <v>0</v>
      </c>
      <c r="AB408" s="1011" cm="1">
        <f t="array" ref="AB408">INDEX($H408:$K408,0,MATCH(AB$381,$H$381:$K$381,0))*INDEX($J$375:$R$378,MATCH(AB$381,$I$375:$I$378,0),MATCH(AB$380,$J$374:$R$374,0))</f>
        <v>0</v>
      </c>
      <c r="AC408" s="1011" cm="1">
        <f t="array" ref="AC408">INDEX($H408:$K408,0,MATCH(AC$381,$H$381:$K$381,0))*INDEX($J$375:$R$378,MATCH(AC$381,$I$375:$I$378,0),MATCH(AC$380,$J$374:$R$374,0))</f>
        <v>0</v>
      </c>
      <c r="AD408" s="1011" cm="1">
        <f t="array" ref="AD408">INDEX($H408:$K408,0,MATCH(AD$381,$H$381:$K$381,0))*INDEX($J$375:$R$378,MATCH(AD$381,$I$375:$I$378,0),MATCH(AD$380,$J$374:$R$374,0))</f>
        <v>0</v>
      </c>
      <c r="AE408" s="1011" cm="1">
        <f t="array" ref="AE408">INDEX($H408:$K408,0,MATCH(AE$381,$H$381:$K$381,0))*INDEX($J$375:$R$378,MATCH(AE$381,$I$375:$I$378,0),MATCH(AE$380,$J$374:$R$374,0))</f>
        <v>0</v>
      </c>
      <c r="AF408" s="1011" cm="1">
        <f t="array" ref="AF408">INDEX($H408:$K408,0,MATCH(AF$381,$H$381:$K$381,0))*INDEX($J$375:$R$378,MATCH(AF$381,$I$375:$I$378,0),MATCH(AF$380,$J$374:$R$374,0))</f>
        <v>0</v>
      </c>
      <c r="AG408" s="1011" cm="1">
        <f t="array" ref="AG408">INDEX($H408:$K408,0,MATCH(AG$381,$H$381:$K$381,0))*INDEX($J$375:$R$378,MATCH(AG$381,$I$375:$I$378,0),MATCH(AG$380,$J$374:$R$374,0))</f>
        <v>0</v>
      </c>
      <c r="AH408" s="1011" cm="1">
        <f t="array" ref="AH408">INDEX($H408:$K408,0,MATCH(AH$381,$H$381:$K$381,0))*INDEX($J$375:$R$378,MATCH(AH$381,$I$375:$I$378,0),MATCH(AH$380,$J$374:$R$374,0))</f>
        <v>0</v>
      </c>
      <c r="AI408" s="1011" cm="1">
        <f t="array" ref="AI408">INDEX($H408:$K408,0,MATCH(AI$381,$H$381:$K$381,0))*INDEX($J$375:$R$378,MATCH(AI$381,$I$375:$I$378,0),MATCH(AI$380,$J$374:$R$374,0))</f>
        <v>0</v>
      </c>
      <c r="AJ408" s="1011" cm="1">
        <f t="array" ref="AJ408">INDEX($H408:$K408,0,MATCH(AJ$381,$H$381:$K$381,0))*INDEX($J$375:$R$378,MATCH(AJ$381,$I$375:$I$378,0),MATCH(AJ$380,$J$374:$R$374,0))</f>
        <v>0</v>
      </c>
      <c r="AK408" s="1011" cm="1">
        <f t="array" ref="AK408">INDEX($H408:$K408,0,MATCH(AK$381,$H$381:$K$381,0))*INDEX($J$375:$R$378,MATCH(AK$381,$I$375:$I$378,0),MATCH(AK$380,$J$374:$R$374,0))</f>
        <v>0</v>
      </c>
      <c r="AL408" s="1011" cm="1">
        <f t="array" ref="AL408">INDEX($H408:$K408,0,MATCH(AL$381,$H$381:$K$381,0))*INDEX($J$375:$R$378,MATCH(AL$381,$I$375:$I$378,0),MATCH(AL$380,$J$374:$R$374,0))</f>
        <v>0</v>
      </c>
      <c r="AM408" s="1011" cm="1">
        <f t="array" ref="AM408">INDEX($H408:$K408,0,MATCH(AM$381,$H$381:$K$381,0))*INDEX($J$375:$R$378,MATCH(AM$381,$I$375:$I$378,0),MATCH(AM$380,$J$374:$R$374,0))</f>
        <v>0</v>
      </c>
      <c r="AN408" s="1011" cm="1">
        <f t="array" ref="AN408">INDEX($H408:$K408,0,MATCH(AN$381,$H$381:$K$381,0))*INDEX($J$375:$R$378,MATCH(AN$381,$I$375:$I$378,0),MATCH(AN$380,$J$374:$R$374,0))</f>
        <v>0</v>
      </c>
      <c r="AO408" s="1011" cm="1">
        <f t="array" ref="AO408">INDEX($H408:$K408,0,MATCH(AO$381,$H$381:$K$381,0))*INDEX($J$375:$R$378,MATCH(AO$381,$I$375:$I$378,0),MATCH(AO$380,$J$374:$R$374,0))</f>
        <v>0</v>
      </c>
      <c r="AP408" s="1011" cm="1">
        <f t="array" ref="AP408">INDEX($H408:$K408,0,MATCH(AP$381,$H$381:$K$381,0))*INDEX($J$375:$R$378,MATCH(AP$381,$I$375:$I$378,0),MATCH(AP$380,$J$374:$R$374,0))</f>
        <v>0</v>
      </c>
      <c r="AQ408" s="1011" cm="1">
        <f t="array" ref="AQ408">INDEX($H408:$K408,0,MATCH(AQ$381,$H$381:$K$381,0))*INDEX($J$375:$R$378,MATCH(AQ$381,$I$375:$I$378,0),MATCH(AQ$380,$J$374:$R$374,0))</f>
        <v>0</v>
      </c>
      <c r="AR408" s="1011" cm="1">
        <f t="array" ref="AR408">INDEX($H408:$K408,0,MATCH(AR$381,$H$381:$K$381,0))*INDEX($J$375:$R$378,MATCH(AR$381,$I$375:$I$378,0),MATCH(AR$380,$J$374:$R$374,0))</f>
        <v>0</v>
      </c>
      <c r="AS408" s="1011" cm="1">
        <f t="array" ref="AS408">INDEX($H408:$K408,0,MATCH(AS$381,$H$381:$K$381,0))*INDEX($J$375:$R$378,MATCH(AS$381,$I$375:$I$378,0),MATCH(AS$380,$J$374:$R$374,0))</f>
        <v>0</v>
      </c>
      <c r="AT408" s="1011" cm="1">
        <f t="array" ref="AT408">INDEX($H408:$K408,0,MATCH(AT$381,$H$381:$K$381,0))*INDEX($J$375:$R$378,MATCH(AT$381,$I$375:$I$378,0),MATCH(AT$380,$J$374:$R$374,0))</f>
        <v>0</v>
      </c>
      <c r="AU408" s="1011"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7">
        <v>0</v>
      </c>
      <c r="I409" s="407">
        <v>0</v>
      </c>
      <c r="J409" s="407">
        <v>0</v>
      </c>
      <c r="K409" s="407">
        <v>0</v>
      </c>
      <c r="L409" s="1011" cm="1">
        <f t="array" ref="L409">INDEX($H409:$K409,0,MATCH(L$381,$H$381:$K$381,0))*INDEX($J$375:$R$378,MATCH(L$381,$I$375:$I$378,0),MATCH(L$380,$J$374:$R$374,0))</f>
        <v>0</v>
      </c>
      <c r="M409" s="1011" cm="1">
        <f t="array" ref="M409">INDEX($H409:$K409,0,MATCH(M$381,$H$381:$K$381,0))*INDEX($J$375:$R$378,MATCH(M$381,$I$375:$I$378,0),MATCH(M$380,$J$374:$R$374,0))</f>
        <v>0</v>
      </c>
      <c r="N409" s="1011" cm="1">
        <f t="array" ref="N409">INDEX($H409:$K409,0,MATCH(N$381,$H$381:$K$381,0))*INDEX($J$375:$R$378,MATCH(N$381,$I$375:$I$378,0),MATCH(N$380,$J$374:$R$374,0))</f>
        <v>0</v>
      </c>
      <c r="O409" s="1011" cm="1">
        <f t="array" ref="O409">INDEX($H409:$K409,0,MATCH(O$381,$H$381:$K$381,0))*INDEX($J$375:$R$378,MATCH(O$381,$I$375:$I$378,0),MATCH(O$380,$J$374:$R$374,0))</f>
        <v>0</v>
      </c>
      <c r="P409" s="1011" cm="1">
        <f t="array" ref="P409">INDEX($H409:$K409,0,MATCH(P$381,$H$381:$K$381,0))*INDEX($J$375:$R$378,MATCH(P$381,$I$375:$I$378,0),MATCH(P$380,$J$374:$R$374,0))</f>
        <v>0</v>
      </c>
      <c r="Q409" s="1011" cm="1">
        <f t="array" ref="Q409">INDEX($H409:$K409,0,MATCH(Q$381,$H$381:$K$381,0))*INDEX($J$375:$R$378,MATCH(Q$381,$I$375:$I$378,0),MATCH(Q$380,$J$374:$R$374,0))</f>
        <v>0</v>
      </c>
      <c r="R409" s="1011" cm="1">
        <f t="array" ref="R409">INDEX($H409:$K409,0,MATCH(R$381,$H$381:$K$381,0))*INDEX($J$375:$R$378,MATCH(R$381,$I$375:$I$378,0),MATCH(R$380,$J$374:$R$374,0))</f>
        <v>0</v>
      </c>
      <c r="S409" s="1011" cm="1">
        <f t="array" ref="S409">INDEX($H409:$K409,0,MATCH(S$381,$H$381:$K$381,0))*INDEX($J$375:$R$378,MATCH(S$381,$I$375:$I$378,0),MATCH(S$380,$J$374:$R$374,0))</f>
        <v>0</v>
      </c>
      <c r="T409" s="1011" cm="1">
        <f t="array" ref="T409">INDEX($H409:$K409,0,MATCH(T$381,$H$381:$K$381,0))*INDEX($J$375:$R$378,MATCH(T$381,$I$375:$I$378,0),MATCH(T$380,$J$374:$R$374,0))</f>
        <v>0</v>
      </c>
      <c r="U409" s="1011" cm="1">
        <f t="array" ref="U409">INDEX($H409:$K409,0,MATCH(U$381,$H$381:$K$381,0))*INDEX($J$375:$R$378,MATCH(U$381,$I$375:$I$378,0),MATCH(U$380,$J$374:$R$374,0))</f>
        <v>0</v>
      </c>
      <c r="V409" s="1011" cm="1">
        <f t="array" ref="V409">INDEX($H409:$K409,0,MATCH(V$381,$H$381:$K$381,0))*INDEX($J$375:$R$378,MATCH(V$381,$I$375:$I$378,0),MATCH(V$380,$J$374:$R$374,0))</f>
        <v>0</v>
      </c>
      <c r="W409" s="1011" cm="1">
        <f t="array" ref="W409">INDEX($H409:$K409,0,MATCH(W$381,$H$381:$K$381,0))*INDEX($J$375:$R$378,MATCH(W$381,$I$375:$I$378,0),MATCH(W$380,$J$374:$R$374,0))</f>
        <v>0</v>
      </c>
      <c r="X409" s="1011" cm="1">
        <f t="array" ref="X409">INDEX($H409:$K409,0,MATCH(X$381,$H$381:$K$381,0))*INDEX($J$375:$R$378,MATCH(X$381,$I$375:$I$378,0),MATCH(X$380,$J$374:$R$374,0))</f>
        <v>0</v>
      </c>
      <c r="Y409" s="1011" cm="1">
        <f t="array" ref="Y409">INDEX($H409:$K409,0,MATCH(Y$381,$H$381:$K$381,0))*INDEX($J$375:$R$378,MATCH(Y$381,$I$375:$I$378,0),MATCH(Y$380,$J$374:$R$374,0))</f>
        <v>0</v>
      </c>
      <c r="Z409" s="1011" cm="1">
        <f t="array" ref="Z409">INDEX($H409:$K409,0,MATCH(Z$381,$H$381:$K$381,0))*INDEX($J$375:$R$378,MATCH(Z$381,$I$375:$I$378,0),MATCH(Z$380,$J$374:$R$374,0))</f>
        <v>0</v>
      </c>
      <c r="AA409" s="1011" cm="1">
        <f t="array" ref="AA409">INDEX($H409:$K409,0,MATCH(AA$381,$H$381:$K$381,0))*INDEX($J$375:$R$378,MATCH(AA$381,$I$375:$I$378,0),MATCH(AA$380,$J$374:$R$374,0))</f>
        <v>0</v>
      </c>
      <c r="AB409" s="1011" cm="1">
        <f t="array" ref="AB409">INDEX($H409:$K409,0,MATCH(AB$381,$H$381:$K$381,0))*INDEX($J$375:$R$378,MATCH(AB$381,$I$375:$I$378,0),MATCH(AB$380,$J$374:$R$374,0))</f>
        <v>0</v>
      </c>
      <c r="AC409" s="1011" cm="1">
        <f t="array" ref="AC409">INDEX($H409:$K409,0,MATCH(AC$381,$H$381:$K$381,0))*INDEX($J$375:$R$378,MATCH(AC$381,$I$375:$I$378,0),MATCH(AC$380,$J$374:$R$374,0))</f>
        <v>0</v>
      </c>
      <c r="AD409" s="1011" cm="1">
        <f t="array" ref="AD409">INDEX($H409:$K409,0,MATCH(AD$381,$H$381:$K$381,0))*INDEX($J$375:$R$378,MATCH(AD$381,$I$375:$I$378,0),MATCH(AD$380,$J$374:$R$374,0))</f>
        <v>0</v>
      </c>
      <c r="AE409" s="1011" cm="1">
        <f t="array" ref="AE409">INDEX($H409:$K409,0,MATCH(AE$381,$H$381:$K$381,0))*INDEX($J$375:$R$378,MATCH(AE$381,$I$375:$I$378,0),MATCH(AE$380,$J$374:$R$374,0))</f>
        <v>0</v>
      </c>
      <c r="AF409" s="1011" cm="1">
        <f t="array" ref="AF409">INDEX($H409:$K409,0,MATCH(AF$381,$H$381:$K$381,0))*INDEX($J$375:$R$378,MATCH(AF$381,$I$375:$I$378,0),MATCH(AF$380,$J$374:$R$374,0))</f>
        <v>0</v>
      </c>
      <c r="AG409" s="1011" cm="1">
        <f t="array" ref="AG409">INDEX($H409:$K409,0,MATCH(AG$381,$H$381:$K$381,0))*INDEX($J$375:$R$378,MATCH(AG$381,$I$375:$I$378,0),MATCH(AG$380,$J$374:$R$374,0))</f>
        <v>0</v>
      </c>
      <c r="AH409" s="1011" cm="1">
        <f t="array" ref="AH409">INDEX($H409:$K409,0,MATCH(AH$381,$H$381:$K$381,0))*INDEX($J$375:$R$378,MATCH(AH$381,$I$375:$I$378,0),MATCH(AH$380,$J$374:$R$374,0))</f>
        <v>0</v>
      </c>
      <c r="AI409" s="1011" cm="1">
        <f t="array" ref="AI409">INDEX($H409:$K409,0,MATCH(AI$381,$H$381:$K$381,0))*INDEX($J$375:$R$378,MATCH(AI$381,$I$375:$I$378,0),MATCH(AI$380,$J$374:$R$374,0))</f>
        <v>0</v>
      </c>
      <c r="AJ409" s="1011" cm="1">
        <f t="array" ref="AJ409">INDEX($H409:$K409,0,MATCH(AJ$381,$H$381:$K$381,0))*INDEX($J$375:$R$378,MATCH(AJ$381,$I$375:$I$378,0),MATCH(AJ$380,$J$374:$R$374,0))</f>
        <v>0</v>
      </c>
      <c r="AK409" s="1011" cm="1">
        <f t="array" ref="AK409">INDEX($H409:$K409,0,MATCH(AK$381,$H$381:$K$381,0))*INDEX($J$375:$R$378,MATCH(AK$381,$I$375:$I$378,0),MATCH(AK$380,$J$374:$R$374,0))</f>
        <v>0</v>
      </c>
      <c r="AL409" s="1011" cm="1">
        <f t="array" ref="AL409">INDEX($H409:$K409,0,MATCH(AL$381,$H$381:$K$381,0))*INDEX($J$375:$R$378,MATCH(AL$381,$I$375:$I$378,0),MATCH(AL$380,$J$374:$R$374,0))</f>
        <v>0</v>
      </c>
      <c r="AM409" s="1011" cm="1">
        <f t="array" ref="AM409">INDEX($H409:$K409,0,MATCH(AM$381,$H$381:$K$381,0))*INDEX($J$375:$R$378,MATCH(AM$381,$I$375:$I$378,0),MATCH(AM$380,$J$374:$R$374,0))</f>
        <v>0</v>
      </c>
      <c r="AN409" s="1011" cm="1">
        <f t="array" ref="AN409">INDEX($H409:$K409,0,MATCH(AN$381,$H$381:$K$381,0))*INDEX($J$375:$R$378,MATCH(AN$381,$I$375:$I$378,0),MATCH(AN$380,$J$374:$R$374,0))</f>
        <v>0</v>
      </c>
      <c r="AO409" s="1011" cm="1">
        <f t="array" ref="AO409">INDEX($H409:$K409,0,MATCH(AO$381,$H$381:$K$381,0))*INDEX($J$375:$R$378,MATCH(AO$381,$I$375:$I$378,0),MATCH(AO$380,$J$374:$R$374,0))</f>
        <v>0</v>
      </c>
      <c r="AP409" s="1011" cm="1">
        <f t="array" ref="AP409">INDEX($H409:$K409,0,MATCH(AP$381,$H$381:$K$381,0))*INDEX($J$375:$R$378,MATCH(AP$381,$I$375:$I$378,0),MATCH(AP$380,$J$374:$R$374,0))</f>
        <v>0</v>
      </c>
      <c r="AQ409" s="1011" cm="1">
        <f t="array" ref="AQ409">INDEX($H409:$K409,0,MATCH(AQ$381,$H$381:$K$381,0))*INDEX($J$375:$R$378,MATCH(AQ$381,$I$375:$I$378,0),MATCH(AQ$380,$J$374:$R$374,0))</f>
        <v>0</v>
      </c>
      <c r="AR409" s="1011" cm="1">
        <f t="array" ref="AR409">INDEX($H409:$K409,0,MATCH(AR$381,$H$381:$K$381,0))*INDEX($J$375:$R$378,MATCH(AR$381,$I$375:$I$378,0),MATCH(AR$380,$J$374:$R$374,0))</f>
        <v>0</v>
      </c>
      <c r="AS409" s="1011" cm="1">
        <f t="array" ref="AS409">INDEX($H409:$K409,0,MATCH(AS$381,$H$381:$K$381,0))*INDEX($J$375:$R$378,MATCH(AS$381,$I$375:$I$378,0),MATCH(AS$380,$J$374:$R$374,0))</f>
        <v>0</v>
      </c>
      <c r="AT409" s="1011" cm="1">
        <f t="array" ref="AT409">INDEX($H409:$K409,0,MATCH(AT$381,$H$381:$K$381,0))*INDEX($J$375:$R$378,MATCH(AT$381,$I$375:$I$378,0),MATCH(AT$380,$J$374:$R$374,0))</f>
        <v>0</v>
      </c>
      <c r="AU409" s="1011"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7">
        <v>0</v>
      </c>
      <c r="I410" s="407">
        <v>0</v>
      </c>
      <c r="J410" s="407">
        <v>0</v>
      </c>
      <c r="K410" s="407">
        <v>0</v>
      </c>
      <c r="L410" s="1011" cm="1">
        <f t="array" ref="L410">INDEX($H410:$K410,0,MATCH(L$381,$H$381:$K$381,0))*INDEX($J$375:$R$378,MATCH(L$381,$I$375:$I$378,0),MATCH(L$380,$J$374:$R$374,0))</f>
        <v>0</v>
      </c>
      <c r="M410" s="1011" cm="1">
        <f t="array" ref="M410">INDEX($H410:$K410,0,MATCH(M$381,$H$381:$K$381,0))*INDEX($J$375:$R$378,MATCH(M$381,$I$375:$I$378,0),MATCH(M$380,$J$374:$R$374,0))</f>
        <v>0</v>
      </c>
      <c r="N410" s="1011" cm="1">
        <f t="array" ref="N410">INDEX($H410:$K410,0,MATCH(N$381,$H$381:$K$381,0))*INDEX($J$375:$R$378,MATCH(N$381,$I$375:$I$378,0),MATCH(N$380,$J$374:$R$374,0))</f>
        <v>0</v>
      </c>
      <c r="O410" s="1011" cm="1">
        <f t="array" ref="O410">INDEX($H410:$K410,0,MATCH(O$381,$H$381:$K$381,0))*INDEX($J$375:$R$378,MATCH(O$381,$I$375:$I$378,0),MATCH(O$380,$J$374:$R$374,0))</f>
        <v>0</v>
      </c>
      <c r="P410" s="1011" cm="1">
        <f t="array" ref="P410">INDEX($H410:$K410,0,MATCH(P$381,$H$381:$K$381,0))*INDEX($J$375:$R$378,MATCH(P$381,$I$375:$I$378,0),MATCH(P$380,$J$374:$R$374,0))</f>
        <v>0</v>
      </c>
      <c r="Q410" s="1011" cm="1">
        <f t="array" ref="Q410">INDEX($H410:$K410,0,MATCH(Q$381,$H$381:$K$381,0))*INDEX($J$375:$R$378,MATCH(Q$381,$I$375:$I$378,0),MATCH(Q$380,$J$374:$R$374,0))</f>
        <v>0</v>
      </c>
      <c r="R410" s="1011" cm="1">
        <f t="array" ref="R410">INDEX($H410:$K410,0,MATCH(R$381,$H$381:$K$381,0))*INDEX($J$375:$R$378,MATCH(R$381,$I$375:$I$378,0),MATCH(R$380,$J$374:$R$374,0))</f>
        <v>0</v>
      </c>
      <c r="S410" s="1011" cm="1">
        <f t="array" ref="S410">INDEX($H410:$K410,0,MATCH(S$381,$H$381:$K$381,0))*INDEX($J$375:$R$378,MATCH(S$381,$I$375:$I$378,0),MATCH(S$380,$J$374:$R$374,0))</f>
        <v>0</v>
      </c>
      <c r="T410" s="1011" cm="1">
        <f t="array" ref="T410">INDEX($H410:$K410,0,MATCH(T$381,$H$381:$K$381,0))*INDEX($J$375:$R$378,MATCH(T$381,$I$375:$I$378,0),MATCH(T$380,$J$374:$R$374,0))</f>
        <v>0</v>
      </c>
      <c r="U410" s="1011" cm="1">
        <f t="array" ref="U410">INDEX($H410:$K410,0,MATCH(U$381,$H$381:$K$381,0))*INDEX($J$375:$R$378,MATCH(U$381,$I$375:$I$378,0),MATCH(U$380,$J$374:$R$374,0))</f>
        <v>0</v>
      </c>
      <c r="V410" s="1011" cm="1">
        <f t="array" ref="V410">INDEX($H410:$K410,0,MATCH(V$381,$H$381:$K$381,0))*INDEX($J$375:$R$378,MATCH(V$381,$I$375:$I$378,0),MATCH(V$380,$J$374:$R$374,0))</f>
        <v>0</v>
      </c>
      <c r="W410" s="1011" cm="1">
        <f t="array" ref="W410">INDEX($H410:$K410,0,MATCH(W$381,$H$381:$K$381,0))*INDEX($J$375:$R$378,MATCH(W$381,$I$375:$I$378,0),MATCH(W$380,$J$374:$R$374,0))</f>
        <v>0</v>
      </c>
      <c r="X410" s="1011" cm="1">
        <f t="array" ref="X410">INDEX($H410:$K410,0,MATCH(X$381,$H$381:$K$381,0))*INDEX($J$375:$R$378,MATCH(X$381,$I$375:$I$378,0),MATCH(X$380,$J$374:$R$374,0))</f>
        <v>0</v>
      </c>
      <c r="Y410" s="1011" cm="1">
        <f t="array" ref="Y410">INDEX($H410:$K410,0,MATCH(Y$381,$H$381:$K$381,0))*INDEX($J$375:$R$378,MATCH(Y$381,$I$375:$I$378,0),MATCH(Y$380,$J$374:$R$374,0))</f>
        <v>0</v>
      </c>
      <c r="Z410" s="1011" cm="1">
        <f t="array" ref="Z410">INDEX($H410:$K410,0,MATCH(Z$381,$H$381:$K$381,0))*INDEX($J$375:$R$378,MATCH(Z$381,$I$375:$I$378,0),MATCH(Z$380,$J$374:$R$374,0))</f>
        <v>0</v>
      </c>
      <c r="AA410" s="1011" cm="1">
        <f t="array" ref="AA410">INDEX($H410:$K410,0,MATCH(AA$381,$H$381:$K$381,0))*INDEX($J$375:$R$378,MATCH(AA$381,$I$375:$I$378,0),MATCH(AA$380,$J$374:$R$374,0))</f>
        <v>0</v>
      </c>
      <c r="AB410" s="1011" cm="1">
        <f t="array" ref="AB410">INDEX($H410:$K410,0,MATCH(AB$381,$H$381:$K$381,0))*INDEX($J$375:$R$378,MATCH(AB$381,$I$375:$I$378,0),MATCH(AB$380,$J$374:$R$374,0))</f>
        <v>0</v>
      </c>
      <c r="AC410" s="1011" cm="1">
        <f t="array" ref="AC410">INDEX($H410:$K410,0,MATCH(AC$381,$H$381:$K$381,0))*INDEX($J$375:$R$378,MATCH(AC$381,$I$375:$I$378,0),MATCH(AC$380,$J$374:$R$374,0))</f>
        <v>0</v>
      </c>
      <c r="AD410" s="1011" cm="1">
        <f t="array" ref="AD410">INDEX($H410:$K410,0,MATCH(AD$381,$H$381:$K$381,0))*INDEX($J$375:$R$378,MATCH(AD$381,$I$375:$I$378,0),MATCH(AD$380,$J$374:$R$374,0))</f>
        <v>0</v>
      </c>
      <c r="AE410" s="1011" cm="1">
        <f t="array" ref="AE410">INDEX($H410:$K410,0,MATCH(AE$381,$H$381:$K$381,0))*INDEX($J$375:$R$378,MATCH(AE$381,$I$375:$I$378,0),MATCH(AE$380,$J$374:$R$374,0))</f>
        <v>0</v>
      </c>
      <c r="AF410" s="1011" cm="1">
        <f t="array" ref="AF410">INDEX($H410:$K410,0,MATCH(AF$381,$H$381:$K$381,0))*INDEX($J$375:$R$378,MATCH(AF$381,$I$375:$I$378,0),MATCH(AF$380,$J$374:$R$374,0))</f>
        <v>0</v>
      </c>
      <c r="AG410" s="1011" cm="1">
        <f t="array" ref="AG410">INDEX($H410:$K410,0,MATCH(AG$381,$H$381:$K$381,0))*INDEX($J$375:$R$378,MATCH(AG$381,$I$375:$I$378,0),MATCH(AG$380,$J$374:$R$374,0))</f>
        <v>0</v>
      </c>
      <c r="AH410" s="1011" cm="1">
        <f t="array" ref="AH410">INDEX($H410:$K410,0,MATCH(AH$381,$H$381:$K$381,0))*INDEX($J$375:$R$378,MATCH(AH$381,$I$375:$I$378,0),MATCH(AH$380,$J$374:$R$374,0))</f>
        <v>0</v>
      </c>
      <c r="AI410" s="1011" cm="1">
        <f t="array" ref="AI410">INDEX($H410:$K410,0,MATCH(AI$381,$H$381:$K$381,0))*INDEX($J$375:$R$378,MATCH(AI$381,$I$375:$I$378,0),MATCH(AI$380,$J$374:$R$374,0))</f>
        <v>0</v>
      </c>
      <c r="AJ410" s="1011" cm="1">
        <f t="array" ref="AJ410">INDEX($H410:$K410,0,MATCH(AJ$381,$H$381:$K$381,0))*INDEX($J$375:$R$378,MATCH(AJ$381,$I$375:$I$378,0),MATCH(AJ$380,$J$374:$R$374,0))</f>
        <v>0</v>
      </c>
      <c r="AK410" s="1011" cm="1">
        <f t="array" ref="AK410">INDEX($H410:$K410,0,MATCH(AK$381,$H$381:$K$381,0))*INDEX($J$375:$R$378,MATCH(AK$381,$I$375:$I$378,0),MATCH(AK$380,$J$374:$R$374,0))</f>
        <v>0</v>
      </c>
      <c r="AL410" s="1011" cm="1">
        <f t="array" ref="AL410">INDEX($H410:$K410,0,MATCH(AL$381,$H$381:$K$381,0))*INDEX($J$375:$R$378,MATCH(AL$381,$I$375:$I$378,0),MATCH(AL$380,$J$374:$R$374,0))</f>
        <v>0</v>
      </c>
      <c r="AM410" s="1011" cm="1">
        <f t="array" ref="AM410">INDEX($H410:$K410,0,MATCH(AM$381,$H$381:$K$381,0))*INDEX($J$375:$R$378,MATCH(AM$381,$I$375:$I$378,0),MATCH(AM$380,$J$374:$R$374,0))</f>
        <v>0</v>
      </c>
      <c r="AN410" s="1011" cm="1">
        <f t="array" ref="AN410">INDEX($H410:$K410,0,MATCH(AN$381,$H$381:$K$381,0))*INDEX($J$375:$R$378,MATCH(AN$381,$I$375:$I$378,0),MATCH(AN$380,$J$374:$R$374,0))</f>
        <v>0</v>
      </c>
      <c r="AO410" s="1011" cm="1">
        <f t="array" ref="AO410">INDEX($H410:$K410,0,MATCH(AO$381,$H$381:$K$381,0))*INDEX($J$375:$R$378,MATCH(AO$381,$I$375:$I$378,0),MATCH(AO$380,$J$374:$R$374,0))</f>
        <v>0</v>
      </c>
      <c r="AP410" s="1011" cm="1">
        <f t="array" ref="AP410">INDEX($H410:$K410,0,MATCH(AP$381,$H$381:$K$381,0))*INDEX($J$375:$R$378,MATCH(AP$381,$I$375:$I$378,0),MATCH(AP$380,$J$374:$R$374,0))</f>
        <v>0</v>
      </c>
      <c r="AQ410" s="1011" cm="1">
        <f t="array" ref="AQ410">INDEX($H410:$K410,0,MATCH(AQ$381,$H$381:$K$381,0))*INDEX($J$375:$R$378,MATCH(AQ$381,$I$375:$I$378,0),MATCH(AQ$380,$J$374:$R$374,0))</f>
        <v>0</v>
      </c>
      <c r="AR410" s="1011" cm="1">
        <f t="array" ref="AR410">INDEX($H410:$K410,0,MATCH(AR$381,$H$381:$K$381,0))*INDEX($J$375:$R$378,MATCH(AR$381,$I$375:$I$378,0),MATCH(AR$380,$J$374:$R$374,0))</f>
        <v>0</v>
      </c>
      <c r="AS410" s="1011" cm="1">
        <f t="array" ref="AS410">INDEX($H410:$K410,0,MATCH(AS$381,$H$381:$K$381,0))*INDEX($J$375:$R$378,MATCH(AS$381,$I$375:$I$378,0),MATCH(AS$380,$J$374:$R$374,0))</f>
        <v>0</v>
      </c>
      <c r="AT410" s="1011" cm="1">
        <f t="array" ref="AT410">INDEX($H410:$K410,0,MATCH(AT$381,$H$381:$K$381,0))*INDEX($J$375:$R$378,MATCH(AT$381,$I$375:$I$378,0),MATCH(AT$380,$J$374:$R$374,0))</f>
        <v>0</v>
      </c>
      <c r="AU410" s="1011"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1" cm="1">
        <f t="array" ref="L411">INDEX($H411:$K411,0,MATCH(L$381,$H$381:$K$381,0))*INDEX($J$375:$R$378,MATCH(L$381,$I$375:$I$378,0),MATCH(L$380,$J$374:$R$374,0))</f>
        <v>2</v>
      </c>
      <c r="M411" s="1011" cm="1">
        <f t="array" ref="M411">INDEX($H411:$K411,0,MATCH(M$381,$H$381:$K$381,0))*INDEX($J$375:$R$378,MATCH(M$381,$I$375:$I$378,0),MATCH(M$380,$J$374:$R$374,0))</f>
        <v>1</v>
      </c>
      <c r="N411" s="1011" cm="1">
        <f t="array" ref="N411">INDEX($H411:$K411,0,MATCH(N$381,$H$381:$K$381,0))*INDEX($J$375:$R$378,MATCH(N$381,$I$375:$I$378,0),MATCH(N$380,$J$374:$R$374,0))</f>
        <v>2</v>
      </c>
      <c r="O411" s="1011" cm="1">
        <f t="array" ref="O411">INDEX($H411:$K411,0,MATCH(O$381,$H$381:$K$381,0))*INDEX($J$375:$R$378,MATCH(O$381,$I$375:$I$378,0),MATCH(O$380,$J$374:$R$374,0))</f>
        <v>1</v>
      </c>
      <c r="P411" s="1011" cm="1">
        <f t="array" ref="P411">INDEX($H411:$K411,0,MATCH(P$381,$H$381:$K$381,0))*INDEX($J$375:$R$378,MATCH(P$381,$I$375:$I$378,0),MATCH(P$380,$J$374:$R$374,0))</f>
        <v>2</v>
      </c>
      <c r="Q411" s="1011" cm="1">
        <f t="array" ref="Q411">INDEX($H411:$K411,0,MATCH(Q$381,$H$381:$K$381,0))*INDEX($J$375:$R$378,MATCH(Q$381,$I$375:$I$378,0),MATCH(Q$380,$J$374:$R$374,0))</f>
        <v>1</v>
      </c>
      <c r="R411" s="1011" cm="1">
        <f t="array" ref="R411">INDEX($H411:$K411,0,MATCH(R$381,$H$381:$K$381,0))*INDEX($J$375:$R$378,MATCH(R$381,$I$375:$I$378,0),MATCH(R$380,$J$374:$R$374,0))</f>
        <v>2</v>
      </c>
      <c r="S411" s="1011" cm="1">
        <f t="array" ref="S411">INDEX($H411:$K411,0,MATCH(S$381,$H$381:$K$381,0))*INDEX($J$375:$R$378,MATCH(S$381,$I$375:$I$378,0),MATCH(S$380,$J$374:$R$374,0))</f>
        <v>1</v>
      </c>
      <c r="T411" s="1011" cm="1">
        <f t="array" ref="T411">INDEX($H411:$K411,0,MATCH(T$381,$H$381:$K$381,0))*INDEX($J$375:$R$378,MATCH(T$381,$I$375:$I$378,0),MATCH(T$380,$J$374:$R$374,0))</f>
        <v>2</v>
      </c>
      <c r="U411" s="1011" cm="1">
        <f t="array" ref="U411">INDEX($H411:$K411,0,MATCH(U$381,$H$381:$K$381,0))*INDEX($J$375:$R$378,MATCH(U$381,$I$375:$I$378,0),MATCH(U$380,$J$374:$R$374,0))</f>
        <v>1</v>
      </c>
      <c r="V411" s="1011" cm="1">
        <f t="array" ref="V411">INDEX($H411:$K411,0,MATCH(V$381,$H$381:$K$381,0))*INDEX($J$375:$R$378,MATCH(V$381,$I$375:$I$378,0),MATCH(V$380,$J$374:$R$374,0))</f>
        <v>2</v>
      </c>
      <c r="W411" s="1011" cm="1">
        <f t="array" ref="W411">INDEX($H411:$K411,0,MATCH(W$381,$H$381:$K$381,0))*INDEX($J$375:$R$378,MATCH(W$381,$I$375:$I$378,0),MATCH(W$380,$J$374:$R$374,0))</f>
        <v>1</v>
      </c>
      <c r="X411" s="1011" cm="1">
        <f t="array" ref="X411">INDEX($H411:$K411,0,MATCH(X$381,$H$381:$K$381,0))*INDEX($J$375:$R$378,MATCH(X$381,$I$375:$I$378,0),MATCH(X$380,$J$374:$R$374,0))</f>
        <v>2</v>
      </c>
      <c r="Y411" s="1011" cm="1">
        <f t="array" ref="Y411">INDEX($H411:$K411,0,MATCH(Y$381,$H$381:$K$381,0))*INDEX($J$375:$R$378,MATCH(Y$381,$I$375:$I$378,0),MATCH(Y$380,$J$374:$R$374,0))</f>
        <v>1</v>
      </c>
      <c r="Z411" s="1011" cm="1">
        <f t="array" ref="Z411">INDEX($H411:$K411,0,MATCH(Z$381,$H$381:$K$381,0))*INDEX($J$375:$R$378,MATCH(Z$381,$I$375:$I$378,0),MATCH(Z$380,$J$374:$R$374,0))</f>
        <v>2</v>
      </c>
      <c r="AA411" s="1011" cm="1">
        <f t="array" ref="AA411">INDEX($H411:$K411,0,MATCH(AA$381,$H$381:$K$381,0))*INDEX($J$375:$R$378,MATCH(AA$381,$I$375:$I$378,0),MATCH(AA$380,$J$374:$R$374,0))</f>
        <v>1</v>
      </c>
      <c r="AB411" s="1011" cm="1">
        <f t="array" ref="AB411">INDEX($H411:$K411,0,MATCH(AB$381,$H$381:$K$381,0))*INDEX($J$375:$R$378,MATCH(AB$381,$I$375:$I$378,0),MATCH(AB$380,$J$374:$R$374,0))</f>
        <v>1</v>
      </c>
      <c r="AC411" s="1011" cm="1">
        <f t="array" ref="AC411">INDEX($H411:$K411,0,MATCH(AC$381,$H$381:$K$381,0))*INDEX($J$375:$R$378,MATCH(AC$381,$I$375:$I$378,0),MATCH(AC$380,$J$374:$R$374,0))</f>
        <v>1</v>
      </c>
      <c r="AD411" s="1011" cm="1">
        <f t="array" ref="AD411">INDEX($H411:$K411,0,MATCH(AD$381,$H$381:$K$381,0))*INDEX($J$375:$R$378,MATCH(AD$381,$I$375:$I$378,0),MATCH(AD$380,$J$374:$R$374,0))</f>
        <v>2</v>
      </c>
      <c r="AE411" s="1011" cm="1">
        <f t="array" ref="AE411">INDEX($H411:$K411,0,MATCH(AE$381,$H$381:$K$381,0))*INDEX($J$375:$R$378,MATCH(AE$381,$I$375:$I$378,0),MATCH(AE$380,$J$374:$R$374,0))</f>
        <v>1</v>
      </c>
      <c r="AF411" s="1011" cm="1">
        <f t="array" ref="AF411">INDEX($H411:$K411,0,MATCH(AF$381,$H$381:$K$381,0))*INDEX($J$375:$R$378,MATCH(AF$381,$I$375:$I$378,0),MATCH(AF$380,$J$374:$R$374,0))</f>
        <v>1</v>
      </c>
      <c r="AG411" s="1011" cm="1">
        <f t="array" ref="AG411">INDEX($H411:$K411,0,MATCH(AG$381,$H$381:$K$381,0))*INDEX($J$375:$R$378,MATCH(AG$381,$I$375:$I$378,0),MATCH(AG$380,$J$374:$R$374,0))</f>
        <v>1</v>
      </c>
      <c r="AH411" s="1011" cm="1">
        <f t="array" ref="AH411">INDEX($H411:$K411,0,MATCH(AH$381,$H$381:$K$381,0))*INDEX($J$375:$R$378,MATCH(AH$381,$I$375:$I$378,0),MATCH(AH$380,$J$374:$R$374,0))</f>
        <v>2</v>
      </c>
      <c r="AI411" s="1011" cm="1">
        <f t="array" ref="AI411">INDEX($H411:$K411,0,MATCH(AI$381,$H$381:$K$381,0))*INDEX($J$375:$R$378,MATCH(AI$381,$I$375:$I$378,0),MATCH(AI$380,$J$374:$R$374,0))</f>
        <v>1</v>
      </c>
      <c r="AJ411" s="1011" cm="1">
        <f t="array" ref="AJ411">INDEX($H411:$K411,0,MATCH(AJ$381,$H$381:$K$381,0))*INDEX($J$375:$R$378,MATCH(AJ$381,$I$375:$I$378,0),MATCH(AJ$380,$J$374:$R$374,0))</f>
        <v>1</v>
      </c>
      <c r="AK411" s="1011" cm="1">
        <f t="array" ref="AK411">INDEX($H411:$K411,0,MATCH(AK$381,$H$381:$K$381,0))*INDEX($J$375:$R$378,MATCH(AK$381,$I$375:$I$378,0),MATCH(AK$380,$J$374:$R$374,0))</f>
        <v>1</v>
      </c>
      <c r="AL411" s="1011" cm="1">
        <f t="array" ref="AL411">INDEX($H411:$K411,0,MATCH(AL$381,$H$381:$K$381,0))*INDEX($J$375:$R$378,MATCH(AL$381,$I$375:$I$378,0),MATCH(AL$380,$J$374:$R$374,0))</f>
        <v>2</v>
      </c>
      <c r="AM411" s="1011" cm="1">
        <f t="array" ref="AM411">INDEX($H411:$K411,0,MATCH(AM$381,$H$381:$K$381,0))*INDEX($J$375:$R$378,MATCH(AM$381,$I$375:$I$378,0),MATCH(AM$380,$J$374:$R$374,0))</f>
        <v>1</v>
      </c>
      <c r="AN411" s="1011" cm="1">
        <f t="array" ref="AN411">INDEX($H411:$K411,0,MATCH(AN$381,$H$381:$K$381,0))*INDEX($J$375:$R$378,MATCH(AN$381,$I$375:$I$378,0),MATCH(AN$380,$J$374:$R$374,0))</f>
        <v>1</v>
      </c>
      <c r="AO411" s="1011" cm="1">
        <f t="array" ref="AO411">INDEX($H411:$K411,0,MATCH(AO$381,$H$381:$K$381,0))*INDEX($J$375:$R$378,MATCH(AO$381,$I$375:$I$378,0),MATCH(AO$380,$J$374:$R$374,0))</f>
        <v>1</v>
      </c>
      <c r="AP411" s="1011" cm="1">
        <f t="array" ref="AP411">INDEX($H411:$K411,0,MATCH(AP$381,$H$381:$K$381,0))*INDEX($J$375:$R$378,MATCH(AP$381,$I$375:$I$378,0),MATCH(AP$380,$J$374:$R$374,0))</f>
        <v>2</v>
      </c>
      <c r="AQ411" s="1011" cm="1">
        <f t="array" ref="AQ411">INDEX($H411:$K411,0,MATCH(AQ$381,$H$381:$K$381,0))*INDEX($J$375:$R$378,MATCH(AQ$381,$I$375:$I$378,0),MATCH(AQ$380,$J$374:$R$374,0))</f>
        <v>1</v>
      </c>
      <c r="AR411" s="1011" cm="1">
        <f t="array" ref="AR411">INDEX($H411:$K411,0,MATCH(AR$381,$H$381:$K$381,0))*INDEX($J$375:$R$378,MATCH(AR$381,$I$375:$I$378,0),MATCH(AR$380,$J$374:$R$374,0))</f>
        <v>1</v>
      </c>
      <c r="AS411" s="1011" cm="1">
        <f t="array" ref="AS411">INDEX($H411:$K411,0,MATCH(AS$381,$H$381:$K$381,0))*INDEX($J$375:$R$378,MATCH(AS$381,$I$375:$I$378,0),MATCH(AS$380,$J$374:$R$374,0))</f>
        <v>1</v>
      </c>
      <c r="AT411" s="1011" cm="1">
        <f t="array" ref="AT411">INDEX($H411:$K411,0,MATCH(AT$381,$H$381:$K$381,0))*INDEX($J$375:$R$378,MATCH(AT$381,$I$375:$I$378,0),MATCH(AT$380,$J$374:$R$374,0))</f>
        <v>2</v>
      </c>
      <c r="AU411" s="1011"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1" cm="1">
        <f t="array" ref="L412">INDEX($H412:$K412,0,MATCH(L$381,$H$381:$K$381,0))*INDEX($J$375:$R$378,MATCH(L$381,$I$375:$I$378,0),MATCH(L$380,$J$374:$R$374,0))</f>
        <v>2</v>
      </c>
      <c r="M412" s="1011" cm="1">
        <f t="array" ref="M412">INDEX($H412:$K412,0,MATCH(M$381,$H$381:$K$381,0))*INDEX($J$375:$R$378,MATCH(M$381,$I$375:$I$378,0),MATCH(M$380,$J$374:$R$374,0))</f>
        <v>1</v>
      </c>
      <c r="N412" s="1011" cm="1">
        <f t="array" ref="N412">INDEX($H412:$K412,0,MATCH(N$381,$H$381:$K$381,0))*INDEX($J$375:$R$378,MATCH(N$381,$I$375:$I$378,0),MATCH(N$380,$J$374:$R$374,0))</f>
        <v>1</v>
      </c>
      <c r="O412" s="1011" cm="1">
        <f t="array" ref="O412">INDEX($H412:$K412,0,MATCH(O$381,$H$381:$K$381,0))*INDEX($J$375:$R$378,MATCH(O$381,$I$375:$I$378,0),MATCH(O$380,$J$374:$R$374,0))</f>
        <v>1</v>
      </c>
      <c r="P412" s="1011" cm="1">
        <f t="array" ref="P412">INDEX($H412:$K412,0,MATCH(P$381,$H$381:$K$381,0))*INDEX($J$375:$R$378,MATCH(P$381,$I$375:$I$378,0),MATCH(P$380,$J$374:$R$374,0))</f>
        <v>2</v>
      </c>
      <c r="Q412" s="1011" cm="1">
        <f t="array" ref="Q412">INDEX($H412:$K412,0,MATCH(Q$381,$H$381:$K$381,0))*INDEX($J$375:$R$378,MATCH(Q$381,$I$375:$I$378,0),MATCH(Q$380,$J$374:$R$374,0))</f>
        <v>1</v>
      </c>
      <c r="R412" s="1011" cm="1">
        <f t="array" ref="R412">INDEX($H412:$K412,0,MATCH(R$381,$H$381:$K$381,0))*INDEX($J$375:$R$378,MATCH(R$381,$I$375:$I$378,0),MATCH(R$380,$J$374:$R$374,0))</f>
        <v>1</v>
      </c>
      <c r="S412" s="1011" cm="1">
        <f t="array" ref="S412">INDEX($H412:$K412,0,MATCH(S$381,$H$381:$K$381,0))*INDEX($J$375:$R$378,MATCH(S$381,$I$375:$I$378,0),MATCH(S$380,$J$374:$R$374,0))</f>
        <v>1</v>
      </c>
      <c r="T412" s="1011" cm="1">
        <f t="array" ref="T412">INDEX($H412:$K412,0,MATCH(T$381,$H$381:$K$381,0))*INDEX($J$375:$R$378,MATCH(T$381,$I$375:$I$378,0),MATCH(T$380,$J$374:$R$374,0))</f>
        <v>2</v>
      </c>
      <c r="U412" s="1011" cm="1">
        <f t="array" ref="U412">INDEX($H412:$K412,0,MATCH(U$381,$H$381:$K$381,0))*INDEX($J$375:$R$378,MATCH(U$381,$I$375:$I$378,0),MATCH(U$380,$J$374:$R$374,0))</f>
        <v>1</v>
      </c>
      <c r="V412" s="1011" cm="1">
        <f t="array" ref="V412">INDEX($H412:$K412,0,MATCH(V$381,$H$381:$K$381,0))*INDEX($J$375:$R$378,MATCH(V$381,$I$375:$I$378,0),MATCH(V$380,$J$374:$R$374,0))</f>
        <v>1</v>
      </c>
      <c r="W412" s="1011" cm="1">
        <f t="array" ref="W412">INDEX($H412:$K412,0,MATCH(W$381,$H$381:$K$381,0))*INDEX($J$375:$R$378,MATCH(W$381,$I$375:$I$378,0),MATCH(W$380,$J$374:$R$374,0))</f>
        <v>1</v>
      </c>
      <c r="X412" s="1011" cm="1">
        <f t="array" ref="X412">INDEX($H412:$K412,0,MATCH(X$381,$H$381:$K$381,0))*INDEX($J$375:$R$378,MATCH(X$381,$I$375:$I$378,0),MATCH(X$380,$J$374:$R$374,0))</f>
        <v>2</v>
      </c>
      <c r="Y412" s="1011" cm="1">
        <f t="array" ref="Y412">INDEX($H412:$K412,0,MATCH(Y$381,$H$381:$K$381,0))*INDEX($J$375:$R$378,MATCH(Y$381,$I$375:$I$378,0),MATCH(Y$380,$J$374:$R$374,0))</f>
        <v>1</v>
      </c>
      <c r="Z412" s="1011" cm="1">
        <f t="array" ref="Z412">INDEX($H412:$K412,0,MATCH(Z$381,$H$381:$K$381,0))*INDEX($J$375:$R$378,MATCH(Z$381,$I$375:$I$378,0),MATCH(Z$380,$J$374:$R$374,0))</f>
        <v>1</v>
      </c>
      <c r="AA412" s="1011" cm="1">
        <f t="array" ref="AA412">INDEX($H412:$K412,0,MATCH(AA$381,$H$381:$K$381,0))*INDEX($J$375:$R$378,MATCH(AA$381,$I$375:$I$378,0),MATCH(AA$380,$J$374:$R$374,0))</f>
        <v>1</v>
      </c>
      <c r="AB412" s="1011" cm="1">
        <f t="array" ref="AB412">INDEX($H412:$K412,0,MATCH(AB$381,$H$381:$K$381,0))*INDEX($J$375:$R$378,MATCH(AB$381,$I$375:$I$378,0),MATCH(AB$380,$J$374:$R$374,0))</f>
        <v>1</v>
      </c>
      <c r="AC412" s="1011" cm="1">
        <f t="array" ref="AC412">INDEX($H412:$K412,0,MATCH(AC$381,$H$381:$K$381,0))*INDEX($J$375:$R$378,MATCH(AC$381,$I$375:$I$378,0),MATCH(AC$380,$J$374:$R$374,0))</f>
        <v>1</v>
      </c>
      <c r="AD412" s="1011" cm="1">
        <f t="array" ref="AD412">INDEX($H412:$K412,0,MATCH(AD$381,$H$381:$K$381,0))*INDEX($J$375:$R$378,MATCH(AD$381,$I$375:$I$378,0),MATCH(AD$380,$J$374:$R$374,0))</f>
        <v>1</v>
      </c>
      <c r="AE412" s="1011" cm="1">
        <f t="array" ref="AE412">INDEX($H412:$K412,0,MATCH(AE$381,$H$381:$K$381,0))*INDEX($J$375:$R$378,MATCH(AE$381,$I$375:$I$378,0),MATCH(AE$380,$J$374:$R$374,0))</f>
        <v>1</v>
      </c>
      <c r="AF412" s="1011" cm="1">
        <f t="array" ref="AF412">INDEX($H412:$K412,0,MATCH(AF$381,$H$381:$K$381,0))*INDEX($J$375:$R$378,MATCH(AF$381,$I$375:$I$378,0),MATCH(AF$380,$J$374:$R$374,0))</f>
        <v>1</v>
      </c>
      <c r="AG412" s="1011" cm="1">
        <f t="array" ref="AG412">INDEX($H412:$K412,0,MATCH(AG$381,$H$381:$K$381,0))*INDEX($J$375:$R$378,MATCH(AG$381,$I$375:$I$378,0),MATCH(AG$380,$J$374:$R$374,0))</f>
        <v>1</v>
      </c>
      <c r="AH412" s="1011" cm="1">
        <f t="array" ref="AH412">INDEX($H412:$K412,0,MATCH(AH$381,$H$381:$K$381,0))*INDEX($J$375:$R$378,MATCH(AH$381,$I$375:$I$378,0),MATCH(AH$380,$J$374:$R$374,0))</f>
        <v>1</v>
      </c>
      <c r="AI412" s="1011" cm="1">
        <f t="array" ref="AI412">INDEX($H412:$K412,0,MATCH(AI$381,$H$381:$K$381,0))*INDEX($J$375:$R$378,MATCH(AI$381,$I$375:$I$378,0),MATCH(AI$380,$J$374:$R$374,0))</f>
        <v>1</v>
      </c>
      <c r="AJ412" s="1011" cm="1">
        <f t="array" ref="AJ412">INDEX($H412:$K412,0,MATCH(AJ$381,$H$381:$K$381,0))*INDEX($J$375:$R$378,MATCH(AJ$381,$I$375:$I$378,0),MATCH(AJ$380,$J$374:$R$374,0))</f>
        <v>1</v>
      </c>
      <c r="AK412" s="1011" cm="1">
        <f t="array" ref="AK412">INDEX($H412:$K412,0,MATCH(AK$381,$H$381:$K$381,0))*INDEX($J$375:$R$378,MATCH(AK$381,$I$375:$I$378,0),MATCH(AK$380,$J$374:$R$374,0))</f>
        <v>1</v>
      </c>
      <c r="AL412" s="1011" cm="1">
        <f t="array" ref="AL412">INDEX($H412:$K412,0,MATCH(AL$381,$H$381:$K$381,0))*INDEX($J$375:$R$378,MATCH(AL$381,$I$375:$I$378,0),MATCH(AL$380,$J$374:$R$374,0))</f>
        <v>1</v>
      </c>
      <c r="AM412" s="1011" cm="1">
        <f t="array" ref="AM412">INDEX($H412:$K412,0,MATCH(AM$381,$H$381:$K$381,0))*INDEX($J$375:$R$378,MATCH(AM$381,$I$375:$I$378,0),MATCH(AM$380,$J$374:$R$374,0))</f>
        <v>1</v>
      </c>
      <c r="AN412" s="1011" cm="1">
        <f t="array" ref="AN412">INDEX($H412:$K412,0,MATCH(AN$381,$H$381:$K$381,0))*INDEX($J$375:$R$378,MATCH(AN$381,$I$375:$I$378,0),MATCH(AN$380,$J$374:$R$374,0))</f>
        <v>1</v>
      </c>
      <c r="AO412" s="1011" cm="1">
        <f t="array" ref="AO412">INDEX($H412:$K412,0,MATCH(AO$381,$H$381:$K$381,0))*INDEX($J$375:$R$378,MATCH(AO$381,$I$375:$I$378,0),MATCH(AO$380,$J$374:$R$374,0))</f>
        <v>1</v>
      </c>
      <c r="AP412" s="1011" cm="1">
        <f t="array" ref="AP412">INDEX($H412:$K412,0,MATCH(AP$381,$H$381:$K$381,0))*INDEX($J$375:$R$378,MATCH(AP$381,$I$375:$I$378,0),MATCH(AP$380,$J$374:$R$374,0))</f>
        <v>1</v>
      </c>
      <c r="AQ412" s="1011" cm="1">
        <f t="array" ref="AQ412">INDEX($H412:$K412,0,MATCH(AQ$381,$H$381:$K$381,0))*INDEX($J$375:$R$378,MATCH(AQ$381,$I$375:$I$378,0),MATCH(AQ$380,$J$374:$R$374,0))</f>
        <v>1</v>
      </c>
      <c r="AR412" s="1011" cm="1">
        <f t="array" ref="AR412">INDEX($H412:$K412,0,MATCH(AR$381,$H$381:$K$381,0))*INDEX($J$375:$R$378,MATCH(AR$381,$I$375:$I$378,0),MATCH(AR$380,$J$374:$R$374,0))</f>
        <v>1</v>
      </c>
      <c r="AS412" s="1011" cm="1">
        <f t="array" ref="AS412">INDEX($H412:$K412,0,MATCH(AS$381,$H$381:$K$381,0))*INDEX($J$375:$R$378,MATCH(AS$381,$I$375:$I$378,0),MATCH(AS$380,$J$374:$R$374,0))</f>
        <v>1</v>
      </c>
      <c r="AT412" s="1011" cm="1">
        <f t="array" ref="AT412">INDEX($H412:$K412,0,MATCH(AT$381,$H$381:$K$381,0))*INDEX($J$375:$R$378,MATCH(AT$381,$I$375:$I$378,0),MATCH(AT$380,$J$374:$R$374,0))</f>
        <v>1</v>
      </c>
      <c r="AU412" s="1011"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1" cm="1">
        <f t="array" ref="L413">INDEX($H413:$K413,0,MATCH(L$381,$H$381:$K$381,0))*INDEX($J$375:$R$378,MATCH(L$381,$I$375:$I$378,0),MATCH(L$380,$J$374:$R$374,0))</f>
        <v>2</v>
      </c>
      <c r="M413" s="1011" cm="1">
        <f t="array" ref="M413">INDEX($H413:$K413,0,MATCH(M$381,$H$381:$K$381,0))*INDEX($J$375:$R$378,MATCH(M$381,$I$375:$I$378,0),MATCH(M$380,$J$374:$R$374,0))</f>
        <v>1</v>
      </c>
      <c r="N413" s="1011" cm="1">
        <f t="array" ref="N413">INDEX($H413:$K413,0,MATCH(N$381,$H$381:$K$381,0))*INDEX($J$375:$R$378,MATCH(N$381,$I$375:$I$378,0),MATCH(N$380,$J$374:$R$374,0))</f>
        <v>2</v>
      </c>
      <c r="O413" s="1011" cm="1">
        <f t="array" ref="O413">INDEX($H413:$K413,0,MATCH(O$381,$H$381:$K$381,0))*INDEX($J$375:$R$378,MATCH(O$381,$I$375:$I$378,0),MATCH(O$380,$J$374:$R$374,0))</f>
        <v>1</v>
      </c>
      <c r="P413" s="1011" cm="1">
        <f t="array" ref="P413">INDEX($H413:$K413,0,MATCH(P$381,$H$381:$K$381,0))*INDEX($J$375:$R$378,MATCH(P$381,$I$375:$I$378,0),MATCH(P$380,$J$374:$R$374,0))</f>
        <v>2</v>
      </c>
      <c r="Q413" s="1011" cm="1">
        <f t="array" ref="Q413">INDEX($H413:$K413,0,MATCH(Q$381,$H$381:$K$381,0))*INDEX($J$375:$R$378,MATCH(Q$381,$I$375:$I$378,0),MATCH(Q$380,$J$374:$R$374,0))</f>
        <v>1</v>
      </c>
      <c r="R413" s="1011" cm="1">
        <f t="array" ref="R413">INDEX($H413:$K413,0,MATCH(R$381,$H$381:$K$381,0))*INDEX($J$375:$R$378,MATCH(R$381,$I$375:$I$378,0),MATCH(R$380,$J$374:$R$374,0))</f>
        <v>2</v>
      </c>
      <c r="S413" s="1011" cm="1">
        <f t="array" ref="S413">INDEX($H413:$K413,0,MATCH(S$381,$H$381:$K$381,0))*INDEX($J$375:$R$378,MATCH(S$381,$I$375:$I$378,0),MATCH(S$380,$J$374:$R$374,0))</f>
        <v>1</v>
      </c>
      <c r="T413" s="1011" cm="1">
        <f t="array" ref="T413">INDEX($H413:$K413,0,MATCH(T$381,$H$381:$K$381,0))*INDEX($J$375:$R$378,MATCH(T$381,$I$375:$I$378,0),MATCH(T$380,$J$374:$R$374,0))</f>
        <v>2</v>
      </c>
      <c r="U413" s="1011" cm="1">
        <f t="array" ref="U413">INDEX($H413:$K413,0,MATCH(U$381,$H$381:$K$381,0))*INDEX($J$375:$R$378,MATCH(U$381,$I$375:$I$378,0),MATCH(U$380,$J$374:$R$374,0))</f>
        <v>1</v>
      </c>
      <c r="V413" s="1011" cm="1">
        <f t="array" ref="V413">INDEX($H413:$K413,0,MATCH(V$381,$H$381:$K$381,0))*INDEX($J$375:$R$378,MATCH(V$381,$I$375:$I$378,0),MATCH(V$380,$J$374:$R$374,0))</f>
        <v>2</v>
      </c>
      <c r="W413" s="1011" cm="1">
        <f t="array" ref="W413">INDEX($H413:$K413,0,MATCH(W$381,$H$381:$K$381,0))*INDEX($J$375:$R$378,MATCH(W$381,$I$375:$I$378,0),MATCH(W$380,$J$374:$R$374,0))</f>
        <v>1</v>
      </c>
      <c r="X413" s="1011" cm="1">
        <f t="array" ref="X413">INDEX($H413:$K413,0,MATCH(X$381,$H$381:$K$381,0))*INDEX($J$375:$R$378,MATCH(X$381,$I$375:$I$378,0),MATCH(X$380,$J$374:$R$374,0))</f>
        <v>2</v>
      </c>
      <c r="Y413" s="1011" cm="1">
        <f t="array" ref="Y413">INDEX($H413:$K413,0,MATCH(Y$381,$H$381:$K$381,0))*INDEX($J$375:$R$378,MATCH(Y$381,$I$375:$I$378,0),MATCH(Y$380,$J$374:$R$374,0))</f>
        <v>1</v>
      </c>
      <c r="Z413" s="1011" cm="1">
        <f t="array" ref="Z413">INDEX($H413:$K413,0,MATCH(Z$381,$H$381:$K$381,0))*INDEX($J$375:$R$378,MATCH(Z$381,$I$375:$I$378,0),MATCH(Z$380,$J$374:$R$374,0))</f>
        <v>2</v>
      </c>
      <c r="AA413" s="1011" cm="1">
        <f t="array" ref="AA413">INDEX($H413:$K413,0,MATCH(AA$381,$H$381:$K$381,0))*INDEX($J$375:$R$378,MATCH(AA$381,$I$375:$I$378,0),MATCH(AA$380,$J$374:$R$374,0))</f>
        <v>1</v>
      </c>
      <c r="AB413" s="1011" cm="1">
        <f t="array" ref="AB413">INDEX($H413:$K413,0,MATCH(AB$381,$H$381:$K$381,0))*INDEX($J$375:$R$378,MATCH(AB$381,$I$375:$I$378,0),MATCH(AB$380,$J$374:$R$374,0))</f>
        <v>1</v>
      </c>
      <c r="AC413" s="1011" cm="1">
        <f t="array" ref="AC413">INDEX($H413:$K413,0,MATCH(AC$381,$H$381:$K$381,0))*INDEX($J$375:$R$378,MATCH(AC$381,$I$375:$I$378,0),MATCH(AC$380,$J$374:$R$374,0))</f>
        <v>1</v>
      </c>
      <c r="AD413" s="1011" cm="1">
        <f t="array" ref="AD413">INDEX($H413:$K413,0,MATCH(AD$381,$H$381:$K$381,0))*INDEX($J$375:$R$378,MATCH(AD$381,$I$375:$I$378,0),MATCH(AD$380,$J$374:$R$374,0))</f>
        <v>2</v>
      </c>
      <c r="AE413" s="1011" cm="1">
        <f t="array" ref="AE413">INDEX($H413:$K413,0,MATCH(AE$381,$H$381:$K$381,0))*INDEX($J$375:$R$378,MATCH(AE$381,$I$375:$I$378,0),MATCH(AE$380,$J$374:$R$374,0))</f>
        <v>1</v>
      </c>
      <c r="AF413" s="1011" cm="1">
        <f t="array" ref="AF413">INDEX($H413:$K413,0,MATCH(AF$381,$H$381:$K$381,0))*INDEX($J$375:$R$378,MATCH(AF$381,$I$375:$I$378,0),MATCH(AF$380,$J$374:$R$374,0))</f>
        <v>1</v>
      </c>
      <c r="AG413" s="1011" cm="1">
        <f t="array" ref="AG413">INDEX($H413:$K413,0,MATCH(AG$381,$H$381:$K$381,0))*INDEX($J$375:$R$378,MATCH(AG$381,$I$375:$I$378,0),MATCH(AG$380,$J$374:$R$374,0))</f>
        <v>1</v>
      </c>
      <c r="AH413" s="1011" cm="1">
        <f t="array" ref="AH413">INDEX($H413:$K413,0,MATCH(AH$381,$H$381:$K$381,0))*INDEX($J$375:$R$378,MATCH(AH$381,$I$375:$I$378,0),MATCH(AH$380,$J$374:$R$374,0))</f>
        <v>2</v>
      </c>
      <c r="AI413" s="1011" cm="1">
        <f t="array" ref="AI413">INDEX($H413:$K413,0,MATCH(AI$381,$H$381:$K$381,0))*INDEX($J$375:$R$378,MATCH(AI$381,$I$375:$I$378,0),MATCH(AI$380,$J$374:$R$374,0))</f>
        <v>1</v>
      </c>
      <c r="AJ413" s="1011" cm="1">
        <f t="array" ref="AJ413">INDEX($H413:$K413,0,MATCH(AJ$381,$H$381:$K$381,0))*INDEX($J$375:$R$378,MATCH(AJ$381,$I$375:$I$378,0),MATCH(AJ$380,$J$374:$R$374,0))</f>
        <v>1</v>
      </c>
      <c r="AK413" s="1011" cm="1">
        <f t="array" ref="AK413">INDEX($H413:$K413,0,MATCH(AK$381,$H$381:$K$381,0))*INDEX($J$375:$R$378,MATCH(AK$381,$I$375:$I$378,0),MATCH(AK$380,$J$374:$R$374,0))</f>
        <v>1</v>
      </c>
      <c r="AL413" s="1011" cm="1">
        <f t="array" ref="AL413">INDEX($H413:$K413,0,MATCH(AL$381,$H$381:$K$381,0))*INDEX($J$375:$R$378,MATCH(AL$381,$I$375:$I$378,0),MATCH(AL$380,$J$374:$R$374,0))</f>
        <v>2</v>
      </c>
      <c r="AM413" s="1011" cm="1">
        <f t="array" ref="AM413">INDEX($H413:$K413,0,MATCH(AM$381,$H$381:$K$381,0))*INDEX($J$375:$R$378,MATCH(AM$381,$I$375:$I$378,0),MATCH(AM$380,$J$374:$R$374,0))</f>
        <v>1</v>
      </c>
      <c r="AN413" s="1011" cm="1">
        <f t="array" ref="AN413">INDEX($H413:$K413,0,MATCH(AN$381,$H$381:$K$381,0))*INDEX($J$375:$R$378,MATCH(AN$381,$I$375:$I$378,0),MATCH(AN$380,$J$374:$R$374,0))</f>
        <v>1</v>
      </c>
      <c r="AO413" s="1011" cm="1">
        <f t="array" ref="AO413">INDEX($H413:$K413,0,MATCH(AO$381,$H$381:$K$381,0))*INDEX($J$375:$R$378,MATCH(AO$381,$I$375:$I$378,0),MATCH(AO$380,$J$374:$R$374,0))</f>
        <v>1</v>
      </c>
      <c r="AP413" s="1011" cm="1">
        <f t="array" ref="AP413">INDEX($H413:$K413,0,MATCH(AP$381,$H$381:$K$381,0))*INDEX($J$375:$R$378,MATCH(AP$381,$I$375:$I$378,0),MATCH(AP$380,$J$374:$R$374,0))</f>
        <v>2</v>
      </c>
      <c r="AQ413" s="1011" cm="1">
        <f t="array" ref="AQ413">INDEX($H413:$K413,0,MATCH(AQ$381,$H$381:$K$381,0))*INDEX($J$375:$R$378,MATCH(AQ$381,$I$375:$I$378,0),MATCH(AQ$380,$J$374:$R$374,0))</f>
        <v>1</v>
      </c>
      <c r="AR413" s="1011" cm="1">
        <f t="array" ref="AR413">INDEX($H413:$K413,0,MATCH(AR$381,$H$381:$K$381,0))*INDEX($J$375:$R$378,MATCH(AR$381,$I$375:$I$378,0),MATCH(AR$380,$J$374:$R$374,0))</f>
        <v>1</v>
      </c>
      <c r="AS413" s="1011" cm="1">
        <f t="array" ref="AS413">INDEX($H413:$K413,0,MATCH(AS$381,$H$381:$K$381,0))*INDEX($J$375:$R$378,MATCH(AS$381,$I$375:$I$378,0),MATCH(AS$380,$J$374:$R$374,0))</f>
        <v>1</v>
      </c>
      <c r="AT413" s="1011" cm="1">
        <f t="array" ref="AT413">INDEX($H413:$K413,0,MATCH(AT$381,$H$381:$K$381,0))*INDEX($J$375:$R$378,MATCH(AT$381,$I$375:$I$378,0),MATCH(AT$380,$J$374:$R$374,0))</f>
        <v>2</v>
      </c>
      <c r="AU413" s="1011"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1" cm="1">
        <f t="array" ref="L414">INDEX($H414:$K414,0,MATCH(L$381,$H$381:$K$381,0))*INDEX($J$375:$R$378,MATCH(L$381,$I$375:$I$378,0),MATCH(L$380,$J$374:$R$374,0))</f>
        <v>2</v>
      </c>
      <c r="M414" s="1011" cm="1">
        <f t="array" ref="M414">INDEX($H414:$K414,0,MATCH(M$381,$H$381:$K$381,0))*INDEX($J$375:$R$378,MATCH(M$381,$I$375:$I$378,0),MATCH(M$380,$J$374:$R$374,0))</f>
        <v>1</v>
      </c>
      <c r="N414" s="1011" cm="1">
        <f t="array" ref="N414">INDEX($H414:$K414,0,MATCH(N$381,$H$381:$K$381,0))*INDEX($J$375:$R$378,MATCH(N$381,$I$375:$I$378,0),MATCH(N$380,$J$374:$R$374,0))</f>
        <v>1</v>
      </c>
      <c r="O414" s="1011" cm="1">
        <f t="array" ref="O414">INDEX($H414:$K414,0,MATCH(O$381,$H$381:$K$381,0))*INDEX($J$375:$R$378,MATCH(O$381,$I$375:$I$378,0),MATCH(O$380,$J$374:$R$374,0))</f>
        <v>1</v>
      </c>
      <c r="P414" s="1011" cm="1">
        <f t="array" ref="P414">INDEX($H414:$K414,0,MATCH(P$381,$H$381:$K$381,0))*INDEX($J$375:$R$378,MATCH(P$381,$I$375:$I$378,0),MATCH(P$380,$J$374:$R$374,0))</f>
        <v>2</v>
      </c>
      <c r="Q414" s="1011" cm="1">
        <f t="array" ref="Q414">INDEX($H414:$K414,0,MATCH(Q$381,$H$381:$K$381,0))*INDEX($J$375:$R$378,MATCH(Q$381,$I$375:$I$378,0),MATCH(Q$380,$J$374:$R$374,0))</f>
        <v>1</v>
      </c>
      <c r="R414" s="1011" cm="1">
        <f t="array" ref="R414">INDEX($H414:$K414,0,MATCH(R$381,$H$381:$K$381,0))*INDEX($J$375:$R$378,MATCH(R$381,$I$375:$I$378,0),MATCH(R$380,$J$374:$R$374,0))</f>
        <v>1</v>
      </c>
      <c r="S414" s="1011" cm="1">
        <f t="array" ref="S414">INDEX($H414:$K414,0,MATCH(S$381,$H$381:$K$381,0))*INDEX($J$375:$R$378,MATCH(S$381,$I$375:$I$378,0),MATCH(S$380,$J$374:$R$374,0))</f>
        <v>1</v>
      </c>
      <c r="T414" s="1011" cm="1">
        <f t="array" ref="T414">INDEX($H414:$K414,0,MATCH(T$381,$H$381:$K$381,0))*INDEX($J$375:$R$378,MATCH(T$381,$I$375:$I$378,0),MATCH(T$380,$J$374:$R$374,0))</f>
        <v>2</v>
      </c>
      <c r="U414" s="1011" cm="1">
        <f t="array" ref="U414">INDEX($H414:$K414,0,MATCH(U$381,$H$381:$K$381,0))*INDEX($J$375:$R$378,MATCH(U$381,$I$375:$I$378,0),MATCH(U$380,$J$374:$R$374,0))</f>
        <v>1</v>
      </c>
      <c r="V414" s="1011" cm="1">
        <f t="array" ref="V414">INDEX($H414:$K414,0,MATCH(V$381,$H$381:$K$381,0))*INDEX($J$375:$R$378,MATCH(V$381,$I$375:$I$378,0),MATCH(V$380,$J$374:$R$374,0))</f>
        <v>1</v>
      </c>
      <c r="W414" s="1011" cm="1">
        <f t="array" ref="W414">INDEX($H414:$K414,0,MATCH(W$381,$H$381:$K$381,0))*INDEX($J$375:$R$378,MATCH(W$381,$I$375:$I$378,0),MATCH(W$380,$J$374:$R$374,0))</f>
        <v>1</v>
      </c>
      <c r="X414" s="1011" cm="1">
        <f t="array" ref="X414">INDEX($H414:$K414,0,MATCH(X$381,$H$381:$K$381,0))*INDEX($J$375:$R$378,MATCH(X$381,$I$375:$I$378,0),MATCH(X$380,$J$374:$R$374,0))</f>
        <v>2</v>
      </c>
      <c r="Y414" s="1011" cm="1">
        <f t="array" ref="Y414">INDEX($H414:$K414,0,MATCH(Y$381,$H$381:$K$381,0))*INDEX($J$375:$R$378,MATCH(Y$381,$I$375:$I$378,0),MATCH(Y$380,$J$374:$R$374,0))</f>
        <v>1</v>
      </c>
      <c r="Z414" s="1011" cm="1">
        <f t="array" ref="Z414">INDEX($H414:$K414,0,MATCH(Z$381,$H$381:$K$381,0))*INDEX($J$375:$R$378,MATCH(Z$381,$I$375:$I$378,0),MATCH(Z$380,$J$374:$R$374,0))</f>
        <v>1</v>
      </c>
      <c r="AA414" s="1011" cm="1">
        <f t="array" ref="AA414">INDEX($H414:$K414,0,MATCH(AA$381,$H$381:$K$381,0))*INDEX($J$375:$R$378,MATCH(AA$381,$I$375:$I$378,0),MATCH(AA$380,$J$374:$R$374,0))</f>
        <v>1</v>
      </c>
      <c r="AB414" s="1011" cm="1">
        <f t="array" ref="AB414">INDEX($H414:$K414,0,MATCH(AB$381,$H$381:$K$381,0))*INDEX($J$375:$R$378,MATCH(AB$381,$I$375:$I$378,0),MATCH(AB$380,$J$374:$R$374,0))</f>
        <v>1</v>
      </c>
      <c r="AC414" s="1011" cm="1">
        <f t="array" ref="AC414">INDEX($H414:$K414,0,MATCH(AC$381,$H$381:$K$381,0))*INDEX($J$375:$R$378,MATCH(AC$381,$I$375:$I$378,0),MATCH(AC$380,$J$374:$R$374,0))</f>
        <v>1</v>
      </c>
      <c r="AD414" s="1011" cm="1">
        <f t="array" ref="AD414">INDEX($H414:$K414,0,MATCH(AD$381,$H$381:$K$381,0))*INDEX($J$375:$R$378,MATCH(AD$381,$I$375:$I$378,0),MATCH(AD$380,$J$374:$R$374,0))</f>
        <v>1</v>
      </c>
      <c r="AE414" s="1011" cm="1">
        <f t="array" ref="AE414">INDEX($H414:$K414,0,MATCH(AE$381,$H$381:$K$381,0))*INDEX($J$375:$R$378,MATCH(AE$381,$I$375:$I$378,0),MATCH(AE$380,$J$374:$R$374,0))</f>
        <v>1</v>
      </c>
      <c r="AF414" s="1011" cm="1">
        <f t="array" ref="AF414">INDEX($H414:$K414,0,MATCH(AF$381,$H$381:$K$381,0))*INDEX($J$375:$R$378,MATCH(AF$381,$I$375:$I$378,0),MATCH(AF$380,$J$374:$R$374,0))</f>
        <v>1</v>
      </c>
      <c r="AG414" s="1011" cm="1">
        <f t="array" ref="AG414">INDEX($H414:$K414,0,MATCH(AG$381,$H$381:$K$381,0))*INDEX($J$375:$R$378,MATCH(AG$381,$I$375:$I$378,0),MATCH(AG$380,$J$374:$R$374,0))</f>
        <v>1</v>
      </c>
      <c r="AH414" s="1011" cm="1">
        <f t="array" ref="AH414">INDEX($H414:$K414,0,MATCH(AH$381,$H$381:$K$381,0))*INDEX($J$375:$R$378,MATCH(AH$381,$I$375:$I$378,0),MATCH(AH$380,$J$374:$R$374,0))</f>
        <v>1</v>
      </c>
      <c r="AI414" s="1011" cm="1">
        <f t="array" ref="AI414">INDEX($H414:$K414,0,MATCH(AI$381,$H$381:$K$381,0))*INDEX($J$375:$R$378,MATCH(AI$381,$I$375:$I$378,0),MATCH(AI$380,$J$374:$R$374,0))</f>
        <v>1</v>
      </c>
      <c r="AJ414" s="1011" cm="1">
        <f t="array" ref="AJ414">INDEX($H414:$K414,0,MATCH(AJ$381,$H$381:$K$381,0))*INDEX($J$375:$R$378,MATCH(AJ$381,$I$375:$I$378,0),MATCH(AJ$380,$J$374:$R$374,0))</f>
        <v>1</v>
      </c>
      <c r="AK414" s="1011" cm="1">
        <f t="array" ref="AK414">INDEX($H414:$K414,0,MATCH(AK$381,$H$381:$K$381,0))*INDEX($J$375:$R$378,MATCH(AK$381,$I$375:$I$378,0),MATCH(AK$380,$J$374:$R$374,0))</f>
        <v>1</v>
      </c>
      <c r="AL414" s="1011" cm="1">
        <f t="array" ref="AL414">INDEX($H414:$K414,0,MATCH(AL$381,$H$381:$K$381,0))*INDEX($J$375:$R$378,MATCH(AL$381,$I$375:$I$378,0),MATCH(AL$380,$J$374:$R$374,0))</f>
        <v>1</v>
      </c>
      <c r="AM414" s="1011" cm="1">
        <f t="array" ref="AM414">INDEX($H414:$K414,0,MATCH(AM$381,$H$381:$K$381,0))*INDEX($J$375:$R$378,MATCH(AM$381,$I$375:$I$378,0),MATCH(AM$380,$J$374:$R$374,0))</f>
        <v>1</v>
      </c>
      <c r="AN414" s="1011" cm="1">
        <f t="array" ref="AN414">INDEX($H414:$K414,0,MATCH(AN$381,$H$381:$K$381,0))*INDEX($J$375:$R$378,MATCH(AN$381,$I$375:$I$378,0),MATCH(AN$380,$J$374:$R$374,0))</f>
        <v>1</v>
      </c>
      <c r="AO414" s="1011" cm="1">
        <f t="array" ref="AO414">INDEX($H414:$K414,0,MATCH(AO$381,$H$381:$K$381,0))*INDEX($J$375:$R$378,MATCH(AO$381,$I$375:$I$378,0),MATCH(AO$380,$J$374:$R$374,0))</f>
        <v>1</v>
      </c>
      <c r="AP414" s="1011" cm="1">
        <f t="array" ref="AP414">INDEX($H414:$K414,0,MATCH(AP$381,$H$381:$K$381,0))*INDEX($J$375:$R$378,MATCH(AP$381,$I$375:$I$378,0),MATCH(AP$380,$J$374:$R$374,0))</f>
        <v>1</v>
      </c>
      <c r="AQ414" s="1011" cm="1">
        <f t="array" ref="AQ414">INDEX($H414:$K414,0,MATCH(AQ$381,$H$381:$K$381,0))*INDEX($J$375:$R$378,MATCH(AQ$381,$I$375:$I$378,0),MATCH(AQ$380,$J$374:$R$374,0))</f>
        <v>1</v>
      </c>
      <c r="AR414" s="1011" cm="1">
        <f t="array" ref="AR414">INDEX($H414:$K414,0,MATCH(AR$381,$H$381:$K$381,0))*INDEX($J$375:$R$378,MATCH(AR$381,$I$375:$I$378,0),MATCH(AR$380,$J$374:$R$374,0))</f>
        <v>1</v>
      </c>
      <c r="AS414" s="1011" cm="1">
        <f t="array" ref="AS414">INDEX($H414:$K414,0,MATCH(AS$381,$H$381:$K$381,0))*INDEX($J$375:$R$378,MATCH(AS$381,$I$375:$I$378,0),MATCH(AS$380,$J$374:$R$374,0))</f>
        <v>1</v>
      </c>
      <c r="AT414" s="1011" cm="1">
        <f t="array" ref="AT414">INDEX($H414:$K414,0,MATCH(AT$381,$H$381:$K$381,0))*INDEX($J$375:$R$378,MATCH(AT$381,$I$375:$I$378,0),MATCH(AT$380,$J$374:$R$374,0))</f>
        <v>1</v>
      </c>
      <c r="AU414" s="1011"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1" cm="1">
        <f t="array" ref="L415">INDEX($H415:$K415,0,MATCH(L$381,$H$381:$K$381,0))*INDEX($J$375:$R$378,MATCH(L$381,$I$375:$I$378,0),MATCH(L$380,$J$374:$R$374,0))</f>
        <v>2</v>
      </c>
      <c r="M415" s="1011" cm="1">
        <f t="array" ref="M415">INDEX($H415:$K415,0,MATCH(M$381,$H$381:$K$381,0))*INDEX($J$375:$R$378,MATCH(M$381,$I$375:$I$378,0),MATCH(M$380,$J$374:$R$374,0))</f>
        <v>1</v>
      </c>
      <c r="N415" s="1011" cm="1">
        <f t="array" ref="N415">INDEX($H415:$K415,0,MATCH(N$381,$H$381:$K$381,0))*INDEX($J$375:$R$378,MATCH(N$381,$I$375:$I$378,0),MATCH(N$380,$J$374:$R$374,0))</f>
        <v>2</v>
      </c>
      <c r="O415" s="1011" cm="1">
        <f t="array" ref="O415">INDEX($H415:$K415,0,MATCH(O$381,$H$381:$K$381,0))*INDEX($J$375:$R$378,MATCH(O$381,$I$375:$I$378,0),MATCH(O$380,$J$374:$R$374,0))</f>
        <v>1</v>
      </c>
      <c r="P415" s="1011" cm="1">
        <f t="array" ref="P415">INDEX($H415:$K415,0,MATCH(P$381,$H$381:$K$381,0))*INDEX($J$375:$R$378,MATCH(P$381,$I$375:$I$378,0),MATCH(P$380,$J$374:$R$374,0))</f>
        <v>2</v>
      </c>
      <c r="Q415" s="1011" cm="1">
        <f t="array" ref="Q415">INDEX($H415:$K415,0,MATCH(Q$381,$H$381:$K$381,0))*INDEX($J$375:$R$378,MATCH(Q$381,$I$375:$I$378,0),MATCH(Q$380,$J$374:$R$374,0))</f>
        <v>1</v>
      </c>
      <c r="R415" s="1011" cm="1">
        <f t="array" ref="R415">INDEX($H415:$K415,0,MATCH(R$381,$H$381:$K$381,0))*INDEX($J$375:$R$378,MATCH(R$381,$I$375:$I$378,0),MATCH(R$380,$J$374:$R$374,0))</f>
        <v>2</v>
      </c>
      <c r="S415" s="1011" cm="1">
        <f t="array" ref="S415">INDEX($H415:$K415,0,MATCH(S$381,$H$381:$K$381,0))*INDEX($J$375:$R$378,MATCH(S$381,$I$375:$I$378,0),MATCH(S$380,$J$374:$R$374,0))</f>
        <v>1</v>
      </c>
      <c r="T415" s="1011" cm="1">
        <f t="array" ref="T415">INDEX($H415:$K415,0,MATCH(T$381,$H$381:$K$381,0))*INDEX($J$375:$R$378,MATCH(T$381,$I$375:$I$378,0),MATCH(T$380,$J$374:$R$374,0))</f>
        <v>2</v>
      </c>
      <c r="U415" s="1011" cm="1">
        <f t="array" ref="U415">INDEX($H415:$K415,0,MATCH(U$381,$H$381:$K$381,0))*INDEX($J$375:$R$378,MATCH(U$381,$I$375:$I$378,0),MATCH(U$380,$J$374:$R$374,0))</f>
        <v>1</v>
      </c>
      <c r="V415" s="1011" cm="1">
        <f t="array" ref="V415">INDEX($H415:$K415,0,MATCH(V$381,$H$381:$K$381,0))*INDEX($J$375:$R$378,MATCH(V$381,$I$375:$I$378,0),MATCH(V$380,$J$374:$R$374,0))</f>
        <v>2</v>
      </c>
      <c r="W415" s="1011" cm="1">
        <f t="array" ref="W415">INDEX($H415:$K415,0,MATCH(W$381,$H$381:$K$381,0))*INDEX($J$375:$R$378,MATCH(W$381,$I$375:$I$378,0),MATCH(W$380,$J$374:$R$374,0))</f>
        <v>1</v>
      </c>
      <c r="X415" s="1011" cm="1">
        <f t="array" ref="X415">INDEX($H415:$K415,0,MATCH(X$381,$H$381:$K$381,0))*INDEX($J$375:$R$378,MATCH(X$381,$I$375:$I$378,0),MATCH(X$380,$J$374:$R$374,0))</f>
        <v>2</v>
      </c>
      <c r="Y415" s="1011" cm="1">
        <f t="array" ref="Y415">INDEX($H415:$K415,0,MATCH(Y$381,$H$381:$K$381,0))*INDEX($J$375:$R$378,MATCH(Y$381,$I$375:$I$378,0),MATCH(Y$380,$J$374:$R$374,0))</f>
        <v>1</v>
      </c>
      <c r="Z415" s="1011" cm="1">
        <f t="array" ref="Z415">INDEX($H415:$K415,0,MATCH(Z$381,$H$381:$K$381,0))*INDEX($J$375:$R$378,MATCH(Z$381,$I$375:$I$378,0),MATCH(Z$380,$J$374:$R$374,0))</f>
        <v>2</v>
      </c>
      <c r="AA415" s="1011" cm="1">
        <f t="array" ref="AA415">INDEX($H415:$K415,0,MATCH(AA$381,$H$381:$K$381,0))*INDEX($J$375:$R$378,MATCH(AA$381,$I$375:$I$378,0),MATCH(AA$380,$J$374:$R$374,0))</f>
        <v>1</v>
      </c>
      <c r="AB415" s="1011" cm="1">
        <f t="array" ref="AB415">INDEX($H415:$K415,0,MATCH(AB$381,$H$381:$K$381,0))*INDEX($J$375:$R$378,MATCH(AB$381,$I$375:$I$378,0),MATCH(AB$380,$J$374:$R$374,0))</f>
        <v>1</v>
      </c>
      <c r="AC415" s="1011" cm="1">
        <f t="array" ref="AC415">INDEX($H415:$K415,0,MATCH(AC$381,$H$381:$K$381,0))*INDEX($J$375:$R$378,MATCH(AC$381,$I$375:$I$378,0),MATCH(AC$380,$J$374:$R$374,0))</f>
        <v>1</v>
      </c>
      <c r="AD415" s="1011" cm="1">
        <f t="array" ref="AD415">INDEX($H415:$K415,0,MATCH(AD$381,$H$381:$K$381,0))*INDEX($J$375:$R$378,MATCH(AD$381,$I$375:$I$378,0),MATCH(AD$380,$J$374:$R$374,0))</f>
        <v>2</v>
      </c>
      <c r="AE415" s="1011" cm="1">
        <f t="array" ref="AE415">INDEX($H415:$K415,0,MATCH(AE$381,$H$381:$K$381,0))*INDEX($J$375:$R$378,MATCH(AE$381,$I$375:$I$378,0),MATCH(AE$380,$J$374:$R$374,0))</f>
        <v>1</v>
      </c>
      <c r="AF415" s="1011" cm="1">
        <f t="array" ref="AF415">INDEX($H415:$K415,0,MATCH(AF$381,$H$381:$K$381,0))*INDEX($J$375:$R$378,MATCH(AF$381,$I$375:$I$378,0),MATCH(AF$380,$J$374:$R$374,0))</f>
        <v>1</v>
      </c>
      <c r="AG415" s="1011" cm="1">
        <f t="array" ref="AG415">INDEX($H415:$K415,0,MATCH(AG$381,$H$381:$K$381,0))*INDEX($J$375:$R$378,MATCH(AG$381,$I$375:$I$378,0),MATCH(AG$380,$J$374:$R$374,0))</f>
        <v>1</v>
      </c>
      <c r="AH415" s="1011" cm="1">
        <f t="array" ref="AH415">INDEX($H415:$K415,0,MATCH(AH$381,$H$381:$K$381,0))*INDEX($J$375:$R$378,MATCH(AH$381,$I$375:$I$378,0),MATCH(AH$380,$J$374:$R$374,0))</f>
        <v>2</v>
      </c>
      <c r="AI415" s="1011" cm="1">
        <f t="array" ref="AI415">INDEX($H415:$K415,0,MATCH(AI$381,$H$381:$K$381,0))*INDEX($J$375:$R$378,MATCH(AI$381,$I$375:$I$378,0),MATCH(AI$380,$J$374:$R$374,0))</f>
        <v>1</v>
      </c>
      <c r="AJ415" s="1011" cm="1">
        <f t="array" ref="AJ415">INDEX($H415:$K415,0,MATCH(AJ$381,$H$381:$K$381,0))*INDEX($J$375:$R$378,MATCH(AJ$381,$I$375:$I$378,0),MATCH(AJ$380,$J$374:$R$374,0))</f>
        <v>1</v>
      </c>
      <c r="AK415" s="1011" cm="1">
        <f t="array" ref="AK415">INDEX($H415:$K415,0,MATCH(AK$381,$H$381:$K$381,0))*INDEX($J$375:$R$378,MATCH(AK$381,$I$375:$I$378,0),MATCH(AK$380,$J$374:$R$374,0))</f>
        <v>1</v>
      </c>
      <c r="AL415" s="1011" cm="1">
        <f t="array" ref="AL415">INDEX($H415:$K415,0,MATCH(AL$381,$H$381:$K$381,0))*INDEX($J$375:$R$378,MATCH(AL$381,$I$375:$I$378,0),MATCH(AL$380,$J$374:$R$374,0))</f>
        <v>2</v>
      </c>
      <c r="AM415" s="1011" cm="1">
        <f t="array" ref="AM415">INDEX($H415:$K415,0,MATCH(AM$381,$H$381:$K$381,0))*INDEX($J$375:$R$378,MATCH(AM$381,$I$375:$I$378,0),MATCH(AM$380,$J$374:$R$374,0))</f>
        <v>1</v>
      </c>
      <c r="AN415" s="1011" cm="1">
        <f t="array" ref="AN415">INDEX($H415:$K415,0,MATCH(AN$381,$H$381:$K$381,0))*INDEX($J$375:$R$378,MATCH(AN$381,$I$375:$I$378,0),MATCH(AN$380,$J$374:$R$374,0))</f>
        <v>1</v>
      </c>
      <c r="AO415" s="1011" cm="1">
        <f t="array" ref="AO415">INDEX($H415:$K415,0,MATCH(AO$381,$H$381:$K$381,0))*INDEX($J$375:$R$378,MATCH(AO$381,$I$375:$I$378,0),MATCH(AO$380,$J$374:$R$374,0))</f>
        <v>1</v>
      </c>
      <c r="AP415" s="1011" cm="1">
        <f t="array" ref="AP415">INDEX($H415:$K415,0,MATCH(AP$381,$H$381:$K$381,0))*INDEX($J$375:$R$378,MATCH(AP$381,$I$375:$I$378,0),MATCH(AP$380,$J$374:$R$374,0))</f>
        <v>2</v>
      </c>
      <c r="AQ415" s="1011" cm="1">
        <f t="array" ref="AQ415">INDEX($H415:$K415,0,MATCH(AQ$381,$H$381:$K$381,0))*INDEX($J$375:$R$378,MATCH(AQ$381,$I$375:$I$378,0),MATCH(AQ$380,$J$374:$R$374,0))</f>
        <v>1</v>
      </c>
      <c r="AR415" s="1011" cm="1">
        <f t="array" ref="AR415">INDEX($H415:$K415,0,MATCH(AR$381,$H$381:$K$381,0))*INDEX($J$375:$R$378,MATCH(AR$381,$I$375:$I$378,0),MATCH(AR$380,$J$374:$R$374,0))</f>
        <v>1</v>
      </c>
      <c r="AS415" s="1011" cm="1">
        <f t="array" ref="AS415">INDEX($H415:$K415,0,MATCH(AS$381,$H$381:$K$381,0))*INDEX($J$375:$R$378,MATCH(AS$381,$I$375:$I$378,0),MATCH(AS$380,$J$374:$R$374,0))</f>
        <v>1</v>
      </c>
      <c r="AT415" s="1011" cm="1">
        <f t="array" ref="AT415">INDEX($H415:$K415,0,MATCH(AT$381,$H$381:$K$381,0))*INDEX($J$375:$R$378,MATCH(AT$381,$I$375:$I$378,0),MATCH(AT$380,$J$374:$R$374,0))</f>
        <v>2</v>
      </c>
      <c r="AU415" s="1011"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1" cm="1">
        <f t="array" ref="L416">INDEX($H416:$K416,0,MATCH(L$381,$H$381:$K$381,0))*INDEX($J$375:$R$378,MATCH(L$381,$I$375:$I$378,0),MATCH(L$380,$J$374:$R$374,0))</f>
        <v>0</v>
      </c>
      <c r="M416" s="1011" cm="1">
        <f t="array" ref="M416">INDEX($H416:$K416,0,MATCH(M$381,$H$381:$K$381,0))*INDEX($J$375:$R$378,MATCH(M$381,$I$375:$I$378,0),MATCH(M$380,$J$374:$R$374,0))</f>
        <v>0</v>
      </c>
      <c r="N416" s="1011" cm="1">
        <f t="array" ref="N416">INDEX($H416:$K416,0,MATCH(N$381,$H$381:$K$381,0))*INDEX($J$375:$R$378,MATCH(N$381,$I$375:$I$378,0),MATCH(N$380,$J$374:$R$374,0))</f>
        <v>0</v>
      </c>
      <c r="O416" s="1011" cm="1">
        <f t="array" ref="O416">INDEX($H416:$K416,0,MATCH(O$381,$H$381:$K$381,0))*INDEX($J$375:$R$378,MATCH(O$381,$I$375:$I$378,0),MATCH(O$380,$J$374:$R$374,0))</f>
        <v>0</v>
      </c>
      <c r="P416" s="1011" cm="1">
        <f t="array" ref="P416">INDEX($H416:$K416,0,MATCH(P$381,$H$381:$K$381,0))*INDEX($J$375:$R$378,MATCH(P$381,$I$375:$I$378,0),MATCH(P$380,$J$374:$R$374,0))</f>
        <v>0</v>
      </c>
      <c r="Q416" s="1011" cm="1">
        <f t="array" ref="Q416">INDEX($H416:$K416,0,MATCH(Q$381,$H$381:$K$381,0))*INDEX($J$375:$R$378,MATCH(Q$381,$I$375:$I$378,0),MATCH(Q$380,$J$374:$R$374,0))</f>
        <v>0</v>
      </c>
      <c r="R416" s="1011" cm="1">
        <f t="array" ref="R416">INDEX($H416:$K416,0,MATCH(R$381,$H$381:$K$381,0))*INDEX($J$375:$R$378,MATCH(R$381,$I$375:$I$378,0),MATCH(R$380,$J$374:$R$374,0))</f>
        <v>0</v>
      </c>
      <c r="S416" s="1011" cm="1">
        <f t="array" ref="S416">INDEX($H416:$K416,0,MATCH(S$381,$H$381:$K$381,0))*INDEX($J$375:$R$378,MATCH(S$381,$I$375:$I$378,0),MATCH(S$380,$J$374:$R$374,0))</f>
        <v>0</v>
      </c>
      <c r="T416" s="1011" cm="1">
        <f t="array" ref="T416">INDEX($H416:$K416,0,MATCH(T$381,$H$381:$K$381,0))*INDEX($J$375:$R$378,MATCH(T$381,$I$375:$I$378,0),MATCH(T$380,$J$374:$R$374,0))</f>
        <v>0</v>
      </c>
      <c r="U416" s="1011" cm="1">
        <f t="array" ref="U416">INDEX($H416:$K416,0,MATCH(U$381,$H$381:$K$381,0))*INDEX($J$375:$R$378,MATCH(U$381,$I$375:$I$378,0),MATCH(U$380,$J$374:$R$374,0))</f>
        <v>0</v>
      </c>
      <c r="V416" s="1011" cm="1">
        <f t="array" ref="V416">INDEX($H416:$K416,0,MATCH(V$381,$H$381:$K$381,0))*INDEX($J$375:$R$378,MATCH(V$381,$I$375:$I$378,0),MATCH(V$380,$J$374:$R$374,0))</f>
        <v>0</v>
      </c>
      <c r="W416" s="1011" cm="1">
        <f t="array" ref="W416">INDEX($H416:$K416,0,MATCH(W$381,$H$381:$K$381,0))*INDEX($J$375:$R$378,MATCH(W$381,$I$375:$I$378,0),MATCH(W$380,$J$374:$R$374,0))</f>
        <v>0</v>
      </c>
      <c r="X416" s="1011" cm="1">
        <f t="array" ref="X416">INDEX($H416:$K416,0,MATCH(X$381,$H$381:$K$381,0))*INDEX($J$375:$R$378,MATCH(X$381,$I$375:$I$378,0),MATCH(X$380,$J$374:$R$374,0))</f>
        <v>0</v>
      </c>
      <c r="Y416" s="1011" cm="1">
        <f t="array" ref="Y416">INDEX($H416:$K416,0,MATCH(Y$381,$H$381:$K$381,0))*INDEX($J$375:$R$378,MATCH(Y$381,$I$375:$I$378,0),MATCH(Y$380,$J$374:$R$374,0))</f>
        <v>0</v>
      </c>
      <c r="Z416" s="1011" cm="1">
        <f t="array" ref="Z416">INDEX($H416:$K416,0,MATCH(Z$381,$H$381:$K$381,0))*INDEX($J$375:$R$378,MATCH(Z$381,$I$375:$I$378,0),MATCH(Z$380,$J$374:$R$374,0))</f>
        <v>0</v>
      </c>
      <c r="AA416" s="1011" cm="1">
        <f t="array" ref="AA416">INDEX($H416:$K416,0,MATCH(AA$381,$H$381:$K$381,0))*INDEX($J$375:$R$378,MATCH(AA$381,$I$375:$I$378,0),MATCH(AA$380,$J$374:$R$374,0))</f>
        <v>0</v>
      </c>
      <c r="AB416" s="1011" cm="1">
        <f t="array" ref="AB416">INDEX($H416:$K416,0,MATCH(AB$381,$H$381:$K$381,0))*INDEX($J$375:$R$378,MATCH(AB$381,$I$375:$I$378,0),MATCH(AB$380,$J$374:$R$374,0))</f>
        <v>0</v>
      </c>
      <c r="AC416" s="1011" cm="1">
        <f t="array" ref="AC416">INDEX($H416:$K416,0,MATCH(AC$381,$H$381:$K$381,0))*INDEX($J$375:$R$378,MATCH(AC$381,$I$375:$I$378,0),MATCH(AC$380,$J$374:$R$374,0))</f>
        <v>0</v>
      </c>
      <c r="AD416" s="1011" cm="1">
        <f t="array" ref="AD416">INDEX($H416:$K416,0,MATCH(AD$381,$H$381:$K$381,0))*INDEX($J$375:$R$378,MATCH(AD$381,$I$375:$I$378,0),MATCH(AD$380,$J$374:$R$374,0))</f>
        <v>0</v>
      </c>
      <c r="AE416" s="1011" cm="1">
        <f t="array" ref="AE416">INDEX($H416:$K416,0,MATCH(AE$381,$H$381:$K$381,0))*INDEX($J$375:$R$378,MATCH(AE$381,$I$375:$I$378,0),MATCH(AE$380,$J$374:$R$374,0))</f>
        <v>0</v>
      </c>
      <c r="AF416" s="1011" cm="1">
        <f t="array" ref="AF416">INDEX($H416:$K416,0,MATCH(AF$381,$H$381:$K$381,0))*INDEX($J$375:$R$378,MATCH(AF$381,$I$375:$I$378,0),MATCH(AF$380,$J$374:$R$374,0))</f>
        <v>0</v>
      </c>
      <c r="AG416" s="1011" cm="1">
        <f t="array" ref="AG416">INDEX($H416:$K416,0,MATCH(AG$381,$H$381:$K$381,0))*INDEX($J$375:$R$378,MATCH(AG$381,$I$375:$I$378,0),MATCH(AG$380,$J$374:$R$374,0))</f>
        <v>0</v>
      </c>
      <c r="AH416" s="1011" cm="1">
        <f t="array" ref="AH416">INDEX($H416:$K416,0,MATCH(AH$381,$H$381:$K$381,0))*INDEX($J$375:$R$378,MATCH(AH$381,$I$375:$I$378,0),MATCH(AH$380,$J$374:$R$374,0))</f>
        <v>0</v>
      </c>
      <c r="AI416" s="1011" cm="1">
        <f t="array" ref="AI416">INDEX($H416:$K416,0,MATCH(AI$381,$H$381:$K$381,0))*INDEX($J$375:$R$378,MATCH(AI$381,$I$375:$I$378,0),MATCH(AI$380,$J$374:$R$374,0))</f>
        <v>0</v>
      </c>
      <c r="AJ416" s="1011" cm="1">
        <f t="array" ref="AJ416">INDEX($H416:$K416,0,MATCH(AJ$381,$H$381:$K$381,0))*INDEX($J$375:$R$378,MATCH(AJ$381,$I$375:$I$378,0),MATCH(AJ$380,$J$374:$R$374,0))</f>
        <v>0</v>
      </c>
      <c r="AK416" s="1011" cm="1">
        <f t="array" ref="AK416">INDEX($H416:$K416,0,MATCH(AK$381,$H$381:$K$381,0))*INDEX($J$375:$R$378,MATCH(AK$381,$I$375:$I$378,0),MATCH(AK$380,$J$374:$R$374,0))</f>
        <v>0</v>
      </c>
      <c r="AL416" s="1011" cm="1">
        <f t="array" ref="AL416">INDEX($H416:$K416,0,MATCH(AL$381,$H$381:$K$381,0))*INDEX($J$375:$R$378,MATCH(AL$381,$I$375:$I$378,0),MATCH(AL$380,$J$374:$R$374,0))</f>
        <v>0</v>
      </c>
      <c r="AM416" s="1011" cm="1">
        <f t="array" ref="AM416">INDEX($H416:$K416,0,MATCH(AM$381,$H$381:$K$381,0))*INDEX($J$375:$R$378,MATCH(AM$381,$I$375:$I$378,0),MATCH(AM$380,$J$374:$R$374,0))</f>
        <v>0</v>
      </c>
      <c r="AN416" s="1011" cm="1">
        <f t="array" ref="AN416">INDEX($H416:$K416,0,MATCH(AN$381,$H$381:$K$381,0))*INDEX($J$375:$R$378,MATCH(AN$381,$I$375:$I$378,0),MATCH(AN$380,$J$374:$R$374,0))</f>
        <v>0</v>
      </c>
      <c r="AO416" s="1011" cm="1">
        <f t="array" ref="AO416">INDEX($H416:$K416,0,MATCH(AO$381,$H$381:$K$381,0))*INDEX($J$375:$R$378,MATCH(AO$381,$I$375:$I$378,0),MATCH(AO$380,$J$374:$R$374,0))</f>
        <v>0</v>
      </c>
      <c r="AP416" s="1011" cm="1">
        <f t="array" ref="AP416">INDEX($H416:$K416,0,MATCH(AP$381,$H$381:$K$381,0))*INDEX($J$375:$R$378,MATCH(AP$381,$I$375:$I$378,0),MATCH(AP$380,$J$374:$R$374,0))</f>
        <v>0</v>
      </c>
      <c r="AQ416" s="1011" cm="1">
        <f t="array" ref="AQ416">INDEX($H416:$K416,0,MATCH(AQ$381,$H$381:$K$381,0))*INDEX($J$375:$R$378,MATCH(AQ$381,$I$375:$I$378,0),MATCH(AQ$380,$J$374:$R$374,0))</f>
        <v>0</v>
      </c>
      <c r="AR416" s="1011" cm="1">
        <f t="array" ref="AR416">INDEX($H416:$K416,0,MATCH(AR$381,$H$381:$K$381,0))*INDEX($J$375:$R$378,MATCH(AR$381,$I$375:$I$378,0),MATCH(AR$380,$J$374:$R$374,0))</f>
        <v>0</v>
      </c>
      <c r="AS416" s="1011" cm="1">
        <f t="array" ref="AS416">INDEX($H416:$K416,0,MATCH(AS$381,$H$381:$K$381,0))*INDEX($J$375:$R$378,MATCH(AS$381,$I$375:$I$378,0),MATCH(AS$380,$J$374:$R$374,0))</f>
        <v>0</v>
      </c>
      <c r="AT416" s="1011" cm="1">
        <f t="array" ref="AT416">INDEX($H416:$K416,0,MATCH(AT$381,$H$381:$K$381,0))*INDEX($J$375:$R$378,MATCH(AT$381,$I$375:$I$378,0),MATCH(AT$380,$J$374:$R$374,0))</f>
        <v>0</v>
      </c>
      <c r="AU416" s="1011"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1" cm="1">
        <f t="array" ref="L417">INDEX($H417:$K417,0,MATCH(L$381,$H$381:$K$381,0))*INDEX($J$375:$R$378,MATCH(L$381,$I$375:$I$378,0),MATCH(L$380,$J$374:$R$374,0))</f>
        <v>0</v>
      </c>
      <c r="M417" s="1011" cm="1">
        <f t="array" ref="M417">INDEX($H417:$K417,0,MATCH(M$381,$H$381:$K$381,0))*INDEX($J$375:$R$378,MATCH(M$381,$I$375:$I$378,0),MATCH(M$380,$J$374:$R$374,0))</f>
        <v>0</v>
      </c>
      <c r="N417" s="1011" cm="1">
        <f t="array" ref="N417">INDEX($H417:$K417,0,MATCH(N$381,$H$381:$K$381,0))*INDEX($J$375:$R$378,MATCH(N$381,$I$375:$I$378,0),MATCH(N$380,$J$374:$R$374,0))</f>
        <v>0</v>
      </c>
      <c r="O417" s="1011" cm="1">
        <f t="array" ref="O417">INDEX($H417:$K417,0,MATCH(O$381,$H$381:$K$381,0))*INDEX($J$375:$R$378,MATCH(O$381,$I$375:$I$378,0),MATCH(O$380,$J$374:$R$374,0))</f>
        <v>0</v>
      </c>
      <c r="P417" s="1011" cm="1">
        <f t="array" ref="P417">INDEX($H417:$K417,0,MATCH(P$381,$H$381:$K$381,0))*INDEX($J$375:$R$378,MATCH(P$381,$I$375:$I$378,0),MATCH(P$380,$J$374:$R$374,0))</f>
        <v>0</v>
      </c>
      <c r="Q417" s="1011" cm="1">
        <f t="array" ref="Q417">INDEX($H417:$K417,0,MATCH(Q$381,$H$381:$K$381,0))*INDEX($J$375:$R$378,MATCH(Q$381,$I$375:$I$378,0),MATCH(Q$380,$J$374:$R$374,0))</f>
        <v>0</v>
      </c>
      <c r="R417" s="1011" cm="1">
        <f t="array" ref="R417">INDEX($H417:$K417,0,MATCH(R$381,$H$381:$K$381,0))*INDEX($J$375:$R$378,MATCH(R$381,$I$375:$I$378,0),MATCH(R$380,$J$374:$R$374,0))</f>
        <v>0</v>
      </c>
      <c r="S417" s="1011" cm="1">
        <f t="array" ref="S417">INDEX($H417:$K417,0,MATCH(S$381,$H$381:$K$381,0))*INDEX($J$375:$R$378,MATCH(S$381,$I$375:$I$378,0),MATCH(S$380,$J$374:$R$374,0))</f>
        <v>0</v>
      </c>
      <c r="T417" s="1011" cm="1">
        <f t="array" ref="T417">INDEX($H417:$K417,0,MATCH(T$381,$H$381:$K$381,0))*INDEX($J$375:$R$378,MATCH(T$381,$I$375:$I$378,0),MATCH(T$380,$J$374:$R$374,0))</f>
        <v>0</v>
      </c>
      <c r="U417" s="1011" cm="1">
        <f t="array" ref="U417">INDEX($H417:$K417,0,MATCH(U$381,$H$381:$K$381,0))*INDEX($J$375:$R$378,MATCH(U$381,$I$375:$I$378,0),MATCH(U$380,$J$374:$R$374,0))</f>
        <v>0</v>
      </c>
      <c r="V417" s="1011" cm="1">
        <f t="array" ref="V417">INDEX($H417:$K417,0,MATCH(V$381,$H$381:$K$381,0))*INDEX($J$375:$R$378,MATCH(V$381,$I$375:$I$378,0),MATCH(V$380,$J$374:$R$374,0))</f>
        <v>0</v>
      </c>
      <c r="W417" s="1011" cm="1">
        <f t="array" ref="W417">INDEX($H417:$K417,0,MATCH(W$381,$H$381:$K$381,0))*INDEX($J$375:$R$378,MATCH(W$381,$I$375:$I$378,0),MATCH(W$380,$J$374:$R$374,0))</f>
        <v>0</v>
      </c>
      <c r="X417" s="1011" cm="1">
        <f t="array" ref="X417">INDEX($H417:$K417,0,MATCH(X$381,$H$381:$K$381,0))*INDEX($J$375:$R$378,MATCH(X$381,$I$375:$I$378,0),MATCH(X$380,$J$374:$R$374,0))</f>
        <v>0</v>
      </c>
      <c r="Y417" s="1011" cm="1">
        <f t="array" ref="Y417">INDEX($H417:$K417,0,MATCH(Y$381,$H$381:$K$381,0))*INDEX($J$375:$R$378,MATCH(Y$381,$I$375:$I$378,0),MATCH(Y$380,$J$374:$R$374,0))</f>
        <v>0</v>
      </c>
      <c r="Z417" s="1011" cm="1">
        <f t="array" ref="Z417">INDEX($H417:$K417,0,MATCH(Z$381,$H$381:$K$381,0))*INDEX($J$375:$R$378,MATCH(Z$381,$I$375:$I$378,0),MATCH(Z$380,$J$374:$R$374,0))</f>
        <v>0</v>
      </c>
      <c r="AA417" s="1011" cm="1">
        <f t="array" ref="AA417">INDEX($H417:$K417,0,MATCH(AA$381,$H$381:$K$381,0))*INDEX($J$375:$R$378,MATCH(AA$381,$I$375:$I$378,0),MATCH(AA$380,$J$374:$R$374,0))</f>
        <v>0</v>
      </c>
      <c r="AB417" s="1011" cm="1">
        <f t="array" ref="AB417">INDEX($H417:$K417,0,MATCH(AB$381,$H$381:$K$381,0))*INDEX($J$375:$R$378,MATCH(AB$381,$I$375:$I$378,0),MATCH(AB$380,$J$374:$R$374,0))</f>
        <v>0</v>
      </c>
      <c r="AC417" s="1011" cm="1">
        <f t="array" ref="AC417">INDEX($H417:$K417,0,MATCH(AC$381,$H$381:$K$381,0))*INDEX($J$375:$R$378,MATCH(AC$381,$I$375:$I$378,0),MATCH(AC$380,$J$374:$R$374,0))</f>
        <v>0</v>
      </c>
      <c r="AD417" s="1011" cm="1">
        <f t="array" ref="AD417">INDEX($H417:$K417,0,MATCH(AD$381,$H$381:$K$381,0))*INDEX($J$375:$R$378,MATCH(AD$381,$I$375:$I$378,0),MATCH(AD$380,$J$374:$R$374,0))</f>
        <v>0</v>
      </c>
      <c r="AE417" s="1011" cm="1">
        <f t="array" ref="AE417">INDEX($H417:$K417,0,MATCH(AE$381,$H$381:$K$381,0))*INDEX($J$375:$R$378,MATCH(AE$381,$I$375:$I$378,0),MATCH(AE$380,$J$374:$R$374,0))</f>
        <v>0</v>
      </c>
      <c r="AF417" s="1011" cm="1">
        <f t="array" ref="AF417">INDEX($H417:$K417,0,MATCH(AF$381,$H$381:$K$381,0))*INDEX($J$375:$R$378,MATCH(AF$381,$I$375:$I$378,0),MATCH(AF$380,$J$374:$R$374,0))</f>
        <v>0</v>
      </c>
      <c r="AG417" s="1011" cm="1">
        <f t="array" ref="AG417">INDEX($H417:$K417,0,MATCH(AG$381,$H$381:$K$381,0))*INDEX($J$375:$R$378,MATCH(AG$381,$I$375:$I$378,0),MATCH(AG$380,$J$374:$R$374,0))</f>
        <v>0</v>
      </c>
      <c r="AH417" s="1011" cm="1">
        <f t="array" ref="AH417">INDEX($H417:$K417,0,MATCH(AH$381,$H$381:$K$381,0))*INDEX($J$375:$R$378,MATCH(AH$381,$I$375:$I$378,0),MATCH(AH$380,$J$374:$R$374,0))</f>
        <v>0</v>
      </c>
      <c r="AI417" s="1011" cm="1">
        <f t="array" ref="AI417">INDEX($H417:$K417,0,MATCH(AI$381,$H$381:$K$381,0))*INDEX($J$375:$R$378,MATCH(AI$381,$I$375:$I$378,0),MATCH(AI$380,$J$374:$R$374,0))</f>
        <v>0</v>
      </c>
      <c r="AJ417" s="1011" cm="1">
        <f t="array" ref="AJ417">INDEX($H417:$K417,0,MATCH(AJ$381,$H$381:$K$381,0))*INDEX($J$375:$R$378,MATCH(AJ$381,$I$375:$I$378,0),MATCH(AJ$380,$J$374:$R$374,0))</f>
        <v>0</v>
      </c>
      <c r="AK417" s="1011" cm="1">
        <f t="array" ref="AK417">INDEX($H417:$K417,0,MATCH(AK$381,$H$381:$K$381,0))*INDEX($J$375:$R$378,MATCH(AK$381,$I$375:$I$378,0),MATCH(AK$380,$J$374:$R$374,0))</f>
        <v>0</v>
      </c>
      <c r="AL417" s="1011" cm="1">
        <f t="array" ref="AL417">INDEX($H417:$K417,0,MATCH(AL$381,$H$381:$K$381,0))*INDEX($J$375:$R$378,MATCH(AL$381,$I$375:$I$378,0),MATCH(AL$380,$J$374:$R$374,0))</f>
        <v>0</v>
      </c>
      <c r="AM417" s="1011" cm="1">
        <f t="array" ref="AM417">INDEX($H417:$K417,0,MATCH(AM$381,$H$381:$K$381,0))*INDEX($J$375:$R$378,MATCH(AM$381,$I$375:$I$378,0),MATCH(AM$380,$J$374:$R$374,0))</f>
        <v>0</v>
      </c>
      <c r="AN417" s="1011" cm="1">
        <f t="array" ref="AN417">INDEX($H417:$K417,0,MATCH(AN$381,$H$381:$K$381,0))*INDEX($J$375:$R$378,MATCH(AN$381,$I$375:$I$378,0),MATCH(AN$380,$J$374:$R$374,0))</f>
        <v>0</v>
      </c>
      <c r="AO417" s="1011" cm="1">
        <f t="array" ref="AO417">INDEX($H417:$K417,0,MATCH(AO$381,$H$381:$K$381,0))*INDEX($J$375:$R$378,MATCH(AO$381,$I$375:$I$378,0),MATCH(AO$380,$J$374:$R$374,0))</f>
        <v>0</v>
      </c>
      <c r="AP417" s="1011" cm="1">
        <f t="array" ref="AP417">INDEX($H417:$K417,0,MATCH(AP$381,$H$381:$K$381,0))*INDEX($J$375:$R$378,MATCH(AP$381,$I$375:$I$378,0),MATCH(AP$380,$J$374:$R$374,0))</f>
        <v>0</v>
      </c>
      <c r="AQ417" s="1011" cm="1">
        <f t="array" ref="AQ417">INDEX($H417:$K417,0,MATCH(AQ$381,$H$381:$K$381,0))*INDEX($J$375:$R$378,MATCH(AQ$381,$I$375:$I$378,0),MATCH(AQ$380,$J$374:$R$374,0))</f>
        <v>0</v>
      </c>
      <c r="AR417" s="1011" cm="1">
        <f t="array" ref="AR417">INDEX($H417:$K417,0,MATCH(AR$381,$H$381:$K$381,0))*INDEX($J$375:$R$378,MATCH(AR$381,$I$375:$I$378,0),MATCH(AR$380,$J$374:$R$374,0))</f>
        <v>0</v>
      </c>
      <c r="AS417" s="1011" cm="1">
        <f t="array" ref="AS417">INDEX($H417:$K417,0,MATCH(AS$381,$H$381:$K$381,0))*INDEX($J$375:$R$378,MATCH(AS$381,$I$375:$I$378,0),MATCH(AS$380,$J$374:$R$374,0))</f>
        <v>0</v>
      </c>
      <c r="AT417" s="1011" cm="1">
        <f t="array" ref="AT417">INDEX($H417:$K417,0,MATCH(AT$381,$H$381:$K$381,0))*INDEX($J$375:$R$378,MATCH(AT$381,$I$375:$I$378,0),MATCH(AT$380,$J$374:$R$374,0))</f>
        <v>0</v>
      </c>
      <c r="AU417" s="1011"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1" cm="1">
        <f t="array" ref="L418">INDEX($H418:$K418,0,MATCH(L$381,$H$381:$K$381,0))*INDEX($J$375:$R$378,MATCH(L$381,$I$375:$I$378,0),MATCH(L$380,$J$374:$R$374,0))</f>
        <v>0</v>
      </c>
      <c r="M418" s="1011" cm="1">
        <f t="array" ref="M418">INDEX($H418:$K418,0,MATCH(M$381,$H$381:$K$381,0))*INDEX($J$375:$R$378,MATCH(M$381,$I$375:$I$378,0),MATCH(M$380,$J$374:$R$374,0))</f>
        <v>0</v>
      </c>
      <c r="N418" s="1011" cm="1">
        <f t="array" ref="N418">INDEX($H418:$K418,0,MATCH(N$381,$H$381:$K$381,0))*INDEX($J$375:$R$378,MATCH(N$381,$I$375:$I$378,0),MATCH(N$380,$J$374:$R$374,0))</f>
        <v>0</v>
      </c>
      <c r="O418" s="1011" cm="1">
        <f t="array" ref="O418">INDEX($H418:$K418,0,MATCH(O$381,$H$381:$K$381,0))*INDEX($J$375:$R$378,MATCH(O$381,$I$375:$I$378,0),MATCH(O$380,$J$374:$R$374,0))</f>
        <v>0</v>
      </c>
      <c r="P418" s="1011" cm="1">
        <f t="array" ref="P418">INDEX($H418:$K418,0,MATCH(P$381,$H$381:$K$381,0))*INDEX($J$375:$R$378,MATCH(P$381,$I$375:$I$378,0),MATCH(P$380,$J$374:$R$374,0))</f>
        <v>0</v>
      </c>
      <c r="Q418" s="1011" cm="1">
        <f t="array" ref="Q418">INDEX($H418:$K418,0,MATCH(Q$381,$H$381:$K$381,0))*INDEX($J$375:$R$378,MATCH(Q$381,$I$375:$I$378,0),MATCH(Q$380,$J$374:$R$374,0))</f>
        <v>0</v>
      </c>
      <c r="R418" s="1011" cm="1">
        <f t="array" ref="R418">INDEX($H418:$K418,0,MATCH(R$381,$H$381:$K$381,0))*INDEX($J$375:$R$378,MATCH(R$381,$I$375:$I$378,0),MATCH(R$380,$J$374:$R$374,0))</f>
        <v>0</v>
      </c>
      <c r="S418" s="1011" cm="1">
        <f t="array" ref="S418">INDEX($H418:$K418,0,MATCH(S$381,$H$381:$K$381,0))*INDEX($J$375:$R$378,MATCH(S$381,$I$375:$I$378,0),MATCH(S$380,$J$374:$R$374,0))</f>
        <v>0</v>
      </c>
      <c r="T418" s="1011" cm="1">
        <f t="array" ref="T418">INDEX($H418:$K418,0,MATCH(T$381,$H$381:$K$381,0))*INDEX($J$375:$R$378,MATCH(T$381,$I$375:$I$378,0),MATCH(T$380,$J$374:$R$374,0))</f>
        <v>0</v>
      </c>
      <c r="U418" s="1011" cm="1">
        <f t="array" ref="U418">INDEX($H418:$K418,0,MATCH(U$381,$H$381:$K$381,0))*INDEX($J$375:$R$378,MATCH(U$381,$I$375:$I$378,0),MATCH(U$380,$J$374:$R$374,0))</f>
        <v>0</v>
      </c>
      <c r="V418" s="1011" cm="1">
        <f t="array" ref="V418">INDEX($H418:$K418,0,MATCH(V$381,$H$381:$K$381,0))*INDEX($J$375:$R$378,MATCH(V$381,$I$375:$I$378,0),MATCH(V$380,$J$374:$R$374,0))</f>
        <v>0</v>
      </c>
      <c r="W418" s="1011" cm="1">
        <f t="array" ref="W418">INDEX($H418:$K418,0,MATCH(W$381,$H$381:$K$381,0))*INDEX($J$375:$R$378,MATCH(W$381,$I$375:$I$378,0),MATCH(W$380,$J$374:$R$374,0))</f>
        <v>0</v>
      </c>
      <c r="X418" s="1011" cm="1">
        <f t="array" ref="X418">INDEX($H418:$K418,0,MATCH(X$381,$H$381:$K$381,0))*INDEX($J$375:$R$378,MATCH(X$381,$I$375:$I$378,0),MATCH(X$380,$J$374:$R$374,0))</f>
        <v>0</v>
      </c>
      <c r="Y418" s="1011" cm="1">
        <f t="array" ref="Y418">INDEX($H418:$K418,0,MATCH(Y$381,$H$381:$K$381,0))*INDEX($J$375:$R$378,MATCH(Y$381,$I$375:$I$378,0),MATCH(Y$380,$J$374:$R$374,0))</f>
        <v>0</v>
      </c>
      <c r="Z418" s="1011" cm="1">
        <f t="array" ref="Z418">INDEX($H418:$K418,0,MATCH(Z$381,$H$381:$K$381,0))*INDEX($J$375:$R$378,MATCH(Z$381,$I$375:$I$378,0),MATCH(Z$380,$J$374:$R$374,0))</f>
        <v>0</v>
      </c>
      <c r="AA418" s="1011" cm="1">
        <f t="array" ref="AA418">INDEX($H418:$K418,0,MATCH(AA$381,$H$381:$K$381,0))*INDEX($J$375:$R$378,MATCH(AA$381,$I$375:$I$378,0),MATCH(AA$380,$J$374:$R$374,0))</f>
        <v>0</v>
      </c>
      <c r="AB418" s="1011" cm="1">
        <f t="array" ref="AB418">INDEX($H418:$K418,0,MATCH(AB$381,$H$381:$K$381,0))*INDEX($J$375:$R$378,MATCH(AB$381,$I$375:$I$378,0),MATCH(AB$380,$J$374:$R$374,0))</f>
        <v>0</v>
      </c>
      <c r="AC418" s="1011" cm="1">
        <f t="array" ref="AC418">INDEX($H418:$K418,0,MATCH(AC$381,$H$381:$K$381,0))*INDEX($J$375:$R$378,MATCH(AC$381,$I$375:$I$378,0),MATCH(AC$380,$J$374:$R$374,0))</f>
        <v>0</v>
      </c>
      <c r="AD418" s="1011" cm="1">
        <f t="array" ref="AD418">INDEX($H418:$K418,0,MATCH(AD$381,$H$381:$K$381,0))*INDEX($J$375:$R$378,MATCH(AD$381,$I$375:$I$378,0),MATCH(AD$380,$J$374:$R$374,0))</f>
        <v>0</v>
      </c>
      <c r="AE418" s="1011" cm="1">
        <f t="array" ref="AE418">INDEX($H418:$K418,0,MATCH(AE$381,$H$381:$K$381,0))*INDEX($J$375:$R$378,MATCH(AE$381,$I$375:$I$378,0),MATCH(AE$380,$J$374:$R$374,0))</f>
        <v>0</v>
      </c>
      <c r="AF418" s="1011" cm="1">
        <f t="array" ref="AF418">INDEX($H418:$K418,0,MATCH(AF$381,$H$381:$K$381,0))*INDEX($J$375:$R$378,MATCH(AF$381,$I$375:$I$378,0),MATCH(AF$380,$J$374:$R$374,0))</f>
        <v>0</v>
      </c>
      <c r="AG418" s="1011" cm="1">
        <f t="array" ref="AG418">INDEX($H418:$K418,0,MATCH(AG$381,$H$381:$K$381,0))*INDEX($J$375:$R$378,MATCH(AG$381,$I$375:$I$378,0),MATCH(AG$380,$J$374:$R$374,0))</f>
        <v>0</v>
      </c>
      <c r="AH418" s="1011" cm="1">
        <f t="array" ref="AH418">INDEX($H418:$K418,0,MATCH(AH$381,$H$381:$K$381,0))*INDEX($J$375:$R$378,MATCH(AH$381,$I$375:$I$378,0),MATCH(AH$380,$J$374:$R$374,0))</f>
        <v>0</v>
      </c>
      <c r="AI418" s="1011" cm="1">
        <f t="array" ref="AI418">INDEX($H418:$K418,0,MATCH(AI$381,$H$381:$K$381,0))*INDEX($J$375:$R$378,MATCH(AI$381,$I$375:$I$378,0),MATCH(AI$380,$J$374:$R$374,0))</f>
        <v>0</v>
      </c>
      <c r="AJ418" s="1011" cm="1">
        <f t="array" ref="AJ418">INDEX($H418:$K418,0,MATCH(AJ$381,$H$381:$K$381,0))*INDEX($J$375:$R$378,MATCH(AJ$381,$I$375:$I$378,0),MATCH(AJ$380,$J$374:$R$374,0))</f>
        <v>0</v>
      </c>
      <c r="AK418" s="1011" cm="1">
        <f t="array" ref="AK418">INDEX($H418:$K418,0,MATCH(AK$381,$H$381:$K$381,0))*INDEX($J$375:$R$378,MATCH(AK$381,$I$375:$I$378,0),MATCH(AK$380,$J$374:$R$374,0))</f>
        <v>0</v>
      </c>
      <c r="AL418" s="1011" cm="1">
        <f t="array" ref="AL418">INDEX($H418:$K418,0,MATCH(AL$381,$H$381:$K$381,0))*INDEX($J$375:$R$378,MATCH(AL$381,$I$375:$I$378,0),MATCH(AL$380,$J$374:$R$374,0))</f>
        <v>0</v>
      </c>
      <c r="AM418" s="1011" cm="1">
        <f t="array" ref="AM418">INDEX($H418:$K418,0,MATCH(AM$381,$H$381:$K$381,0))*INDEX($J$375:$R$378,MATCH(AM$381,$I$375:$I$378,0),MATCH(AM$380,$J$374:$R$374,0))</f>
        <v>0</v>
      </c>
      <c r="AN418" s="1011" cm="1">
        <f t="array" ref="AN418">INDEX($H418:$K418,0,MATCH(AN$381,$H$381:$K$381,0))*INDEX($J$375:$R$378,MATCH(AN$381,$I$375:$I$378,0),MATCH(AN$380,$J$374:$R$374,0))</f>
        <v>0</v>
      </c>
      <c r="AO418" s="1011" cm="1">
        <f t="array" ref="AO418">INDEX($H418:$K418,0,MATCH(AO$381,$H$381:$K$381,0))*INDEX($J$375:$R$378,MATCH(AO$381,$I$375:$I$378,0),MATCH(AO$380,$J$374:$R$374,0))</f>
        <v>0</v>
      </c>
      <c r="AP418" s="1011" cm="1">
        <f t="array" ref="AP418">INDEX($H418:$K418,0,MATCH(AP$381,$H$381:$K$381,0))*INDEX($J$375:$R$378,MATCH(AP$381,$I$375:$I$378,0),MATCH(AP$380,$J$374:$R$374,0))</f>
        <v>0</v>
      </c>
      <c r="AQ418" s="1011" cm="1">
        <f t="array" ref="AQ418">INDEX($H418:$K418,0,MATCH(AQ$381,$H$381:$K$381,0))*INDEX($J$375:$R$378,MATCH(AQ$381,$I$375:$I$378,0),MATCH(AQ$380,$J$374:$R$374,0))</f>
        <v>0</v>
      </c>
      <c r="AR418" s="1011" cm="1">
        <f t="array" ref="AR418">INDEX($H418:$K418,0,MATCH(AR$381,$H$381:$K$381,0))*INDEX($J$375:$R$378,MATCH(AR$381,$I$375:$I$378,0),MATCH(AR$380,$J$374:$R$374,0))</f>
        <v>0</v>
      </c>
      <c r="AS418" s="1011" cm="1">
        <f t="array" ref="AS418">INDEX($H418:$K418,0,MATCH(AS$381,$H$381:$K$381,0))*INDEX($J$375:$R$378,MATCH(AS$381,$I$375:$I$378,0),MATCH(AS$380,$J$374:$R$374,0))</f>
        <v>0</v>
      </c>
      <c r="AT418" s="1011" cm="1">
        <f t="array" ref="AT418">INDEX($H418:$K418,0,MATCH(AT$381,$H$381:$K$381,0))*INDEX($J$375:$R$378,MATCH(AT$381,$I$375:$I$378,0),MATCH(AT$380,$J$374:$R$374,0))</f>
        <v>0</v>
      </c>
      <c r="AU418" s="1011"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1" cm="1">
        <f t="array" ref="L419">INDEX($H419:$K419,0,MATCH(L$381,$H$381:$K$381,0))*INDEX($J$375:$R$378,MATCH(L$381,$I$375:$I$378,0),MATCH(L$380,$J$374:$R$374,0))</f>
        <v>2</v>
      </c>
      <c r="M419" s="1011" cm="1">
        <f t="array" ref="M419">INDEX($H419:$K419,0,MATCH(M$381,$H$381:$K$381,0))*INDEX($J$375:$R$378,MATCH(M$381,$I$375:$I$378,0),MATCH(M$380,$J$374:$R$374,0))</f>
        <v>1</v>
      </c>
      <c r="N419" s="1011" cm="1">
        <f t="array" ref="N419">INDEX($H419:$K419,0,MATCH(N$381,$H$381:$K$381,0))*INDEX($J$375:$R$378,MATCH(N$381,$I$375:$I$378,0),MATCH(N$380,$J$374:$R$374,0))</f>
        <v>1</v>
      </c>
      <c r="O419" s="1011" cm="1">
        <f t="array" ref="O419">INDEX($H419:$K419,0,MATCH(O$381,$H$381:$K$381,0))*INDEX($J$375:$R$378,MATCH(O$381,$I$375:$I$378,0),MATCH(O$380,$J$374:$R$374,0))</f>
        <v>1</v>
      </c>
      <c r="P419" s="1011" cm="1">
        <f t="array" ref="P419">INDEX($H419:$K419,0,MATCH(P$381,$H$381:$K$381,0))*INDEX($J$375:$R$378,MATCH(P$381,$I$375:$I$378,0),MATCH(P$380,$J$374:$R$374,0))</f>
        <v>2</v>
      </c>
      <c r="Q419" s="1011" cm="1">
        <f t="array" ref="Q419">INDEX($H419:$K419,0,MATCH(Q$381,$H$381:$K$381,0))*INDEX($J$375:$R$378,MATCH(Q$381,$I$375:$I$378,0),MATCH(Q$380,$J$374:$R$374,0))</f>
        <v>1</v>
      </c>
      <c r="R419" s="1011" cm="1">
        <f t="array" ref="R419">INDEX($H419:$K419,0,MATCH(R$381,$H$381:$K$381,0))*INDEX($J$375:$R$378,MATCH(R$381,$I$375:$I$378,0),MATCH(R$380,$J$374:$R$374,0))</f>
        <v>1</v>
      </c>
      <c r="S419" s="1011" cm="1">
        <f t="array" ref="S419">INDEX($H419:$K419,0,MATCH(S$381,$H$381:$K$381,0))*INDEX($J$375:$R$378,MATCH(S$381,$I$375:$I$378,0),MATCH(S$380,$J$374:$R$374,0))</f>
        <v>1</v>
      </c>
      <c r="T419" s="1011" cm="1">
        <f t="array" ref="T419">INDEX($H419:$K419,0,MATCH(T$381,$H$381:$K$381,0))*INDEX($J$375:$R$378,MATCH(T$381,$I$375:$I$378,0),MATCH(T$380,$J$374:$R$374,0))</f>
        <v>2</v>
      </c>
      <c r="U419" s="1011" cm="1">
        <f t="array" ref="U419">INDEX($H419:$K419,0,MATCH(U$381,$H$381:$K$381,0))*INDEX($J$375:$R$378,MATCH(U$381,$I$375:$I$378,0),MATCH(U$380,$J$374:$R$374,0))</f>
        <v>1</v>
      </c>
      <c r="V419" s="1011" cm="1">
        <f t="array" ref="V419">INDEX($H419:$K419,0,MATCH(V$381,$H$381:$K$381,0))*INDEX($J$375:$R$378,MATCH(V$381,$I$375:$I$378,0),MATCH(V$380,$J$374:$R$374,0))</f>
        <v>1</v>
      </c>
      <c r="W419" s="1011" cm="1">
        <f t="array" ref="W419">INDEX($H419:$K419,0,MATCH(W$381,$H$381:$K$381,0))*INDEX($J$375:$R$378,MATCH(W$381,$I$375:$I$378,0),MATCH(W$380,$J$374:$R$374,0))</f>
        <v>1</v>
      </c>
      <c r="X419" s="1011" cm="1">
        <f t="array" ref="X419">INDEX($H419:$K419,0,MATCH(X$381,$H$381:$K$381,0))*INDEX($J$375:$R$378,MATCH(X$381,$I$375:$I$378,0),MATCH(X$380,$J$374:$R$374,0))</f>
        <v>2</v>
      </c>
      <c r="Y419" s="1011" cm="1">
        <f t="array" ref="Y419">INDEX($H419:$K419,0,MATCH(Y$381,$H$381:$K$381,0))*INDEX($J$375:$R$378,MATCH(Y$381,$I$375:$I$378,0),MATCH(Y$380,$J$374:$R$374,0))</f>
        <v>1</v>
      </c>
      <c r="Z419" s="1011" cm="1">
        <f t="array" ref="Z419">INDEX($H419:$K419,0,MATCH(Z$381,$H$381:$K$381,0))*INDEX($J$375:$R$378,MATCH(Z$381,$I$375:$I$378,0),MATCH(Z$380,$J$374:$R$374,0))</f>
        <v>1</v>
      </c>
      <c r="AA419" s="1011" cm="1">
        <f t="array" ref="AA419">INDEX($H419:$K419,0,MATCH(AA$381,$H$381:$K$381,0))*INDEX($J$375:$R$378,MATCH(AA$381,$I$375:$I$378,0),MATCH(AA$380,$J$374:$R$374,0))</f>
        <v>1</v>
      </c>
      <c r="AB419" s="1011" cm="1">
        <f t="array" ref="AB419">INDEX($H419:$K419,0,MATCH(AB$381,$H$381:$K$381,0))*INDEX($J$375:$R$378,MATCH(AB$381,$I$375:$I$378,0),MATCH(AB$380,$J$374:$R$374,0))</f>
        <v>1</v>
      </c>
      <c r="AC419" s="1011" cm="1">
        <f t="array" ref="AC419">INDEX($H419:$K419,0,MATCH(AC$381,$H$381:$K$381,0))*INDEX($J$375:$R$378,MATCH(AC$381,$I$375:$I$378,0),MATCH(AC$380,$J$374:$R$374,0))</f>
        <v>1</v>
      </c>
      <c r="AD419" s="1011" cm="1">
        <f t="array" ref="AD419">INDEX($H419:$K419,0,MATCH(AD$381,$H$381:$K$381,0))*INDEX($J$375:$R$378,MATCH(AD$381,$I$375:$I$378,0),MATCH(AD$380,$J$374:$R$374,0))</f>
        <v>1</v>
      </c>
      <c r="AE419" s="1011" cm="1">
        <f t="array" ref="AE419">INDEX($H419:$K419,0,MATCH(AE$381,$H$381:$K$381,0))*INDEX($J$375:$R$378,MATCH(AE$381,$I$375:$I$378,0),MATCH(AE$380,$J$374:$R$374,0))</f>
        <v>1</v>
      </c>
      <c r="AF419" s="1011" cm="1">
        <f t="array" ref="AF419">INDEX($H419:$K419,0,MATCH(AF$381,$H$381:$K$381,0))*INDEX($J$375:$R$378,MATCH(AF$381,$I$375:$I$378,0),MATCH(AF$380,$J$374:$R$374,0))</f>
        <v>1</v>
      </c>
      <c r="AG419" s="1011" cm="1">
        <f t="array" ref="AG419">INDEX($H419:$K419,0,MATCH(AG$381,$H$381:$K$381,0))*INDEX($J$375:$R$378,MATCH(AG$381,$I$375:$I$378,0),MATCH(AG$380,$J$374:$R$374,0))</f>
        <v>1</v>
      </c>
      <c r="AH419" s="1011" cm="1">
        <f t="array" ref="AH419">INDEX($H419:$K419,0,MATCH(AH$381,$H$381:$K$381,0))*INDEX($J$375:$R$378,MATCH(AH$381,$I$375:$I$378,0),MATCH(AH$380,$J$374:$R$374,0))</f>
        <v>1</v>
      </c>
      <c r="AI419" s="1011" cm="1">
        <f t="array" ref="AI419">INDEX($H419:$K419,0,MATCH(AI$381,$H$381:$K$381,0))*INDEX($J$375:$R$378,MATCH(AI$381,$I$375:$I$378,0),MATCH(AI$380,$J$374:$R$374,0))</f>
        <v>1</v>
      </c>
      <c r="AJ419" s="1011" cm="1">
        <f t="array" ref="AJ419">INDEX($H419:$K419,0,MATCH(AJ$381,$H$381:$K$381,0))*INDEX($J$375:$R$378,MATCH(AJ$381,$I$375:$I$378,0),MATCH(AJ$380,$J$374:$R$374,0))</f>
        <v>1</v>
      </c>
      <c r="AK419" s="1011" cm="1">
        <f t="array" ref="AK419">INDEX($H419:$K419,0,MATCH(AK$381,$H$381:$K$381,0))*INDEX($J$375:$R$378,MATCH(AK$381,$I$375:$I$378,0),MATCH(AK$380,$J$374:$R$374,0))</f>
        <v>1</v>
      </c>
      <c r="AL419" s="1011" cm="1">
        <f t="array" ref="AL419">INDEX($H419:$K419,0,MATCH(AL$381,$H$381:$K$381,0))*INDEX($J$375:$R$378,MATCH(AL$381,$I$375:$I$378,0),MATCH(AL$380,$J$374:$R$374,0))</f>
        <v>1</v>
      </c>
      <c r="AM419" s="1011" cm="1">
        <f t="array" ref="AM419">INDEX($H419:$K419,0,MATCH(AM$381,$H$381:$K$381,0))*INDEX($J$375:$R$378,MATCH(AM$381,$I$375:$I$378,0),MATCH(AM$380,$J$374:$R$374,0))</f>
        <v>1</v>
      </c>
      <c r="AN419" s="1011" cm="1">
        <f t="array" ref="AN419">INDEX($H419:$K419,0,MATCH(AN$381,$H$381:$K$381,0))*INDEX($J$375:$R$378,MATCH(AN$381,$I$375:$I$378,0),MATCH(AN$380,$J$374:$R$374,0))</f>
        <v>1</v>
      </c>
      <c r="AO419" s="1011" cm="1">
        <f t="array" ref="AO419">INDEX($H419:$K419,0,MATCH(AO$381,$H$381:$K$381,0))*INDEX($J$375:$R$378,MATCH(AO$381,$I$375:$I$378,0),MATCH(AO$380,$J$374:$R$374,0))</f>
        <v>1</v>
      </c>
      <c r="AP419" s="1011" cm="1">
        <f t="array" ref="AP419">INDEX($H419:$K419,0,MATCH(AP$381,$H$381:$K$381,0))*INDEX($J$375:$R$378,MATCH(AP$381,$I$375:$I$378,0),MATCH(AP$380,$J$374:$R$374,0))</f>
        <v>1</v>
      </c>
      <c r="AQ419" s="1011" cm="1">
        <f t="array" ref="AQ419">INDEX($H419:$K419,0,MATCH(AQ$381,$H$381:$K$381,0))*INDEX($J$375:$R$378,MATCH(AQ$381,$I$375:$I$378,0),MATCH(AQ$380,$J$374:$R$374,0))</f>
        <v>1</v>
      </c>
      <c r="AR419" s="1011" cm="1">
        <f t="array" ref="AR419">INDEX($H419:$K419,0,MATCH(AR$381,$H$381:$K$381,0))*INDEX($J$375:$R$378,MATCH(AR$381,$I$375:$I$378,0),MATCH(AR$380,$J$374:$R$374,0))</f>
        <v>1</v>
      </c>
      <c r="AS419" s="1011" cm="1">
        <f t="array" ref="AS419">INDEX($H419:$K419,0,MATCH(AS$381,$H$381:$K$381,0))*INDEX($J$375:$R$378,MATCH(AS$381,$I$375:$I$378,0),MATCH(AS$380,$J$374:$R$374,0))</f>
        <v>1</v>
      </c>
      <c r="AT419" s="1011" cm="1">
        <f t="array" ref="AT419">INDEX($H419:$K419,0,MATCH(AT$381,$H$381:$K$381,0))*INDEX($J$375:$R$378,MATCH(AT$381,$I$375:$I$378,0),MATCH(AT$380,$J$374:$R$374,0))</f>
        <v>1</v>
      </c>
      <c r="AU419" s="1011"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AYAAAz</v>
      </c>
      <c r="H420" s="349">
        <v>1</v>
      </c>
      <c r="I420" s="349">
        <v>1</v>
      </c>
      <c r="J420" s="349">
        <v>3</v>
      </c>
      <c r="K420" s="349">
        <v>1</v>
      </c>
      <c r="L420" s="1011" cm="1">
        <f t="array" ref="L420">INDEX($H420:$K420,0,MATCH(L$381,$H$381:$K$381,0))*INDEX($J$375:$R$378,MATCH(L$381,$I$375:$I$378,0),MATCH(L$380,$J$374:$R$374,0))</f>
        <v>2</v>
      </c>
      <c r="M420" s="1011" cm="1">
        <f t="array" ref="M420">INDEX($H420:$K420,0,MATCH(M$381,$H$381:$K$381,0))*INDEX($J$375:$R$378,MATCH(M$381,$I$375:$I$378,0),MATCH(M$380,$J$374:$R$374,0))</f>
        <v>1</v>
      </c>
      <c r="N420" s="1011" cm="1">
        <f t="array" ref="N420">INDEX($H420:$K420,0,MATCH(N$381,$H$381:$K$381,0))*INDEX($J$375:$R$378,MATCH(N$381,$I$375:$I$378,0),MATCH(N$380,$J$374:$R$374,0))</f>
        <v>3</v>
      </c>
      <c r="O420" s="1011" cm="1">
        <f t="array" ref="O420">INDEX($H420:$K420,0,MATCH(O$381,$H$381:$K$381,0))*INDEX($J$375:$R$378,MATCH(O$381,$I$375:$I$378,0),MATCH(O$380,$J$374:$R$374,0))</f>
        <v>1</v>
      </c>
      <c r="P420" s="1011" cm="1">
        <f t="array" ref="P420">INDEX($H420:$K420,0,MATCH(P$381,$H$381:$K$381,0))*INDEX($J$375:$R$378,MATCH(P$381,$I$375:$I$378,0),MATCH(P$380,$J$374:$R$374,0))</f>
        <v>2</v>
      </c>
      <c r="Q420" s="1011" cm="1">
        <f t="array" ref="Q420">INDEX($H420:$K420,0,MATCH(Q$381,$H$381:$K$381,0))*INDEX($J$375:$R$378,MATCH(Q$381,$I$375:$I$378,0),MATCH(Q$380,$J$374:$R$374,0))</f>
        <v>1</v>
      </c>
      <c r="R420" s="1011" cm="1">
        <f t="array" ref="R420">INDEX($H420:$K420,0,MATCH(R$381,$H$381:$K$381,0))*INDEX($J$375:$R$378,MATCH(R$381,$I$375:$I$378,0),MATCH(R$380,$J$374:$R$374,0))</f>
        <v>3</v>
      </c>
      <c r="S420" s="1011" cm="1">
        <f t="array" ref="S420">INDEX($H420:$K420,0,MATCH(S$381,$H$381:$K$381,0))*INDEX($J$375:$R$378,MATCH(S$381,$I$375:$I$378,0),MATCH(S$380,$J$374:$R$374,0))</f>
        <v>1</v>
      </c>
      <c r="T420" s="1011" cm="1">
        <f t="array" ref="T420">INDEX($H420:$K420,0,MATCH(T$381,$H$381:$K$381,0))*INDEX($J$375:$R$378,MATCH(T$381,$I$375:$I$378,0),MATCH(T$380,$J$374:$R$374,0))</f>
        <v>2</v>
      </c>
      <c r="U420" s="1011" cm="1">
        <f t="array" ref="U420">INDEX($H420:$K420,0,MATCH(U$381,$H$381:$K$381,0))*INDEX($J$375:$R$378,MATCH(U$381,$I$375:$I$378,0),MATCH(U$380,$J$374:$R$374,0))</f>
        <v>1</v>
      </c>
      <c r="V420" s="1011" cm="1">
        <f t="array" ref="V420">INDEX($H420:$K420,0,MATCH(V$381,$H$381:$K$381,0))*INDEX($J$375:$R$378,MATCH(V$381,$I$375:$I$378,0),MATCH(V$380,$J$374:$R$374,0))</f>
        <v>3</v>
      </c>
      <c r="W420" s="1011" cm="1">
        <f t="array" ref="W420">INDEX($H420:$K420,0,MATCH(W$381,$H$381:$K$381,0))*INDEX($J$375:$R$378,MATCH(W$381,$I$375:$I$378,0),MATCH(W$380,$J$374:$R$374,0))</f>
        <v>1</v>
      </c>
      <c r="X420" s="1011" cm="1">
        <f t="array" ref="X420">INDEX($H420:$K420,0,MATCH(X$381,$H$381:$K$381,0))*INDEX($J$375:$R$378,MATCH(X$381,$I$375:$I$378,0),MATCH(X$380,$J$374:$R$374,0))</f>
        <v>2</v>
      </c>
      <c r="Y420" s="1011" cm="1">
        <f t="array" ref="Y420">INDEX($H420:$K420,0,MATCH(Y$381,$H$381:$K$381,0))*INDEX($J$375:$R$378,MATCH(Y$381,$I$375:$I$378,0),MATCH(Y$380,$J$374:$R$374,0))</f>
        <v>1</v>
      </c>
      <c r="Z420" s="1011" cm="1">
        <f t="array" ref="Z420">INDEX($H420:$K420,0,MATCH(Z$381,$H$381:$K$381,0))*INDEX($J$375:$R$378,MATCH(Z$381,$I$375:$I$378,0),MATCH(Z$380,$J$374:$R$374,0))</f>
        <v>3</v>
      </c>
      <c r="AA420" s="1011" cm="1">
        <f t="array" ref="AA420">INDEX($H420:$K420,0,MATCH(AA$381,$H$381:$K$381,0))*INDEX($J$375:$R$378,MATCH(AA$381,$I$375:$I$378,0),MATCH(AA$380,$J$374:$R$374,0))</f>
        <v>1</v>
      </c>
      <c r="AB420" s="1011" cm="1">
        <f t="array" ref="AB420">INDEX($H420:$K420,0,MATCH(AB$381,$H$381:$K$381,0))*INDEX($J$375:$R$378,MATCH(AB$381,$I$375:$I$378,0),MATCH(AB$380,$J$374:$R$374,0))</f>
        <v>1</v>
      </c>
      <c r="AC420" s="1011" cm="1">
        <f t="array" ref="AC420">INDEX($H420:$K420,0,MATCH(AC$381,$H$381:$K$381,0))*INDEX($J$375:$R$378,MATCH(AC$381,$I$375:$I$378,0),MATCH(AC$380,$J$374:$R$374,0))</f>
        <v>1</v>
      </c>
      <c r="AD420" s="1011" cm="1">
        <f t="array" ref="AD420">INDEX($H420:$K420,0,MATCH(AD$381,$H$381:$K$381,0))*INDEX($J$375:$R$378,MATCH(AD$381,$I$375:$I$378,0),MATCH(AD$380,$J$374:$R$374,0))</f>
        <v>3</v>
      </c>
      <c r="AE420" s="1011" cm="1">
        <f t="array" ref="AE420">INDEX($H420:$K420,0,MATCH(AE$381,$H$381:$K$381,0))*INDEX($J$375:$R$378,MATCH(AE$381,$I$375:$I$378,0),MATCH(AE$380,$J$374:$R$374,0))</f>
        <v>1</v>
      </c>
      <c r="AF420" s="1011" cm="1">
        <f t="array" ref="AF420">INDEX($H420:$K420,0,MATCH(AF$381,$H$381:$K$381,0))*INDEX($J$375:$R$378,MATCH(AF$381,$I$375:$I$378,0),MATCH(AF$380,$J$374:$R$374,0))</f>
        <v>1</v>
      </c>
      <c r="AG420" s="1011" cm="1">
        <f t="array" ref="AG420">INDEX($H420:$K420,0,MATCH(AG$381,$H$381:$K$381,0))*INDEX($J$375:$R$378,MATCH(AG$381,$I$375:$I$378,0),MATCH(AG$380,$J$374:$R$374,0))</f>
        <v>1</v>
      </c>
      <c r="AH420" s="1011" cm="1">
        <f t="array" ref="AH420">INDEX($H420:$K420,0,MATCH(AH$381,$H$381:$K$381,0))*INDEX($J$375:$R$378,MATCH(AH$381,$I$375:$I$378,0),MATCH(AH$380,$J$374:$R$374,0))</f>
        <v>3</v>
      </c>
      <c r="AI420" s="1011" cm="1">
        <f t="array" ref="AI420">INDEX($H420:$K420,0,MATCH(AI$381,$H$381:$K$381,0))*INDEX($J$375:$R$378,MATCH(AI$381,$I$375:$I$378,0),MATCH(AI$380,$J$374:$R$374,0))</f>
        <v>1</v>
      </c>
      <c r="AJ420" s="1011" cm="1">
        <f t="array" ref="AJ420">INDEX($H420:$K420,0,MATCH(AJ$381,$H$381:$K$381,0))*INDEX($J$375:$R$378,MATCH(AJ$381,$I$375:$I$378,0),MATCH(AJ$380,$J$374:$R$374,0))</f>
        <v>1</v>
      </c>
      <c r="AK420" s="1011" cm="1">
        <f t="array" ref="AK420">INDEX($H420:$K420,0,MATCH(AK$381,$H$381:$K$381,0))*INDEX($J$375:$R$378,MATCH(AK$381,$I$375:$I$378,0),MATCH(AK$380,$J$374:$R$374,0))</f>
        <v>1</v>
      </c>
      <c r="AL420" s="1011" cm="1">
        <f t="array" ref="AL420">INDEX($H420:$K420,0,MATCH(AL$381,$H$381:$K$381,0))*INDEX($J$375:$R$378,MATCH(AL$381,$I$375:$I$378,0),MATCH(AL$380,$J$374:$R$374,0))</f>
        <v>3</v>
      </c>
      <c r="AM420" s="1011" cm="1">
        <f t="array" ref="AM420">INDEX($H420:$K420,0,MATCH(AM$381,$H$381:$K$381,0))*INDEX($J$375:$R$378,MATCH(AM$381,$I$375:$I$378,0),MATCH(AM$380,$J$374:$R$374,0))</f>
        <v>1</v>
      </c>
      <c r="AN420" s="1011" cm="1">
        <f t="array" ref="AN420">INDEX($H420:$K420,0,MATCH(AN$381,$H$381:$K$381,0))*INDEX($J$375:$R$378,MATCH(AN$381,$I$375:$I$378,0),MATCH(AN$380,$J$374:$R$374,0))</f>
        <v>1</v>
      </c>
      <c r="AO420" s="1011" cm="1">
        <f t="array" ref="AO420">INDEX($H420:$K420,0,MATCH(AO$381,$H$381:$K$381,0))*INDEX($J$375:$R$378,MATCH(AO$381,$I$375:$I$378,0),MATCH(AO$380,$J$374:$R$374,0))</f>
        <v>1</v>
      </c>
      <c r="AP420" s="1011" cm="1">
        <f t="array" ref="AP420">INDEX($H420:$K420,0,MATCH(AP$381,$H$381:$K$381,0))*INDEX($J$375:$R$378,MATCH(AP$381,$I$375:$I$378,0),MATCH(AP$380,$J$374:$R$374,0))</f>
        <v>3</v>
      </c>
      <c r="AQ420" s="1011" cm="1">
        <f t="array" ref="AQ420">INDEX($H420:$K420,0,MATCH(AQ$381,$H$381:$K$381,0))*INDEX($J$375:$R$378,MATCH(AQ$381,$I$375:$I$378,0),MATCH(AQ$380,$J$374:$R$374,0))</f>
        <v>1</v>
      </c>
      <c r="AR420" s="1011" cm="1">
        <f t="array" ref="AR420">INDEX($H420:$K420,0,MATCH(AR$381,$H$381:$K$381,0))*INDEX($J$375:$R$378,MATCH(AR$381,$I$375:$I$378,0),MATCH(AR$380,$J$374:$R$374,0))</f>
        <v>1</v>
      </c>
      <c r="AS420" s="1011" cm="1">
        <f t="array" ref="AS420">INDEX($H420:$K420,0,MATCH(AS$381,$H$381:$K$381,0))*INDEX($J$375:$R$378,MATCH(AS$381,$I$375:$I$378,0),MATCH(AS$380,$J$374:$R$374,0))</f>
        <v>1</v>
      </c>
      <c r="AT420" s="1011" cm="1">
        <f t="array" ref="AT420">INDEX($H420:$K420,0,MATCH(AT$381,$H$381:$K$381,0))*INDEX($J$375:$R$378,MATCH(AT$381,$I$375:$I$378,0),MATCH(AT$380,$J$374:$R$374,0))</f>
        <v>3</v>
      </c>
      <c r="AU420" s="1011"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1" cm="1">
        <f t="array" ref="L421">INDEX($H421:$K421,0,MATCH(L$381,$H$381:$K$381,0))*INDEX($J$375:$R$378,MATCH(L$381,$I$375:$I$378,0),MATCH(L$380,$J$374:$R$374,0))</f>
        <v>0</v>
      </c>
      <c r="M421" s="1011" cm="1">
        <f t="array" ref="M421">INDEX($H421:$K421,0,MATCH(M$381,$H$381:$K$381,0))*INDEX($J$375:$R$378,MATCH(M$381,$I$375:$I$378,0),MATCH(M$380,$J$374:$R$374,0))</f>
        <v>0</v>
      </c>
      <c r="N421" s="1011" cm="1">
        <f t="array" ref="N421">INDEX($H421:$K421,0,MATCH(N$381,$H$381:$K$381,0))*INDEX($J$375:$R$378,MATCH(N$381,$I$375:$I$378,0),MATCH(N$380,$J$374:$R$374,0))</f>
        <v>0</v>
      </c>
      <c r="O421" s="1011" cm="1">
        <f t="array" ref="O421">INDEX($H421:$K421,0,MATCH(O$381,$H$381:$K$381,0))*INDEX($J$375:$R$378,MATCH(O$381,$I$375:$I$378,0),MATCH(O$380,$J$374:$R$374,0))</f>
        <v>0</v>
      </c>
      <c r="P421" s="1011" cm="1">
        <f t="array" ref="P421">INDEX($H421:$K421,0,MATCH(P$381,$H$381:$K$381,0))*INDEX($J$375:$R$378,MATCH(P$381,$I$375:$I$378,0),MATCH(P$380,$J$374:$R$374,0))</f>
        <v>0</v>
      </c>
      <c r="Q421" s="1011" cm="1">
        <f t="array" ref="Q421">INDEX($H421:$K421,0,MATCH(Q$381,$H$381:$K$381,0))*INDEX($J$375:$R$378,MATCH(Q$381,$I$375:$I$378,0),MATCH(Q$380,$J$374:$R$374,0))</f>
        <v>0</v>
      </c>
      <c r="R421" s="1011" cm="1">
        <f t="array" ref="R421">INDEX($H421:$K421,0,MATCH(R$381,$H$381:$K$381,0))*INDEX($J$375:$R$378,MATCH(R$381,$I$375:$I$378,0),MATCH(R$380,$J$374:$R$374,0))</f>
        <v>0</v>
      </c>
      <c r="S421" s="1011" cm="1">
        <f t="array" ref="S421">INDEX($H421:$K421,0,MATCH(S$381,$H$381:$K$381,0))*INDEX($J$375:$R$378,MATCH(S$381,$I$375:$I$378,0),MATCH(S$380,$J$374:$R$374,0))</f>
        <v>0</v>
      </c>
      <c r="T421" s="1011" cm="1">
        <f t="array" ref="T421">INDEX($H421:$K421,0,MATCH(T$381,$H$381:$K$381,0))*INDEX($J$375:$R$378,MATCH(T$381,$I$375:$I$378,0),MATCH(T$380,$J$374:$R$374,0))</f>
        <v>0</v>
      </c>
      <c r="U421" s="1011" cm="1">
        <f t="array" ref="U421">INDEX($H421:$K421,0,MATCH(U$381,$H$381:$K$381,0))*INDEX($J$375:$R$378,MATCH(U$381,$I$375:$I$378,0),MATCH(U$380,$J$374:$R$374,0))</f>
        <v>0</v>
      </c>
      <c r="V421" s="1011" cm="1">
        <f t="array" ref="V421">INDEX($H421:$K421,0,MATCH(V$381,$H$381:$K$381,0))*INDEX($J$375:$R$378,MATCH(V$381,$I$375:$I$378,0),MATCH(V$380,$J$374:$R$374,0))</f>
        <v>0</v>
      </c>
      <c r="W421" s="1011" cm="1">
        <f t="array" ref="W421">INDEX($H421:$K421,0,MATCH(W$381,$H$381:$K$381,0))*INDEX($J$375:$R$378,MATCH(W$381,$I$375:$I$378,0),MATCH(W$380,$J$374:$R$374,0))</f>
        <v>0</v>
      </c>
      <c r="X421" s="1011" cm="1">
        <f t="array" ref="X421">INDEX($H421:$K421,0,MATCH(X$381,$H$381:$K$381,0))*INDEX($J$375:$R$378,MATCH(X$381,$I$375:$I$378,0),MATCH(X$380,$J$374:$R$374,0))</f>
        <v>0</v>
      </c>
      <c r="Y421" s="1011" cm="1">
        <f t="array" ref="Y421">INDEX($H421:$K421,0,MATCH(Y$381,$H$381:$K$381,0))*INDEX($J$375:$R$378,MATCH(Y$381,$I$375:$I$378,0),MATCH(Y$380,$J$374:$R$374,0))</f>
        <v>0</v>
      </c>
      <c r="Z421" s="1011" cm="1">
        <f t="array" ref="Z421">INDEX($H421:$K421,0,MATCH(Z$381,$H$381:$K$381,0))*INDEX($J$375:$R$378,MATCH(Z$381,$I$375:$I$378,0),MATCH(Z$380,$J$374:$R$374,0))</f>
        <v>0</v>
      </c>
      <c r="AA421" s="1011" cm="1">
        <f t="array" ref="AA421">INDEX($H421:$K421,0,MATCH(AA$381,$H$381:$K$381,0))*INDEX($J$375:$R$378,MATCH(AA$381,$I$375:$I$378,0),MATCH(AA$380,$J$374:$R$374,0))</f>
        <v>0</v>
      </c>
      <c r="AB421" s="1011" cm="1">
        <f t="array" ref="AB421">INDEX($H421:$K421,0,MATCH(AB$381,$H$381:$K$381,0))*INDEX($J$375:$R$378,MATCH(AB$381,$I$375:$I$378,0),MATCH(AB$380,$J$374:$R$374,0))</f>
        <v>0</v>
      </c>
      <c r="AC421" s="1011" cm="1">
        <f t="array" ref="AC421">INDEX($H421:$K421,0,MATCH(AC$381,$H$381:$K$381,0))*INDEX($J$375:$R$378,MATCH(AC$381,$I$375:$I$378,0),MATCH(AC$380,$J$374:$R$374,0))</f>
        <v>0</v>
      </c>
      <c r="AD421" s="1011" cm="1">
        <f t="array" ref="AD421">INDEX($H421:$K421,0,MATCH(AD$381,$H$381:$K$381,0))*INDEX($J$375:$R$378,MATCH(AD$381,$I$375:$I$378,0),MATCH(AD$380,$J$374:$R$374,0))</f>
        <v>0</v>
      </c>
      <c r="AE421" s="1011" cm="1">
        <f t="array" ref="AE421">INDEX($H421:$K421,0,MATCH(AE$381,$H$381:$K$381,0))*INDEX($J$375:$R$378,MATCH(AE$381,$I$375:$I$378,0),MATCH(AE$380,$J$374:$R$374,0))</f>
        <v>0</v>
      </c>
      <c r="AF421" s="1011" cm="1">
        <f t="array" ref="AF421">INDEX($H421:$K421,0,MATCH(AF$381,$H$381:$K$381,0))*INDEX($J$375:$R$378,MATCH(AF$381,$I$375:$I$378,0),MATCH(AF$380,$J$374:$R$374,0))</f>
        <v>0</v>
      </c>
      <c r="AG421" s="1011" cm="1">
        <f t="array" ref="AG421">INDEX($H421:$K421,0,MATCH(AG$381,$H$381:$K$381,0))*INDEX($J$375:$R$378,MATCH(AG$381,$I$375:$I$378,0),MATCH(AG$380,$J$374:$R$374,0))</f>
        <v>0</v>
      </c>
      <c r="AH421" s="1011" cm="1">
        <f t="array" ref="AH421">INDEX($H421:$K421,0,MATCH(AH$381,$H$381:$K$381,0))*INDEX($J$375:$R$378,MATCH(AH$381,$I$375:$I$378,0),MATCH(AH$380,$J$374:$R$374,0))</f>
        <v>0</v>
      </c>
      <c r="AI421" s="1011" cm="1">
        <f t="array" ref="AI421">INDEX($H421:$K421,0,MATCH(AI$381,$H$381:$K$381,0))*INDEX($J$375:$R$378,MATCH(AI$381,$I$375:$I$378,0),MATCH(AI$380,$J$374:$R$374,0))</f>
        <v>0</v>
      </c>
      <c r="AJ421" s="1011" cm="1">
        <f t="array" ref="AJ421">INDEX($H421:$K421,0,MATCH(AJ$381,$H$381:$K$381,0))*INDEX($J$375:$R$378,MATCH(AJ$381,$I$375:$I$378,0),MATCH(AJ$380,$J$374:$R$374,0))</f>
        <v>0</v>
      </c>
      <c r="AK421" s="1011" cm="1">
        <f t="array" ref="AK421">INDEX($H421:$K421,0,MATCH(AK$381,$H$381:$K$381,0))*INDEX($J$375:$R$378,MATCH(AK$381,$I$375:$I$378,0),MATCH(AK$380,$J$374:$R$374,0))</f>
        <v>0</v>
      </c>
      <c r="AL421" s="1011" cm="1">
        <f t="array" ref="AL421">INDEX($H421:$K421,0,MATCH(AL$381,$H$381:$K$381,0))*INDEX($J$375:$R$378,MATCH(AL$381,$I$375:$I$378,0),MATCH(AL$380,$J$374:$R$374,0))</f>
        <v>0</v>
      </c>
      <c r="AM421" s="1011" cm="1">
        <f t="array" ref="AM421">INDEX($H421:$K421,0,MATCH(AM$381,$H$381:$K$381,0))*INDEX($J$375:$R$378,MATCH(AM$381,$I$375:$I$378,0),MATCH(AM$380,$J$374:$R$374,0))</f>
        <v>0</v>
      </c>
      <c r="AN421" s="1011" cm="1">
        <f t="array" ref="AN421">INDEX($H421:$K421,0,MATCH(AN$381,$H$381:$K$381,0))*INDEX($J$375:$R$378,MATCH(AN$381,$I$375:$I$378,0),MATCH(AN$380,$J$374:$R$374,0))</f>
        <v>0</v>
      </c>
      <c r="AO421" s="1011" cm="1">
        <f t="array" ref="AO421">INDEX($H421:$K421,0,MATCH(AO$381,$H$381:$K$381,0))*INDEX($J$375:$R$378,MATCH(AO$381,$I$375:$I$378,0),MATCH(AO$380,$J$374:$R$374,0))</f>
        <v>0</v>
      </c>
      <c r="AP421" s="1011" cm="1">
        <f t="array" ref="AP421">INDEX($H421:$K421,0,MATCH(AP$381,$H$381:$K$381,0))*INDEX($J$375:$R$378,MATCH(AP$381,$I$375:$I$378,0),MATCH(AP$380,$J$374:$R$374,0))</f>
        <v>0</v>
      </c>
      <c r="AQ421" s="1011" cm="1">
        <f t="array" ref="AQ421">INDEX($H421:$K421,0,MATCH(AQ$381,$H$381:$K$381,0))*INDEX($J$375:$R$378,MATCH(AQ$381,$I$375:$I$378,0),MATCH(AQ$380,$J$374:$R$374,0))</f>
        <v>0</v>
      </c>
      <c r="AR421" s="1011" cm="1">
        <f t="array" ref="AR421">INDEX($H421:$K421,0,MATCH(AR$381,$H$381:$K$381,0))*INDEX($J$375:$R$378,MATCH(AR$381,$I$375:$I$378,0),MATCH(AR$380,$J$374:$R$374,0))</f>
        <v>0</v>
      </c>
      <c r="AS421" s="1011" cm="1">
        <f t="array" ref="AS421">INDEX($H421:$K421,0,MATCH(AS$381,$H$381:$K$381,0))*INDEX($J$375:$R$378,MATCH(AS$381,$I$375:$I$378,0),MATCH(AS$380,$J$374:$R$374,0))</f>
        <v>0</v>
      </c>
      <c r="AT421" s="1011" cm="1">
        <f t="array" ref="AT421">INDEX($H421:$K421,0,MATCH(AT$381,$H$381:$K$381,0))*INDEX($J$375:$R$378,MATCH(AT$381,$I$375:$I$378,0),MATCH(AT$380,$J$374:$R$374,0))</f>
        <v>0</v>
      </c>
      <c r="AU421" s="1011"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1" cm="1">
        <f t="array" ref="L422">INDEX($H422:$K422,0,MATCH(L$381,$H$381:$K$381,0))*INDEX($J$375:$R$378,MATCH(L$381,$I$375:$I$378,0),MATCH(L$380,$J$374:$R$374,0))</f>
        <v>0</v>
      </c>
      <c r="M422" s="1011" cm="1">
        <f t="array" ref="M422">INDEX($H422:$K422,0,MATCH(M$381,$H$381:$K$381,0))*INDEX($J$375:$R$378,MATCH(M$381,$I$375:$I$378,0),MATCH(M$380,$J$374:$R$374,0))</f>
        <v>0</v>
      </c>
      <c r="N422" s="1011" cm="1">
        <f t="array" ref="N422">INDEX($H422:$K422,0,MATCH(N$381,$H$381:$K$381,0))*INDEX($J$375:$R$378,MATCH(N$381,$I$375:$I$378,0),MATCH(N$380,$J$374:$R$374,0))</f>
        <v>0</v>
      </c>
      <c r="O422" s="1011" cm="1">
        <f t="array" ref="O422">INDEX($H422:$K422,0,MATCH(O$381,$H$381:$K$381,0))*INDEX($J$375:$R$378,MATCH(O$381,$I$375:$I$378,0),MATCH(O$380,$J$374:$R$374,0))</f>
        <v>0</v>
      </c>
      <c r="P422" s="1011" cm="1">
        <f t="array" ref="P422">INDEX($H422:$K422,0,MATCH(P$381,$H$381:$K$381,0))*INDEX($J$375:$R$378,MATCH(P$381,$I$375:$I$378,0),MATCH(P$380,$J$374:$R$374,0))</f>
        <v>0</v>
      </c>
      <c r="Q422" s="1011" cm="1">
        <f t="array" ref="Q422">INDEX($H422:$K422,0,MATCH(Q$381,$H$381:$K$381,0))*INDEX($J$375:$R$378,MATCH(Q$381,$I$375:$I$378,0),MATCH(Q$380,$J$374:$R$374,0))</f>
        <v>0</v>
      </c>
      <c r="R422" s="1011" cm="1">
        <f t="array" ref="R422">INDEX($H422:$K422,0,MATCH(R$381,$H$381:$K$381,0))*INDEX($J$375:$R$378,MATCH(R$381,$I$375:$I$378,0),MATCH(R$380,$J$374:$R$374,0))</f>
        <v>0</v>
      </c>
      <c r="S422" s="1011" cm="1">
        <f t="array" ref="S422">INDEX($H422:$K422,0,MATCH(S$381,$H$381:$K$381,0))*INDEX($J$375:$R$378,MATCH(S$381,$I$375:$I$378,0),MATCH(S$380,$J$374:$R$374,0))</f>
        <v>0</v>
      </c>
      <c r="T422" s="1011" cm="1">
        <f t="array" ref="T422">INDEX($H422:$K422,0,MATCH(T$381,$H$381:$K$381,0))*INDEX($J$375:$R$378,MATCH(T$381,$I$375:$I$378,0),MATCH(T$380,$J$374:$R$374,0))</f>
        <v>0</v>
      </c>
      <c r="U422" s="1011" cm="1">
        <f t="array" ref="U422">INDEX($H422:$K422,0,MATCH(U$381,$H$381:$K$381,0))*INDEX($J$375:$R$378,MATCH(U$381,$I$375:$I$378,0),MATCH(U$380,$J$374:$R$374,0))</f>
        <v>0</v>
      </c>
      <c r="V422" s="1011" cm="1">
        <f t="array" ref="V422">INDEX($H422:$K422,0,MATCH(V$381,$H$381:$K$381,0))*INDEX($J$375:$R$378,MATCH(V$381,$I$375:$I$378,0),MATCH(V$380,$J$374:$R$374,0))</f>
        <v>0</v>
      </c>
      <c r="W422" s="1011" cm="1">
        <f t="array" ref="W422">INDEX($H422:$K422,0,MATCH(W$381,$H$381:$K$381,0))*INDEX($J$375:$R$378,MATCH(W$381,$I$375:$I$378,0),MATCH(W$380,$J$374:$R$374,0))</f>
        <v>0</v>
      </c>
      <c r="X422" s="1011" cm="1">
        <f t="array" ref="X422">INDEX($H422:$K422,0,MATCH(X$381,$H$381:$K$381,0))*INDEX($J$375:$R$378,MATCH(X$381,$I$375:$I$378,0),MATCH(X$380,$J$374:$R$374,0))</f>
        <v>0</v>
      </c>
      <c r="Y422" s="1011" cm="1">
        <f t="array" ref="Y422">INDEX($H422:$K422,0,MATCH(Y$381,$H$381:$K$381,0))*INDEX($J$375:$R$378,MATCH(Y$381,$I$375:$I$378,0),MATCH(Y$380,$J$374:$R$374,0))</f>
        <v>0</v>
      </c>
      <c r="Z422" s="1011" cm="1">
        <f t="array" ref="Z422">INDEX($H422:$K422,0,MATCH(Z$381,$H$381:$K$381,0))*INDEX($J$375:$R$378,MATCH(Z$381,$I$375:$I$378,0),MATCH(Z$380,$J$374:$R$374,0))</f>
        <v>0</v>
      </c>
      <c r="AA422" s="1011" cm="1">
        <f t="array" ref="AA422">INDEX($H422:$K422,0,MATCH(AA$381,$H$381:$K$381,0))*INDEX($J$375:$R$378,MATCH(AA$381,$I$375:$I$378,0),MATCH(AA$380,$J$374:$R$374,0))</f>
        <v>0</v>
      </c>
      <c r="AB422" s="1011" cm="1">
        <f t="array" ref="AB422">INDEX($H422:$K422,0,MATCH(AB$381,$H$381:$K$381,0))*INDEX($J$375:$R$378,MATCH(AB$381,$I$375:$I$378,0),MATCH(AB$380,$J$374:$R$374,0))</f>
        <v>0</v>
      </c>
      <c r="AC422" s="1011" cm="1">
        <f t="array" ref="AC422">INDEX($H422:$K422,0,MATCH(AC$381,$H$381:$K$381,0))*INDEX($J$375:$R$378,MATCH(AC$381,$I$375:$I$378,0),MATCH(AC$380,$J$374:$R$374,0))</f>
        <v>0</v>
      </c>
      <c r="AD422" s="1011" cm="1">
        <f t="array" ref="AD422">INDEX($H422:$K422,0,MATCH(AD$381,$H$381:$K$381,0))*INDEX($J$375:$R$378,MATCH(AD$381,$I$375:$I$378,0),MATCH(AD$380,$J$374:$R$374,0))</f>
        <v>0</v>
      </c>
      <c r="AE422" s="1011" cm="1">
        <f t="array" ref="AE422">INDEX($H422:$K422,0,MATCH(AE$381,$H$381:$K$381,0))*INDEX($J$375:$R$378,MATCH(AE$381,$I$375:$I$378,0),MATCH(AE$380,$J$374:$R$374,0))</f>
        <v>0</v>
      </c>
      <c r="AF422" s="1011" cm="1">
        <f t="array" ref="AF422">INDEX($H422:$K422,0,MATCH(AF$381,$H$381:$K$381,0))*INDEX($J$375:$R$378,MATCH(AF$381,$I$375:$I$378,0),MATCH(AF$380,$J$374:$R$374,0))</f>
        <v>0</v>
      </c>
      <c r="AG422" s="1011" cm="1">
        <f t="array" ref="AG422">INDEX($H422:$K422,0,MATCH(AG$381,$H$381:$K$381,0))*INDEX($J$375:$R$378,MATCH(AG$381,$I$375:$I$378,0),MATCH(AG$380,$J$374:$R$374,0))</f>
        <v>0</v>
      </c>
      <c r="AH422" s="1011" cm="1">
        <f t="array" ref="AH422">INDEX($H422:$K422,0,MATCH(AH$381,$H$381:$K$381,0))*INDEX($J$375:$R$378,MATCH(AH$381,$I$375:$I$378,0),MATCH(AH$380,$J$374:$R$374,0))</f>
        <v>0</v>
      </c>
      <c r="AI422" s="1011" cm="1">
        <f t="array" ref="AI422">INDEX($H422:$K422,0,MATCH(AI$381,$H$381:$K$381,0))*INDEX($J$375:$R$378,MATCH(AI$381,$I$375:$I$378,0),MATCH(AI$380,$J$374:$R$374,0))</f>
        <v>0</v>
      </c>
      <c r="AJ422" s="1011" cm="1">
        <f t="array" ref="AJ422">INDEX($H422:$K422,0,MATCH(AJ$381,$H$381:$K$381,0))*INDEX($J$375:$R$378,MATCH(AJ$381,$I$375:$I$378,0),MATCH(AJ$380,$J$374:$R$374,0))</f>
        <v>0</v>
      </c>
      <c r="AK422" s="1011" cm="1">
        <f t="array" ref="AK422">INDEX($H422:$K422,0,MATCH(AK$381,$H$381:$K$381,0))*INDEX($J$375:$R$378,MATCH(AK$381,$I$375:$I$378,0),MATCH(AK$380,$J$374:$R$374,0))</f>
        <v>0</v>
      </c>
      <c r="AL422" s="1011" cm="1">
        <f t="array" ref="AL422">INDEX($H422:$K422,0,MATCH(AL$381,$H$381:$K$381,0))*INDEX($J$375:$R$378,MATCH(AL$381,$I$375:$I$378,0),MATCH(AL$380,$J$374:$R$374,0))</f>
        <v>0</v>
      </c>
      <c r="AM422" s="1011" cm="1">
        <f t="array" ref="AM422">INDEX($H422:$K422,0,MATCH(AM$381,$H$381:$K$381,0))*INDEX($J$375:$R$378,MATCH(AM$381,$I$375:$I$378,0),MATCH(AM$380,$J$374:$R$374,0))</f>
        <v>0</v>
      </c>
      <c r="AN422" s="1011" cm="1">
        <f t="array" ref="AN422">INDEX($H422:$K422,0,MATCH(AN$381,$H$381:$K$381,0))*INDEX($J$375:$R$378,MATCH(AN$381,$I$375:$I$378,0),MATCH(AN$380,$J$374:$R$374,0))</f>
        <v>0</v>
      </c>
      <c r="AO422" s="1011" cm="1">
        <f t="array" ref="AO422">INDEX($H422:$K422,0,MATCH(AO$381,$H$381:$K$381,0))*INDEX($J$375:$R$378,MATCH(AO$381,$I$375:$I$378,0),MATCH(AO$380,$J$374:$R$374,0))</f>
        <v>0</v>
      </c>
      <c r="AP422" s="1011" cm="1">
        <f t="array" ref="AP422">INDEX($H422:$K422,0,MATCH(AP$381,$H$381:$K$381,0))*INDEX($J$375:$R$378,MATCH(AP$381,$I$375:$I$378,0),MATCH(AP$380,$J$374:$R$374,0))</f>
        <v>0</v>
      </c>
      <c r="AQ422" s="1011" cm="1">
        <f t="array" ref="AQ422">INDEX($H422:$K422,0,MATCH(AQ$381,$H$381:$K$381,0))*INDEX($J$375:$R$378,MATCH(AQ$381,$I$375:$I$378,0),MATCH(AQ$380,$J$374:$R$374,0))</f>
        <v>0</v>
      </c>
      <c r="AR422" s="1011" cm="1">
        <f t="array" ref="AR422">INDEX($H422:$K422,0,MATCH(AR$381,$H$381:$K$381,0))*INDEX($J$375:$R$378,MATCH(AR$381,$I$375:$I$378,0),MATCH(AR$380,$J$374:$R$374,0))</f>
        <v>0</v>
      </c>
      <c r="AS422" s="1011" cm="1">
        <f t="array" ref="AS422">INDEX($H422:$K422,0,MATCH(AS$381,$H$381:$K$381,0))*INDEX($J$375:$R$378,MATCH(AS$381,$I$375:$I$378,0),MATCH(AS$380,$J$374:$R$374,0))</f>
        <v>0</v>
      </c>
      <c r="AT422" s="1011" cm="1">
        <f t="array" ref="AT422">INDEX($H422:$K422,0,MATCH(AT$381,$H$381:$K$381,0))*INDEX($J$375:$R$378,MATCH(AT$381,$I$375:$I$378,0),MATCH(AT$380,$J$374:$R$374,0))</f>
        <v>0</v>
      </c>
      <c r="AU422" s="1011"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1" cm="1">
        <f t="array" ref="L423">INDEX($H423:$K423,0,MATCH(L$381,$H$381:$K$381,0))*INDEX($J$375:$R$378,MATCH(L$381,$I$375:$I$378,0),MATCH(L$380,$J$374:$R$374,0))</f>
        <v>0</v>
      </c>
      <c r="M423" s="1011" cm="1">
        <f t="array" ref="M423">INDEX($H423:$K423,0,MATCH(M$381,$H$381:$K$381,0))*INDEX($J$375:$R$378,MATCH(M$381,$I$375:$I$378,0),MATCH(M$380,$J$374:$R$374,0))</f>
        <v>0</v>
      </c>
      <c r="N423" s="1011" cm="1">
        <f t="array" ref="N423">INDEX($H423:$K423,0,MATCH(N$381,$H$381:$K$381,0))*INDEX($J$375:$R$378,MATCH(N$381,$I$375:$I$378,0),MATCH(N$380,$J$374:$R$374,0))</f>
        <v>0</v>
      </c>
      <c r="O423" s="1011" cm="1">
        <f t="array" ref="O423">INDEX($H423:$K423,0,MATCH(O$381,$H$381:$K$381,0))*INDEX($J$375:$R$378,MATCH(O$381,$I$375:$I$378,0),MATCH(O$380,$J$374:$R$374,0))</f>
        <v>0</v>
      </c>
      <c r="P423" s="1011" cm="1">
        <f t="array" ref="P423">INDEX($H423:$K423,0,MATCH(P$381,$H$381:$K$381,0))*INDEX($J$375:$R$378,MATCH(P$381,$I$375:$I$378,0),MATCH(P$380,$J$374:$R$374,0))</f>
        <v>0</v>
      </c>
      <c r="Q423" s="1011" cm="1">
        <f t="array" ref="Q423">INDEX($H423:$K423,0,MATCH(Q$381,$H$381:$K$381,0))*INDEX($J$375:$R$378,MATCH(Q$381,$I$375:$I$378,0),MATCH(Q$380,$J$374:$R$374,0))</f>
        <v>0</v>
      </c>
      <c r="R423" s="1011" cm="1">
        <f t="array" ref="R423">INDEX($H423:$K423,0,MATCH(R$381,$H$381:$K$381,0))*INDEX($J$375:$R$378,MATCH(R$381,$I$375:$I$378,0),MATCH(R$380,$J$374:$R$374,0))</f>
        <v>0</v>
      </c>
      <c r="S423" s="1011" cm="1">
        <f t="array" ref="S423">INDEX($H423:$K423,0,MATCH(S$381,$H$381:$K$381,0))*INDEX($J$375:$R$378,MATCH(S$381,$I$375:$I$378,0),MATCH(S$380,$J$374:$R$374,0))</f>
        <v>0</v>
      </c>
      <c r="T423" s="1011" cm="1">
        <f t="array" ref="T423">INDEX($H423:$K423,0,MATCH(T$381,$H$381:$K$381,0))*INDEX($J$375:$R$378,MATCH(T$381,$I$375:$I$378,0),MATCH(T$380,$J$374:$R$374,0))</f>
        <v>0</v>
      </c>
      <c r="U423" s="1011" cm="1">
        <f t="array" ref="U423">INDEX($H423:$K423,0,MATCH(U$381,$H$381:$K$381,0))*INDEX($J$375:$R$378,MATCH(U$381,$I$375:$I$378,0),MATCH(U$380,$J$374:$R$374,0))</f>
        <v>0</v>
      </c>
      <c r="V423" s="1011" cm="1">
        <f t="array" ref="V423">INDEX($H423:$K423,0,MATCH(V$381,$H$381:$K$381,0))*INDEX($J$375:$R$378,MATCH(V$381,$I$375:$I$378,0),MATCH(V$380,$J$374:$R$374,0))</f>
        <v>0</v>
      </c>
      <c r="W423" s="1011" cm="1">
        <f t="array" ref="W423">INDEX($H423:$K423,0,MATCH(W$381,$H$381:$K$381,0))*INDEX($J$375:$R$378,MATCH(W$381,$I$375:$I$378,0),MATCH(W$380,$J$374:$R$374,0))</f>
        <v>0</v>
      </c>
      <c r="X423" s="1011" cm="1">
        <f t="array" ref="X423">INDEX($H423:$K423,0,MATCH(X$381,$H$381:$K$381,0))*INDEX($J$375:$R$378,MATCH(X$381,$I$375:$I$378,0),MATCH(X$380,$J$374:$R$374,0))</f>
        <v>0</v>
      </c>
      <c r="Y423" s="1011" cm="1">
        <f t="array" ref="Y423">INDEX($H423:$K423,0,MATCH(Y$381,$H$381:$K$381,0))*INDEX($J$375:$R$378,MATCH(Y$381,$I$375:$I$378,0),MATCH(Y$380,$J$374:$R$374,0))</f>
        <v>0</v>
      </c>
      <c r="Z423" s="1011" cm="1">
        <f t="array" ref="Z423">INDEX($H423:$K423,0,MATCH(Z$381,$H$381:$K$381,0))*INDEX($J$375:$R$378,MATCH(Z$381,$I$375:$I$378,0),MATCH(Z$380,$J$374:$R$374,0))</f>
        <v>0</v>
      </c>
      <c r="AA423" s="1011" cm="1">
        <f t="array" ref="AA423">INDEX($H423:$K423,0,MATCH(AA$381,$H$381:$K$381,0))*INDEX($J$375:$R$378,MATCH(AA$381,$I$375:$I$378,0),MATCH(AA$380,$J$374:$R$374,0))</f>
        <v>0</v>
      </c>
      <c r="AB423" s="1011" cm="1">
        <f t="array" ref="AB423">INDEX($H423:$K423,0,MATCH(AB$381,$H$381:$K$381,0))*INDEX($J$375:$R$378,MATCH(AB$381,$I$375:$I$378,0),MATCH(AB$380,$J$374:$R$374,0))</f>
        <v>0</v>
      </c>
      <c r="AC423" s="1011" cm="1">
        <f t="array" ref="AC423">INDEX($H423:$K423,0,MATCH(AC$381,$H$381:$K$381,0))*INDEX($J$375:$R$378,MATCH(AC$381,$I$375:$I$378,0),MATCH(AC$380,$J$374:$R$374,0))</f>
        <v>0</v>
      </c>
      <c r="AD423" s="1011" cm="1">
        <f t="array" ref="AD423">INDEX($H423:$K423,0,MATCH(AD$381,$H$381:$K$381,0))*INDEX($J$375:$R$378,MATCH(AD$381,$I$375:$I$378,0),MATCH(AD$380,$J$374:$R$374,0))</f>
        <v>0</v>
      </c>
      <c r="AE423" s="1011" cm="1">
        <f t="array" ref="AE423">INDEX($H423:$K423,0,MATCH(AE$381,$H$381:$K$381,0))*INDEX($J$375:$R$378,MATCH(AE$381,$I$375:$I$378,0),MATCH(AE$380,$J$374:$R$374,0))</f>
        <v>0</v>
      </c>
      <c r="AF423" s="1011" cm="1">
        <f t="array" ref="AF423">INDEX($H423:$K423,0,MATCH(AF$381,$H$381:$K$381,0))*INDEX($J$375:$R$378,MATCH(AF$381,$I$375:$I$378,0),MATCH(AF$380,$J$374:$R$374,0))</f>
        <v>0</v>
      </c>
      <c r="AG423" s="1011" cm="1">
        <f t="array" ref="AG423">INDEX($H423:$K423,0,MATCH(AG$381,$H$381:$K$381,0))*INDEX($J$375:$R$378,MATCH(AG$381,$I$375:$I$378,0),MATCH(AG$380,$J$374:$R$374,0))</f>
        <v>0</v>
      </c>
      <c r="AH423" s="1011" cm="1">
        <f t="array" ref="AH423">INDEX($H423:$K423,0,MATCH(AH$381,$H$381:$K$381,0))*INDEX($J$375:$R$378,MATCH(AH$381,$I$375:$I$378,0),MATCH(AH$380,$J$374:$R$374,0))</f>
        <v>0</v>
      </c>
      <c r="AI423" s="1011" cm="1">
        <f t="array" ref="AI423">INDEX($H423:$K423,0,MATCH(AI$381,$H$381:$K$381,0))*INDEX($J$375:$R$378,MATCH(AI$381,$I$375:$I$378,0),MATCH(AI$380,$J$374:$R$374,0))</f>
        <v>0</v>
      </c>
      <c r="AJ423" s="1011" cm="1">
        <f t="array" ref="AJ423">INDEX($H423:$K423,0,MATCH(AJ$381,$H$381:$K$381,0))*INDEX($J$375:$R$378,MATCH(AJ$381,$I$375:$I$378,0),MATCH(AJ$380,$J$374:$R$374,0))</f>
        <v>0</v>
      </c>
      <c r="AK423" s="1011" cm="1">
        <f t="array" ref="AK423">INDEX($H423:$K423,0,MATCH(AK$381,$H$381:$K$381,0))*INDEX($J$375:$R$378,MATCH(AK$381,$I$375:$I$378,0),MATCH(AK$380,$J$374:$R$374,0))</f>
        <v>0</v>
      </c>
      <c r="AL423" s="1011" cm="1">
        <f t="array" ref="AL423">INDEX($H423:$K423,0,MATCH(AL$381,$H$381:$K$381,0))*INDEX($J$375:$R$378,MATCH(AL$381,$I$375:$I$378,0),MATCH(AL$380,$J$374:$R$374,0))</f>
        <v>0</v>
      </c>
      <c r="AM423" s="1011" cm="1">
        <f t="array" ref="AM423">INDEX($H423:$K423,0,MATCH(AM$381,$H$381:$K$381,0))*INDEX($J$375:$R$378,MATCH(AM$381,$I$375:$I$378,0),MATCH(AM$380,$J$374:$R$374,0))</f>
        <v>0</v>
      </c>
      <c r="AN423" s="1011" cm="1">
        <f t="array" ref="AN423">INDEX($H423:$K423,0,MATCH(AN$381,$H$381:$K$381,0))*INDEX($J$375:$R$378,MATCH(AN$381,$I$375:$I$378,0),MATCH(AN$380,$J$374:$R$374,0))</f>
        <v>0</v>
      </c>
      <c r="AO423" s="1011" cm="1">
        <f t="array" ref="AO423">INDEX($H423:$K423,0,MATCH(AO$381,$H$381:$K$381,0))*INDEX($J$375:$R$378,MATCH(AO$381,$I$375:$I$378,0),MATCH(AO$380,$J$374:$R$374,0))</f>
        <v>0</v>
      </c>
      <c r="AP423" s="1011" cm="1">
        <f t="array" ref="AP423">INDEX($H423:$K423,0,MATCH(AP$381,$H$381:$K$381,0))*INDEX($J$375:$R$378,MATCH(AP$381,$I$375:$I$378,0),MATCH(AP$380,$J$374:$R$374,0))</f>
        <v>0</v>
      </c>
      <c r="AQ423" s="1011" cm="1">
        <f t="array" ref="AQ423">INDEX($H423:$K423,0,MATCH(AQ$381,$H$381:$K$381,0))*INDEX($J$375:$R$378,MATCH(AQ$381,$I$375:$I$378,0),MATCH(AQ$380,$J$374:$R$374,0))</f>
        <v>0</v>
      </c>
      <c r="AR423" s="1011" cm="1">
        <f t="array" ref="AR423">INDEX($H423:$K423,0,MATCH(AR$381,$H$381:$K$381,0))*INDEX($J$375:$R$378,MATCH(AR$381,$I$375:$I$378,0),MATCH(AR$380,$J$374:$R$374,0))</f>
        <v>0</v>
      </c>
      <c r="AS423" s="1011" cm="1">
        <f t="array" ref="AS423">INDEX($H423:$K423,0,MATCH(AS$381,$H$381:$K$381,0))*INDEX($J$375:$R$378,MATCH(AS$381,$I$375:$I$378,0),MATCH(AS$380,$J$374:$R$374,0))</f>
        <v>0</v>
      </c>
      <c r="AT423" s="1011" cm="1">
        <f t="array" ref="AT423">INDEX($H423:$K423,0,MATCH(AT$381,$H$381:$K$381,0))*INDEX($J$375:$R$378,MATCH(AT$381,$I$375:$I$378,0),MATCH(AT$380,$J$374:$R$374,0))</f>
        <v>0</v>
      </c>
      <c r="AU423" s="1011"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5"/>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5"/>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6" t="s">
        <v>833</v>
      </c>
      <c r="I426" s="687"/>
      <c r="J426" s="1009" t="s">
        <v>421</v>
      </c>
      <c r="K426" s="1009" t="s">
        <v>822</v>
      </c>
      <c r="L426" s="1009" t="s">
        <v>823</v>
      </c>
      <c r="M426" s="1009" t="s">
        <v>824</v>
      </c>
      <c r="N426" s="1009" t="s">
        <v>825</v>
      </c>
      <c r="O426" s="1009" t="s">
        <v>826</v>
      </c>
      <c r="P426" s="1009" t="s">
        <v>827</v>
      </c>
      <c r="Q426" s="1009" t="s">
        <v>828</v>
      </c>
      <c r="R426" s="1009" t="s">
        <v>829</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7" customFormat="1" ht="15" outlineLevel="1" x14ac:dyDescent="0.25">
      <c r="A427" s="691"/>
      <c r="B427" s="688"/>
      <c r="C427" s="700"/>
      <c r="D427" s="700"/>
      <c r="E427" s="700"/>
      <c r="F427" s="704"/>
      <c r="G427" s="646"/>
      <c r="I427" s="687" t="s">
        <v>1142</v>
      </c>
      <c r="J427" s="1010">
        <v>1</v>
      </c>
      <c r="K427" s="1010">
        <v>1</v>
      </c>
      <c r="L427" s="1010">
        <v>1</v>
      </c>
      <c r="M427" s="1010">
        <v>1</v>
      </c>
      <c r="N427" s="1010">
        <v>1</v>
      </c>
      <c r="O427" s="1010">
        <v>1</v>
      </c>
      <c r="P427" s="1010">
        <v>1</v>
      </c>
      <c r="Q427" s="1010">
        <v>1</v>
      </c>
      <c r="R427" s="1010">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5"/>
      <c r="AY427" s="690"/>
      <c r="AZ427" s="690"/>
      <c r="BA427" s="690"/>
    </row>
    <row r="428" spans="1:53" s="687" customFormat="1" ht="15" outlineLevel="1" x14ac:dyDescent="0.25">
      <c r="A428" s="691"/>
      <c r="B428" s="688"/>
      <c r="C428" s="700"/>
      <c r="D428" s="700"/>
      <c r="E428" s="700"/>
      <c r="F428" s="704"/>
      <c r="G428" s="646"/>
      <c r="N428" s="645"/>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5"/>
      <c r="AY428" s="690"/>
      <c r="AZ428" s="690"/>
      <c r="BA428" s="690"/>
    </row>
    <row r="429" spans="1:53" s="76" customFormat="1" ht="15" outlineLevel="1" x14ac:dyDescent="0.25">
      <c r="A429" s="226"/>
      <c r="B429" s="227"/>
      <c r="C429" s="237"/>
      <c r="D429" s="237"/>
      <c r="E429" s="237"/>
      <c r="F429" s="245"/>
      <c r="G429" s="245" t="s">
        <v>836</v>
      </c>
      <c r="H429" s="76" t="s">
        <v>854</v>
      </c>
      <c r="I429" s="76" t="s">
        <v>854</v>
      </c>
      <c r="J429" s="76" t="s">
        <v>854</v>
      </c>
      <c r="K429" s="76" t="s">
        <v>854</v>
      </c>
      <c r="L429" s="76" t="s">
        <v>421</v>
      </c>
      <c r="M429" s="76" t="s">
        <v>421</v>
      </c>
      <c r="N429" s="76" t="s">
        <v>421</v>
      </c>
      <c r="O429" s="76" t="s">
        <v>421</v>
      </c>
      <c r="P429" s="76" t="s">
        <v>822</v>
      </c>
      <c r="Q429" s="76" t="s">
        <v>822</v>
      </c>
      <c r="R429" s="76" t="s">
        <v>822</v>
      </c>
      <c r="S429" s="76" t="s">
        <v>822</v>
      </c>
      <c r="T429" s="76" t="s">
        <v>823</v>
      </c>
      <c r="U429" s="76" t="s">
        <v>823</v>
      </c>
      <c r="V429" s="76" t="s">
        <v>823</v>
      </c>
      <c r="W429" s="76" t="s">
        <v>823</v>
      </c>
      <c r="X429" s="76" t="s">
        <v>824</v>
      </c>
      <c r="Y429" s="76" t="s">
        <v>824</v>
      </c>
      <c r="Z429" s="76" t="s">
        <v>824</v>
      </c>
      <c r="AA429" s="76" t="s">
        <v>824</v>
      </c>
      <c r="AB429" s="76" t="s">
        <v>825</v>
      </c>
      <c r="AC429" s="76" t="s">
        <v>825</v>
      </c>
      <c r="AD429" s="76" t="s">
        <v>825</v>
      </c>
      <c r="AE429" s="76" t="s">
        <v>825</v>
      </c>
      <c r="AF429" s="76" t="s">
        <v>826</v>
      </c>
      <c r="AG429" s="76" t="s">
        <v>826</v>
      </c>
      <c r="AH429" s="76" t="s">
        <v>826</v>
      </c>
      <c r="AI429" s="76" t="s">
        <v>826</v>
      </c>
      <c r="AJ429" s="76" t="s">
        <v>827</v>
      </c>
      <c r="AK429" s="76" t="s">
        <v>827</v>
      </c>
      <c r="AL429" s="76" t="s">
        <v>827</v>
      </c>
      <c r="AM429" s="76" t="s">
        <v>827</v>
      </c>
      <c r="AN429" s="76" t="s">
        <v>828</v>
      </c>
      <c r="AO429" s="76" t="s">
        <v>828</v>
      </c>
      <c r="AP429" s="76" t="s">
        <v>828</v>
      </c>
      <c r="AQ429" s="76" t="s">
        <v>828</v>
      </c>
      <c r="AR429" s="76" t="s">
        <v>829</v>
      </c>
      <c r="AS429" s="76" t="s">
        <v>829</v>
      </c>
      <c r="AT429" s="76" t="s">
        <v>829</v>
      </c>
      <c r="AU429" s="76" t="s">
        <v>829</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368</v>
      </c>
      <c r="I430" s="76" t="s">
        <v>369</v>
      </c>
      <c r="J430" s="76" t="s">
        <v>1137</v>
      </c>
      <c r="K430" s="76" t="s">
        <v>370</v>
      </c>
      <c r="L430" s="76" t="str">
        <f>H430</f>
        <v>agflow</v>
      </c>
      <c r="M430" s="687" t="str">
        <f t="shared" ref="M430:AU430" si="51">I430</f>
        <v>ureamop</v>
      </c>
      <c r="N430" s="687" t="str">
        <f t="shared" si="51"/>
        <v>urea-late</v>
      </c>
      <c r="O430" s="687" t="str">
        <f t="shared" si="51"/>
        <v>ns31</v>
      </c>
      <c r="P430" s="687" t="str">
        <f t="shared" si="51"/>
        <v>agflow</v>
      </c>
      <c r="Q430" s="687" t="str">
        <f t="shared" si="51"/>
        <v>ureamop</v>
      </c>
      <c r="R430" s="687" t="str">
        <f t="shared" si="51"/>
        <v>urea-late</v>
      </c>
      <c r="S430" s="687" t="str">
        <f t="shared" si="51"/>
        <v>ns31</v>
      </c>
      <c r="T430" s="687" t="str">
        <f t="shared" si="51"/>
        <v>agflow</v>
      </c>
      <c r="U430" s="687" t="str">
        <f t="shared" si="51"/>
        <v>ureamop</v>
      </c>
      <c r="V430" s="687" t="str">
        <f t="shared" si="51"/>
        <v>urea-late</v>
      </c>
      <c r="W430" s="687" t="str">
        <f t="shared" si="51"/>
        <v>ns31</v>
      </c>
      <c r="X430" s="687" t="str">
        <f t="shared" si="51"/>
        <v>agflow</v>
      </c>
      <c r="Y430" s="687" t="str">
        <f t="shared" si="51"/>
        <v>ureamop</v>
      </c>
      <c r="Z430" s="687" t="str">
        <f t="shared" si="51"/>
        <v>urea-late</v>
      </c>
      <c r="AA430" s="687" t="str">
        <f t="shared" si="51"/>
        <v>ns31</v>
      </c>
      <c r="AB430" s="687" t="str">
        <f t="shared" si="51"/>
        <v>agflow</v>
      </c>
      <c r="AC430" s="687" t="str">
        <f t="shared" si="51"/>
        <v>ureamop</v>
      </c>
      <c r="AD430" s="687" t="str">
        <f t="shared" si="51"/>
        <v>urea-late</v>
      </c>
      <c r="AE430" s="687" t="str">
        <f t="shared" si="51"/>
        <v>ns31</v>
      </c>
      <c r="AF430" s="687" t="str">
        <f t="shared" si="51"/>
        <v>agflow</v>
      </c>
      <c r="AG430" s="687" t="str">
        <f t="shared" si="51"/>
        <v>ureamop</v>
      </c>
      <c r="AH430" s="687" t="str">
        <f t="shared" si="51"/>
        <v>urea-late</v>
      </c>
      <c r="AI430" s="687" t="str">
        <f t="shared" si="51"/>
        <v>ns31</v>
      </c>
      <c r="AJ430" s="687" t="str">
        <f t="shared" si="51"/>
        <v>agflow</v>
      </c>
      <c r="AK430" s="687" t="str">
        <f t="shared" si="51"/>
        <v>ureamop</v>
      </c>
      <c r="AL430" s="687" t="str">
        <f t="shared" si="51"/>
        <v>urea-late</v>
      </c>
      <c r="AM430" s="687" t="str">
        <f t="shared" si="51"/>
        <v>ns31</v>
      </c>
      <c r="AN430" s="687" t="str">
        <f t="shared" si="51"/>
        <v>agflow</v>
      </c>
      <c r="AO430" s="687" t="str">
        <f t="shared" si="51"/>
        <v>ureamop</v>
      </c>
      <c r="AP430" s="687" t="str">
        <f t="shared" si="51"/>
        <v>urea-late</v>
      </c>
      <c r="AQ430" s="687" t="str">
        <f t="shared" si="51"/>
        <v>ns31</v>
      </c>
      <c r="AR430" s="687" t="str">
        <f t="shared" si="51"/>
        <v>agflow</v>
      </c>
      <c r="AS430" s="687" t="str">
        <f t="shared" si="51"/>
        <v>ureamop</v>
      </c>
      <c r="AT430" s="687" t="str">
        <f t="shared" si="51"/>
        <v>urea-late</v>
      </c>
      <c r="AU430" s="687"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1" cm="1">
        <f t="array" ref="L431">INDEX($H431:$K431,0,MATCH(L$430,$H$430:$K$430,0))*HLOOKUP(L$429,$J$426:$R$427,2)</f>
        <v>0</v>
      </c>
      <c r="M431" s="1011" cm="1">
        <f t="array" ref="M431">INDEX($H431:$K431,0,MATCH(M$430,$H$430:$K$430,0))*HLOOKUP(M$429,$J$426:$R$427,2)</f>
        <v>0</v>
      </c>
      <c r="N431" s="1011" cm="1">
        <f t="array" ref="N431">INDEX($H431:$K431,0,MATCH(N$430,$H$430:$K$430,0))*HLOOKUP(N$429,$J$426:$R$427,2)</f>
        <v>0</v>
      </c>
      <c r="O431" s="1011" cm="1">
        <f t="array" ref="O431">INDEX($H431:$K431,0,MATCH(O$430,$H$430:$K$430,0))*HLOOKUP(O$429,$J$426:$R$427,2)</f>
        <v>0</v>
      </c>
      <c r="P431" s="1011" cm="1">
        <f t="array" ref="P431">INDEX($H431:$K431,0,MATCH(P$430,$H$430:$K$430,0))*HLOOKUP(P$429,$J$426:$R$427,2)</f>
        <v>0</v>
      </c>
      <c r="Q431" s="1011" cm="1">
        <f t="array" ref="Q431">INDEX($H431:$K431,0,MATCH(Q$430,$H$430:$K$430,0))*HLOOKUP(Q$429,$J$426:$R$427,2)</f>
        <v>0</v>
      </c>
      <c r="R431" s="1011" cm="1">
        <f t="array" ref="R431">INDEX($H431:$K431,0,MATCH(R$430,$H$430:$K$430,0))*HLOOKUP(R$429,$J$426:$R$427,2)</f>
        <v>0</v>
      </c>
      <c r="S431" s="1011" cm="1">
        <f t="array" ref="S431">INDEX($H431:$K431,0,MATCH(S$430,$H$430:$K$430,0))*HLOOKUP(S$429,$J$426:$R$427,2)</f>
        <v>0</v>
      </c>
      <c r="T431" s="1011" cm="1">
        <f t="array" ref="T431">INDEX($H431:$K431,0,MATCH(T$430,$H$430:$K$430,0))*HLOOKUP(T$429,$J$426:$R$427,2)</f>
        <v>0</v>
      </c>
      <c r="U431" s="1011" cm="1">
        <f t="array" ref="U431">INDEX($H431:$K431,0,MATCH(U$430,$H$430:$K$430,0))*HLOOKUP(U$429,$J$426:$R$427,2)</f>
        <v>0</v>
      </c>
      <c r="V431" s="1011" cm="1">
        <f t="array" ref="V431">INDEX($H431:$K431,0,MATCH(V$430,$H$430:$K$430,0))*HLOOKUP(V$429,$J$426:$R$427,2)</f>
        <v>0</v>
      </c>
      <c r="W431" s="1011" cm="1">
        <f t="array" ref="W431">INDEX($H431:$K431,0,MATCH(W$430,$H$430:$K$430,0))*HLOOKUP(W$429,$J$426:$R$427,2)</f>
        <v>0</v>
      </c>
      <c r="X431" s="1011" cm="1">
        <f t="array" ref="X431">INDEX($H431:$K431,0,MATCH(X$430,$H$430:$K$430,0))*HLOOKUP(X$429,$J$426:$R$427,2)</f>
        <v>0</v>
      </c>
      <c r="Y431" s="1011" cm="1">
        <f t="array" ref="Y431">INDEX($H431:$K431,0,MATCH(Y$430,$H$430:$K$430,0))*HLOOKUP(Y$429,$J$426:$R$427,2)</f>
        <v>0</v>
      </c>
      <c r="Z431" s="1011" cm="1">
        <f t="array" ref="Z431">INDEX($H431:$K431,0,MATCH(Z$430,$H$430:$K$430,0))*HLOOKUP(Z$429,$J$426:$R$427,2)</f>
        <v>0</v>
      </c>
      <c r="AA431" s="1011" cm="1">
        <f t="array" ref="AA431">INDEX($H431:$K431,0,MATCH(AA$430,$H$430:$K$430,0))*HLOOKUP(AA$429,$J$426:$R$427,2)</f>
        <v>0</v>
      </c>
      <c r="AB431" s="1011" cm="1">
        <f t="array" ref="AB431">INDEX($H431:$K431,0,MATCH(AB$430,$H$430:$K$430,0))*HLOOKUP(AB$429,$J$426:$R$427,2)</f>
        <v>0</v>
      </c>
      <c r="AC431" s="1011" cm="1">
        <f t="array" ref="AC431">INDEX($H431:$K431,0,MATCH(AC$430,$H$430:$K$430,0))*HLOOKUP(AC$429,$J$426:$R$427,2)</f>
        <v>0</v>
      </c>
      <c r="AD431" s="1011" cm="1">
        <f t="array" ref="AD431">INDEX($H431:$K431,0,MATCH(AD$430,$H$430:$K$430,0))*HLOOKUP(AD$429,$J$426:$R$427,2)</f>
        <v>0</v>
      </c>
      <c r="AE431" s="1011" cm="1">
        <f t="array" ref="AE431">INDEX($H431:$K431,0,MATCH(AE$430,$H$430:$K$430,0))*HLOOKUP(AE$429,$J$426:$R$427,2)</f>
        <v>0</v>
      </c>
      <c r="AF431" s="1011" cm="1">
        <f t="array" ref="AF431">INDEX($H431:$K431,0,MATCH(AF$430,$H$430:$K$430,0))*HLOOKUP(AF$429,$J$426:$R$427,2)</f>
        <v>0</v>
      </c>
      <c r="AG431" s="1011" cm="1">
        <f t="array" ref="AG431">INDEX($H431:$K431,0,MATCH(AG$430,$H$430:$K$430,0))*HLOOKUP(AG$429,$J$426:$R$427,2)</f>
        <v>0</v>
      </c>
      <c r="AH431" s="1011" cm="1">
        <f t="array" ref="AH431">INDEX($H431:$K431,0,MATCH(AH$430,$H$430:$K$430,0))*HLOOKUP(AH$429,$J$426:$R$427,2)</f>
        <v>0</v>
      </c>
      <c r="AI431" s="1011" cm="1">
        <f t="array" ref="AI431">INDEX($H431:$K431,0,MATCH(AI$430,$H$430:$K$430,0))*HLOOKUP(AI$429,$J$426:$R$427,2)</f>
        <v>0</v>
      </c>
      <c r="AJ431" s="1011" cm="1">
        <f t="array" ref="AJ431">INDEX($H431:$K431,0,MATCH(AJ$430,$H$430:$K$430,0))*HLOOKUP(AJ$429,$J$426:$R$427,2)</f>
        <v>0</v>
      </c>
      <c r="AK431" s="1011" cm="1">
        <f t="array" ref="AK431">INDEX($H431:$K431,0,MATCH(AK$430,$H$430:$K$430,0))*HLOOKUP(AK$429,$J$426:$R$427,2)</f>
        <v>0</v>
      </c>
      <c r="AL431" s="1011" cm="1">
        <f t="array" ref="AL431">INDEX($H431:$K431,0,MATCH(AL$430,$H$430:$K$430,0))*HLOOKUP(AL$429,$J$426:$R$427,2)</f>
        <v>0</v>
      </c>
      <c r="AM431" s="1011" cm="1">
        <f t="array" ref="AM431">INDEX($H431:$K431,0,MATCH(AM$430,$H$430:$K$430,0))*HLOOKUP(AM$429,$J$426:$R$427,2)</f>
        <v>0</v>
      </c>
      <c r="AN431" s="1011" cm="1">
        <f t="array" ref="AN431">INDEX($H431:$K431,0,MATCH(AN$430,$H$430:$K$430,0))*HLOOKUP(AN$429,$J$426:$R$427,2)</f>
        <v>0</v>
      </c>
      <c r="AO431" s="1011" cm="1">
        <f t="array" ref="AO431">INDEX($H431:$K431,0,MATCH(AO$430,$H$430:$K$430,0))*HLOOKUP(AO$429,$J$426:$R$427,2)</f>
        <v>0</v>
      </c>
      <c r="AP431" s="1011" cm="1">
        <f t="array" ref="AP431">INDEX($H431:$K431,0,MATCH(AP$430,$H$430:$K$430,0))*HLOOKUP(AP$429,$J$426:$R$427,2)</f>
        <v>0</v>
      </c>
      <c r="AQ431" s="1011" cm="1">
        <f t="array" ref="AQ431">INDEX($H431:$K431,0,MATCH(AQ$430,$H$430:$K$430,0))*HLOOKUP(AQ$429,$J$426:$R$427,2)</f>
        <v>0</v>
      </c>
      <c r="AR431" s="1011" cm="1">
        <f t="array" ref="AR431">INDEX($H431:$K431,0,MATCH(AR$430,$H$430:$K$430,0))*HLOOKUP(AR$429,$J$426:$R$427,2)</f>
        <v>0</v>
      </c>
      <c r="AS431" s="1011" cm="1">
        <f t="array" ref="AS431">INDEX($H431:$K431,0,MATCH(AS$430,$H$430:$K$430,0))*HLOOKUP(AS$429,$J$426:$R$427,2)</f>
        <v>0</v>
      </c>
      <c r="AT431" s="1011" cm="1">
        <f t="array" ref="AT431">INDEX($H431:$K431,0,MATCH(AT$430,$H$430:$K$430,0))*HLOOKUP(AT$429,$J$426:$R$427,2)</f>
        <v>0</v>
      </c>
      <c r="AU431" s="1011" cm="1">
        <f t="array" ref="AU431">INDEX($H431:$K431,0,MATCH(AU$430,$H$430:$K$430,0))*HLOOKUP(AU$429,$J$426:$R$427,2)</f>
        <v>0</v>
      </c>
      <c r="AV431" s="304"/>
      <c r="AW431" s="304"/>
      <c r="AX431" s="236"/>
      <c r="AY431" s="228"/>
      <c r="AZ431" s="228"/>
      <c r="BA431" s="228"/>
    </row>
    <row r="432" spans="1:53" s="687" customFormat="1" ht="15" outlineLevel="1" x14ac:dyDescent="0.25">
      <c r="A432" s="691"/>
      <c r="B432" s="688"/>
      <c r="C432" s="700"/>
      <c r="D432" s="700"/>
      <c r="E432" s="700"/>
      <c r="F432" s="704"/>
      <c r="G432" s="704" t="str">
        <f t="shared" ref="G432:G439" si="52">_xlfn.CONCAT(H232:M232)</f>
        <v>GGGGAa2</v>
      </c>
      <c r="H432" s="349">
        <v>0</v>
      </c>
      <c r="I432" s="349">
        <v>0</v>
      </c>
      <c r="J432" s="349">
        <v>0</v>
      </c>
      <c r="K432" s="349">
        <v>0</v>
      </c>
      <c r="L432" s="1011" cm="1">
        <f t="array" ref="L432">INDEX($H432:$K432,0,MATCH(L$430,$H$430:$K$430,0))*HLOOKUP(L$429,$J$426:$R$427,2)</f>
        <v>0</v>
      </c>
      <c r="M432" s="1011" cm="1">
        <f t="array" ref="M432">INDEX($H432:$K432,0,MATCH(M$430,$H$430:$K$430,0))*HLOOKUP(M$429,$J$426:$R$427,2)</f>
        <v>0</v>
      </c>
      <c r="N432" s="1011" cm="1">
        <f t="array" ref="N432">INDEX($H432:$K432,0,MATCH(N$430,$H$430:$K$430,0))*HLOOKUP(N$429,$J$426:$R$427,2)</f>
        <v>0</v>
      </c>
      <c r="O432" s="1011" cm="1">
        <f t="array" ref="O432">INDEX($H432:$K432,0,MATCH(O$430,$H$430:$K$430,0))*HLOOKUP(O$429,$J$426:$R$427,2)</f>
        <v>0</v>
      </c>
      <c r="P432" s="1011" cm="1">
        <f t="array" ref="P432">INDEX($H432:$K432,0,MATCH(P$430,$H$430:$K$430,0))*HLOOKUP(P$429,$J$426:$R$427,2)</f>
        <v>0</v>
      </c>
      <c r="Q432" s="1011" cm="1">
        <f t="array" ref="Q432">INDEX($H432:$K432,0,MATCH(Q$430,$H$430:$K$430,0))*HLOOKUP(Q$429,$J$426:$R$427,2)</f>
        <v>0</v>
      </c>
      <c r="R432" s="1011" cm="1">
        <f t="array" ref="R432">INDEX($H432:$K432,0,MATCH(R$430,$H$430:$K$430,0))*HLOOKUP(R$429,$J$426:$R$427,2)</f>
        <v>0</v>
      </c>
      <c r="S432" s="1011" cm="1">
        <f t="array" ref="S432">INDEX($H432:$K432,0,MATCH(S$430,$H$430:$K$430,0))*HLOOKUP(S$429,$J$426:$R$427,2)</f>
        <v>0</v>
      </c>
      <c r="T432" s="1011" cm="1">
        <f t="array" ref="T432">INDEX($H432:$K432,0,MATCH(T$430,$H$430:$K$430,0))*HLOOKUP(T$429,$J$426:$R$427,2)</f>
        <v>0</v>
      </c>
      <c r="U432" s="1011" cm="1">
        <f t="array" ref="U432">INDEX($H432:$K432,0,MATCH(U$430,$H$430:$K$430,0))*HLOOKUP(U$429,$J$426:$R$427,2)</f>
        <v>0</v>
      </c>
      <c r="V432" s="1011" cm="1">
        <f t="array" ref="V432">INDEX($H432:$K432,0,MATCH(V$430,$H$430:$K$430,0))*HLOOKUP(V$429,$J$426:$R$427,2)</f>
        <v>0</v>
      </c>
      <c r="W432" s="1011" cm="1">
        <f t="array" ref="W432">INDEX($H432:$K432,0,MATCH(W$430,$H$430:$K$430,0))*HLOOKUP(W$429,$J$426:$R$427,2)</f>
        <v>0</v>
      </c>
      <c r="X432" s="1011" cm="1">
        <f t="array" ref="X432">INDEX($H432:$K432,0,MATCH(X$430,$H$430:$K$430,0))*HLOOKUP(X$429,$J$426:$R$427,2)</f>
        <v>0</v>
      </c>
      <c r="Y432" s="1011" cm="1">
        <f t="array" ref="Y432">INDEX($H432:$K432,0,MATCH(Y$430,$H$430:$K$430,0))*HLOOKUP(Y$429,$J$426:$R$427,2)</f>
        <v>0</v>
      </c>
      <c r="Z432" s="1011" cm="1">
        <f t="array" ref="Z432">INDEX($H432:$K432,0,MATCH(Z$430,$H$430:$K$430,0))*HLOOKUP(Z$429,$J$426:$R$427,2)</f>
        <v>0</v>
      </c>
      <c r="AA432" s="1011" cm="1">
        <f t="array" ref="AA432">INDEX($H432:$K432,0,MATCH(AA$430,$H$430:$K$430,0))*HLOOKUP(AA$429,$J$426:$R$427,2)</f>
        <v>0</v>
      </c>
      <c r="AB432" s="1011" cm="1">
        <f t="array" ref="AB432">INDEX($H432:$K432,0,MATCH(AB$430,$H$430:$K$430,0))*HLOOKUP(AB$429,$J$426:$R$427,2)</f>
        <v>0</v>
      </c>
      <c r="AC432" s="1011" cm="1">
        <f t="array" ref="AC432">INDEX($H432:$K432,0,MATCH(AC$430,$H$430:$K$430,0))*HLOOKUP(AC$429,$J$426:$R$427,2)</f>
        <v>0</v>
      </c>
      <c r="AD432" s="1011" cm="1">
        <f t="array" ref="AD432">INDEX($H432:$K432,0,MATCH(AD$430,$H$430:$K$430,0))*HLOOKUP(AD$429,$J$426:$R$427,2)</f>
        <v>0</v>
      </c>
      <c r="AE432" s="1011" cm="1">
        <f t="array" ref="AE432">INDEX($H432:$K432,0,MATCH(AE$430,$H$430:$K$430,0))*HLOOKUP(AE$429,$J$426:$R$427,2)</f>
        <v>0</v>
      </c>
      <c r="AF432" s="1011" cm="1">
        <f t="array" ref="AF432">INDEX($H432:$K432,0,MATCH(AF$430,$H$430:$K$430,0))*HLOOKUP(AF$429,$J$426:$R$427,2)</f>
        <v>0</v>
      </c>
      <c r="AG432" s="1011" cm="1">
        <f t="array" ref="AG432">INDEX($H432:$K432,0,MATCH(AG$430,$H$430:$K$430,0))*HLOOKUP(AG$429,$J$426:$R$427,2)</f>
        <v>0</v>
      </c>
      <c r="AH432" s="1011" cm="1">
        <f t="array" ref="AH432">INDEX($H432:$K432,0,MATCH(AH$430,$H$430:$K$430,0))*HLOOKUP(AH$429,$J$426:$R$427,2)</f>
        <v>0</v>
      </c>
      <c r="AI432" s="1011" cm="1">
        <f t="array" ref="AI432">INDEX($H432:$K432,0,MATCH(AI$430,$H$430:$K$430,0))*HLOOKUP(AI$429,$J$426:$R$427,2)</f>
        <v>0</v>
      </c>
      <c r="AJ432" s="1011" cm="1">
        <f t="array" ref="AJ432">INDEX($H432:$K432,0,MATCH(AJ$430,$H$430:$K$430,0))*HLOOKUP(AJ$429,$J$426:$R$427,2)</f>
        <v>0</v>
      </c>
      <c r="AK432" s="1011" cm="1">
        <f t="array" ref="AK432">INDEX($H432:$K432,0,MATCH(AK$430,$H$430:$K$430,0))*HLOOKUP(AK$429,$J$426:$R$427,2)</f>
        <v>0</v>
      </c>
      <c r="AL432" s="1011" cm="1">
        <f t="array" ref="AL432">INDEX($H432:$K432,0,MATCH(AL$430,$H$430:$K$430,0))*HLOOKUP(AL$429,$J$426:$R$427,2)</f>
        <v>0</v>
      </c>
      <c r="AM432" s="1011" cm="1">
        <f t="array" ref="AM432">INDEX($H432:$K432,0,MATCH(AM$430,$H$430:$K$430,0))*HLOOKUP(AM$429,$J$426:$R$427,2)</f>
        <v>0</v>
      </c>
      <c r="AN432" s="1011" cm="1">
        <f t="array" ref="AN432">INDEX($H432:$K432,0,MATCH(AN$430,$H$430:$K$430,0))*HLOOKUP(AN$429,$J$426:$R$427,2)</f>
        <v>0</v>
      </c>
      <c r="AO432" s="1011" cm="1">
        <f t="array" ref="AO432">INDEX($H432:$K432,0,MATCH(AO$430,$H$430:$K$430,0))*HLOOKUP(AO$429,$J$426:$R$427,2)</f>
        <v>0</v>
      </c>
      <c r="AP432" s="1011" cm="1">
        <f t="array" ref="AP432">INDEX($H432:$K432,0,MATCH(AP$430,$H$430:$K$430,0))*HLOOKUP(AP$429,$J$426:$R$427,2)</f>
        <v>0</v>
      </c>
      <c r="AQ432" s="1011" cm="1">
        <f t="array" ref="AQ432">INDEX($H432:$K432,0,MATCH(AQ$430,$H$430:$K$430,0))*HLOOKUP(AQ$429,$J$426:$R$427,2)</f>
        <v>0</v>
      </c>
      <c r="AR432" s="1011" cm="1">
        <f t="array" ref="AR432">INDEX($H432:$K432,0,MATCH(AR$430,$H$430:$K$430,0))*HLOOKUP(AR$429,$J$426:$R$427,2)</f>
        <v>0</v>
      </c>
      <c r="AS432" s="1011" cm="1">
        <f t="array" ref="AS432">INDEX($H432:$K432,0,MATCH(AS$430,$H$430:$K$430,0))*HLOOKUP(AS$429,$J$426:$R$427,2)</f>
        <v>0</v>
      </c>
      <c r="AT432" s="1011" cm="1">
        <f t="array" ref="AT432">INDEX($H432:$K432,0,MATCH(AT$430,$H$430:$K$430,0))*HLOOKUP(AT$429,$J$426:$R$427,2)</f>
        <v>0</v>
      </c>
      <c r="AU432" s="1011" cm="1">
        <f t="array" ref="AU432">INDEX($H432:$K432,0,MATCH(AU$430,$H$430:$K$430,0))*HLOOKUP(AU$429,$J$426:$R$427,2)</f>
        <v>0</v>
      </c>
      <c r="AV432" s="304"/>
      <c r="AW432" s="304"/>
      <c r="AX432" s="695"/>
      <c r="AY432" s="690"/>
      <c r="AZ432" s="690"/>
      <c r="BA432" s="690"/>
    </row>
    <row r="433" spans="1:53" s="687" customFormat="1" ht="15" outlineLevel="1" x14ac:dyDescent="0.25">
      <c r="A433" s="691"/>
      <c r="B433" s="688"/>
      <c r="C433" s="700"/>
      <c r="D433" s="700"/>
      <c r="E433" s="700"/>
      <c r="F433" s="704"/>
      <c r="G433" s="704" t="str">
        <f t="shared" si="52"/>
        <v>GGGANa2</v>
      </c>
      <c r="H433" s="349">
        <v>0</v>
      </c>
      <c r="I433" s="349">
        <v>0</v>
      </c>
      <c r="J433" s="349">
        <v>0</v>
      </c>
      <c r="K433" s="349">
        <v>0</v>
      </c>
      <c r="L433" s="1011" cm="1">
        <f t="array" ref="L433">INDEX($H433:$K433,0,MATCH(L$430,$H$430:$K$430,0))*HLOOKUP(L$429,$J$426:$R$427,2)</f>
        <v>0</v>
      </c>
      <c r="M433" s="1011" cm="1">
        <f t="array" ref="M433">INDEX($H433:$K433,0,MATCH(M$430,$H$430:$K$430,0))*HLOOKUP(M$429,$J$426:$R$427,2)</f>
        <v>0</v>
      </c>
      <c r="N433" s="1011" cm="1">
        <f t="array" ref="N433">INDEX($H433:$K433,0,MATCH(N$430,$H$430:$K$430,0))*HLOOKUP(N$429,$J$426:$R$427,2)</f>
        <v>0</v>
      </c>
      <c r="O433" s="1011" cm="1">
        <f t="array" ref="O433">INDEX($H433:$K433,0,MATCH(O$430,$H$430:$K$430,0))*HLOOKUP(O$429,$J$426:$R$427,2)</f>
        <v>0</v>
      </c>
      <c r="P433" s="1011" cm="1">
        <f t="array" ref="P433">INDEX($H433:$K433,0,MATCH(P$430,$H$430:$K$430,0))*HLOOKUP(P$429,$J$426:$R$427,2)</f>
        <v>0</v>
      </c>
      <c r="Q433" s="1011" cm="1">
        <f t="array" ref="Q433">INDEX($H433:$K433,0,MATCH(Q$430,$H$430:$K$430,0))*HLOOKUP(Q$429,$J$426:$R$427,2)</f>
        <v>0</v>
      </c>
      <c r="R433" s="1011" cm="1">
        <f t="array" ref="R433">INDEX($H433:$K433,0,MATCH(R$430,$H$430:$K$430,0))*HLOOKUP(R$429,$J$426:$R$427,2)</f>
        <v>0</v>
      </c>
      <c r="S433" s="1011" cm="1">
        <f t="array" ref="S433">INDEX($H433:$K433,0,MATCH(S$430,$H$430:$K$430,0))*HLOOKUP(S$429,$J$426:$R$427,2)</f>
        <v>0</v>
      </c>
      <c r="T433" s="1011" cm="1">
        <f t="array" ref="T433">INDEX($H433:$K433,0,MATCH(T$430,$H$430:$K$430,0))*HLOOKUP(T$429,$J$426:$R$427,2)</f>
        <v>0</v>
      </c>
      <c r="U433" s="1011" cm="1">
        <f t="array" ref="U433">INDEX($H433:$K433,0,MATCH(U$430,$H$430:$K$430,0))*HLOOKUP(U$429,$J$426:$R$427,2)</f>
        <v>0</v>
      </c>
      <c r="V433" s="1011" cm="1">
        <f t="array" ref="V433">INDEX($H433:$K433,0,MATCH(V$430,$H$430:$K$430,0))*HLOOKUP(V$429,$J$426:$R$427,2)</f>
        <v>0</v>
      </c>
      <c r="W433" s="1011" cm="1">
        <f t="array" ref="W433">INDEX($H433:$K433,0,MATCH(W$430,$H$430:$K$430,0))*HLOOKUP(W$429,$J$426:$R$427,2)</f>
        <v>0</v>
      </c>
      <c r="X433" s="1011" cm="1">
        <f t="array" ref="X433">INDEX($H433:$K433,0,MATCH(X$430,$H$430:$K$430,0))*HLOOKUP(X$429,$J$426:$R$427,2)</f>
        <v>0</v>
      </c>
      <c r="Y433" s="1011" cm="1">
        <f t="array" ref="Y433">INDEX($H433:$K433,0,MATCH(Y$430,$H$430:$K$430,0))*HLOOKUP(Y$429,$J$426:$R$427,2)</f>
        <v>0</v>
      </c>
      <c r="Z433" s="1011" cm="1">
        <f t="array" ref="Z433">INDEX($H433:$K433,0,MATCH(Z$430,$H$430:$K$430,0))*HLOOKUP(Z$429,$J$426:$R$427,2)</f>
        <v>0</v>
      </c>
      <c r="AA433" s="1011" cm="1">
        <f t="array" ref="AA433">INDEX($H433:$K433,0,MATCH(AA$430,$H$430:$K$430,0))*HLOOKUP(AA$429,$J$426:$R$427,2)</f>
        <v>0</v>
      </c>
      <c r="AB433" s="1011" cm="1">
        <f t="array" ref="AB433">INDEX($H433:$K433,0,MATCH(AB$430,$H$430:$K$430,0))*HLOOKUP(AB$429,$J$426:$R$427,2)</f>
        <v>0</v>
      </c>
      <c r="AC433" s="1011" cm="1">
        <f t="array" ref="AC433">INDEX($H433:$K433,0,MATCH(AC$430,$H$430:$K$430,0))*HLOOKUP(AC$429,$J$426:$R$427,2)</f>
        <v>0</v>
      </c>
      <c r="AD433" s="1011" cm="1">
        <f t="array" ref="AD433">INDEX($H433:$K433,0,MATCH(AD$430,$H$430:$K$430,0))*HLOOKUP(AD$429,$J$426:$R$427,2)</f>
        <v>0</v>
      </c>
      <c r="AE433" s="1011" cm="1">
        <f t="array" ref="AE433">INDEX($H433:$K433,0,MATCH(AE$430,$H$430:$K$430,0))*HLOOKUP(AE$429,$J$426:$R$427,2)</f>
        <v>0</v>
      </c>
      <c r="AF433" s="1011" cm="1">
        <f t="array" ref="AF433">INDEX($H433:$K433,0,MATCH(AF$430,$H$430:$K$430,0))*HLOOKUP(AF$429,$J$426:$R$427,2)</f>
        <v>0</v>
      </c>
      <c r="AG433" s="1011" cm="1">
        <f t="array" ref="AG433">INDEX($H433:$K433,0,MATCH(AG$430,$H$430:$K$430,0))*HLOOKUP(AG$429,$J$426:$R$427,2)</f>
        <v>0</v>
      </c>
      <c r="AH433" s="1011" cm="1">
        <f t="array" ref="AH433">INDEX($H433:$K433,0,MATCH(AH$430,$H$430:$K$430,0))*HLOOKUP(AH$429,$J$426:$R$427,2)</f>
        <v>0</v>
      </c>
      <c r="AI433" s="1011" cm="1">
        <f t="array" ref="AI433">INDEX($H433:$K433,0,MATCH(AI$430,$H$430:$K$430,0))*HLOOKUP(AI$429,$J$426:$R$427,2)</f>
        <v>0</v>
      </c>
      <c r="AJ433" s="1011" cm="1">
        <f t="array" ref="AJ433">INDEX($H433:$K433,0,MATCH(AJ$430,$H$430:$K$430,0))*HLOOKUP(AJ$429,$J$426:$R$427,2)</f>
        <v>0</v>
      </c>
      <c r="AK433" s="1011" cm="1">
        <f t="array" ref="AK433">INDEX($H433:$K433,0,MATCH(AK$430,$H$430:$K$430,0))*HLOOKUP(AK$429,$J$426:$R$427,2)</f>
        <v>0</v>
      </c>
      <c r="AL433" s="1011" cm="1">
        <f t="array" ref="AL433">INDEX($H433:$K433,0,MATCH(AL$430,$H$430:$K$430,0))*HLOOKUP(AL$429,$J$426:$R$427,2)</f>
        <v>0</v>
      </c>
      <c r="AM433" s="1011" cm="1">
        <f t="array" ref="AM433">INDEX($H433:$K433,0,MATCH(AM$430,$H$430:$K$430,0))*HLOOKUP(AM$429,$J$426:$R$427,2)</f>
        <v>0</v>
      </c>
      <c r="AN433" s="1011" cm="1">
        <f t="array" ref="AN433">INDEX($H433:$K433,0,MATCH(AN$430,$H$430:$K$430,0))*HLOOKUP(AN$429,$J$426:$R$427,2)</f>
        <v>0</v>
      </c>
      <c r="AO433" s="1011" cm="1">
        <f t="array" ref="AO433">INDEX($H433:$K433,0,MATCH(AO$430,$H$430:$K$430,0))*HLOOKUP(AO$429,$J$426:$R$427,2)</f>
        <v>0</v>
      </c>
      <c r="AP433" s="1011" cm="1">
        <f t="array" ref="AP433">INDEX($H433:$K433,0,MATCH(AP$430,$H$430:$K$430,0))*HLOOKUP(AP$429,$J$426:$R$427,2)</f>
        <v>0</v>
      </c>
      <c r="AQ433" s="1011" cm="1">
        <f t="array" ref="AQ433">INDEX($H433:$K433,0,MATCH(AQ$430,$H$430:$K$430,0))*HLOOKUP(AQ$429,$J$426:$R$427,2)</f>
        <v>0</v>
      </c>
      <c r="AR433" s="1011" cm="1">
        <f t="array" ref="AR433">INDEX($H433:$K433,0,MATCH(AR$430,$H$430:$K$430,0))*HLOOKUP(AR$429,$J$426:$R$427,2)</f>
        <v>0</v>
      </c>
      <c r="AS433" s="1011" cm="1">
        <f t="array" ref="AS433">INDEX($H433:$K433,0,MATCH(AS$430,$H$430:$K$430,0))*HLOOKUP(AS$429,$J$426:$R$427,2)</f>
        <v>0</v>
      </c>
      <c r="AT433" s="1011" cm="1">
        <f t="array" ref="AT433">INDEX($H433:$K433,0,MATCH(AT$430,$H$430:$K$430,0))*HLOOKUP(AT$429,$J$426:$R$427,2)</f>
        <v>0</v>
      </c>
      <c r="AU433" s="1011" cm="1">
        <f t="array" ref="AU433">INDEX($H433:$K433,0,MATCH(AU$430,$H$430:$K$430,0))*HLOOKUP(AU$429,$J$426:$R$427,2)</f>
        <v>0</v>
      </c>
      <c r="AV433" s="304"/>
      <c r="AW433" s="304"/>
      <c r="AX433" s="695"/>
      <c r="AY433" s="690"/>
      <c r="AZ433" s="690"/>
      <c r="BA433" s="690"/>
    </row>
    <row r="434" spans="1:53" s="687" customFormat="1" ht="15" outlineLevel="1" x14ac:dyDescent="0.25">
      <c r="A434" s="691"/>
      <c r="B434" s="688"/>
      <c r="C434" s="700"/>
      <c r="D434" s="700"/>
      <c r="E434" s="700"/>
      <c r="F434" s="704"/>
      <c r="G434" s="704" t="str">
        <f t="shared" si="52"/>
        <v>GGGAEa2</v>
      </c>
      <c r="H434" s="349">
        <v>0</v>
      </c>
      <c r="I434" s="349">
        <v>0</v>
      </c>
      <c r="J434" s="349">
        <v>0</v>
      </c>
      <c r="K434" s="349">
        <v>0</v>
      </c>
      <c r="L434" s="1011" cm="1">
        <f t="array" ref="L434">INDEX($H434:$K434,0,MATCH(L$430,$H$430:$K$430,0))*HLOOKUP(L$429,$J$426:$R$427,2)</f>
        <v>0</v>
      </c>
      <c r="M434" s="1011" cm="1">
        <f t="array" ref="M434">INDEX($H434:$K434,0,MATCH(M$430,$H$430:$K$430,0))*HLOOKUP(M$429,$J$426:$R$427,2)</f>
        <v>0</v>
      </c>
      <c r="N434" s="1011" cm="1">
        <f t="array" ref="N434">INDEX($H434:$K434,0,MATCH(N$430,$H$430:$K$430,0))*HLOOKUP(N$429,$J$426:$R$427,2)</f>
        <v>0</v>
      </c>
      <c r="O434" s="1011" cm="1">
        <f t="array" ref="O434">INDEX($H434:$K434,0,MATCH(O$430,$H$430:$K$430,0))*HLOOKUP(O$429,$J$426:$R$427,2)</f>
        <v>0</v>
      </c>
      <c r="P434" s="1011" cm="1">
        <f t="array" ref="P434">INDEX($H434:$K434,0,MATCH(P$430,$H$430:$K$430,0))*HLOOKUP(P$429,$J$426:$R$427,2)</f>
        <v>0</v>
      </c>
      <c r="Q434" s="1011" cm="1">
        <f t="array" ref="Q434">INDEX($H434:$K434,0,MATCH(Q$430,$H$430:$K$430,0))*HLOOKUP(Q$429,$J$426:$R$427,2)</f>
        <v>0</v>
      </c>
      <c r="R434" s="1011" cm="1">
        <f t="array" ref="R434">INDEX($H434:$K434,0,MATCH(R$430,$H$430:$K$430,0))*HLOOKUP(R$429,$J$426:$R$427,2)</f>
        <v>0</v>
      </c>
      <c r="S434" s="1011" cm="1">
        <f t="array" ref="S434">INDEX($H434:$K434,0,MATCH(S$430,$H$430:$K$430,0))*HLOOKUP(S$429,$J$426:$R$427,2)</f>
        <v>0</v>
      </c>
      <c r="T434" s="1011" cm="1">
        <f t="array" ref="T434">INDEX($H434:$K434,0,MATCH(T$430,$H$430:$K$430,0))*HLOOKUP(T$429,$J$426:$R$427,2)</f>
        <v>0</v>
      </c>
      <c r="U434" s="1011" cm="1">
        <f t="array" ref="U434">INDEX($H434:$K434,0,MATCH(U$430,$H$430:$K$430,0))*HLOOKUP(U$429,$J$426:$R$427,2)</f>
        <v>0</v>
      </c>
      <c r="V434" s="1011" cm="1">
        <f t="array" ref="V434">INDEX($H434:$K434,0,MATCH(V$430,$H$430:$K$430,0))*HLOOKUP(V$429,$J$426:$R$427,2)</f>
        <v>0</v>
      </c>
      <c r="W434" s="1011" cm="1">
        <f t="array" ref="W434">INDEX($H434:$K434,0,MATCH(W$430,$H$430:$K$430,0))*HLOOKUP(W$429,$J$426:$R$427,2)</f>
        <v>0</v>
      </c>
      <c r="X434" s="1011" cm="1">
        <f t="array" ref="X434">INDEX($H434:$K434,0,MATCH(X$430,$H$430:$K$430,0))*HLOOKUP(X$429,$J$426:$R$427,2)</f>
        <v>0</v>
      </c>
      <c r="Y434" s="1011" cm="1">
        <f t="array" ref="Y434">INDEX($H434:$K434,0,MATCH(Y$430,$H$430:$K$430,0))*HLOOKUP(Y$429,$J$426:$R$427,2)</f>
        <v>0</v>
      </c>
      <c r="Z434" s="1011" cm="1">
        <f t="array" ref="Z434">INDEX($H434:$K434,0,MATCH(Z$430,$H$430:$K$430,0))*HLOOKUP(Z$429,$J$426:$R$427,2)</f>
        <v>0</v>
      </c>
      <c r="AA434" s="1011" cm="1">
        <f t="array" ref="AA434">INDEX($H434:$K434,0,MATCH(AA$430,$H$430:$K$430,0))*HLOOKUP(AA$429,$J$426:$R$427,2)</f>
        <v>0</v>
      </c>
      <c r="AB434" s="1011" cm="1">
        <f t="array" ref="AB434">INDEX($H434:$K434,0,MATCH(AB$430,$H$430:$K$430,0))*HLOOKUP(AB$429,$J$426:$R$427,2)</f>
        <v>0</v>
      </c>
      <c r="AC434" s="1011" cm="1">
        <f t="array" ref="AC434">INDEX($H434:$K434,0,MATCH(AC$430,$H$430:$K$430,0))*HLOOKUP(AC$429,$J$426:$R$427,2)</f>
        <v>0</v>
      </c>
      <c r="AD434" s="1011" cm="1">
        <f t="array" ref="AD434">INDEX($H434:$K434,0,MATCH(AD$430,$H$430:$K$430,0))*HLOOKUP(AD$429,$J$426:$R$427,2)</f>
        <v>0</v>
      </c>
      <c r="AE434" s="1011" cm="1">
        <f t="array" ref="AE434">INDEX($H434:$K434,0,MATCH(AE$430,$H$430:$K$430,0))*HLOOKUP(AE$429,$J$426:$R$427,2)</f>
        <v>0</v>
      </c>
      <c r="AF434" s="1011" cm="1">
        <f t="array" ref="AF434">INDEX($H434:$K434,0,MATCH(AF$430,$H$430:$K$430,0))*HLOOKUP(AF$429,$J$426:$R$427,2)</f>
        <v>0</v>
      </c>
      <c r="AG434" s="1011" cm="1">
        <f t="array" ref="AG434">INDEX($H434:$K434,0,MATCH(AG$430,$H$430:$K$430,0))*HLOOKUP(AG$429,$J$426:$R$427,2)</f>
        <v>0</v>
      </c>
      <c r="AH434" s="1011" cm="1">
        <f t="array" ref="AH434">INDEX($H434:$K434,0,MATCH(AH$430,$H$430:$K$430,0))*HLOOKUP(AH$429,$J$426:$R$427,2)</f>
        <v>0</v>
      </c>
      <c r="AI434" s="1011" cm="1">
        <f t="array" ref="AI434">INDEX($H434:$K434,0,MATCH(AI$430,$H$430:$K$430,0))*HLOOKUP(AI$429,$J$426:$R$427,2)</f>
        <v>0</v>
      </c>
      <c r="AJ434" s="1011" cm="1">
        <f t="array" ref="AJ434">INDEX($H434:$K434,0,MATCH(AJ$430,$H$430:$K$430,0))*HLOOKUP(AJ$429,$J$426:$R$427,2)</f>
        <v>0</v>
      </c>
      <c r="AK434" s="1011" cm="1">
        <f t="array" ref="AK434">INDEX($H434:$K434,0,MATCH(AK$430,$H$430:$K$430,0))*HLOOKUP(AK$429,$J$426:$R$427,2)</f>
        <v>0</v>
      </c>
      <c r="AL434" s="1011" cm="1">
        <f t="array" ref="AL434">INDEX($H434:$K434,0,MATCH(AL$430,$H$430:$K$430,0))*HLOOKUP(AL$429,$J$426:$R$427,2)</f>
        <v>0</v>
      </c>
      <c r="AM434" s="1011" cm="1">
        <f t="array" ref="AM434">INDEX($H434:$K434,0,MATCH(AM$430,$H$430:$K$430,0))*HLOOKUP(AM$429,$J$426:$R$427,2)</f>
        <v>0</v>
      </c>
      <c r="AN434" s="1011" cm="1">
        <f t="array" ref="AN434">INDEX($H434:$K434,0,MATCH(AN$430,$H$430:$K$430,0))*HLOOKUP(AN$429,$J$426:$R$427,2)</f>
        <v>0</v>
      </c>
      <c r="AO434" s="1011" cm="1">
        <f t="array" ref="AO434">INDEX($H434:$K434,0,MATCH(AO$430,$H$430:$K$430,0))*HLOOKUP(AO$429,$J$426:$R$427,2)</f>
        <v>0</v>
      </c>
      <c r="AP434" s="1011" cm="1">
        <f t="array" ref="AP434">INDEX($H434:$K434,0,MATCH(AP$430,$H$430:$K$430,0))*HLOOKUP(AP$429,$J$426:$R$427,2)</f>
        <v>0</v>
      </c>
      <c r="AQ434" s="1011" cm="1">
        <f t="array" ref="AQ434">INDEX($H434:$K434,0,MATCH(AQ$430,$H$430:$K$430,0))*HLOOKUP(AQ$429,$J$426:$R$427,2)</f>
        <v>0</v>
      </c>
      <c r="AR434" s="1011" cm="1">
        <f t="array" ref="AR434">INDEX($H434:$K434,0,MATCH(AR$430,$H$430:$K$430,0))*HLOOKUP(AR$429,$J$426:$R$427,2)</f>
        <v>0</v>
      </c>
      <c r="AS434" s="1011" cm="1">
        <f t="array" ref="AS434">INDEX($H434:$K434,0,MATCH(AS$430,$H$430:$K$430,0))*HLOOKUP(AS$429,$J$426:$R$427,2)</f>
        <v>0</v>
      </c>
      <c r="AT434" s="1011" cm="1">
        <f t="array" ref="AT434">INDEX($H434:$K434,0,MATCH(AT$430,$H$430:$K$430,0))*HLOOKUP(AT$429,$J$426:$R$427,2)</f>
        <v>0</v>
      </c>
      <c r="AU434" s="1011" cm="1">
        <f t="array" ref="AU434">INDEX($H434:$K434,0,MATCH(AU$430,$H$430:$K$430,0))*HLOOKUP(AU$429,$J$426:$R$427,2)</f>
        <v>0</v>
      </c>
      <c r="AV434" s="304"/>
      <c r="AW434" s="304"/>
      <c r="AX434" s="695"/>
      <c r="AY434" s="690"/>
      <c r="AZ434" s="690"/>
      <c r="BA434" s="690"/>
    </row>
    <row r="435" spans="1:53" s="687" customFormat="1" ht="15" outlineLevel="1" x14ac:dyDescent="0.25">
      <c r="A435" s="691"/>
      <c r="B435" s="688"/>
      <c r="C435" s="700"/>
      <c r="D435" s="700"/>
      <c r="E435" s="700"/>
      <c r="F435" s="704"/>
      <c r="G435" s="704" t="str">
        <f t="shared" si="52"/>
        <v>GGGAOFa2</v>
      </c>
      <c r="H435" s="349">
        <v>0</v>
      </c>
      <c r="I435" s="349">
        <v>0</v>
      </c>
      <c r="J435" s="349">
        <v>0</v>
      </c>
      <c r="K435" s="349">
        <v>0</v>
      </c>
      <c r="L435" s="1011" cm="1">
        <f t="array" ref="L435">INDEX($H435:$K435,0,MATCH(L$430,$H$430:$K$430,0))*HLOOKUP(L$429,$J$426:$R$427,2)</f>
        <v>0</v>
      </c>
      <c r="M435" s="1011" cm="1">
        <f t="array" ref="M435">INDEX($H435:$K435,0,MATCH(M$430,$H$430:$K$430,0))*HLOOKUP(M$429,$J$426:$R$427,2)</f>
        <v>0</v>
      </c>
      <c r="N435" s="1011" cm="1">
        <f t="array" ref="N435">INDEX($H435:$K435,0,MATCH(N$430,$H$430:$K$430,0))*HLOOKUP(N$429,$J$426:$R$427,2)</f>
        <v>0</v>
      </c>
      <c r="O435" s="1011" cm="1">
        <f t="array" ref="O435">INDEX($H435:$K435,0,MATCH(O$430,$H$430:$K$430,0))*HLOOKUP(O$429,$J$426:$R$427,2)</f>
        <v>0</v>
      </c>
      <c r="P435" s="1011" cm="1">
        <f t="array" ref="P435">INDEX($H435:$K435,0,MATCH(P$430,$H$430:$K$430,0))*HLOOKUP(P$429,$J$426:$R$427,2)</f>
        <v>0</v>
      </c>
      <c r="Q435" s="1011" cm="1">
        <f t="array" ref="Q435">INDEX($H435:$K435,0,MATCH(Q$430,$H$430:$K$430,0))*HLOOKUP(Q$429,$J$426:$R$427,2)</f>
        <v>0</v>
      </c>
      <c r="R435" s="1011" cm="1">
        <f t="array" ref="R435">INDEX($H435:$K435,0,MATCH(R$430,$H$430:$K$430,0))*HLOOKUP(R$429,$J$426:$R$427,2)</f>
        <v>0</v>
      </c>
      <c r="S435" s="1011" cm="1">
        <f t="array" ref="S435">INDEX($H435:$K435,0,MATCH(S$430,$H$430:$K$430,0))*HLOOKUP(S$429,$J$426:$R$427,2)</f>
        <v>0</v>
      </c>
      <c r="T435" s="1011" cm="1">
        <f t="array" ref="T435">INDEX($H435:$K435,0,MATCH(T$430,$H$430:$K$430,0))*HLOOKUP(T$429,$J$426:$R$427,2)</f>
        <v>0</v>
      </c>
      <c r="U435" s="1011" cm="1">
        <f t="array" ref="U435">INDEX($H435:$K435,0,MATCH(U$430,$H$430:$K$430,0))*HLOOKUP(U$429,$J$426:$R$427,2)</f>
        <v>0</v>
      </c>
      <c r="V435" s="1011" cm="1">
        <f t="array" ref="V435">INDEX($H435:$K435,0,MATCH(V$430,$H$430:$K$430,0))*HLOOKUP(V$429,$J$426:$R$427,2)</f>
        <v>0</v>
      </c>
      <c r="W435" s="1011" cm="1">
        <f t="array" ref="W435">INDEX($H435:$K435,0,MATCH(W$430,$H$430:$K$430,0))*HLOOKUP(W$429,$J$426:$R$427,2)</f>
        <v>0</v>
      </c>
      <c r="X435" s="1011" cm="1">
        <f t="array" ref="X435">INDEX($H435:$K435,0,MATCH(X$430,$H$430:$K$430,0))*HLOOKUP(X$429,$J$426:$R$427,2)</f>
        <v>0</v>
      </c>
      <c r="Y435" s="1011" cm="1">
        <f t="array" ref="Y435">INDEX($H435:$K435,0,MATCH(Y$430,$H$430:$K$430,0))*HLOOKUP(Y$429,$J$426:$R$427,2)</f>
        <v>0</v>
      </c>
      <c r="Z435" s="1011" cm="1">
        <f t="array" ref="Z435">INDEX($H435:$K435,0,MATCH(Z$430,$H$430:$K$430,0))*HLOOKUP(Z$429,$J$426:$R$427,2)</f>
        <v>0</v>
      </c>
      <c r="AA435" s="1011" cm="1">
        <f t="array" ref="AA435">INDEX($H435:$K435,0,MATCH(AA$430,$H$430:$K$430,0))*HLOOKUP(AA$429,$J$426:$R$427,2)</f>
        <v>0</v>
      </c>
      <c r="AB435" s="1011" cm="1">
        <f t="array" ref="AB435">INDEX($H435:$K435,0,MATCH(AB$430,$H$430:$K$430,0))*HLOOKUP(AB$429,$J$426:$R$427,2)</f>
        <v>0</v>
      </c>
      <c r="AC435" s="1011" cm="1">
        <f t="array" ref="AC435">INDEX($H435:$K435,0,MATCH(AC$430,$H$430:$K$430,0))*HLOOKUP(AC$429,$J$426:$R$427,2)</f>
        <v>0</v>
      </c>
      <c r="AD435" s="1011" cm="1">
        <f t="array" ref="AD435">INDEX($H435:$K435,0,MATCH(AD$430,$H$430:$K$430,0))*HLOOKUP(AD$429,$J$426:$R$427,2)</f>
        <v>0</v>
      </c>
      <c r="AE435" s="1011" cm="1">
        <f t="array" ref="AE435">INDEX($H435:$K435,0,MATCH(AE$430,$H$430:$K$430,0))*HLOOKUP(AE$429,$J$426:$R$427,2)</f>
        <v>0</v>
      </c>
      <c r="AF435" s="1011" cm="1">
        <f t="array" ref="AF435">INDEX($H435:$K435,0,MATCH(AF$430,$H$430:$K$430,0))*HLOOKUP(AF$429,$J$426:$R$427,2)</f>
        <v>0</v>
      </c>
      <c r="AG435" s="1011" cm="1">
        <f t="array" ref="AG435">INDEX($H435:$K435,0,MATCH(AG$430,$H$430:$K$430,0))*HLOOKUP(AG$429,$J$426:$R$427,2)</f>
        <v>0</v>
      </c>
      <c r="AH435" s="1011" cm="1">
        <f t="array" ref="AH435">INDEX($H435:$K435,0,MATCH(AH$430,$H$430:$K$430,0))*HLOOKUP(AH$429,$J$426:$R$427,2)</f>
        <v>0</v>
      </c>
      <c r="AI435" s="1011" cm="1">
        <f t="array" ref="AI435">INDEX($H435:$K435,0,MATCH(AI$430,$H$430:$K$430,0))*HLOOKUP(AI$429,$J$426:$R$427,2)</f>
        <v>0</v>
      </c>
      <c r="AJ435" s="1011" cm="1">
        <f t="array" ref="AJ435">INDEX($H435:$K435,0,MATCH(AJ$430,$H$430:$K$430,0))*HLOOKUP(AJ$429,$J$426:$R$427,2)</f>
        <v>0</v>
      </c>
      <c r="AK435" s="1011" cm="1">
        <f t="array" ref="AK435">INDEX($H435:$K435,0,MATCH(AK$430,$H$430:$K$430,0))*HLOOKUP(AK$429,$J$426:$R$427,2)</f>
        <v>0</v>
      </c>
      <c r="AL435" s="1011" cm="1">
        <f t="array" ref="AL435">INDEX($H435:$K435,0,MATCH(AL$430,$H$430:$K$430,0))*HLOOKUP(AL$429,$J$426:$R$427,2)</f>
        <v>0</v>
      </c>
      <c r="AM435" s="1011" cm="1">
        <f t="array" ref="AM435">INDEX($H435:$K435,0,MATCH(AM$430,$H$430:$K$430,0))*HLOOKUP(AM$429,$J$426:$R$427,2)</f>
        <v>0</v>
      </c>
      <c r="AN435" s="1011" cm="1">
        <f t="array" ref="AN435">INDEX($H435:$K435,0,MATCH(AN$430,$H$430:$K$430,0))*HLOOKUP(AN$429,$J$426:$R$427,2)</f>
        <v>0</v>
      </c>
      <c r="AO435" s="1011" cm="1">
        <f t="array" ref="AO435">INDEX($H435:$K435,0,MATCH(AO$430,$H$430:$K$430,0))*HLOOKUP(AO$429,$J$426:$R$427,2)</f>
        <v>0</v>
      </c>
      <c r="AP435" s="1011" cm="1">
        <f t="array" ref="AP435">INDEX($H435:$K435,0,MATCH(AP$430,$H$430:$K$430,0))*HLOOKUP(AP$429,$J$426:$R$427,2)</f>
        <v>0</v>
      </c>
      <c r="AQ435" s="1011" cm="1">
        <f t="array" ref="AQ435">INDEX($H435:$K435,0,MATCH(AQ$430,$H$430:$K$430,0))*HLOOKUP(AQ$429,$J$426:$R$427,2)</f>
        <v>0</v>
      </c>
      <c r="AR435" s="1011" cm="1">
        <f t="array" ref="AR435">INDEX($H435:$K435,0,MATCH(AR$430,$H$430:$K$430,0))*HLOOKUP(AR$429,$J$426:$R$427,2)</f>
        <v>0</v>
      </c>
      <c r="AS435" s="1011" cm="1">
        <f t="array" ref="AS435">INDEX($H435:$K435,0,MATCH(AS$430,$H$430:$K$430,0))*HLOOKUP(AS$429,$J$426:$R$427,2)</f>
        <v>0</v>
      </c>
      <c r="AT435" s="1011" cm="1">
        <f t="array" ref="AT435">INDEX($H435:$K435,0,MATCH(AT$430,$H$430:$K$430,0))*HLOOKUP(AT$429,$J$426:$R$427,2)</f>
        <v>0</v>
      </c>
      <c r="AU435" s="1011" cm="1">
        <f t="array" ref="AU435">INDEX($H435:$K435,0,MATCH(AU$430,$H$430:$K$430,0))*HLOOKUP(AU$429,$J$426:$R$427,2)</f>
        <v>0</v>
      </c>
      <c r="AV435" s="304"/>
      <c r="AW435" s="304"/>
      <c r="AX435" s="695"/>
      <c r="AY435" s="690"/>
      <c r="AZ435" s="690"/>
      <c r="BA435" s="690"/>
    </row>
    <row r="436" spans="1:53" s="687" customFormat="1" ht="15" outlineLevel="1" x14ac:dyDescent="0.25">
      <c r="A436" s="691"/>
      <c r="B436" s="688"/>
      <c r="C436" s="700"/>
      <c r="D436" s="700"/>
      <c r="E436" s="700"/>
      <c r="F436" s="704"/>
      <c r="G436" s="704" t="str">
        <f t="shared" si="52"/>
        <v>GGGC1Na2</v>
      </c>
      <c r="H436" s="349">
        <v>0</v>
      </c>
      <c r="I436" s="349">
        <v>0</v>
      </c>
      <c r="J436" s="349">
        <v>0</v>
      </c>
      <c r="K436" s="349">
        <v>0</v>
      </c>
      <c r="L436" s="1011" cm="1">
        <f t="array" ref="L436">INDEX($H436:$K436,0,MATCH(L$430,$H$430:$K$430,0))*HLOOKUP(L$429,$J$426:$R$427,2)</f>
        <v>0</v>
      </c>
      <c r="M436" s="1011" cm="1">
        <f t="array" ref="M436">INDEX($H436:$K436,0,MATCH(M$430,$H$430:$K$430,0))*HLOOKUP(M$429,$J$426:$R$427,2)</f>
        <v>0</v>
      </c>
      <c r="N436" s="1011" cm="1">
        <f t="array" ref="N436">INDEX($H436:$K436,0,MATCH(N$430,$H$430:$K$430,0))*HLOOKUP(N$429,$J$426:$R$427,2)</f>
        <v>0</v>
      </c>
      <c r="O436" s="1011" cm="1">
        <f t="array" ref="O436">INDEX($H436:$K436,0,MATCH(O$430,$H$430:$K$430,0))*HLOOKUP(O$429,$J$426:$R$427,2)</f>
        <v>0</v>
      </c>
      <c r="P436" s="1011" cm="1">
        <f t="array" ref="P436">INDEX($H436:$K436,0,MATCH(P$430,$H$430:$K$430,0))*HLOOKUP(P$429,$J$426:$R$427,2)</f>
        <v>0</v>
      </c>
      <c r="Q436" s="1011" cm="1">
        <f t="array" ref="Q436">INDEX($H436:$K436,0,MATCH(Q$430,$H$430:$K$430,0))*HLOOKUP(Q$429,$J$426:$R$427,2)</f>
        <v>0</v>
      </c>
      <c r="R436" s="1011" cm="1">
        <f t="array" ref="R436">INDEX($H436:$K436,0,MATCH(R$430,$H$430:$K$430,0))*HLOOKUP(R$429,$J$426:$R$427,2)</f>
        <v>0</v>
      </c>
      <c r="S436" s="1011" cm="1">
        <f t="array" ref="S436">INDEX($H436:$K436,0,MATCH(S$430,$H$430:$K$430,0))*HLOOKUP(S$429,$J$426:$R$427,2)</f>
        <v>0</v>
      </c>
      <c r="T436" s="1011" cm="1">
        <f t="array" ref="T436">INDEX($H436:$K436,0,MATCH(T$430,$H$430:$K$430,0))*HLOOKUP(T$429,$J$426:$R$427,2)</f>
        <v>0</v>
      </c>
      <c r="U436" s="1011" cm="1">
        <f t="array" ref="U436">INDEX($H436:$K436,0,MATCH(U$430,$H$430:$K$430,0))*HLOOKUP(U$429,$J$426:$R$427,2)</f>
        <v>0</v>
      </c>
      <c r="V436" s="1011" cm="1">
        <f t="array" ref="V436">INDEX($H436:$K436,0,MATCH(V$430,$H$430:$K$430,0))*HLOOKUP(V$429,$J$426:$R$427,2)</f>
        <v>0</v>
      </c>
      <c r="W436" s="1011" cm="1">
        <f t="array" ref="W436">INDEX($H436:$K436,0,MATCH(W$430,$H$430:$K$430,0))*HLOOKUP(W$429,$J$426:$R$427,2)</f>
        <v>0</v>
      </c>
      <c r="X436" s="1011" cm="1">
        <f t="array" ref="X436">INDEX($H436:$K436,0,MATCH(X$430,$H$430:$K$430,0))*HLOOKUP(X$429,$J$426:$R$427,2)</f>
        <v>0</v>
      </c>
      <c r="Y436" s="1011" cm="1">
        <f t="array" ref="Y436">INDEX($H436:$K436,0,MATCH(Y$430,$H$430:$K$430,0))*HLOOKUP(Y$429,$J$426:$R$427,2)</f>
        <v>0</v>
      </c>
      <c r="Z436" s="1011" cm="1">
        <f t="array" ref="Z436">INDEX($H436:$K436,0,MATCH(Z$430,$H$430:$K$430,0))*HLOOKUP(Z$429,$J$426:$R$427,2)</f>
        <v>0</v>
      </c>
      <c r="AA436" s="1011" cm="1">
        <f t="array" ref="AA436">INDEX($H436:$K436,0,MATCH(AA$430,$H$430:$K$430,0))*HLOOKUP(AA$429,$J$426:$R$427,2)</f>
        <v>0</v>
      </c>
      <c r="AB436" s="1011" cm="1">
        <f t="array" ref="AB436">INDEX($H436:$K436,0,MATCH(AB$430,$H$430:$K$430,0))*HLOOKUP(AB$429,$J$426:$R$427,2)</f>
        <v>0</v>
      </c>
      <c r="AC436" s="1011" cm="1">
        <f t="array" ref="AC436">INDEX($H436:$K436,0,MATCH(AC$430,$H$430:$K$430,0))*HLOOKUP(AC$429,$J$426:$R$427,2)</f>
        <v>0</v>
      </c>
      <c r="AD436" s="1011" cm="1">
        <f t="array" ref="AD436">INDEX($H436:$K436,0,MATCH(AD$430,$H$430:$K$430,0))*HLOOKUP(AD$429,$J$426:$R$427,2)</f>
        <v>0</v>
      </c>
      <c r="AE436" s="1011" cm="1">
        <f t="array" ref="AE436">INDEX($H436:$K436,0,MATCH(AE$430,$H$430:$K$430,0))*HLOOKUP(AE$429,$J$426:$R$427,2)</f>
        <v>0</v>
      </c>
      <c r="AF436" s="1011" cm="1">
        <f t="array" ref="AF436">INDEX($H436:$K436,0,MATCH(AF$430,$H$430:$K$430,0))*HLOOKUP(AF$429,$J$426:$R$427,2)</f>
        <v>0</v>
      </c>
      <c r="AG436" s="1011" cm="1">
        <f t="array" ref="AG436">INDEX($H436:$K436,0,MATCH(AG$430,$H$430:$K$430,0))*HLOOKUP(AG$429,$J$426:$R$427,2)</f>
        <v>0</v>
      </c>
      <c r="AH436" s="1011" cm="1">
        <f t="array" ref="AH436">INDEX($H436:$K436,0,MATCH(AH$430,$H$430:$K$430,0))*HLOOKUP(AH$429,$J$426:$R$427,2)</f>
        <v>0</v>
      </c>
      <c r="AI436" s="1011" cm="1">
        <f t="array" ref="AI436">INDEX($H436:$K436,0,MATCH(AI$430,$H$430:$K$430,0))*HLOOKUP(AI$429,$J$426:$R$427,2)</f>
        <v>0</v>
      </c>
      <c r="AJ436" s="1011" cm="1">
        <f t="array" ref="AJ436">INDEX($H436:$K436,0,MATCH(AJ$430,$H$430:$K$430,0))*HLOOKUP(AJ$429,$J$426:$R$427,2)</f>
        <v>0</v>
      </c>
      <c r="AK436" s="1011" cm="1">
        <f t="array" ref="AK436">INDEX($H436:$K436,0,MATCH(AK$430,$H$430:$K$430,0))*HLOOKUP(AK$429,$J$426:$R$427,2)</f>
        <v>0</v>
      </c>
      <c r="AL436" s="1011" cm="1">
        <f t="array" ref="AL436">INDEX($H436:$K436,0,MATCH(AL$430,$H$430:$K$430,0))*HLOOKUP(AL$429,$J$426:$R$427,2)</f>
        <v>0</v>
      </c>
      <c r="AM436" s="1011" cm="1">
        <f t="array" ref="AM436">INDEX($H436:$K436,0,MATCH(AM$430,$H$430:$K$430,0))*HLOOKUP(AM$429,$J$426:$R$427,2)</f>
        <v>0</v>
      </c>
      <c r="AN436" s="1011" cm="1">
        <f t="array" ref="AN436">INDEX($H436:$K436,0,MATCH(AN$430,$H$430:$K$430,0))*HLOOKUP(AN$429,$J$426:$R$427,2)</f>
        <v>0</v>
      </c>
      <c r="AO436" s="1011" cm="1">
        <f t="array" ref="AO436">INDEX($H436:$K436,0,MATCH(AO$430,$H$430:$K$430,0))*HLOOKUP(AO$429,$J$426:$R$427,2)</f>
        <v>0</v>
      </c>
      <c r="AP436" s="1011" cm="1">
        <f t="array" ref="AP436">INDEX($H436:$K436,0,MATCH(AP$430,$H$430:$K$430,0))*HLOOKUP(AP$429,$J$426:$R$427,2)</f>
        <v>0</v>
      </c>
      <c r="AQ436" s="1011" cm="1">
        <f t="array" ref="AQ436">INDEX($H436:$K436,0,MATCH(AQ$430,$H$430:$K$430,0))*HLOOKUP(AQ$429,$J$426:$R$427,2)</f>
        <v>0</v>
      </c>
      <c r="AR436" s="1011" cm="1">
        <f t="array" ref="AR436">INDEX($H436:$K436,0,MATCH(AR$430,$H$430:$K$430,0))*HLOOKUP(AR$429,$J$426:$R$427,2)</f>
        <v>0</v>
      </c>
      <c r="AS436" s="1011" cm="1">
        <f t="array" ref="AS436">INDEX($H436:$K436,0,MATCH(AS$430,$H$430:$K$430,0))*HLOOKUP(AS$429,$J$426:$R$427,2)</f>
        <v>0</v>
      </c>
      <c r="AT436" s="1011" cm="1">
        <f t="array" ref="AT436">INDEX($H436:$K436,0,MATCH(AT$430,$H$430:$K$430,0))*HLOOKUP(AT$429,$J$426:$R$427,2)</f>
        <v>0</v>
      </c>
      <c r="AU436" s="1011" cm="1">
        <f t="array" ref="AU436">INDEX($H436:$K436,0,MATCH(AU$430,$H$430:$K$430,0))*HLOOKUP(AU$429,$J$426:$R$427,2)</f>
        <v>0</v>
      </c>
      <c r="AV436" s="304"/>
      <c r="AW436" s="304"/>
      <c r="AX436" s="695"/>
      <c r="AY436" s="690"/>
      <c r="AZ436" s="690"/>
      <c r="BA436" s="690"/>
    </row>
    <row r="437" spans="1:53" s="687" customFormat="1" ht="15" outlineLevel="1" x14ac:dyDescent="0.25">
      <c r="A437" s="691"/>
      <c r="B437" s="688"/>
      <c r="C437" s="700"/>
      <c r="D437" s="700"/>
      <c r="E437" s="700"/>
      <c r="F437" s="704"/>
      <c r="G437" s="704" t="str">
        <f t="shared" si="52"/>
        <v>GGGC1Ea2</v>
      </c>
      <c r="H437" s="349">
        <v>0</v>
      </c>
      <c r="I437" s="349">
        <v>0</v>
      </c>
      <c r="J437" s="349">
        <v>0</v>
      </c>
      <c r="K437" s="349">
        <v>0</v>
      </c>
      <c r="L437" s="1011" cm="1">
        <f t="array" ref="L437">INDEX($H437:$K437,0,MATCH(L$430,$H$430:$K$430,0))*HLOOKUP(L$429,$J$426:$R$427,2)</f>
        <v>0</v>
      </c>
      <c r="M437" s="1011" cm="1">
        <f t="array" ref="M437">INDEX($H437:$K437,0,MATCH(M$430,$H$430:$K$430,0))*HLOOKUP(M$429,$J$426:$R$427,2)</f>
        <v>0</v>
      </c>
      <c r="N437" s="1011" cm="1">
        <f t="array" ref="N437">INDEX($H437:$K437,0,MATCH(N$430,$H$430:$K$430,0))*HLOOKUP(N$429,$J$426:$R$427,2)</f>
        <v>0</v>
      </c>
      <c r="O437" s="1011" cm="1">
        <f t="array" ref="O437">INDEX($H437:$K437,0,MATCH(O$430,$H$430:$K$430,0))*HLOOKUP(O$429,$J$426:$R$427,2)</f>
        <v>0</v>
      </c>
      <c r="P437" s="1011" cm="1">
        <f t="array" ref="P437">INDEX($H437:$K437,0,MATCH(P$430,$H$430:$K$430,0))*HLOOKUP(P$429,$J$426:$R$427,2)</f>
        <v>0</v>
      </c>
      <c r="Q437" s="1011" cm="1">
        <f t="array" ref="Q437">INDEX($H437:$K437,0,MATCH(Q$430,$H$430:$K$430,0))*HLOOKUP(Q$429,$J$426:$R$427,2)</f>
        <v>0</v>
      </c>
      <c r="R437" s="1011" cm="1">
        <f t="array" ref="R437">INDEX($H437:$K437,0,MATCH(R$430,$H$430:$K$430,0))*HLOOKUP(R$429,$J$426:$R$427,2)</f>
        <v>0</v>
      </c>
      <c r="S437" s="1011" cm="1">
        <f t="array" ref="S437">INDEX($H437:$K437,0,MATCH(S$430,$H$430:$K$430,0))*HLOOKUP(S$429,$J$426:$R$427,2)</f>
        <v>0</v>
      </c>
      <c r="T437" s="1011" cm="1">
        <f t="array" ref="T437">INDEX($H437:$K437,0,MATCH(T$430,$H$430:$K$430,0))*HLOOKUP(T$429,$J$426:$R$427,2)</f>
        <v>0</v>
      </c>
      <c r="U437" s="1011" cm="1">
        <f t="array" ref="U437">INDEX($H437:$K437,0,MATCH(U$430,$H$430:$K$430,0))*HLOOKUP(U$429,$J$426:$R$427,2)</f>
        <v>0</v>
      </c>
      <c r="V437" s="1011" cm="1">
        <f t="array" ref="V437">INDEX($H437:$K437,0,MATCH(V$430,$H$430:$K$430,0))*HLOOKUP(V$429,$J$426:$R$427,2)</f>
        <v>0</v>
      </c>
      <c r="W437" s="1011" cm="1">
        <f t="array" ref="W437">INDEX($H437:$K437,0,MATCH(W$430,$H$430:$K$430,0))*HLOOKUP(W$429,$J$426:$R$427,2)</f>
        <v>0</v>
      </c>
      <c r="X437" s="1011" cm="1">
        <f t="array" ref="X437">INDEX($H437:$K437,0,MATCH(X$430,$H$430:$K$430,0))*HLOOKUP(X$429,$J$426:$R$427,2)</f>
        <v>0</v>
      </c>
      <c r="Y437" s="1011" cm="1">
        <f t="array" ref="Y437">INDEX($H437:$K437,0,MATCH(Y$430,$H$430:$K$430,0))*HLOOKUP(Y$429,$J$426:$R$427,2)</f>
        <v>0</v>
      </c>
      <c r="Z437" s="1011" cm="1">
        <f t="array" ref="Z437">INDEX($H437:$K437,0,MATCH(Z$430,$H$430:$K$430,0))*HLOOKUP(Z$429,$J$426:$R$427,2)</f>
        <v>0</v>
      </c>
      <c r="AA437" s="1011" cm="1">
        <f t="array" ref="AA437">INDEX($H437:$K437,0,MATCH(AA$430,$H$430:$K$430,0))*HLOOKUP(AA$429,$J$426:$R$427,2)</f>
        <v>0</v>
      </c>
      <c r="AB437" s="1011" cm="1">
        <f t="array" ref="AB437">INDEX($H437:$K437,0,MATCH(AB$430,$H$430:$K$430,0))*HLOOKUP(AB$429,$J$426:$R$427,2)</f>
        <v>0</v>
      </c>
      <c r="AC437" s="1011" cm="1">
        <f t="array" ref="AC437">INDEX($H437:$K437,0,MATCH(AC$430,$H$430:$K$430,0))*HLOOKUP(AC$429,$J$426:$R$427,2)</f>
        <v>0</v>
      </c>
      <c r="AD437" s="1011" cm="1">
        <f t="array" ref="AD437">INDEX($H437:$K437,0,MATCH(AD$430,$H$430:$K$430,0))*HLOOKUP(AD$429,$J$426:$R$427,2)</f>
        <v>0</v>
      </c>
      <c r="AE437" s="1011" cm="1">
        <f t="array" ref="AE437">INDEX($H437:$K437,0,MATCH(AE$430,$H$430:$K$430,0))*HLOOKUP(AE$429,$J$426:$R$427,2)</f>
        <v>0</v>
      </c>
      <c r="AF437" s="1011" cm="1">
        <f t="array" ref="AF437">INDEX($H437:$K437,0,MATCH(AF$430,$H$430:$K$430,0))*HLOOKUP(AF$429,$J$426:$R$427,2)</f>
        <v>0</v>
      </c>
      <c r="AG437" s="1011" cm="1">
        <f t="array" ref="AG437">INDEX($H437:$K437,0,MATCH(AG$430,$H$430:$K$430,0))*HLOOKUP(AG$429,$J$426:$R$427,2)</f>
        <v>0</v>
      </c>
      <c r="AH437" s="1011" cm="1">
        <f t="array" ref="AH437">INDEX($H437:$K437,0,MATCH(AH$430,$H$430:$K$430,0))*HLOOKUP(AH$429,$J$426:$R$427,2)</f>
        <v>0</v>
      </c>
      <c r="AI437" s="1011" cm="1">
        <f t="array" ref="AI437">INDEX($H437:$K437,0,MATCH(AI$430,$H$430:$K$430,0))*HLOOKUP(AI$429,$J$426:$R$427,2)</f>
        <v>0</v>
      </c>
      <c r="AJ437" s="1011" cm="1">
        <f t="array" ref="AJ437">INDEX($H437:$K437,0,MATCH(AJ$430,$H$430:$K$430,0))*HLOOKUP(AJ$429,$J$426:$R$427,2)</f>
        <v>0</v>
      </c>
      <c r="AK437" s="1011" cm="1">
        <f t="array" ref="AK437">INDEX($H437:$K437,0,MATCH(AK$430,$H$430:$K$430,0))*HLOOKUP(AK$429,$J$426:$R$427,2)</f>
        <v>0</v>
      </c>
      <c r="AL437" s="1011" cm="1">
        <f t="array" ref="AL437">INDEX($H437:$K437,0,MATCH(AL$430,$H$430:$K$430,0))*HLOOKUP(AL$429,$J$426:$R$427,2)</f>
        <v>0</v>
      </c>
      <c r="AM437" s="1011" cm="1">
        <f t="array" ref="AM437">INDEX($H437:$K437,0,MATCH(AM$430,$H$430:$K$430,0))*HLOOKUP(AM$429,$J$426:$R$427,2)</f>
        <v>0</v>
      </c>
      <c r="AN437" s="1011" cm="1">
        <f t="array" ref="AN437">INDEX($H437:$K437,0,MATCH(AN$430,$H$430:$K$430,0))*HLOOKUP(AN$429,$J$426:$R$427,2)</f>
        <v>0</v>
      </c>
      <c r="AO437" s="1011" cm="1">
        <f t="array" ref="AO437">INDEX($H437:$K437,0,MATCH(AO$430,$H$430:$K$430,0))*HLOOKUP(AO$429,$J$426:$R$427,2)</f>
        <v>0</v>
      </c>
      <c r="AP437" s="1011" cm="1">
        <f t="array" ref="AP437">INDEX($H437:$K437,0,MATCH(AP$430,$H$430:$K$430,0))*HLOOKUP(AP$429,$J$426:$R$427,2)</f>
        <v>0</v>
      </c>
      <c r="AQ437" s="1011" cm="1">
        <f t="array" ref="AQ437">INDEX($H437:$K437,0,MATCH(AQ$430,$H$430:$K$430,0))*HLOOKUP(AQ$429,$J$426:$R$427,2)</f>
        <v>0</v>
      </c>
      <c r="AR437" s="1011" cm="1">
        <f t="array" ref="AR437">INDEX($H437:$K437,0,MATCH(AR$430,$H$430:$K$430,0))*HLOOKUP(AR$429,$J$426:$R$427,2)</f>
        <v>0</v>
      </c>
      <c r="AS437" s="1011" cm="1">
        <f t="array" ref="AS437">INDEX($H437:$K437,0,MATCH(AS$430,$H$430:$K$430,0))*HLOOKUP(AS$429,$J$426:$R$427,2)</f>
        <v>0</v>
      </c>
      <c r="AT437" s="1011" cm="1">
        <f t="array" ref="AT437">INDEX($H437:$K437,0,MATCH(AT$430,$H$430:$K$430,0))*HLOOKUP(AT$429,$J$426:$R$427,2)</f>
        <v>0</v>
      </c>
      <c r="AU437" s="1011" cm="1">
        <f t="array" ref="AU437">INDEX($H437:$K437,0,MATCH(AU$430,$H$430:$K$430,0))*HLOOKUP(AU$429,$J$426:$R$427,2)</f>
        <v>0</v>
      </c>
      <c r="AV437" s="304"/>
      <c r="AW437" s="304"/>
      <c r="AX437" s="695"/>
      <c r="AY437" s="690"/>
      <c r="AZ437" s="690"/>
      <c r="BA437" s="690"/>
    </row>
    <row r="438" spans="1:53" s="687" customFormat="1" ht="15" outlineLevel="1" x14ac:dyDescent="0.25">
      <c r="A438" s="691"/>
      <c r="B438" s="688"/>
      <c r="C438" s="700"/>
      <c r="D438" s="700"/>
      <c r="E438" s="700"/>
      <c r="F438" s="704"/>
      <c r="G438" s="704" t="str">
        <f t="shared" si="52"/>
        <v>GGGC1Pa2</v>
      </c>
      <c r="H438" s="349">
        <v>0</v>
      </c>
      <c r="I438" s="349">
        <v>0</v>
      </c>
      <c r="J438" s="349">
        <v>0</v>
      </c>
      <c r="K438" s="349">
        <v>0</v>
      </c>
      <c r="L438" s="1011" cm="1">
        <f t="array" ref="L438">INDEX($H438:$K438,0,MATCH(L$430,$H$430:$K$430,0))*HLOOKUP(L$429,$J$426:$R$427,2)</f>
        <v>0</v>
      </c>
      <c r="M438" s="1011" cm="1">
        <f t="array" ref="M438">INDEX($H438:$K438,0,MATCH(M$430,$H$430:$K$430,0))*HLOOKUP(M$429,$J$426:$R$427,2)</f>
        <v>0</v>
      </c>
      <c r="N438" s="1011" cm="1">
        <f t="array" ref="N438">INDEX($H438:$K438,0,MATCH(N$430,$H$430:$K$430,0))*HLOOKUP(N$429,$J$426:$R$427,2)</f>
        <v>0</v>
      </c>
      <c r="O438" s="1011" cm="1">
        <f t="array" ref="O438">INDEX($H438:$K438,0,MATCH(O$430,$H$430:$K$430,0))*HLOOKUP(O$429,$J$426:$R$427,2)</f>
        <v>0</v>
      </c>
      <c r="P438" s="1011" cm="1">
        <f t="array" ref="P438">INDEX($H438:$K438,0,MATCH(P$430,$H$430:$K$430,0))*HLOOKUP(P$429,$J$426:$R$427,2)</f>
        <v>0</v>
      </c>
      <c r="Q438" s="1011" cm="1">
        <f t="array" ref="Q438">INDEX($H438:$K438,0,MATCH(Q$430,$H$430:$K$430,0))*HLOOKUP(Q$429,$J$426:$R$427,2)</f>
        <v>0</v>
      </c>
      <c r="R438" s="1011" cm="1">
        <f t="array" ref="R438">INDEX($H438:$K438,0,MATCH(R$430,$H$430:$K$430,0))*HLOOKUP(R$429,$J$426:$R$427,2)</f>
        <v>0</v>
      </c>
      <c r="S438" s="1011" cm="1">
        <f t="array" ref="S438">INDEX($H438:$K438,0,MATCH(S$430,$H$430:$K$430,0))*HLOOKUP(S$429,$J$426:$R$427,2)</f>
        <v>0</v>
      </c>
      <c r="T438" s="1011" cm="1">
        <f t="array" ref="T438">INDEX($H438:$K438,0,MATCH(T$430,$H$430:$K$430,0))*HLOOKUP(T$429,$J$426:$R$427,2)</f>
        <v>0</v>
      </c>
      <c r="U438" s="1011" cm="1">
        <f t="array" ref="U438">INDEX($H438:$K438,0,MATCH(U$430,$H$430:$K$430,0))*HLOOKUP(U$429,$J$426:$R$427,2)</f>
        <v>0</v>
      </c>
      <c r="V438" s="1011" cm="1">
        <f t="array" ref="V438">INDEX($H438:$K438,0,MATCH(V$430,$H$430:$K$430,0))*HLOOKUP(V$429,$J$426:$R$427,2)</f>
        <v>0</v>
      </c>
      <c r="W438" s="1011" cm="1">
        <f t="array" ref="W438">INDEX($H438:$K438,0,MATCH(W$430,$H$430:$K$430,0))*HLOOKUP(W$429,$J$426:$R$427,2)</f>
        <v>0</v>
      </c>
      <c r="X438" s="1011" cm="1">
        <f t="array" ref="X438">INDEX($H438:$K438,0,MATCH(X$430,$H$430:$K$430,0))*HLOOKUP(X$429,$J$426:$R$427,2)</f>
        <v>0</v>
      </c>
      <c r="Y438" s="1011" cm="1">
        <f t="array" ref="Y438">INDEX($H438:$K438,0,MATCH(Y$430,$H$430:$K$430,0))*HLOOKUP(Y$429,$J$426:$R$427,2)</f>
        <v>0</v>
      </c>
      <c r="Z438" s="1011" cm="1">
        <f t="array" ref="Z438">INDEX($H438:$K438,0,MATCH(Z$430,$H$430:$K$430,0))*HLOOKUP(Z$429,$J$426:$R$427,2)</f>
        <v>0</v>
      </c>
      <c r="AA438" s="1011" cm="1">
        <f t="array" ref="AA438">INDEX($H438:$K438,0,MATCH(AA$430,$H$430:$K$430,0))*HLOOKUP(AA$429,$J$426:$R$427,2)</f>
        <v>0</v>
      </c>
      <c r="AB438" s="1011" cm="1">
        <f t="array" ref="AB438">INDEX($H438:$K438,0,MATCH(AB$430,$H$430:$K$430,0))*HLOOKUP(AB$429,$J$426:$R$427,2)</f>
        <v>0</v>
      </c>
      <c r="AC438" s="1011" cm="1">
        <f t="array" ref="AC438">INDEX($H438:$K438,0,MATCH(AC$430,$H$430:$K$430,0))*HLOOKUP(AC$429,$J$426:$R$427,2)</f>
        <v>0</v>
      </c>
      <c r="AD438" s="1011" cm="1">
        <f t="array" ref="AD438">INDEX($H438:$K438,0,MATCH(AD$430,$H$430:$K$430,0))*HLOOKUP(AD$429,$J$426:$R$427,2)</f>
        <v>0</v>
      </c>
      <c r="AE438" s="1011" cm="1">
        <f t="array" ref="AE438">INDEX($H438:$K438,0,MATCH(AE$430,$H$430:$K$430,0))*HLOOKUP(AE$429,$J$426:$R$427,2)</f>
        <v>0</v>
      </c>
      <c r="AF438" s="1011" cm="1">
        <f t="array" ref="AF438">INDEX($H438:$K438,0,MATCH(AF$430,$H$430:$K$430,0))*HLOOKUP(AF$429,$J$426:$R$427,2)</f>
        <v>0</v>
      </c>
      <c r="AG438" s="1011" cm="1">
        <f t="array" ref="AG438">INDEX($H438:$K438,0,MATCH(AG$430,$H$430:$K$430,0))*HLOOKUP(AG$429,$J$426:$R$427,2)</f>
        <v>0</v>
      </c>
      <c r="AH438" s="1011" cm="1">
        <f t="array" ref="AH438">INDEX($H438:$K438,0,MATCH(AH$430,$H$430:$K$430,0))*HLOOKUP(AH$429,$J$426:$R$427,2)</f>
        <v>0</v>
      </c>
      <c r="AI438" s="1011" cm="1">
        <f t="array" ref="AI438">INDEX($H438:$K438,0,MATCH(AI$430,$H$430:$K$430,0))*HLOOKUP(AI$429,$J$426:$R$427,2)</f>
        <v>0</v>
      </c>
      <c r="AJ438" s="1011" cm="1">
        <f t="array" ref="AJ438">INDEX($H438:$K438,0,MATCH(AJ$430,$H$430:$K$430,0))*HLOOKUP(AJ$429,$J$426:$R$427,2)</f>
        <v>0</v>
      </c>
      <c r="AK438" s="1011" cm="1">
        <f t="array" ref="AK438">INDEX($H438:$K438,0,MATCH(AK$430,$H$430:$K$430,0))*HLOOKUP(AK$429,$J$426:$R$427,2)</f>
        <v>0</v>
      </c>
      <c r="AL438" s="1011" cm="1">
        <f t="array" ref="AL438">INDEX($H438:$K438,0,MATCH(AL$430,$H$430:$K$430,0))*HLOOKUP(AL$429,$J$426:$R$427,2)</f>
        <v>0</v>
      </c>
      <c r="AM438" s="1011" cm="1">
        <f t="array" ref="AM438">INDEX($H438:$K438,0,MATCH(AM$430,$H$430:$K$430,0))*HLOOKUP(AM$429,$J$426:$R$427,2)</f>
        <v>0</v>
      </c>
      <c r="AN438" s="1011" cm="1">
        <f t="array" ref="AN438">INDEX($H438:$K438,0,MATCH(AN$430,$H$430:$K$430,0))*HLOOKUP(AN$429,$J$426:$R$427,2)</f>
        <v>0</v>
      </c>
      <c r="AO438" s="1011" cm="1">
        <f t="array" ref="AO438">INDEX($H438:$K438,0,MATCH(AO$430,$H$430:$K$430,0))*HLOOKUP(AO$429,$J$426:$R$427,2)</f>
        <v>0</v>
      </c>
      <c r="AP438" s="1011" cm="1">
        <f t="array" ref="AP438">INDEX($H438:$K438,0,MATCH(AP$430,$H$430:$K$430,0))*HLOOKUP(AP$429,$J$426:$R$427,2)</f>
        <v>0</v>
      </c>
      <c r="AQ438" s="1011" cm="1">
        <f t="array" ref="AQ438">INDEX($H438:$K438,0,MATCH(AQ$430,$H$430:$K$430,0))*HLOOKUP(AQ$429,$J$426:$R$427,2)</f>
        <v>0</v>
      </c>
      <c r="AR438" s="1011" cm="1">
        <f t="array" ref="AR438">INDEX($H438:$K438,0,MATCH(AR$430,$H$430:$K$430,0))*HLOOKUP(AR$429,$J$426:$R$427,2)</f>
        <v>0</v>
      </c>
      <c r="AS438" s="1011" cm="1">
        <f t="array" ref="AS438">INDEX($H438:$K438,0,MATCH(AS$430,$H$430:$K$430,0))*HLOOKUP(AS$429,$J$426:$R$427,2)</f>
        <v>0</v>
      </c>
      <c r="AT438" s="1011" cm="1">
        <f t="array" ref="AT438">INDEX($H438:$K438,0,MATCH(AT$430,$H$430:$K$430,0))*HLOOKUP(AT$429,$J$426:$R$427,2)</f>
        <v>0</v>
      </c>
      <c r="AU438" s="1011" cm="1">
        <f t="array" ref="AU438">INDEX($H438:$K438,0,MATCH(AU$430,$H$430:$K$430,0))*HLOOKUP(AU$429,$J$426:$R$427,2)</f>
        <v>0</v>
      </c>
      <c r="AV438" s="304"/>
      <c r="AW438" s="304"/>
      <c r="AX438" s="695"/>
      <c r="AY438" s="690"/>
      <c r="AZ438" s="690"/>
      <c r="BA438" s="690"/>
    </row>
    <row r="439" spans="1:53" s="687" customFormat="1" ht="15" outlineLevel="1" x14ac:dyDescent="0.25">
      <c r="A439" s="691"/>
      <c r="B439" s="688"/>
      <c r="C439" s="700"/>
      <c r="D439" s="700"/>
      <c r="E439" s="700"/>
      <c r="F439" s="704"/>
      <c r="G439" s="704" t="str">
        <f t="shared" si="52"/>
        <v>GGGC1OFa2</v>
      </c>
      <c r="H439" s="349">
        <v>0</v>
      </c>
      <c r="I439" s="349">
        <v>0</v>
      </c>
      <c r="J439" s="349">
        <v>0</v>
      </c>
      <c r="K439" s="349">
        <v>0</v>
      </c>
      <c r="L439" s="1011" cm="1">
        <f t="array" ref="L439">INDEX($H439:$K439,0,MATCH(L$430,$H$430:$K$430,0))*HLOOKUP(L$429,$J$426:$R$427,2)</f>
        <v>0</v>
      </c>
      <c r="M439" s="1011" cm="1">
        <f t="array" ref="M439">INDEX($H439:$K439,0,MATCH(M$430,$H$430:$K$430,0))*HLOOKUP(M$429,$J$426:$R$427,2)</f>
        <v>0</v>
      </c>
      <c r="N439" s="1011" cm="1">
        <f t="array" ref="N439">INDEX($H439:$K439,0,MATCH(N$430,$H$430:$K$430,0))*HLOOKUP(N$429,$J$426:$R$427,2)</f>
        <v>0</v>
      </c>
      <c r="O439" s="1011" cm="1">
        <f t="array" ref="O439">INDEX($H439:$K439,0,MATCH(O$430,$H$430:$K$430,0))*HLOOKUP(O$429,$J$426:$R$427,2)</f>
        <v>0</v>
      </c>
      <c r="P439" s="1011" cm="1">
        <f t="array" ref="P439">INDEX($H439:$K439,0,MATCH(P$430,$H$430:$K$430,0))*HLOOKUP(P$429,$J$426:$R$427,2)</f>
        <v>0</v>
      </c>
      <c r="Q439" s="1011" cm="1">
        <f t="array" ref="Q439">INDEX($H439:$K439,0,MATCH(Q$430,$H$430:$K$430,0))*HLOOKUP(Q$429,$J$426:$R$427,2)</f>
        <v>0</v>
      </c>
      <c r="R439" s="1011" cm="1">
        <f t="array" ref="R439">INDEX($H439:$K439,0,MATCH(R$430,$H$430:$K$430,0))*HLOOKUP(R$429,$J$426:$R$427,2)</f>
        <v>0</v>
      </c>
      <c r="S439" s="1011" cm="1">
        <f t="array" ref="S439">INDEX($H439:$K439,0,MATCH(S$430,$H$430:$K$430,0))*HLOOKUP(S$429,$J$426:$R$427,2)</f>
        <v>0</v>
      </c>
      <c r="T439" s="1011" cm="1">
        <f t="array" ref="T439">INDEX($H439:$K439,0,MATCH(T$430,$H$430:$K$430,0))*HLOOKUP(T$429,$J$426:$R$427,2)</f>
        <v>0</v>
      </c>
      <c r="U439" s="1011" cm="1">
        <f t="array" ref="U439">INDEX($H439:$K439,0,MATCH(U$430,$H$430:$K$430,0))*HLOOKUP(U$429,$J$426:$R$427,2)</f>
        <v>0</v>
      </c>
      <c r="V439" s="1011" cm="1">
        <f t="array" ref="V439">INDEX($H439:$K439,0,MATCH(V$430,$H$430:$K$430,0))*HLOOKUP(V$429,$J$426:$R$427,2)</f>
        <v>0</v>
      </c>
      <c r="W439" s="1011" cm="1">
        <f t="array" ref="W439">INDEX($H439:$K439,0,MATCH(W$430,$H$430:$K$430,0))*HLOOKUP(W$429,$J$426:$R$427,2)</f>
        <v>0</v>
      </c>
      <c r="X439" s="1011" cm="1">
        <f t="array" ref="X439">INDEX($H439:$K439,0,MATCH(X$430,$H$430:$K$430,0))*HLOOKUP(X$429,$J$426:$R$427,2)</f>
        <v>0</v>
      </c>
      <c r="Y439" s="1011" cm="1">
        <f t="array" ref="Y439">INDEX($H439:$K439,0,MATCH(Y$430,$H$430:$K$430,0))*HLOOKUP(Y$429,$J$426:$R$427,2)</f>
        <v>0</v>
      </c>
      <c r="Z439" s="1011" cm="1">
        <f t="array" ref="Z439">INDEX($H439:$K439,0,MATCH(Z$430,$H$430:$K$430,0))*HLOOKUP(Z$429,$J$426:$R$427,2)</f>
        <v>0</v>
      </c>
      <c r="AA439" s="1011" cm="1">
        <f t="array" ref="AA439">INDEX($H439:$K439,0,MATCH(AA$430,$H$430:$K$430,0))*HLOOKUP(AA$429,$J$426:$R$427,2)</f>
        <v>0</v>
      </c>
      <c r="AB439" s="1011" cm="1">
        <f t="array" ref="AB439">INDEX($H439:$K439,0,MATCH(AB$430,$H$430:$K$430,0))*HLOOKUP(AB$429,$J$426:$R$427,2)</f>
        <v>0</v>
      </c>
      <c r="AC439" s="1011" cm="1">
        <f t="array" ref="AC439">INDEX($H439:$K439,0,MATCH(AC$430,$H$430:$K$430,0))*HLOOKUP(AC$429,$J$426:$R$427,2)</f>
        <v>0</v>
      </c>
      <c r="AD439" s="1011" cm="1">
        <f t="array" ref="AD439">INDEX($H439:$K439,0,MATCH(AD$430,$H$430:$K$430,0))*HLOOKUP(AD$429,$J$426:$R$427,2)</f>
        <v>0</v>
      </c>
      <c r="AE439" s="1011" cm="1">
        <f t="array" ref="AE439">INDEX($H439:$K439,0,MATCH(AE$430,$H$430:$K$430,0))*HLOOKUP(AE$429,$J$426:$R$427,2)</f>
        <v>0</v>
      </c>
      <c r="AF439" s="1011" cm="1">
        <f t="array" ref="AF439">INDEX($H439:$K439,0,MATCH(AF$430,$H$430:$K$430,0))*HLOOKUP(AF$429,$J$426:$R$427,2)</f>
        <v>0</v>
      </c>
      <c r="AG439" s="1011" cm="1">
        <f t="array" ref="AG439">INDEX($H439:$K439,0,MATCH(AG$430,$H$430:$K$430,0))*HLOOKUP(AG$429,$J$426:$R$427,2)</f>
        <v>0</v>
      </c>
      <c r="AH439" s="1011" cm="1">
        <f t="array" ref="AH439">INDEX($H439:$K439,0,MATCH(AH$430,$H$430:$K$430,0))*HLOOKUP(AH$429,$J$426:$R$427,2)</f>
        <v>0</v>
      </c>
      <c r="AI439" s="1011" cm="1">
        <f t="array" ref="AI439">INDEX($H439:$K439,0,MATCH(AI$430,$H$430:$K$430,0))*HLOOKUP(AI$429,$J$426:$R$427,2)</f>
        <v>0</v>
      </c>
      <c r="AJ439" s="1011" cm="1">
        <f t="array" ref="AJ439">INDEX($H439:$K439,0,MATCH(AJ$430,$H$430:$K$430,0))*HLOOKUP(AJ$429,$J$426:$R$427,2)</f>
        <v>0</v>
      </c>
      <c r="AK439" s="1011" cm="1">
        <f t="array" ref="AK439">INDEX($H439:$K439,0,MATCH(AK$430,$H$430:$K$430,0))*HLOOKUP(AK$429,$J$426:$R$427,2)</f>
        <v>0</v>
      </c>
      <c r="AL439" s="1011" cm="1">
        <f t="array" ref="AL439">INDEX($H439:$K439,0,MATCH(AL$430,$H$430:$K$430,0))*HLOOKUP(AL$429,$J$426:$R$427,2)</f>
        <v>0</v>
      </c>
      <c r="AM439" s="1011" cm="1">
        <f t="array" ref="AM439">INDEX($H439:$K439,0,MATCH(AM$430,$H$430:$K$430,0))*HLOOKUP(AM$429,$J$426:$R$427,2)</f>
        <v>0</v>
      </c>
      <c r="AN439" s="1011" cm="1">
        <f t="array" ref="AN439">INDEX($H439:$K439,0,MATCH(AN$430,$H$430:$K$430,0))*HLOOKUP(AN$429,$J$426:$R$427,2)</f>
        <v>0</v>
      </c>
      <c r="AO439" s="1011" cm="1">
        <f t="array" ref="AO439">INDEX($H439:$K439,0,MATCH(AO$430,$H$430:$K$430,0))*HLOOKUP(AO$429,$J$426:$R$427,2)</f>
        <v>0</v>
      </c>
      <c r="AP439" s="1011" cm="1">
        <f t="array" ref="AP439">INDEX($H439:$K439,0,MATCH(AP$430,$H$430:$K$430,0))*HLOOKUP(AP$429,$J$426:$R$427,2)</f>
        <v>0</v>
      </c>
      <c r="AQ439" s="1011" cm="1">
        <f t="array" ref="AQ439">INDEX($H439:$K439,0,MATCH(AQ$430,$H$430:$K$430,0))*HLOOKUP(AQ$429,$J$426:$R$427,2)</f>
        <v>0</v>
      </c>
      <c r="AR439" s="1011" cm="1">
        <f t="array" ref="AR439">INDEX($H439:$K439,0,MATCH(AR$430,$H$430:$K$430,0))*HLOOKUP(AR$429,$J$426:$R$427,2)</f>
        <v>0</v>
      </c>
      <c r="AS439" s="1011" cm="1">
        <f t="array" ref="AS439">INDEX($H439:$K439,0,MATCH(AS$430,$H$430:$K$430,0))*HLOOKUP(AS$429,$J$426:$R$427,2)</f>
        <v>0</v>
      </c>
      <c r="AT439" s="1011" cm="1">
        <f t="array" ref="AT439">INDEX($H439:$K439,0,MATCH(AT$430,$H$430:$K$430,0))*HLOOKUP(AT$429,$J$426:$R$427,2)</f>
        <v>0</v>
      </c>
      <c r="AU439" s="1011" cm="1">
        <f t="array" ref="AU439">INDEX($H439:$K439,0,MATCH(AU$430,$H$430:$K$430,0))*HLOOKUP(AU$429,$J$426:$R$427,2)</f>
        <v>0</v>
      </c>
      <c r="AV439" s="304"/>
      <c r="AW439" s="304"/>
      <c r="AX439" s="695"/>
      <c r="AY439" s="690"/>
      <c r="AZ439" s="690"/>
      <c r="BA439" s="690"/>
    </row>
    <row r="440" spans="1:53" s="687" customFormat="1" ht="15" outlineLevel="1" x14ac:dyDescent="0.25">
      <c r="A440" s="691"/>
      <c r="B440" s="688"/>
      <c r="C440" s="700"/>
      <c r="D440" s="700"/>
      <c r="E440" s="700"/>
      <c r="F440" s="704"/>
      <c r="G440" s="704" t="str">
        <f t="shared" ref="G440:G472" si="53">_xlfn.CONCAT(H240:M240)</f>
        <v>SPSPSPSPSPsp</v>
      </c>
      <c r="H440" s="349">
        <v>0</v>
      </c>
      <c r="I440" s="349">
        <v>0</v>
      </c>
      <c r="J440" s="349">
        <v>0</v>
      </c>
      <c r="K440" s="349">
        <v>0</v>
      </c>
      <c r="L440" s="1011" cm="1">
        <f t="array" ref="L440">INDEX($H440:$K440,0,MATCH(L$430,$H$430:$K$430,0))*HLOOKUP(L$429,$J$426:$R$427,2)</f>
        <v>0</v>
      </c>
      <c r="M440" s="1011" cm="1">
        <f t="array" ref="M440">INDEX($H440:$K440,0,MATCH(M$430,$H$430:$K$430,0))*HLOOKUP(M$429,$J$426:$R$427,2)</f>
        <v>0</v>
      </c>
      <c r="N440" s="1011" cm="1">
        <f t="array" ref="N440">INDEX($H440:$K440,0,MATCH(N$430,$H$430:$K$430,0))*HLOOKUP(N$429,$J$426:$R$427,2)</f>
        <v>0</v>
      </c>
      <c r="O440" s="1011" cm="1">
        <f t="array" ref="O440">INDEX($H440:$K440,0,MATCH(O$430,$H$430:$K$430,0))*HLOOKUP(O$429,$J$426:$R$427,2)</f>
        <v>0</v>
      </c>
      <c r="P440" s="1011" cm="1">
        <f t="array" ref="P440">INDEX($H440:$K440,0,MATCH(P$430,$H$430:$K$430,0))*HLOOKUP(P$429,$J$426:$R$427,2)</f>
        <v>0</v>
      </c>
      <c r="Q440" s="1011" cm="1">
        <f t="array" ref="Q440">INDEX($H440:$K440,0,MATCH(Q$430,$H$430:$K$430,0))*HLOOKUP(Q$429,$J$426:$R$427,2)</f>
        <v>0</v>
      </c>
      <c r="R440" s="1011" cm="1">
        <f t="array" ref="R440">INDEX($H440:$K440,0,MATCH(R$430,$H$430:$K$430,0))*HLOOKUP(R$429,$J$426:$R$427,2)</f>
        <v>0</v>
      </c>
      <c r="S440" s="1011" cm="1">
        <f t="array" ref="S440">INDEX($H440:$K440,0,MATCH(S$430,$H$430:$K$430,0))*HLOOKUP(S$429,$J$426:$R$427,2)</f>
        <v>0</v>
      </c>
      <c r="T440" s="1011" cm="1">
        <f t="array" ref="T440">INDEX($H440:$K440,0,MATCH(T$430,$H$430:$K$430,0))*HLOOKUP(T$429,$J$426:$R$427,2)</f>
        <v>0</v>
      </c>
      <c r="U440" s="1011" cm="1">
        <f t="array" ref="U440">INDEX($H440:$K440,0,MATCH(U$430,$H$430:$K$430,0))*HLOOKUP(U$429,$J$426:$R$427,2)</f>
        <v>0</v>
      </c>
      <c r="V440" s="1011" cm="1">
        <f t="array" ref="V440">INDEX($H440:$K440,0,MATCH(V$430,$H$430:$K$430,0))*HLOOKUP(V$429,$J$426:$R$427,2)</f>
        <v>0</v>
      </c>
      <c r="W440" s="1011" cm="1">
        <f t="array" ref="W440">INDEX($H440:$K440,0,MATCH(W$430,$H$430:$K$430,0))*HLOOKUP(W$429,$J$426:$R$427,2)</f>
        <v>0</v>
      </c>
      <c r="X440" s="1011" cm="1">
        <f t="array" ref="X440">INDEX($H440:$K440,0,MATCH(X$430,$H$430:$K$430,0))*HLOOKUP(X$429,$J$426:$R$427,2)</f>
        <v>0</v>
      </c>
      <c r="Y440" s="1011" cm="1">
        <f t="array" ref="Y440">INDEX($H440:$K440,0,MATCH(Y$430,$H$430:$K$430,0))*HLOOKUP(Y$429,$J$426:$R$427,2)</f>
        <v>0</v>
      </c>
      <c r="Z440" s="1011" cm="1">
        <f t="array" ref="Z440">INDEX($H440:$K440,0,MATCH(Z$430,$H$430:$K$430,0))*HLOOKUP(Z$429,$J$426:$R$427,2)</f>
        <v>0</v>
      </c>
      <c r="AA440" s="1011" cm="1">
        <f t="array" ref="AA440">INDEX($H440:$K440,0,MATCH(AA$430,$H$430:$K$430,0))*HLOOKUP(AA$429,$J$426:$R$427,2)</f>
        <v>0</v>
      </c>
      <c r="AB440" s="1011" cm="1">
        <f t="array" ref="AB440">INDEX($H440:$K440,0,MATCH(AB$430,$H$430:$K$430,0))*HLOOKUP(AB$429,$J$426:$R$427,2)</f>
        <v>0</v>
      </c>
      <c r="AC440" s="1011" cm="1">
        <f t="array" ref="AC440">INDEX($H440:$K440,0,MATCH(AC$430,$H$430:$K$430,0))*HLOOKUP(AC$429,$J$426:$R$427,2)</f>
        <v>0</v>
      </c>
      <c r="AD440" s="1011" cm="1">
        <f t="array" ref="AD440">INDEX($H440:$K440,0,MATCH(AD$430,$H$430:$K$430,0))*HLOOKUP(AD$429,$J$426:$R$427,2)</f>
        <v>0</v>
      </c>
      <c r="AE440" s="1011" cm="1">
        <f t="array" ref="AE440">INDEX($H440:$K440,0,MATCH(AE$430,$H$430:$K$430,0))*HLOOKUP(AE$429,$J$426:$R$427,2)</f>
        <v>0</v>
      </c>
      <c r="AF440" s="1011" cm="1">
        <f t="array" ref="AF440">INDEX($H440:$K440,0,MATCH(AF$430,$H$430:$K$430,0))*HLOOKUP(AF$429,$J$426:$R$427,2)</f>
        <v>0</v>
      </c>
      <c r="AG440" s="1011" cm="1">
        <f t="array" ref="AG440">INDEX($H440:$K440,0,MATCH(AG$430,$H$430:$K$430,0))*HLOOKUP(AG$429,$J$426:$R$427,2)</f>
        <v>0</v>
      </c>
      <c r="AH440" s="1011" cm="1">
        <f t="array" ref="AH440">INDEX($H440:$K440,0,MATCH(AH$430,$H$430:$K$430,0))*HLOOKUP(AH$429,$J$426:$R$427,2)</f>
        <v>0</v>
      </c>
      <c r="AI440" s="1011" cm="1">
        <f t="array" ref="AI440">INDEX($H440:$K440,0,MATCH(AI$430,$H$430:$K$430,0))*HLOOKUP(AI$429,$J$426:$R$427,2)</f>
        <v>0</v>
      </c>
      <c r="AJ440" s="1011" cm="1">
        <f t="array" ref="AJ440">INDEX($H440:$K440,0,MATCH(AJ$430,$H$430:$K$430,0))*HLOOKUP(AJ$429,$J$426:$R$427,2)</f>
        <v>0</v>
      </c>
      <c r="AK440" s="1011" cm="1">
        <f t="array" ref="AK440">INDEX($H440:$K440,0,MATCH(AK$430,$H$430:$K$430,0))*HLOOKUP(AK$429,$J$426:$R$427,2)</f>
        <v>0</v>
      </c>
      <c r="AL440" s="1011" cm="1">
        <f t="array" ref="AL440">INDEX($H440:$K440,0,MATCH(AL$430,$H$430:$K$430,0))*HLOOKUP(AL$429,$J$426:$R$427,2)</f>
        <v>0</v>
      </c>
      <c r="AM440" s="1011" cm="1">
        <f t="array" ref="AM440">INDEX($H440:$K440,0,MATCH(AM$430,$H$430:$K$430,0))*HLOOKUP(AM$429,$J$426:$R$427,2)</f>
        <v>0</v>
      </c>
      <c r="AN440" s="1011" cm="1">
        <f t="array" ref="AN440">INDEX($H440:$K440,0,MATCH(AN$430,$H$430:$K$430,0))*HLOOKUP(AN$429,$J$426:$R$427,2)</f>
        <v>0</v>
      </c>
      <c r="AO440" s="1011" cm="1">
        <f t="array" ref="AO440">INDEX($H440:$K440,0,MATCH(AO$430,$H$430:$K$430,0))*HLOOKUP(AO$429,$J$426:$R$427,2)</f>
        <v>0</v>
      </c>
      <c r="AP440" s="1011" cm="1">
        <f t="array" ref="AP440">INDEX($H440:$K440,0,MATCH(AP$430,$H$430:$K$430,0))*HLOOKUP(AP$429,$J$426:$R$427,2)</f>
        <v>0</v>
      </c>
      <c r="AQ440" s="1011" cm="1">
        <f t="array" ref="AQ440">INDEX($H440:$K440,0,MATCH(AQ$430,$H$430:$K$430,0))*HLOOKUP(AQ$429,$J$426:$R$427,2)</f>
        <v>0</v>
      </c>
      <c r="AR440" s="1011" cm="1">
        <f t="array" ref="AR440">INDEX($H440:$K440,0,MATCH(AR$430,$H$430:$K$430,0))*HLOOKUP(AR$429,$J$426:$R$427,2)</f>
        <v>0</v>
      </c>
      <c r="AS440" s="1011" cm="1">
        <f t="array" ref="AS440">INDEX($H440:$K440,0,MATCH(AS$430,$H$430:$K$430,0))*HLOOKUP(AS$429,$J$426:$R$427,2)</f>
        <v>0</v>
      </c>
      <c r="AT440" s="1011" cm="1">
        <f t="array" ref="AT440">INDEX($H440:$K440,0,MATCH(AT$430,$H$430:$K$430,0))*HLOOKUP(AT$429,$J$426:$R$427,2)</f>
        <v>0</v>
      </c>
      <c r="AU440" s="1011" cm="1">
        <f t="array" ref="AU440">INDEX($H440:$K440,0,MATCH(AU$430,$H$430:$K$430,0))*HLOOKUP(AU$429,$J$426:$R$427,2)</f>
        <v>0</v>
      </c>
      <c r="AV440" s="304"/>
      <c r="AW440" s="304"/>
      <c r="AX440" s="695"/>
      <c r="AY440" s="690"/>
      <c r="AZ440" s="690"/>
      <c r="BA440" s="690"/>
    </row>
    <row r="441" spans="1:53" s="76" customFormat="1" ht="15" outlineLevel="1" x14ac:dyDescent="0.25">
      <c r="A441" s="226"/>
      <c r="B441" s="227"/>
      <c r="C441" s="237"/>
      <c r="D441" s="237"/>
      <c r="E441" s="237"/>
      <c r="F441" s="245"/>
      <c r="G441" s="704" t="str">
        <f t="shared" si="53"/>
        <v>YABABa</v>
      </c>
      <c r="H441" s="407">
        <v>0</v>
      </c>
      <c r="I441" s="407">
        <v>0</v>
      </c>
      <c r="J441" s="407">
        <v>0</v>
      </c>
      <c r="K441" s="407">
        <v>0</v>
      </c>
      <c r="L441" s="1011" cm="1">
        <f t="array" ref="L441">INDEX($H441:$K441,0,MATCH(L$430,$H$430:$K$430,0))*HLOOKUP(L$429,$J$426:$R$427,2)</f>
        <v>0</v>
      </c>
      <c r="M441" s="1011" cm="1">
        <f t="array" ref="M441">INDEX($H441:$K441,0,MATCH(M$430,$H$430:$K$430,0))*HLOOKUP(M$429,$J$426:$R$427,2)</f>
        <v>0</v>
      </c>
      <c r="N441" s="1011" cm="1">
        <f t="array" ref="N441">INDEX($H441:$K441,0,MATCH(N$430,$H$430:$K$430,0))*HLOOKUP(N$429,$J$426:$R$427,2)</f>
        <v>0</v>
      </c>
      <c r="O441" s="1011" cm="1">
        <f t="array" ref="O441">INDEX($H441:$K441,0,MATCH(O$430,$H$430:$K$430,0))*HLOOKUP(O$429,$J$426:$R$427,2)</f>
        <v>0</v>
      </c>
      <c r="P441" s="1011" cm="1">
        <f t="array" ref="P441">INDEX($H441:$K441,0,MATCH(P$430,$H$430:$K$430,0))*HLOOKUP(P$429,$J$426:$R$427,2)</f>
        <v>0</v>
      </c>
      <c r="Q441" s="1011" cm="1">
        <f t="array" ref="Q441">INDEX($H441:$K441,0,MATCH(Q$430,$H$430:$K$430,0))*HLOOKUP(Q$429,$J$426:$R$427,2)</f>
        <v>0</v>
      </c>
      <c r="R441" s="1011" cm="1">
        <f t="array" ref="R441">INDEX($H441:$K441,0,MATCH(R$430,$H$430:$K$430,0))*HLOOKUP(R$429,$J$426:$R$427,2)</f>
        <v>0</v>
      </c>
      <c r="S441" s="1011" cm="1">
        <f t="array" ref="S441">INDEX($H441:$K441,0,MATCH(S$430,$H$430:$K$430,0))*HLOOKUP(S$429,$J$426:$R$427,2)</f>
        <v>0</v>
      </c>
      <c r="T441" s="1011" cm="1">
        <f t="array" ref="T441">INDEX($H441:$K441,0,MATCH(T$430,$H$430:$K$430,0))*HLOOKUP(T$429,$J$426:$R$427,2)</f>
        <v>0</v>
      </c>
      <c r="U441" s="1011" cm="1">
        <f t="array" ref="U441">INDEX($H441:$K441,0,MATCH(U$430,$H$430:$K$430,0))*HLOOKUP(U$429,$J$426:$R$427,2)</f>
        <v>0</v>
      </c>
      <c r="V441" s="1011" cm="1">
        <f t="array" ref="V441">INDEX($H441:$K441,0,MATCH(V$430,$H$430:$K$430,0))*HLOOKUP(V$429,$J$426:$R$427,2)</f>
        <v>0</v>
      </c>
      <c r="W441" s="1011" cm="1">
        <f t="array" ref="W441">INDEX($H441:$K441,0,MATCH(W$430,$H$430:$K$430,0))*HLOOKUP(W$429,$J$426:$R$427,2)</f>
        <v>0</v>
      </c>
      <c r="X441" s="1011" cm="1">
        <f t="array" ref="X441">INDEX($H441:$K441,0,MATCH(X$430,$H$430:$K$430,0))*HLOOKUP(X$429,$J$426:$R$427,2)</f>
        <v>0</v>
      </c>
      <c r="Y441" s="1011" cm="1">
        <f t="array" ref="Y441">INDEX($H441:$K441,0,MATCH(Y$430,$H$430:$K$430,0))*HLOOKUP(Y$429,$J$426:$R$427,2)</f>
        <v>0</v>
      </c>
      <c r="Z441" s="1011" cm="1">
        <f t="array" ref="Z441">INDEX($H441:$K441,0,MATCH(Z$430,$H$430:$K$430,0))*HLOOKUP(Z$429,$J$426:$R$427,2)</f>
        <v>0</v>
      </c>
      <c r="AA441" s="1011" cm="1">
        <f t="array" ref="AA441">INDEX($H441:$K441,0,MATCH(AA$430,$H$430:$K$430,0))*HLOOKUP(AA$429,$J$426:$R$427,2)</f>
        <v>0</v>
      </c>
      <c r="AB441" s="1011" cm="1">
        <f t="array" ref="AB441">INDEX($H441:$K441,0,MATCH(AB$430,$H$430:$K$430,0))*HLOOKUP(AB$429,$J$426:$R$427,2)</f>
        <v>0</v>
      </c>
      <c r="AC441" s="1011" cm="1">
        <f t="array" ref="AC441">INDEX($H441:$K441,0,MATCH(AC$430,$H$430:$K$430,0))*HLOOKUP(AC$429,$J$426:$R$427,2)</f>
        <v>0</v>
      </c>
      <c r="AD441" s="1011" cm="1">
        <f t="array" ref="AD441">INDEX($H441:$K441,0,MATCH(AD$430,$H$430:$K$430,0))*HLOOKUP(AD$429,$J$426:$R$427,2)</f>
        <v>0</v>
      </c>
      <c r="AE441" s="1011" cm="1">
        <f t="array" ref="AE441">INDEX($H441:$K441,0,MATCH(AE$430,$H$430:$K$430,0))*HLOOKUP(AE$429,$J$426:$R$427,2)</f>
        <v>0</v>
      </c>
      <c r="AF441" s="1011" cm="1">
        <f t="array" ref="AF441">INDEX($H441:$K441,0,MATCH(AF$430,$H$430:$K$430,0))*HLOOKUP(AF$429,$J$426:$R$427,2)</f>
        <v>0</v>
      </c>
      <c r="AG441" s="1011" cm="1">
        <f t="array" ref="AG441">INDEX($H441:$K441,0,MATCH(AG$430,$H$430:$K$430,0))*HLOOKUP(AG$429,$J$426:$R$427,2)</f>
        <v>0</v>
      </c>
      <c r="AH441" s="1011" cm="1">
        <f t="array" ref="AH441">INDEX($H441:$K441,0,MATCH(AH$430,$H$430:$K$430,0))*HLOOKUP(AH$429,$J$426:$R$427,2)</f>
        <v>0</v>
      </c>
      <c r="AI441" s="1011" cm="1">
        <f t="array" ref="AI441">INDEX($H441:$K441,0,MATCH(AI$430,$H$430:$K$430,0))*HLOOKUP(AI$429,$J$426:$R$427,2)</f>
        <v>0</v>
      </c>
      <c r="AJ441" s="1011" cm="1">
        <f t="array" ref="AJ441">INDEX($H441:$K441,0,MATCH(AJ$430,$H$430:$K$430,0))*HLOOKUP(AJ$429,$J$426:$R$427,2)</f>
        <v>0</v>
      </c>
      <c r="AK441" s="1011" cm="1">
        <f t="array" ref="AK441">INDEX($H441:$K441,0,MATCH(AK$430,$H$430:$K$430,0))*HLOOKUP(AK$429,$J$426:$R$427,2)</f>
        <v>0</v>
      </c>
      <c r="AL441" s="1011" cm="1">
        <f t="array" ref="AL441">INDEX($H441:$K441,0,MATCH(AL$430,$H$430:$K$430,0))*HLOOKUP(AL$429,$J$426:$R$427,2)</f>
        <v>0</v>
      </c>
      <c r="AM441" s="1011" cm="1">
        <f t="array" ref="AM441">INDEX($H441:$K441,0,MATCH(AM$430,$H$430:$K$430,0))*HLOOKUP(AM$429,$J$426:$R$427,2)</f>
        <v>0</v>
      </c>
      <c r="AN441" s="1011" cm="1">
        <f t="array" ref="AN441">INDEX($H441:$K441,0,MATCH(AN$430,$H$430:$K$430,0))*HLOOKUP(AN$429,$J$426:$R$427,2)</f>
        <v>0</v>
      </c>
      <c r="AO441" s="1011" cm="1">
        <f t="array" ref="AO441">INDEX($H441:$K441,0,MATCH(AO$430,$H$430:$K$430,0))*HLOOKUP(AO$429,$J$426:$R$427,2)</f>
        <v>0</v>
      </c>
      <c r="AP441" s="1011" cm="1">
        <f t="array" ref="AP441">INDEX($H441:$K441,0,MATCH(AP$430,$H$430:$K$430,0))*HLOOKUP(AP$429,$J$426:$R$427,2)</f>
        <v>0</v>
      </c>
      <c r="AQ441" s="1011" cm="1">
        <f t="array" ref="AQ441">INDEX($H441:$K441,0,MATCH(AQ$430,$H$430:$K$430,0))*HLOOKUP(AQ$429,$J$426:$R$427,2)</f>
        <v>0</v>
      </c>
      <c r="AR441" s="1011" cm="1">
        <f t="array" ref="AR441">INDEX($H441:$K441,0,MATCH(AR$430,$H$430:$K$430,0))*HLOOKUP(AR$429,$J$426:$R$427,2)</f>
        <v>0</v>
      </c>
      <c r="AS441" s="1011" cm="1">
        <f t="array" ref="AS441">INDEX($H441:$K441,0,MATCH(AS$430,$H$430:$K$430,0))*HLOOKUP(AS$429,$J$426:$R$427,2)</f>
        <v>0</v>
      </c>
      <c r="AT441" s="1011" cm="1">
        <f t="array" ref="AT441">INDEX($H441:$K441,0,MATCH(AT$430,$H$430:$K$430,0))*HLOOKUP(AT$429,$J$426:$R$427,2)</f>
        <v>0</v>
      </c>
      <c r="AU441" s="1011"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4" t="str">
        <f t="shared" si="53"/>
        <v>AYABAb</v>
      </c>
      <c r="H442" s="407">
        <v>0</v>
      </c>
      <c r="I442" s="407">
        <v>0</v>
      </c>
      <c r="J442" s="407">
        <v>0</v>
      </c>
      <c r="K442" s="407">
        <v>0</v>
      </c>
      <c r="L442" s="1011" cm="1">
        <f t="array" ref="L442">INDEX($H442:$K442,0,MATCH(L$430,$H$430:$K$430,0))*HLOOKUP(L$429,$J$426:$R$427,2)</f>
        <v>0</v>
      </c>
      <c r="M442" s="1011" cm="1">
        <f t="array" ref="M442">INDEX($H442:$K442,0,MATCH(M$430,$H$430:$K$430,0))*HLOOKUP(M$429,$J$426:$R$427,2)</f>
        <v>0</v>
      </c>
      <c r="N442" s="1011" cm="1">
        <f t="array" ref="N442">INDEX($H442:$K442,0,MATCH(N$430,$H$430:$K$430,0))*HLOOKUP(N$429,$J$426:$R$427,2)</f>
        <v>0</v>
      </c>
      <c r="O442" s="1011" cm="1">
        <f t="array" ref="O442">INDEX($H442:$K442,0,MATCH(O$430,$H$430:$K$430,0))*HLOOKUP(O$429,$J$426:$R$427,2)</f>
        <v>0</v>
      </c>
      <c r="P442" s="1011" cm="1">
        <f t="array" ref="P442">INDEX($H442:$K442,0,MATCH(P$430,$H$430:$K$430,0))*HLOOKUP(P$429,$J$426:$R$427,2)</f>
        <v>0</v>
      </c>
      <c r="Q442" s="1011" cm="1">
        <f t="array" ref="Q442">INDEX($H442:$K442,0,MATCH(Q$430,$H$430:$K$430,0))*HLOOKUP(Q$429,$J$426:$R$427,2)</f>
        <v>0</v>
      </c>
      <c r="R442" s="1011" cm="1">
        <f t="array" ref="R442">INDEX($H442:$K442,0,MATCH(R$430,$H$430:$K$430,0))*HLOOKUP(R$429,$J$426:$R$427,2)</f>
        <v>0</v>
      </c>
      <c r="S442" s="1011" cm="1">
        <f t="array" ref="S442">INDEX($H442:$K442,0,MATCH(S$430,$H$430:$K$430,0))*HLOOKUP(S$429,$J$426:$R$427,2)</f>
        <v>0</v>
      </c>
      <c r="T442" s="1011" cm="1">
        <f t="array" ref="T442">INDEX($H442:$K442,0,MATCH(T$430,$H$430:$K$430,0))*HLOOKUP(T$429,$J$426:$R$427,2)</f>
        <v>0</v>
      </c>
      <c r="U442" s="1011" cm="1">
        <f t="array" ref="U442">INDEX($H442:$K442,0,MATCH(U$430,$H$430:$K$430,0))*HLOOKUP(U$429,$J$426:$R$427,2)</f>
        <v>0</v>
      </c>
      <c r="V442" s="1011" cm="1">
        <f t="array" ref="V442">INDEX($H442:$K442,0,MATCH(V$430,$H$430:$K$430,0))*HLOOKUP(V$429,$J$426:$R$427,2)</f>
        <v>0</v>
      </c>
      <c r="W442" s="1011" cm="1">
        <f t="array" ref="W442">INDEX($H442:$K442,0,MATCH(W$430,$H$430:$K$430,0))*HLOOKUP(W$429,$J$426:$R$427,2)</f>
        <v>0</v>
      </c>
      <c r="X442" s="1011" cm="1">
        <f t="array" ref="X442">INDEX($H442:$K442,0,MATCH(X$430,$H$430:$K$430,0))*HLOOKUP(X$429,$J$426:$R$427,2)</f>
        <v>0</v>
      </c>
      <c r="Y442" s="1011" cm="1">
        <f t="array" ref="Y442">INDEX($H442:$K442,0,MATCH(Y$430,$H$430:$K$430,0))*HLOOKUP(Y$429,$J$426:$R$427,2)</f>
        <v>0</v>
      </c>
      <c r="Z442" s="1011" cm="1">
        <f t="array" ref="Z442">INDEX($H442:$K442,0,MATCH(Z$430,$H$430:$K$430,0))*HLOOKUP(Z$429,$J$426:$R$427,2)</f>
        <v>0</v>
      </c>
      <c r="AA442" s="1011" cm="1">
        <f t="array" ref="AA442">INDEX($H442:$K442,0,MATCH(AA$430,$H$430:$K$430,0))*HLOOKUP(AA$429,$J$426:$R$427,2)</f>
        <v>0</v>
      </c>
      <c r="AB442" s="1011" cm="1">
        <f t="array" ref="AB442">INDEX($H442:$K442,0,MATCH(AB$430,$H$430:$K$430,0))*HLOOKUP(AB$429,$J$426:$R$427,2)</f>
        <v>0</v>
      </c>
      <c r="AC442" s="1011" cm="1">
        <f t="array" ref="AC442">INDEX($H442:$K442,0,MATCH(AC$430,$H$430:$K$430,0))*HLOOKUP(AC$429,$J$426:$R$427,2)</f>
        <v>0</v>
      </c>
      <c r="AD442" s="1011" cm="1">
        <f t="array" ref="AD442">INDEX($H442:$K442,0,MATCH(AD$430,$H$430:$K$430,0))*HLOOKUP(AD$429,$J$426:$R$427,2)</f>
        <v>0</v>
      </c>
      <c r="AE442" s="1011" cm="1">
        <f t="array" ref="AE442">INDEX($H442:$K442,0,MATCH(AE$430,$H$430:$K$430,0))*HLOOKUP(AE$429,$J$426:$R$427,2)</f>
        <v>0</v>
      </c>
      <c r="AF442" s="1011" cm="1">
        <f t="array" ref="AF442">INDEX($H442:$K442,0,MATCH(AF$430,$H$430:$K$430,0))*HLOOKUP(AF$429,$J$426:$R$427,2)</f>
        <v>0</v>
      </c>
      <c r="AG442" s="1011" cm="1">
        <f t="array" ref="AG442">INDEX($H442:$K442,0,MATCH(AG$430,$H$430:$K$430,0))*HLOOKUP(AG$429,$J$426:$R$427,2)</f>
        <v>0</v>
      </c>
      <c r="AH442" s="1011" cm="1">
        <f t="array" ref="AH442">INDEX($H442:$K442,0,MATCH(AH$430,$H$430:$K$430,0))*HLOOKUP(AH$429,$J$426:$R$427,2)</f>
        <v>0</v>
      </c>
      <c r="AI442" s="1011" cm="1">
        <f t="array" ref="AI442">INDEX($H442:$K442,0,MATCH(AI$430,$H$430:$K$430,0))*HLOOKUP(AI$429,$J$426:$R$427,2)</f>
        <v>0</v>
      </c>
      <c r="AJ442" s="1011" cm="1">
        <f t="array" ref="AJ442">INDEX($H442:$K442,0,MATCH(AJ$430,$H$430:$K$430,0))*HLOOKUP(AJ$429,$J$426:$R$427,2)</f>
        <v>0</v>
      </c>
      <c r="AK442" s="1011" cm="1">
        <f t="array" ref="AK442">INDEX($H442:$K442,0,MATCH(AK$430,$H$430:$K$430,0))*HLOOKUP(AK$429,$J$426:$R$427,2)</f>
        <v>0</v>
      </c>
      <c r="AL442" s="1011" cm="1">
        <f t="array" ref="AL442">INDEX($H442:$K442,0,MATCH(AL$430,$H$430:$K$430,0))*HLOOKUP(AL$429,$J$426:$R$427,2)</f>
        <v>0</v>
      </c>
      <c r="AM442" s="1011" cm="1">
        <f t="array" ref="AM442">INDEX($H442:$K442,0,MATCH(AM$430,$H$430:$K$430,0))*HLOOKUP(AM$429,$J$426:$R$427,2)</f>
        <v>0</v>
      </c>
      <c r="AN442" s="1011" cm="1">
        <f t="array" ref="AN442">INDEX($H442:$K442,0,MATCH(AN$430,$H$430:$K$430,0))*HLOOKUP(AN$429,$J$426:$R$427,2)</f>
        <v>0</v>
      </c>
      <c r="AO442" s="1011" cm="1">
        <f t="array" ref="AO442">INDEX($H442:$K442,0,MATCH(AO$430,$H$430:$K$430,0))*HLOOKUP(AO$429,$J$426:$R$427,2)</f>
        <v>0</v>
      </c>
      <c r="AP442" s="1011" cm="1">
        <f t="array" ref="AP442">INDEX($H442:$K442,0,MATCH(AP$430,$H$430:$K$430,0))*HLOOKUP(AP$429,$J$426:$R$427,2)</f>
        <v>0</v>
      </c>
      <c r="AQ442" s="1011" cm="1">
        <f t="array" ref="AQ442">INDEX($H442:$K442,0,MATCH(AQ$430,$H$430:$K$430,0))*HLOOKUP(AQ$429,$J$426:$R$427,2)</f>
        <v>0</v>
      </c>
      <c r="AR442" s="1011" cm="1">
        <f t="array" ref="AR442">INDEX($H442:$K442,0,MATCH(AR$430,$H$430:$K$430,0))*HLOOKUP(AR$429,$J$426:$R$427,2)</f>
        <v>0</v>
      </c>
      <c r="AS442" s="1011" cm="1">
        <f t="array" ref="AS442">INDEX($H442:$K442,0,MATCH(AS$430,$H$430:$K$430,0))*HLOOKUP(AS$429,$J$426:$R$427,2)</f>
        <v>0</v>
      </c>
      <c r="AT442" s="1011" cm="1">
        <f t="array" ref="AT442">INDEX($H442:$K442,0,MATCH(AT$430,$H$430:$K$430,0))*HLOOKUP(AT$429,$J$426:$R$427,2)</f>
        <v>0</v>
      </c>
      <c r="AU442" s="1011" cm="1">
        <f t="array" ref="AU442">INDEX($H442:$K442,0,MATCH(AU$430,$H$430:$K$430,0))*HLOOKUP(AU$429,$J$426:$R$427,2)</f>
        <v>0</v>
      </c>
      <c r="AV442" s="304"/>
      <c r="AW442" s="304"/>
      <c r="AX442" s="236"/>
      <c r="AY442" s="228"/>
      <c r="AZ442" s="228"/>
      <c r="BA442" s="228"/>
    </row>
    <row r="443" spans="1:53" s="687" customFormat="1" ht="15" outlineLevel="1" x14ac:dyDescent="0.25">
      <c r="A443" s="691"/>
      <c r="B443" s="688"/>
      <c r="C443" s="700"/>
      <c r="D443" s="700"/>
      <c r="E443" s="700"/>
      <c r="F443" s="704"/>
      <c r="G443" s="704" t="str">
        <f t="shared" si="53"/>
        <v>AYABAbd</v>
      </c>
      <c r="H443" s="407">
        <v>0</v>
      </c>
      <c r="I443" s="407">
        <v>0</v>
      </c>
      <c r="J443" s="407">
        <v>0</v>
      </c>
      <c r="K443" s="407">
        <v>0</v>
      </c>
      <c r="L443" s="1011" cm="1">
        <f t="array" ref="L443">INDEX($H443:$K443,0,MATCH(L$430,$H$430:$K$430,0))*HLOOKUP(L$429,$J$426:$R$427,2)</f>
        <v>0</v>
      </c>
      <c r="M443" s="1011" cm="1">
        <f t="array" ref="M443">INDEX($H443:$K443,0,MATCH(M$430,$H$430:$K$430,0))*HLOOKUP(M$429,$J$426:$R$427,2)</f>
        <v>0</v>
      </c>
      <c r="N443" s="1011" cm="1">
        <f t="array" ref="N443">INDEX($H443:$K443,0,MATCH(N$430,$H$430:$K$430,0))*HLOOKUP(N$429,$J$426:$R$427,2)</f>
        <v>0</v>
      </c>
      <c r="O443" s="1011" cm="1">
        <f t="array" ref="O443">INDEX($H443:$K443,0,MATCH(O$430,$H$430:$K$430,0))*HLOOKUP(O$429,$J$426:$R$427,2)</f>
        <v>0</v>
      </c>
      <c r="P443" s="1011" cm="1">
        <f t="array" ref="P443">INDEX($H443:$K443,0,MATCH(P$430,$H$430:$K$430,0))*HLOOKUP(P$429,$J$426:$R$427,2)</f>
        <v>0</v>
      </c>
      <c r="Q443" s="1011" cm="1">
        <f t="array" ref="Q443">INDEX($H443:$K443,0,MATCH(Q$430,$H$430:$K$430,0))*HLOOKUP(Q$429,$J$426:$R$427,2)</f>
        <v>0</v>
      </c>
      <c r="R443" s="1011" cm="1">
        <f t="array" ref="R443">INDEX($H443:$K443,0,MATCH(R$430,$H$430:$K$430,0))*HLOOKUP(R$429,$J$426:$R$427,2)</f>
        <v>0</v>
      </c>
      <c r="S443" s="1011" cm="1">
        <f t="array" ref="S443">INDEX($H443:$K443,0,MATCH(S$430,$H$430:$K$430,0))*HLOOKUP(S$429,$J$426:$R$427,2)</f>
        <v>0</v>
      </c>
      <c r="T443" s="1011" cm="1">
        <f t="array" ref="T443">INDEX($H443:$K443,0,MATCH(T$430,$H$430:$K$430,0))*HLOOKUP(T$429,$J$426:$R$427,2)</f>
        <v>0</v>
      </c>
      <c r="U443" s="1011" cm="1">
        <f t="array" ref="U443">INDEX($H443:$K443,0,MATCH(U$430,$H$430:$K$430,0))*HLOOKUP(U$429,$J$426:$R$427,2)</f>
        <v>0</v>
      </c>
      <c r="V443" s="1011" cm="1">
        <f t="array" ref="V443">INDEX($H443:$K443,0,MATCH(V$430,$H$430:$K$430,0))*HLOOKUP(V$429,$J$426:$R$427,2)</f>
        <v>0</v>
      </c>
      <c r="W443" s="1011" cm="1">
        <f t="array" ref="W443">INDEX($H443:$K443,0,MATCH(W$430,$H$430:$K$430,0))*HLOOKUP(W$429,$J$426:$R$427,2)</f>
        <v>0</v>
      </c>
      <c r="X443" s="1011" cm="1">
        <f t="array" ref="X443">INDEX($H443:$K443,0,MATCH(X$430,$H$430:$K$430,0))*HLOOKUP(X$429,$J$426:$R$427,2)</f>
        <v>0</v>
      </c>
      <c r="Y443" s="1011" cm="1">
        <f t="array" ref="Y443">INDEX($H443:$K443,0,MATCH(Y$430,$H$430:$K$430,0))*HLOOKUP(Y$429,$J$426:$R$427,2)</f>
        <v>0</v>
      </c>
      <c r="Z443" s="1011" cm="1">
        <f t="array" ref="Z443">INDEX($H443:$K443,0,MATCH(Z$430,$H$430:$K$430,0))*HLOOKUP(Z$429,$J$426:$R$427,2)</f>
        <v>0</v>
      </c>
      <c r="AA443" s="1011" cm="1">
        <f t="array" ref="AA443">INDEX($H443:$K443,0,MATCH(AA$430,$H$430:$K$430,0))*HLOOKUP(AA$429,$J$426:$R$427,2)</f>
        <v>0</v>
      </c>
      <c r="AB443" s="1011" cm="1">
        <f t="array" ref="AB443">INDEX($H443:$K443,0,MATCH(AB$430,$H$430:$K$430,0))*HLOOKUP(AB$429,$J$426:$R$427,2)</f>
        <v>0</v>
      </c>
      <c r="AC443" s="1011" cm="1">
        <f t="array" ref="AC443">INDEX($H443:$K443,0,MATCH(AC$430,$H$430:$K$430,0))*HLOOKUP(AC$429,$J$426:$R$427,2)</f>
        <v>0</v>
      </c>
      <c r="AD443" s="1011" cm="1">
        <f t="array" ref="AD443">INDEX($H443:$K443,0,MATCH(AD$430,$H$430:$K$430,0))*HLOOKUP(AD$429,$J$426:$R$427,2)</f>
        <v>0</v>
      </c>
      <c r="AE443" s="1011" cm="1">
        <f t="array" ref="AE443">INDEX($H443:$K443,0,MATCH(AE$430,$H$430:$K$430,0))*HLOOKUP(AE$429,$J$426:$R$427,2)</f>
        <v>0</v>
      </c>
      <c r="AF443" s="1011" cm="1">
        <f t="array" ref="AF443">INDEX($H443:$K443,0,MATCH(AF$430,$H$430:$K$430,0))*HLOOKUP(AF$429,$J$426:$R$427,2)</f>
        <v>0</v>
      </c>
      <c r="AG443" s="1011" cm="1">
        <f t="array" ref="AG443">INDEX($H443:$K443,0,MATCH(AG$430,$H$430:$K$430,0))*HLOOKUP(AG$429,$J$426:$R$427,2)</f>
        <v>0</v>
      </c>
      <c r="AH443" s="1011" cm="1">
        <f t="array" ref="AH443">INDEX($H443:$K443,0,MATCH(AH$430,$H$430:$K$430,0))*HLOOKUP(AH$429,$J$426:$R$427,2)</f>
        <v>0</v>
      </c>
      <c r="AI443" s="1011" cm="1">
        <f t="array" ref="AI443">INDEX($H443:$K443,0,MATCH(AI$430,$H$430:$K$430,0))*HLOOKUP(AI$429,$J$426:$R$427,2)</f>
        <v>0</v>
      </c>
      <c r="AJ443" s="1011" cm="1">
        <f t="array" ref="AJ443">INDEX($H443:$K443,0,MATCH(AJ$430,$H$430:$K$430,0))*HLOOKUP(AJ$429,$J$426:$R$427,2)</f>
        <v>0</v>
      </c>
      <c r="AK443" s="1011" cm="1">
        <f t="array" ref="AK443">INDEX($H443:$K443,0,MATCH(AK$430,$H$430:$K$430,0))*HLOOKUP(AK$429,$J$426:$R$427,2)</f>
        <v>0</v>
      </c>
      <c r="AL443" s="1011" cm="1">
        <f t="array" ref="AL443">INDEX($H443:$K443,0,MATCH(AL$430,$H$430:$K$430,0))*HLOOKUP(AL$429,$J$426:$R$427,2)</f>
        <v>0</v>
      </c>
      <c r="AM443" s="1011" cm="1">
        <f t="array" ref="AM443">INDEX($H443:$K443,0,MATCH(AM$430,$H$430:$K$430,0))*HLOOKUP(AM$429,$J$426:$R$427,2)</f>
        <v>0</v>
      </c>
      <c r="AN443" s="1011" cm="1">
        <f t="array" ref="AN443">INDEX($H443:$K443,0,MATCH(AN$430,$H$430:$K$430,0))*HLOOKUP(AN$429,$J$426:$R$427,2)</f>
        <v>0</v>
      </c>
      <c r="AO443" s="1011" cm="1">
        <f t="array" ref="AO443">INDEX($H443:$K443,0,MATCH(AO$430,$H$430:$K$430,0))*HLOOKUP(AO$429,$J$426:$R$427,2)</f>
        <v>0</v>
      </c>
      <c r="AP443" s="1011" cm="1">
        <f t="array" ref="AP443">INDEX($H443:$K443,0,MATCH(AP$430,$H$430:$K$430,0))*HLOOKUP(AP$429,$J$426:$R$427,2)</f>
        <v>0</v>
      </c>
      <c r="AQ443" s="1011" cm="1">
        <f t="array" ref="AQ443">INDEX($H443:$K443,0,MATCH(AQ$430,$H$430:$K$430,0))*HLOOKUP(AQ$429,$J$426:$R$427,2)</f>
        <v>0</v>
      </c>
      <c r="AR443" s="1011" cm="1">
        <f t="array" ref="AR443">INDEX($H443:$K443,0,MATCH(AR$430,$H$430:$K$430,0))*HLOOKUP(AR$429,$J$426:$R$427,2)</f>
        <v>0</v>
      </c>
      <c r="AS443" s="1011" cm="1">
        <f t="array" ref="AS443">INDEX($H443:$K443,0,MATCH(AS$430,$H$430:$K$430,0))*HLOOKUP(AS$429,$J$426:$R$427,2)</f>
        <v>0</v>
      </c>
      <c r="AT443" s="1011" cm="1">
        <f t="array" ref="AT443">INDEX($H443:$K443,0,MATCH(AT$430,$H$430:$K$430,0))*HLOOKUP(AT$429,$J$426:$R$427,2)</f>
        <v>0</v>
      </c>
      <c r="AU443" s="1011" cm="1">
        <f t="array" ref="AU443">INDEX($H443:$K443,0,MATCH(AU$430,$H$430:$K$430,0))*HLOOKUP(AU$429,$J$426:$R$427,2)</f>
        <v>0</v>
      </c>
      <c r="AV443" s="304"/>
      <c r="AW443" s="304"/>
      <c r="AX443" s="695"/>
      <c r="AY443" s="690"/>
      <c r="AZ443" s="690"/>
      <c r="BA443" s="690"/>
    </row>
    <row r="444" spans="1:53" s="687" customFormat="1" ht="15" outlineLevel="1" x14ac:dyDescent="0.25">
      <c r="A444" s="691"/>
      <c r="B444" s="688"/>
      <c r="C444" s="700"/>
      <c r="D444" s="700"/>
      <c r="E444" s="700"/>
      <c r="F444" s="704"/>
      <c r="G444" s="704" t="str">
        <f t="shared" si="53"/>
        <v>YAOAOFa</v>
      </c>
      <c r="H444" s="407">
        <v>0</v>
      </c>
      <c r="I444" s="407">
        <v>0</v>
      </c>
      <c r="J444" s="407">
        <v>0</v>
      </c>
      <c r="K444" s="407">
        <v>0</v>
      </c>
      <c r="L444" s="1011" cm="1">
        <f t="array" ref="L444">INDEX($H444:$K444,0,MATCH(L$430,$H$430:$K$430,0))*HLOOKUP(L$429,$J$426:$R$427,2)</f>
        <v>0</v>
      </c>
      <c r="M444" s="1011" cm="1">
        <f t="array" ref="M444">INDEX($H444:$K444,0,MATCH(M$430,$H$430:$K$430,0))*HLOOKUP(M$429,$J$426:$R$427,2)</f>
        <v>0</v>
      </c>
      <c r="N444" s="1011" cm="1">
        <f t="array" ref="N444">INDEX($H444:$K444,0,MATCH(N$430,$H$430:$K$430,0))*HLOOKUP(N$429,$J$426:$R$427,2)</f>
        <v>0</v>
      </c>
      <c r="O444" s="1011" cm="1">
        <f t="array" ref="O444">INDEX($H444:$K444,0,MATCH(O$430,$H$430:$K$430,0))*HLOOKUP(O$429,$J$426:$R$427,2)</f>
        <v>0</v>
      </c>
      <c r="P444" s="1011" cm="1">
        <f t="array" ref="P444">INDEX($H444:$K444,0,MATCH(P$430,$H$430:$K$430,0))*HLOOKUP(P$429,$J$426:$R$427,2)</f>
        <v>0</v>
      </c>
      <c r="Q444" s="1011" cm="1">
        <f t="array" ref="Q444">INDEX($H444:$K444,0,MATCH(Q$430,$H$430:$K$430,0))*HLOOKUP(Q$429,$J$426:$R$427,2)</f>
        <v>0</v>
      </c>
      <c r="R444" s="1011" cm="1">
        <f t="array" ref="R444">INDEX($H444:$K444,0,MATCH(R$430,$H$430:$K$430,0))*HLOOKUP(R$429,$J$426:$R$427,2)</f>
        <v>0</v>
      </c>
      <c r="S444" s="1011" cm="1">
        <f t="array" ref="S444">INDEX($H444:$K444,0,MATCH(S$430,$H$430:$K$430,0))*HLOOKUP(S$429,$J$426:$R$427,2)</f>
        <v>0</v>
      </c>
      <c r="T444" s="1011" cm="1">
        <f t="array" ref="T444">INDEX($H444:$K444,0,MATCH(T$430,$H$430:$K$430,0))*HLOOKUP(T$429,$J$426:$R$427,2)</f>
        <v>0</v>
      </c>
      <c r="U444" s="1011" cm="1">
        <f t="array" ref="U444">INDEX($H444:$K444,0,MATCH(U$430,$H$430:$K$430,0))*HLOOKUP(U$429,$J$426:$R$427,2)</f>
        <v>0</v>
      </c>
      <c r="V444" s="1011" cm="1">
        <f t="array" ref="V444">INDEX($H444:$K444,0,MATCH(V$430,$H$430:$K$430,0))*HLOOKUP(V$429,$J$426:$R$427,2)</f>
        <v>0</v>
      </c>
      <c r="W444" s="1011" cm="1">
        <f t="array" ref="W444">INDEX($H444:$K444,0,MATCH(W$430,$H$430:$K$430,0))*HLOOKUP(W$429,$J$426:$R$427,2)</f>
        <v>0</v>
      </c>
      <c r="X444" s="1011" cm="1">
        <f t="array" ref="X444">INDEX($H444:$K444,0,MATCH(X$430,$H$430:$K$430,0))*HLOOKUP(X$429,$J$426:$R$427,2)</f>
        <v>0</v>
      </c>
      <c r="Y444" s="1011" cm="1">
        <f t="array" ref="Y444">INDEX($H444:$K444,0,MATCH(Y$430,$H$430:$K$430,0))*HLOOKUP(Y$429,$J$426:$R$427,2)</f>
        <v>0</v>
      </c>
      <c r="Z444" s="1011" cm="1">
        <f t="array" ref="Z444">INDEX($H444:$K444,0,MATCH(Z$430,$H$430:$K$430,0))*HLOOKUP(Z$429,$J$426:$R$427,2)</f>
        <v>0</v>
      </c>
      <c r="AA444" s="1011" cm="1">
        <f t="array" ref="AA444">INDEX($H444:$K444,0,MATCH(AA$430,$H$430:$K$430,0))*HLOOKUP(AA$429,$J$426:$R$427,2)</f>
        <v>0</v>
      </c>
      <c r="AB444" s="1011" cm="1">
        <f t="array" ref="AB444">INDEX($H444:$K444,0,MATCH(AB$430,$H$430:$K$430,0))*HLOOKUP(AB$429,$J$426:$R$427,2)</f>
        <v>0</v>
      </c>
      <c r="AC444" s="1011" cm="1">
        <f t="array" ref="AC444">INDEX($H444:$K444,0,MATCH(AC$430,$H$430:$K$430,0))*HLOOKUP(AC$429,$J$426:$R$427,2)</f>
        <v>0</v>
      </c>
      <c r="AD444" s="1011" cm="1">
        <f t="array" ref="AD444">INDEX($H444:$K444,0,MATCH(AD$430,$H$430:$K$430,0))*HLOOKUP(AD$429,$J$426:$R$427,2)</f>
        <v>0</v>
      </c>
      <c r="AE444" s="1011" cm="1">
        <f t="array" ref="AE444">INDEX($H444:$K444,0,MATCH(AE$430,$H$430:$K$430,0))*HLOOKUP(AE$429,$J$426:$R$427,2)</f>
        <v>0</v>
      </c>
      <c r="AF444" s="1011" cm="1">
        <f t="array" ref="AF444">INDEX($H444:$K444,0,MATCH(AF$430,$H$430:$K$430,0))*HLOOKUP(AF$429,$J$426:$R$427,2)</f>
        <v>0</v>
      </c>
      <c r="AG444" s="1011" cm="1">
        <f t="array" ref="AG444">INDEX($H444:$K444,0,MATCH(AG$430,$H$430:$K$430,0))*HLOOKUP(AG$429,$J$426:$R$427,2)</f>
        <v>0</v>
      </c>
      <c r="AH444" s="1011" cm="1">
        <f t="array" ref="AH444">INDEX($H444:$K444,0,MATCH(AH$430,$H$430:$K$430,0))*HLOOKUP(AH$429,$J$426:$R$427,2)</f>
        <v>0</v>
      </c>
      <c r="AI444" s="1011" cm="1">
        <f t="array" ref="AI444">INDEX($H444:$K444,0,MATCH(AI$430,$H$430:$K$430,0))*HLOOKUP(AI$429,$J$426:$R$427,2)</f>
        <v>0</v>
      </c>
      <c r="AJ444" s="1011" cm="1">
        <f t="array" ref="AJ444">INDEX($H444:$K444,0,MATCH(AJ$430,$H$430:$K$430,0))*HLOOKUP(AJ$429,$J$426:$R$427,2)</f>
        <v>0</v>
      </c>
      <c r="AK444" s="1011" cm="1">
        <f t="array" ref="AK444">INDEX($H444:$K444,0,MATCH(AK$430,$H$430:$K$430,0))*HLOOKUP(AK$429,$J$426:$R$427,2)</f>
        <v>0</v>
      </c>
      <c r="AL444" s="1011" cm="1">
        <f t="array" ref="AL444">INDEX($H444:$K444,0,MATCH(AL$430,$H$430:$K$430,0))*HLOOKUP(AL$429,$J$426:$R$427,2)</f>
        <v>0</v>
      </c>
      <c r="AM444" s="1011" cm="1">
        <f t="array" ref="AM444">INDEX($H444:$K444,0,MATCH(AM$430,$H$430:$K$430,0))*HLOOKUP(AM$429,$J$426:$R$427,2)</f>
        <v>0</v>
      </c>
      <c r="AN444" s="1011" cm="1">
        <f t="array" ref="AN444">INDEX($H444:$K444,0,MATCH(AN$430,$H$430:$K$430,0))*HLOOKUP(AN$429,$J$426:$R$427,2)</f>
        <v>0</v>
      </c>
      <c r="AO444" s="1011" cm="1">
        <f t="array" ref="AO444">INDEX($H444:$K444,0,MATCH(AO$430,$H$430:$K$430,0))*HLOOKUP(AO$429,$J$426:$R$427,2)</f>
        <v>0</v>
      </c>
      <c r="AP444" s="1011" cm="1">
        <f t="array" ref="AP444">INDEX($H444:$K444,0,MATCH(AP$430,$H$430:$K$430,0))*HLOOKUP(AP$429,$J$426:$R$427,2)</f>
        <v>0</v>
      </c>
      <c r="AQ444" s="1011" cm="1">
        <f t="array" ref="AQ444">INDEX($H444:$K444,0,MATCH(AQ$430,$H$430:$K$430,0))*HLOOKUP(AQ$429,$J$426:$R$427,2)</f>
        <v>0</v>
      </c>
      <c r="AR444" s="1011" cm="1">
        <f t="array" ref="AR444">INDEX($H444:$K444,0,MATCH(AR$430,$H$430:$K$430,0))*HLOOKUP(AR$429,$J$426:$R$427,2)</f>
        <v>0</v>
      </c>
      <c r="AS444" s="1011" cm="1">
        <f t="array" ref="AS444">INDEX($H444:$K444,0,MATCH(AS$430,$H$430:$K$430,0))*HLOOKUP(AS$429,$J$426:$R$427,2)</f>
        <v>0</v>
      </c>
      <c r="AT444" s="1011" cm="1">
        <f t="array" ref="AT444">INDEX($H444:$K444,0,MATCH(AT$430,$H$430:$K$430,0))*HLOOKUP(AT$429,$J$426:$R$427,2)</f>
        <v>0</v>
      </c>
      <c r="AU444" s="1011" cm="1">
        <f t="array" ref="AU444">INDEX($H444:$K444,0,MATCH(AU$430,$H$430:$K$430,0))*HLOOKUP(AU$429,$J$426:$R$427,2)</f>
        <v>0</v>
      </c>
      <c r="AV444" s="304"/>
      <c r="AW444" s="304"/>
      <c r="AX444" s="695"/>
      <c r="AY444" s="690"/>
      <c r="AZ444" s="690"/>
      <c r="BA444" s="690"/>
    </row>
    <row r="445" spans="1:53" s="687" customFormat="1" ht="15" outlineLevel="1" x14ac:dyDescent="0.25">
      <c r="A445" s="691"/>
      <c r="B445" s="688"/>
      <c r="C445" s="700"/>
      <c r="D445" s="700"/>
      <c r="E445" s="700"/>
      <c r="F445" s="704"/>
      <c r="G445" s="704" t="str">
        <f t="shared" si="53"/>
        <v>AYAOAof</v>
      </c>
      <c r="H445" s="407">
        <v>0</v>
      </c>
      <c r="I445" s="407">
        <v>0</v>
      </c>
      <c r="J445" s="407">
        <v>0</v>
      </c>
      <c r="K445" s="407">
        <v>0</v>
      </c>
      <c r="L445" s="1011" cm="1">
        <f t="array" ref="L445">INDEX($H445:$K445,0,MATCH(L$430,$H$430:$K$430,0))*HLOOKUP(L$429,$J$426:$R$427,2)</f>
        <v>0</v>
      </c>
      <c r="M445" s="1011" cm="1">
        <f t="array" ref="M445">INDEX($H445:$K445,0,MATCH(M$430,$H$430:$K$430,0))*HLOOKUP(M$429,$J$426:$R$427,2)</f>
        <v>0</v>
      </c>
      <c r="N445" s="1011" cm="1">
        <f t="array" ref="N445">INDEX($H445:$K445,0,MATCH(N$430,$H$430:$K$430,0))*HLOOKUP(N$429,$J$426:$R$427,2)</f>
        <v>0</v>
      </c>
      <c r="O445" s="1011" cm="1">
        <f t="array" ref="O445">INDEX($H445:$K445,0,MATCH(O$430,$H$430:$K$430,0))*HLOOKUP(O$429,$J$426:$R$427,2)</f>
        <v>0</v>
      </c>
      <c r="P445" s="1011" cm="1">
        <f t="array" ref="P445">INDEX($H445:$K445,0,MATCH(P$430,$H$430:$K$430,0))*HLOOKUP(P$429,$J$426:$R$427,2)</f>
        <v>0</v>
      </c>
      <c r="Q445" s="1011" cm="1">
        <f t="array" ref="Q445">INDEX($H445:$K445,0,MATCH(Q$430,$H$430:$K$430,0))*HLOOKUP(Q$429,$J$426:$R$427,2)</f>
        <v>0</v>
      </c>
      <c r="R445" s="1011" cm="1">
        <f t="array" ref="R445">INDEX($H445:$K445,0,MATCH(R$430,$H$430:$K$430,0))*HLOOKUP(R$429,$J$426:$R$427,2)</f>
        <v>0</v>
      </c>
      <c r="S445" s="1011" cm="1">
        <f t="array" ref="S445">INDEX($H445:$K445,0,MATCH(S$430,$H$430:$K$430,0))*HLOOKUP(S$429,$J$426:$R$427,2)</f>
        <v>0</v>
      </c>
      <c r="T445" s="1011" cm="1">
        <f t="array" ref="T445">INDEX($H445:$K445,0,MATCH(T$430,$H$430:$K$430,0))*HLOOKUP(T$429,$J$426:$R$427,2)</f>
        <v>0</v>
      </c>
      <c r="U445" s="1011" cm="1">
        <f t="array" ref="U445">INDEX($H445:$K445,0,MATCH(U$430,$H$430:$K$430,0))*HLOOKUP(U$429,$J$426:$R$427,2)</f>
        <v>0</v>
      </c>
      <c r="V445" s="1011" cm="1">
        <f t="array" ref="V445">INDEX($H445:$K445,0,MATCH(V$430,$H$430:$K$430,0))*HLOOKUP(V$429,$J$426:$R$427,2)</f>
        <v>0</v>
      </c>
      <c r="W445" s="1011" cm="1">
        <f t="array" ref="W445">INDEX($H445:$K445,0,MATCH(W$430,$H$430:$K$430,0))*HLOOKUP(W$429,$J$426:$R$427,2)</f>
        <v>0</v>
      </c>
      <c r="X445" s="1011" cm="1">
        <f t="array" ref="X445">INDEX($H445:$K445,0,MATCH(X$430,$H$430:$K$430,0))*HLOOKUP(X$429,$J$426:$R$427,2)</f>
        <v>0</v>
      </c>
      <c r="Y445" s="1011" cm="1">
        <f t="array" ref="Y445">INDEX($H445:$K445,0,MATCH(Y$430,$H$430:$K$430,0))*HLOOKUP(Y$429,$J$426:$R$427,2)</f>
        <v>0</v>
      </c>
      <c r="Z445" s="1011" cm="1">
        <f t="array" ref="Z445">INDEX($H445:$K445,0,MATCH(Z$430,$H$430:$K$430,0))*HLOOKUP(Z$429,$J$426:$R$427,2)</f>
        <v>0</v>
      </c>
      <c r="AA445" s="1011" cm="1">
        <f t="array" ref="AA445">INDEX($H445:$K445,0,MATCH(AA$430,$H$430:$K$430,0))*HLOOKUP(AA$429,$J$426:$R$427,2)</f>
        <v>0</v>
      </c>
      <c r="AB445" s="1011" cm="1">
        <f t="array" ref="AB445">INDEX($H445:$K445,0,MATCH(AB$430,$H$430:$K$430,0))*HLOOKUP(AB$429,$J$426:$R$427,2)</f>
        <v>0</v>
      </c>
      <c r="AC445" s="1011" cm="1">
        <f t="array" ref="AC445">INDEX($H445:$K445,0,MATCH(AC$430,$H$430:$K$430,0))*HLOOKUP(AC$429,$J$426:$R$427,2)</f>
        <v>0</v>
      </c>
      <c r="AD445" s="1011" cm="1">
        <f t="array" ref="AD445">INDEX($H445:$K445,0,MATCH(AD$430,$H$430:$K$430,0))*HLOOKUP(AD$429,$J$426:$R$427,2)</f>
        <v>0</v>
      </c>
      <c r="AE445" s="1011" cm="1">
        <f t="array" ref="AE445">INDEX($H445:$K445,0,MATCH(AE$430,$H$430:$K$430,0))*HLOOKUP(AE$429,$J$426:$R$427,2)</f>
        <v>0</v>
      </c>
      <c r="AF445" s="1011" cm="1">
        <f t="array" ref="AF445">INDEX($H445:$K445,0,MATCH(AF$430,$H$430:$K$430,0))*HLOOKUP(AF$429,$J$426:$R$427,2)</f>
        <v>0</v>
      </c>
      <c r="AG445" s="1011" cm="1">
        <f t="array" ref="AG445">INDEX($H445:$K445,0,MATCH(AG$430,$H$430:$K$430,0))*HLOOKUP(AG$429,$J$426:$R$427,2)</f>
        <v>0</v>
      </c>
      <c r="AH445" s="1011" cm="1">
        <f t="array" ref="AH445">INDEX($H445:$K445,0,MATCH(AH$430,$H$430:$K$430,0))*HLOOKUP(AH$429,$J$426:$R$427,2)</f>
        <v>0</v>
      </c>
      <c r="AI445" s="1011" cm="1">
        <f t="array" ref="AI445">INDEX($H445:$K445,0,MATCH(AI$430,$H$430:$K$430,0))*HLOOKUP(AI$429,$J$426:$R$427,2)</f>
        <v>0</v>
      </c>
      <c r="AJ445" s="1011" cm="1">
        <f t="array" ref="AJ445">INDEX($H445:$K445,0,MATCH(AJ$430,$H$430:$K$430,0))*HLOOKUP(AJ$429,$J$426:$R$427,2)</f>
        <v>0</v>
      </c>
      <c r="AK445" s="1011" cm="1">
        <f t="array" ref="AK445">INDEX($H445:$K445,0,MATCH(AK$430,$H$430:$K$430,0))*HLOOKUP(AK$429,$J$426:$R$427,2)</f>
        <v>0</v>
      </c>
      <c r="AL445" s="1011" cm="1">
        <f t="array" ref="AL445">INDEX($H445:$K445,0,MATCH(AL$430,$H$430:$K$430,0))*HLOOKUP(AL$429,$J$426:$R$427,2)</f>
        <v>0</v>
      </c>
      <c r="AM445" s="1011" cm="1">
        <f t="array" ref="AM445">INDEX($H445:$K445,0,MATCH(AM$430,$H$430:$K$430,0))*HLOOKUP(AM$429,$J$426:$R$427,2)</f>
        <v>0</v>
      </c>
      <c r="AN445" s="1011" cm="1">
        <f t="array" ref="AN445">INDEX($H445:$K445,0,MATCH(AN$430,$H$430:$K$430,0))*HLOOKUP(AN$429,$J$426:$R$427,2)</f>
        <v>0</v>
      </c>
      <c r="AO445" s="1011" cm="1">
        <f t="array" ref="AO445">INDEX($H445:$K445,0,MATCH(AO$430,$H$430:$K$430,0))*HLOOKUP(AO$429,$J$426:$R$427,2)</f>
        <v>0</v>
      </c>
      <c r="AP445" s="1011" cm="1">
        <f t="array" ref="AP445">INDEX($H445:$K445,0,MATCH(AP$430,$H$430:$K$430,0))*HLOOKUP(AP$429,$J$426:$R$427,2)</f>
        <v>0</v>
      </c>
      <c r="AQ445" s="1011" cm="1">
        <f t="array" ref="AQ445">INDEX($H445:$K445,0,MATCH(AQ$430,$H$430:$K$430,0))*HLOOKUP(AQ$429,$J$426:$R$427,2)</f>
        <v>0</v>
      </c>
      <c r="AR445" s="1011" cm="1">
        <f t="array" ref="AR445">INDEX($H445:$K445,0,MATCH(AR$430,$H$430:$K$430,0))*HLOOKUP(AR$429,$J$426:$R$427,2)</f>
        <v>0</v>
      </c>
      <c r="AS445" s="1011" cm="1">
        <f t="array" ref="AS445">INDEX($H445:$K445,0,MATCH(AS$430,$H$430:$K$430,0))*HLOOKUP(AS$429,$J$426:$R$427,2)</f>
        <v>0</v>
      </c>
      <c r="AT445" s="1011" cm="1">
        <f t="array" ref="AT445">INDEX($H445:$K445,0,MATCH(AT$430,$H$430:$K$430,0))*HLOOKUP(AT$429,$J$426:$R$427,2)</f>
        <v>0</v>
      </c>
      <c r="AU445" s="1011" cm="1">
        <f t="array" ref="AU445">INDEX($H445:$K445,0,MATCH(AU$430,$H$430:$K$430,0))*HLOOKUP(AU$429,$J$426:$R$427,2)</f>
        <v>0</v>
      </c>
      <c r="AV445" s="304"/>
      <c r="AW445" s="304"/>
      <c r="AX445" s="695"/>
      <c r="AY445" s="690"/>
      <c r="AZ445" s="690"/>
      <c r="BA445" s="690"/>
    </row>
    <row r="446" spans="1:53" s="76" customFormat="1" ht="15" outlineLevel="1" x14ac:dyDescent="0.25">
      <c r="A446" s="226"/>
      <c r="B446" s="227"/>
      <c r="C446" s="237"/>
      <c r="D446" s="237"/>
      <c r="E446" s="237"/>
      <c r="F446" s="245"/>
      <c r="G446" s="704" t="str">
        <f t="shared" si="53"/>
        <v>YYNBNb</v>
      </c>
      <c r="H446" s="407">
        <v>0</v>
      </c>
      <c r="I446" s="407">
        <v>0</v>
      </c>
      <c r="J446" s="407">
        <v>0</v>
      </c>
      <c r="K446" s="407">
        <v>0</v>
      </c>
      <c r="L446" s="1011" cm="1">
        <f t="array" ref="L446">INDEX($H446:$K446,0,MATCH(L$430,$H$430:$K$430,0))*HLOOKUP(L$429,$J$426:$R$427,2)</f>
        <v>0</v>
      </c>
      <c r="M446" s="1011" cm="1">
        <f t="array" ref="M446">INDEX($H446:$K446,0,MATCH(M$430,$H$430:$K$430,0))*HLOOKUP(M$429,$J$426:$R$427,2)</f>
        <v>0</v>
      </c>
      <c r="N446" s="1011" cm="1">
        <f t="array" ref="N446">INDEX($H446:$K446,0,MATCH(N$430,$H$430:$K$430,0))*HLOOKUP(N$429,$J$426:$R$427,2)</f>
        <v>0</v>
      </c>
      <c r="O446" s="1011" cm="1">
        <f t="array" ref="O446">INDEX($H446:$K446,0,MATCH(O$430,$H$430:$K$430,0))*HLOOKUP(O$429,$J$426:$R$427,2)</f>
        <v>0</v>
      </c>
      <c r="P446" s="1011" cm="1">
        <f t="array" ref="P446">INDEX($H446:$K446,0,MATCH(P$430,$H$430:$K$430,0))*HLOOKUP(P$429,$J$426:$R$427,2)</f>
        <v>0</v>
      </c>
      <c r="Q446" s="1011" cm="1">
        <f t="array" ref="Q446">INDEX($H446:$K446,0,MATCH(Q$430,$H$430:$K$430,0))*HLOOKUP(Q$429,$J$426:$R$427,2)</f>
        <v>0</v>
      </c>
      <c r="R446" s="1011" cm="1">
        <f t="array" ref="R446">INDEX($H446:$K446,0,MATCH(R$430,$H$430:$K$430,0))*HLOOKUP(R$429,$J$426:$R$427,2)</f>
        <v>0</v>
      </c>
      <c r="S446" s="1011" cm="1">
        <f t="array" ref="S446">INDEX($H446:$K446,0,MATCH(S$430,$H$430:$K$430,0))*HLOOKUP(S$429,$J$426:$R$427,2)</f>
        <v>0</v>
      </c>
      <c r="T446" s="1011" cm="1">
        <f t="array" ref="T446">INDEX($H446:$K446,0,MATCH(T$430,$H$430:$K$430,0))*HLOOKUP(T$429,$J$426:$R$427,2)</f>
        <v>0</v>
      </c>
      <c r="U446" s="1011" cm="1">
        <f t="array" ref="U446">INDEX($H446:$K446,0,MATCH(U$430,$H$430:$K$430,0))*HLOOKUP(U$429,$J$426:$R$427,2)</f>
        <v>0</v>
      </c>
      <c r="V446" s="1011" cm="1">
        <f t="array" ref="V446">INDEX($H446:$K446,0,MATCH(V$430,$H$430:$K$430,0))*HLOOKUP(V$429,$J$426:$R$427,2)</f>
        <v>0</v>
      </c>
      <c r="W446" s="1011" cm="1">
        <f t="array" ref="W446">INDEX($H446:$K446,0,MATCH(W$430,$H$430:$K$430,0))*HLOOKUP(W$429,$J$426:$R$427,2)</f>
        <v>0</v>
      </c>
      <c r="X446" s="1011" cm="1">
        <f t="array" ref="X446">INDEX($H446:$K446,0,MATCH(X$430,$H$430:$K$430,0))*HLOOKUP(X$429,$J$426:$R$427,2)</f>
        <v>0</v>
      </c>
      <c r="Y446" s="1011" cm="1">
        <f t="array" ref="Y446">INDEX($H446:$K446,0,MATCH(Y$430,$H$430:$K$430,0))*HLOOKUP(Y$429,$J$426:$R$427,2)</f>
        <v>0</v>
      </c>
      <c r="Z446" s="1011" cm="1">
        <f t="array" ref="Z446">INDEX($H446:$K446,0,MATCH(Z$430,$H$430:$K$430,0))*HLOOKUP(Z$429,$J$426:$R$427,2)</f>
        <v>0</v>
      </c>
      <c r="AA446" s="1011" cm="1">
        <f t="array" ref="AA446">INDEX($H446:$K446,0,MATCH(AA$430,$H$430:$K$430,0))*HLOOKUP(AA$429,$J$426:$R$427,2)</f>
        <v>0</v>
      </c>
      <c r="AB446" s="1011" cm="1">
        <f t="array" ref="AB446">INDEX($H446:$K446,0,MATCH(AB$430,$H$430:$K$430,0))*HLOOKUP(AB$429,$J$426:$R$427,2)</f>
        <v>0</v>
      </c>
      <c r="AC446" s="1011" cm="1">
        <f t="array" ref="AC446">INDEX($H446:$K446,0,MATCH(AC$430,$H$430:$K$430,0))*HLOOKUP(AC$429,$J$426:$R$427,2)</f>
        <v>0</v>
      </c>
      <c r="AD446" s="1011" cm="1">
        <f t="array" ref="AD446">INDEX($H446:$K446,0,MATCH(AD$430,$H$430:$K$430,0))*HLOOKUP(AD$429,$J$426:$R$427,2)</f>
        <v>0</v>
      </c>
      <c r="AE446" s="1011" cm="1">
        <f t="array" ref="AE446">INDEX($H446:$K446,0,MATCH(AE$430,$H$430:$K$430,0))*HLOOKUP(AE$429,$J$426:$R$427,2)</f>
        <v>0</v>
      </c>
      <c r="AF446" s="1011" cm="1">
        <f t="array" ref="AF446">INDEX($H446:$K446,0,MATCH(AF$430,$H$430:$K$430,0))*HLOOKUP(AF$429,$J$426:$R$427,2)</f>
        <v>0</v>
      </c>
      <c r="AG446" s="1011" cm="1">
        <f t="array" ref="AG446">INDEX($H446:$K446,0,MATCH(AG$430,$H$430:$K$430,0))*HLOOKUP(AG$429,$J$426:$R$427,2)</f>
        <v>0</v>
      </c>
      <c r="AH446" s="1011" cm="1">
        <f t="array" ref="AH446">INDEX($H446:$K446,0,MATCH(AH$430,$H$430:$K$430,0))*HLOOKUP(AH$429,$J$426:$R$427,2)</f>
        <v>0</v>
      </c>
      <c r="AI446" s="1011" cm="1">
        <f t="array" ref="AI446">INDEX($H446:$K446,0,MATCH(AI$430,$H$430:$K$430,0))*HLOOKUP(AI$429,$J$426:$R$427,2)</f>
        <v>0</v>
      </c>
      <c r="AJ446" s="1011" cm="1">
        <f t="array" ref="AJ446">INDEX($H446:$K446,0,MATCH(AJ$430,$H$430:$K$430,0))*HLOOKUP(AJ$429,$J$426:$R$427,2)</f>
        <v>0</v>
      </c>
      <c r="AK446" s="1011" cm="1">
        <f t="array" ref="AK446">INDEX($H446:$K446,0,MATCH(AK$430,$H$430:$K$430,0))*HLOOKUP(AK$429,$J$426:$R$427,2)</f>
        <v>0</v>
      </c>
      <c r="AL446" s="1011" cm="1">
        <f t="array" ref="AL446">INDEX($H446:$K446,0,MATCH(AL$430,$H$430:$K$430,0))*HLOOKUP(AL$429,$J$426:$R$427,2)</f>
        <v>0</v>
      </c>
      <c r="AM446" s="1011" cm="1">
        <f t="array" ref="AM446">INDEX($H446:$K446,0,MATCH(AM$430,$H$430:$K$430,0))*HLOOKUP(AM$429,$J$426:$R$427,2)</f>
        <v>0</v>
      </c>
      <c r="AN446" s="1011" cm="1">
        <f t="array" ref="AN446">INDEX($H446:$K446,0,MATCH(AN$430,$H$430:$K$430,0))*HLOOKUP(AN$429,$J$426:$R$427,2)</f>
        <v>0</v>
      </c>
      <c r="AO446" s="1011" cm="1">
        <f t="array" ref="AO446">INDEX($H446:$K446,0,MATCH(AO$430,$H$430:$K$430,0))*HLOOKUP(AO$429,$J$426:$R$427,2)</f>
        <v>0</v>
      </c>
      <c r="AP446" s="1011" cm="1">
        <f t="array" ref="AP446">INDEX($H446:$K446,0,MATCH(AP$430,$H$430:$K$430,0))*HLOOKUP(AP$429,$J$426:$R$427,2)</f>
        <v>0</v>
      </c>
      <c r="AQ446" s="1011" cm="1">
        <f t="array" ref="AQ446">INDEX($H446:$K446,0,MATCH(AQ$430,$H$430:$K$430,0))*HLOOKUP(AQ$429,$J$426:$R$427,2)</f>
        <v>0</v>
      </c>
      <c r="AR446" s="1011" cm="1">
        <f t="array" ref="AR446">INDEX($H446:$K446,0,MATCH(AR$430,$H$430:$K$430,0))*HLOOKUP(AR$429,$J$426:$R$427,2)</f>
        <v>0</v>
      </c>
      <c r="AS446" s="1011" cm="1">
        <f t="array" ref="AS446">INDEX($H446:$K446,0,MATCH(AS$430,$H$430:$K$430,0))*HLOOKUP(AS$429,$J$426:$R$427,2)</f>
        <v>0</v>
      </c>
      <c r="AT446" s="1011" cm="1">
        <f t="array" ref="AT446">INDEX($H446:$K446,0,MATCH(AT$430,$H$430:$K$430,0))*HLOOKUP(AT$429,$J$426:$R$427,2)</f>
        <v>0</v>
      </c>
      <c r="AU446" s="1011"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4" t="str">
        <f t="shared" si="53"/>
        <v>YYBNBz</v>
      </c>
      <c r="H447" s="407">
        <v>0</v>
      </c>
      <c r="I447" s="407">
        <v>0</v>
      </c>
      <c r="J447" s="407">
        <v>0</v>
      </c>
      <c r="K447" s="407">
        <v>0</v>
      </c>
      <c r="L447" s="1011" cm="1">
        <f t="array" ref="L447">INDEX($H447:$K447,0,MATCH(L$430,$H$430:$K$430,0))*HLOOKUP(L$429,$J$426:$R$427,2)</f>
        <v>0</v>
      </c>
      <c r="M447" s="1011" cm="1">
        <f t="array" ref="M447">INDEX($H447:$K447,0,MATCH(M$430,$H$430:$K$430,0))*HLOOKUP(M$429,$J$426:$R$427,2)</f>
        <v>0</v>
      </c>
      <c r="N447" s="1011" cm="1">
        <f t="array" ref="N447">INDEX($H447:$K447,0,MATCH(N$430,$H$430:$K$430,0))*HLOOKUP(N$429,$J$426:$R$427,2)</f>
        <v>0</v>
      </c>
      <c r="O447" s="1011" cm="1">
        <f t="array" ref="O447">INDEX($H447:$K447,0,MATCH(O$430,$H$430:$K$430,0))*HLOOKUP(O$429,$J$426:$R$427,2)</f>
        <v>0</v>
      </c>
      <c r="P447" s="1011" cm="1">
        <f t="array" ref="P447">INDEX($H447:$K447,0,MATCH(P$430,$H$430:$K$430,0))*HLOOKUP(P$429,$J$426:$R$427,2)</f>
        <v>0</v>
      </c>
      <c r="Q447" s="1011" cm="1">
        <f t="array" ref="Q447">INDEX($H447:$K447,0,MATCH(Q$430,$H$430:$K$430,0))*HLOOKUP(Q$429,$J$426:$R$427,2)</f>
        <v>0</v>
      </c>
      <c r="R447" s="1011" cm="1">
        <f t="array" ref="R447">INDEX($H447:$K447,0,MATCH(R$430,$H$430:$K$430,0))*HLOOKUP(R$429,$J$426:$R$427,2)</f>
        <v>0</v>
      </c>
      <c r="S447" s="1011" cm="1">
        <f t="array" ref="S447">INDEX($H447:$K447,0,MATCH(S$430,$H$430:$K$430,0))*HLOOKUP(S$429,$J$426:$R$427,2)</f>
        <v>0</v>
      </c>
      <c r="T447" s="1011" cm="1">
        <f t="array" ref="T447">INDEX($H447:$K447,0,MATCH(T$430,$H$430:$K$430,0))*HLOOKUP(T$429,$J$426:$R$427,2)</f>
        <v>0</v>
      </c>
      <c r="U447" s="1011" cm="1">
        <f t="array" ref="U447">INDEX($H447:$K447,0,MATCH(U$430,$H$430:$K$430,0))*HLOOKUP(U$429,$J$426:$R$427,2)</f>
        <v>0</v>
      </c>
      <c r="V447" s="1011" cm="1">
        <f t="array" ref="V447">INDEX($H447:$K447,0,MATCH(V$430,$H$430:$K$430,0))*HLOOKUP(V$429,$J$426:$R$427,2)</f>
        <v>0</v>
      </c>
      <c r="W447" s="1011" cm="1">
        <f t="array" ref="W447">INDEX($H447:$K447,0,MATCH(W$430,$H$430:$K$430,0))*HLOOKUP(W$429,$J$426:$R$427,2)</f>
        <v>0</v>
      </c>
      <c r="X447" s="1011" cm="1">
        <f t="array" ref="X447">INDEX($H447:$K447,0,MATCH(X$430,$H$430:$K$430,0))*HLOOKUP(X$429,$J$426:$R$427,2)</f>
        <v>0</v>
      </c>
      <c r="Y447" s="1011" cm="1">
        <f t="array" ref="Y447">INDEX($H447:$K447,0,MATCH(Y$430,$H$430:$K$430,0))*HLOOKUP(Y$429,$J$426:$R$427,2)</f>
        <v>0</v>
      </c>
      <c r="Z447" s="1011" cm="1">
        <f t="array" ref="Z447">INDEX($H447:$K447,0,MATCH(Z$430,$H$430:$K$430,0))*HLOOKUP(Z$429,$J$426:$R$427,2)</f>
        <v>0</v>
      </c>
      <c r="AA447" s="1011" cm="1">
        <f t="array" ref="AA447">INDEX($H447:$K447,0,MATCH(AA$430,$H$430:$K$430,0))*HLOOKUP(AA$429,$J$426:$R$427,2)</f>
        <v>0</v>
      </c>
      <c r="AB447" s="1011" cm="1">
        <f t="array" ref="AB447">INDEX($H447:$K447,0,MATCH(AB$430,$H$430:$K$430,0))*HLOOKUP(AB$429,$J$426:$R$427,2)</f>
        <v>0</v>
      </c>
      <c r="AC447" s="1011" cm="1">
        <f t="array" ref="AC447">INDEX($H447:$K447,0,MATCH(AC$430,$H$430:$K$430,0))*HLOOKUP(AC$429,$J$426:$R$427,2)</f>
        <v>0</v>
      </c>
      <c r="AD447" s="1011" cm="1">
        <f t="array" ref="AD447">INDEX($H447:$K447,0,MATCH(AD$430,$H$430:$K$430,0))*HLOOKUP(AD$429,$J$426:$R$427,2)</f>
        <v>0</v>
      </c>
      <c r="AE447" s="1011" cm="1">
        <f t="array" ref="AE447">INDEX($H447:$K447,0,MATCH(AE$430,$H$430:$K$430,0))*HLOOKUP(AE$429,$J$426:$R$427,2)</f>
        <v>0</v>
      </c>
      <c r="AF447" s="1011" cm="1">
        <f t="array" ref="AF447">INDEX($H447:$K447,0,MATCH(AF$430,$H$430:$K$430,0))*HLOOKUP(AF$429,$J$426:$R$427,2)</f>
        <v>0</v>
      </c>
      <c r="AG447" s="1011" cm="1">
        <f t="array" ref="AG447">INDEX($H447:$K447,0,MATCH(AG$430,$H$430:$K$430,0))*HLOOKUP(AG$429,$J$426:$R$427,2)</f>
        <v>0</v>
      </c>
      <c r="AH447" s="1011" cm="1">
        <f t="array" ref="AH447">INDEX($H447:$K447,0,MATCH(AH$430,$H$430:$K$430,0))*HLOOKUP(AH$429,$J$426:$R$427,2)</f>
        <v>0</v>
      </c>
      <c r="AI447" s="1011" cm="1">
        <f t="array" ref="AI447">INDEX($H447:$K447,0,MATCH(AI$430,$H$430:$K$430,0))*HLOOKUP(AI$429,$J$426:$R$427,2)</f>
        <v>0</v>
      </c>
      <c r="AJ447" s="1011" cm="1">
        <f t="array" ref="AJ447">INDEX($H447:$K447,0,MATCH(AJ$430,$H$430:$K$430,0))*HLOOKUP(AJ$429,$J$426:$R$427,2)</f>
        <v>0</v>
      </c>
      <c r="AK447" s="1011" cm="1">
        <f t="array" ref="AK447">INDEX($H447:$K447,0,MATCH(AK$430,$H$430:$K$430,0))*HLOOKUP(AK$429,$J$426:$R$427,2)</f>
        <v>0</v>
      </c>
      <c r="AL447" s="1011" cm="1">
        <f t="array" ref="AL447">INDEX($H447:$K447,0,MATCH(AL$430,$H$430:$K$430,0))*HLOOKUP(AL$429,$J$426:$R$427,2)</f>
        <v>0</v>
      </c>
      <c r="AM447" s="1011" cm="1">
        <f t="array" ref="AM447">INDEX($H447:$K447,0,MATCH(AM$430,$H$430:$K$430,0))*HLOOKUP(AM$429,$J$426:$R$427,2)</f>
        <v>0</v>
      </c>
      <c r="AN447" s="1011" cm="1">
        <f t="array" ref="AN447">INDEX($H447:$K447,0,MATCH(AN$430,$H$430:$K$430,0))*HLOOKUP(AN$429,$J$426:$R$427,2)</f>
        <v>0</v>
      </c>
      <c r="AO447" s="1011" cm="1">
        <f t="array" ref="AO447">INDEX($H447:$K447,0,MATCH(AO$430,$H$430:$K$430,0))*HLOOKUP(AO$429,$J$426:$R$427,2)</f>
        <v>0</v>
      </c>
      <c r="AP447" s="1011" cm="1">
        <f t="array" ref="AP447">INDEX($H447:$K447,0,MATCH(AP$430,$H$430:$K$430,0))*HLOOKUP(AP$429,$J$426:$R$427,2)</f>
        <v>0</v>
      </c>
      <c r="AQ447" s="1011" cm="1">
        <f t="array" ref="AQ447">INDEX($H447:$K447,0,MATCH(AQ$430,$H$430:$K$430,0))*HLOOKUP(AQ$429,$J$426:$R$427,2)</f>
        <v>0</v>
      </c>
      <c r="AR447" s="1011" cm="1">
        <f t="array" ref="AR447">INDEX($H447:$K447,0,MATCH(AR$430,$H$430:$K$430,0))*HLOOKUP(AR$429,$J$426:$R$427,2)</f>
        <v>0</v>
      </c>
      <c r="AS447" s="1011" cm="1">
        <f t="array" ref="AS447">INDEX($H447:$K447,0,MATCH(AS$430,$H$430:$K$430,0))*HLOOKUP(AS$429,$J$426:$R$427,2)</f>
        <v>0</v>
      </c>
      <c r="AT447" s="1011" cm="1">
        <f t="array" ref="AT447">INDEX($H447:$K447,0,MATCH(AT$430,$H$430:$K$430,0))*HLOOKUP(AT$429,$J$426:$R$427,2)</f>
        <v>0</v>
      </c>
      <c r="AU447" s="1011"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4" t="str">
        <f t="shared" si="53"/>
        <v>YYBNBr</v>
      </c>
      <c r="H448" s="407">
        <v>0</v>
      </c>
      <c r="I448" s="407">
        <v>0</v>
      </c>
      <c r="J448" s="407">
        <v>0</v>
      </c>
      <c r="K448" s="407">
        <v>0</v>
      </c>
      <c r="L448" s="1011" cm="1">
        <f t="array" ref="L448">INDEX($H448:$K448,0,MATCH(L$430,$H$430:$K$430,0))*HLOOKUP(L$429,$J$426:$R$427,2)</f>
        <v>0</v>
      </c>
      <c r="M448" s="1011" cm="1">
        <f t="array" ref="M448">INDEX($H448:$K448,0,MATCH(M$430,$H$430:$K$430,0))*HLOOKUP(M$429,$J$426:$R$427,2)</f>
        <v>0</v>
      </c>
      <c r="N448" s="1011" cm="1">
        <f t="array" ref="N448">INDEX($H448:$K448,0,MATCH(N$430,$H$430:$K$430,0))*HLOOKUP(N$429,$J$426:$R$427,2)</f>
        <v>0</v>
      </c>
      <c r="O448" s="1011" cm="1">
        <f t="array" ref="O448">INDEX($H448:$K448,0,MATCH(O$430,$H$430:$K$430,0))*HLOOKUP(O$429,$J$426:$R$427,2)</f>
        <v>0</v>
      </c>
      <c r="P448" s="1011" cm="1">
        <f t="array" ref="P448">INDEX($H448:$K448,0,MATCH(P$430,$H$430:$K$430,0))*HLOOKUP(P$429,$J$426:$R$427,2)</f>
        <v>0</v>
      </c>
      <c r="Q448" s="1011" cm="1">
        <f t="array" ref="Q448">INDEX($H448:$K448,0,MATCH(Q$430,$H$430:$K$430,0))*HLOOKUP(Q$429,$J$426:$R$427,2)</f>
        <v>0</v>
      </c>
      <c r="R448" s="1011" cm="1">
        <f t="array" ref="R448">INDEX($H448:$K448,0,MATCH(R$430,$H$430:$K$430,0))*HLOOKUP(R$429,$J$426:$R$427,2)</f>
        <v>0</v>
      </c>
      <c r="S448" s="1011" cm="1">
        <f t="array" ref="S448">INDEX($H448:$K448,0,MATCH(S$430,$H$430:$K$430,0))*HLOOKUP(S$429,$J$426:$R$427,2)</f>
        <v>0</v>
      </c>
      <c r="T448" s="1011" cm="1">
        <f t="array" ref="T448">INDEX($H448:$K448,0,MATCH(T$430,$H$430:$K$430,0))*HLOOKUP(T$429,$J$426:$R$427,2)</f>
        <v>0</v>
      </c>
      <c r="U448" s="1011" cm="1">
        <f t="array" ref="U448">INDEX($H448:$K448,0,MATCH(U$430,$H$430:$K$430,0))*HLOOKUP(U$429,$J$426:$R$427,2)</f>
        <v>0</v>
      </c>
      <c r="V448" s="1011" cm="1">
        <f t="array" ref="V448">INDEX($H448:$K448,0,MATCH(V$430,$H$430:$K$430,0))*HLOOKUP(V$429,$J$426:$R$427,2)</f>
        <v>0</v>
      </c>
      <c r="W448" s="1011" cm="1">
        <f t="array" ref="W448">INDEX($H448:$K448,0,MATCH(W$430,$H$430:$K$430,0))*HLOOKUP(W$429,$J$426:$R$427,2)</f>
        <v>0</v>
      </c>
      <c r="X448" s="1011" cm="1">
        <f t="array" ref="X448">INDEX($H448:$K448,0,MATCH(X$430,$H$430:$K$430,0))*HLOOKUP(X$429,$J$426:$R$427,2)</f>
        <v>0</v>
      </c>
      <c r="Y448" s="1011" cm="1">
        <f t="array" ref="Y448">INDEX($H448:$K448,0,MATCH(Y$430,$H$430:$K$430,0))*HLOOKUP(Y$429,$J$426:$R$427,2)</f>
        <v>0</v>
      </c>
      <c r="Z448" s="1011" cm="1">
        <f t="array" ref="Z448">INDEX($H448:$K448,0,MATCH(Z$430,$H$430:$K$430,0))*HLOOKUP(Z$429,$J$426:$R$427,2)</f>
        <v>0</v>
      </c>
      <c r="AA448" s="1011" cm="1">
        <f t="array" ref="AA448">INDEX($H448:$K448,0,MATCH(AA$430,$H$430:$K$430,0))*HLOOKUP(AA$429,$J$426:$R$427,2)</f>
        <v>0</v>
      </c>
      <c r="AB448" s="1011" cm="1">
        <f t="array" ref="AB448">INDEX($H448:$K448,0,MATCH(AB$430,$H$430:$K$430,0))*HLOOKUP(AB$429,$J$426:$R$427,2)</f>
        <v>0</v>
      </c>
      <c r="AC448" s="1011" cm="1">
        <f t="array" ref="AC448">INDEX($H448:$K448,0,MATCH(AC$430,$H$430:$K$430,0))*HLOOKUP(AC$429,$J$426:$R$427,2)</f>
        <v>0</v>
      </c>
      <c r="AD448" s="1011" cm="1">
        <f t="array" ref="AD448">INDEX($H448:$K448,0,MATCH(AD$430,$H$430:$K$430,0))*HLOOKUP(AD$429,$J$426:$R$427,2)</f>
        <v>0</v>
      </c>
      <c r="AE448" s="1011" cm="1">
        <f t="array" ref="AE448">INDEX($H448:$K448,0,MATCH(AE$430,$H$430:$K$430,0))*HLOOKUP(AE$429,$J$426:$R$427,2)</f>
        <v>0</v>
      </c>
      <c r="AF448" s="1011" cm="1">
        <f t="array" ref="AF448">INDEX($H448:$K448,0,MATCH(AF$430,$H$430:$K$430,0))*HLOOKUP(AF$429,$J$426:$R$427,2)</f>
        <v>0</v>
      </c>
      <c r="AG448" s="1011" cm="1">
        <f t="array" ref="AG448">INDEX($H448:$K448,0,MATCH(AG$430,$H$430:$K$430,0))*HLOOKUP(AG$429,$J$426:$R$427,2)</f>
        <v>0</v>
      </c>
      <c r="AH448" s="1011" cm="1">
        <f t="array" ref="AH448">INDEX($H448:$K448,0,MATCH(AH$430,$H$430:$K$430,0))*HLOOKUP(AH$429,$J$426:$R$427,2)</f>
        <v>0</v>
      </c>
      <c r="AI448" s="1011" cm="1">
        <f t="array" ref="AI448">INDEX($H448:$K448,0,MATCH(AI$430,$H$430:$K$430,0))*HLOOKUP(AI$429,$J$426:$R$427,2)</f>
        <v>0</v>
      </c>
      <c r="AJ448" s="1011" cm="1">
        <f t="array" ref="AJ448">INDEX($H448:$K448,0,MATCH(AJ$430,$H$430:$K$430,0))*HLOOKUP(AJ$429,$J$426:$R$427,2)</f>
        <v>0</v>
      </c>
      <c r="AK448" s="1011" cm="1">
        <f t="array" ref="AK448">INDEX($H448:$K448,0,MATCH(AK$430,$H$430:$K$430,0))*HLOOKUP(AK$429,$J$426:$R$427,2)</f>
        <v>0</v>
      </c>
      <c r="AL448" s="1011" cm="1">
        <f t="array" ref="AL448">INDEX($H448:$K448,0,MATCH(AL$430,$H$430:$K$430,0))*HLOOKUP(AL$429,$J$426:$R$427,2)</f>
        <v>0</v>
      </c>
      <c r="AM448" s="1011" cm="1">
        <f t="array" ref="AM448">INDEX($H448:$K448,0,MATCH(AM$430,$H$430:$K$430,0))*HLOOKUP(AM$429,$J$426:$R$427,2)</f>
        <v>0</v>
      </c>
      <c r="AN448" s="1011" cm="1">
        <f t="array" ref="AN448">INDEX($H448:$K448,0,MATCH(AN$430,$H$430:$K$430,0))*HLOOKUP(AN$429,$J$426:$R$427,2)</f>
        <v>0</v>
      </c>
      <c r="AO448" s="1011" cm="1">
        <f t="array" ref="AO448">INDEX($H448:$K448,0,MATCH(AO$430,$H$430:$K$430,0))*HLOOKUP(AO$429,$J$426:$R$427,2)</f>
        <v>0</v>
      </c>
      <c r="AP448" s="1011" cm="1">
        <f t="array" ref="AP448">INDEX($H448:$K448,0,MATCH(AP$430,$H$430:$K$430,0))*HLOOKUP(AP$429,$J$426:$R$427,2)</f>
        <v>0</v>
      </c>
      <c r="AQ448" s="1011" cm="1">
        <f t="array" ref="AQ448">INDEX($H448:$K448,0,MATCH(AQ$430,$H$430:$K$430,0))*HLOOKUP(AQ$429,$J$426:$R$427,2)</f>
        <v>0</v>
      </c>
      <c r="AR448" s="1011" cm="1">
        <f t="array" ref="AR448">INDEX($H448:$K448,0,MATCH(AR$430,$H$430:$K$430,0))*HLOOKUP(AR$429,$J$426:$R$427,2)</f>
        <v>0</v>
      </c>
      <c r="AS448" s="1011" cm="1">
        <f t="array" ref="AS448">INDEX($H448:$K448,0,MATCH(AS$430,$H$430:$K$430,0))*HLOOKUP(AS$429,$J$426:$R$427,2)</f>
        <v>0</v>
      </c>
      <c r="AT448" s="1011" cm="1">
        <f t="array" ref="AT448">INDEX($H448:$K448,0,MATCH(AT$430,$H$430:$K$430,0))*HLOOKUP(AT$429,$J$426:$R$427,2)</f>
        <v>0</v>
      </c>
      <c r="AU448" s="1011"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4" t="str">
        <f t="shared" si="53"/>
        <v>YYNWBr</v>
      </c>
      <c r="H449" s="407">
        <v>0</v>
      </c>
      <c r="I449" s="407">
        <v>0</v>
      </c>
      <c r="J449" s="407">
        <v>0</v>
      </c>
      <c r="K449" s="407">
        <v>0</v>
      </c>
      <c r="L449" s="1011" cm="1">
        <f t="array" ref="L449">INDEX($H449:$K449,0,MATCH(L$430,$H$430:$K$430,0))*HLOOKUP(L$429,$J$426:$R$427,2)</f>
        <v>0</v>
      </c>
      <c r="M449" s="1011" cm="1">
        <f t="array" ref="M449">INDEX($H449:$K449,0,MATCH(M$430,$H$430:$K$430,0))*HLOOKUP(M$429,$J$426:$R$427,2)</f>
        <v>0</v>
      </c>
      <c r="N449" s="1011" cm="1">
        <f t="array" ref="N449">INDEX($H449:$K449,0,MATCH(N$430,$H$430:$K$430,0))*HLOOKUP(N$429,$J$426:$R$427,2)</f>
        <v>0</v>
      </c>
      <c r="O449" s="1011" cm="1">
        <f t="array" ref="O449">INDEX($H449:$K449,0,MATCH(O$430,$H$430:$K$430,0))*HLOOKUP(O$429,$J$426:$R$427,2)</f>
        <v>0</v>
      </c>
      <c r="P449" s="1011" cm="1">
        <f t="array" ref="P449">INDEX($H449:$K449,0,MATCH(P$430,$H$430:$K$430,0))*HLOOKUP(P$429,$J$426:$R$427,2)</f>
        <v>0</v>
      </c>
      <c r="Q449" s="1011" cm="1">
        <f t="array" ref="Q449">INDEX($H449:$K449,0,MATCH(Q$430,$H$430:$K$430,0))*HLOOKUP(Q$429,$J$426:$R$427,2)</f>
        <v>0</v>
      </c>
      <c r="R449" s="1011" cm="1">
        <f t="array" ref="R449">INDEX($H449:$K449,0,MATCH(R$430,$H$430:$K$430,0))*HLOOKUP(R$429,$J$426:$R$427,2)</f>
        <v>0</v>
      </c>
      <c r="S449" s="1011" cm="1">
        <f t="array" ref="S449">INDEX($H449:$K449,0,MATCH(S$430,$H$430:$K$430,0))*HLOOKUP(S$429,$J$426:$R$427,2)</f>
        <v>0</v>
      </c>
      <c r="T449" s="1011" cm="1">
        <f t="array" ref="T449">INDEX($H449:$K449,0,MATCH(T$430,$H$430:$K$430,0))*HLOOKUP(T$429,$J$426:$R$427,2)</f>
        <v>0</v>
      </c>
      <c r="U449" s="1011" cm="1">
        <f t="array" ref="U449">INDEX($H449:$K449,0,MATCH(U$430,$H$430:$K$430,0))*HLOOKUP(U$429,$J$426:$R$427,2)</f>
        <v>0</v>
      </c>
      <c r="V449" s="1011" cm="1">
        <f t="array" ref="V449">INDEX($H449:$K449,0,MATCH(V$430,$H$430:$K$430,0))*HLOOKUP(V$429,$J$426:$R$427,2)</f>
        <v>0</v>
      </c>
      <c r="W449" s="1011" cm="1">
        <f t="array" ref="W449">INDEX($H449:$K449,0,MATCH(W$430,$H$430:$K$430,0))*HLOOKUP(W$429,$J$426:$R$427,2)</f>
        <v>0</v>
      </c>
      <c r="X449" s="1011" cm="1">
        <f t="array" ref="X449">INDEX($H449:$K449,0,MATCH(X$430,$H$430:$K$430,0))*HLOOKUP(X$429,$J$426:$R$427,2)</f>
        <v>0</v>
      </c>
      <c r="Y449" s="1011" cm="1">
        <f t="array" ref="Y449">INDEX($H449:$K449,0,MATCH(Y$430,$H$430:$K$430,0))*HLOOKUP(Y$429,$J$426:$R$427,2)</f>
        <v>0</v>
      </c>
      <c r="Z449" s="1011" cm="1">
        <f t="array" ref="Z449">INDEX($H449:$K449,0,MATCH(Z$430,$H$430:$K$430,0))*HLOOKUP(Z$429,$J$426:$R$427,2)</f>
        <v>0</v>
      </c>
      <c r="AA449" s="1011" cm="1">
        <f t="array" ref="AA449">INDEX($H449:$K449,0,MATCH(AA$430,$H$430:$K$430,0))*HLOOKUP(AA$429,$J$426:$R$427,2)</f>
        <v>0</v>
      </c>
      <c r="AB449" s="1011" cm="1">
        <f t="array" ref="AB449">INDEX($H449:$K449,0,MATCH(AB$430,$H$430:$K$430,0))*HLOOKUP(AB$429,$J$426:$R$427,2)</f>
        <v>0</v>
      </c>
      <c r="AC449" s="1011" cm="1">
        <f t="array" ref="AC449">INDEX($H449:$K449,0,MATCH(AC$430,$H$430:$K$430,0))*HLOOKUP(AC$429,$J$426:$R$427,2)</f>
        <v>0</v>
      </c>
      <c r="AD449" s="1011" cm="1">
        <f t="array" ref="AD449">INDEX($H449:$K449,0,MATCH(AD$430,$H$430:$K$430,0))*HLOOKUP(AD$429,$J$426:$R$427,2)</f>
        <v>0</v>
      </c>
      <c r="AE449" s="1011" cm="1">
        <f t="array" ref="AE449">INDEX($H449:$K449,0,MATCH(AE$430,$H$430:$K$430,0))*HLOOKUP(AE$429,$J$426:$R$427,2)</f>
        <v>0</v>
      </c>
      <c r="AF449" s="1011" cm="1">
        <f t="array" ref="AF449">INDEX($H449:$K449,0,MATCH(AF$430,$H$430:$K$430,0))*HLOOKUP(AF$429,$J$426:$R$427,2)</f>
        <v>0</v>
      </c>
      <c r="AG449" s="1011" cm="1">
        <f t="array" ref="AG449">INDEX($H449:$K449,0,MATCH(AG$430,$H$430:$K$430,0))*HLOOKUP(AG$429,$J$426:$R$427,2)</f>
        <v>0</v>
      </c>
      <c r="AH449" s="1011" cm="1">
        <f t="array" ref="AH449">INDEX($H449:$K449,0,MATCH(AH$430,$H$430:$K$430,0))*HLOOKUP(AH$429,$J$426:$R$427,2)</f>
        <v>0</v>
      </c>
      <c r="AI449" s="1011" cm="1">
        <f t="array" ref="AI449">INDEX($H449:$K449,0,MATCH(AI$430,$H$430:$K$430,0))*HLOOKUP(AI$429,$J$426:$R$427,2)</f>
        <v>0</v>
      </c>
      <c r="AJ449" s="1011" cm="1">
        <f t="array" ref="AJ449">INDEX($H449:$K449,0,MATCH(AJ$430,$H$430:$K$430,0))*HLOOKUP(AJ$429,$J$426:$R$427,2)</f>
        <v>0</v>
      </c>
      <c r="AK449" s="1011" cm="1">
        <f t="array" ref="AK449">INDEX($H449:$K449,0,MATCH(AK$430,$H$430:$K$430,0))*HLOOKUP(AK$429,$J$426:$R$427,2)</f>
        <v>0</v>
      </c>
      <c r="AL449" s="1011" cm="1">
        <f t="array" ref="AL449">INDEX($H449:$K449,0,MATCH(AL$430,$H$430:$K$430,0))*HLOOKUP(AL$429,$J$426:$R$427,2)</f>
        <v>0</v>
      </c>
      <c r="AM449" s="1011" cm="1">
        <f t="array" ref="AM449">INDEX($H449:$K449,0,MATCH(AM$430,$H$430:$K$430,0))*HLOOKUP(AM$429,$J$426:$R$427,2)</f>
        <v>0</v>
      </c>
      <c r="AN449" s="1011" cm="1">
        <f t="array" ref="AN449">INDEX($H449:$K449,0,MATCH(AN$430,$H$430:$K$430,0))*HLOOKUP(AN$429,$J$426:$R$427,2)</f>
        <v>0</v>
      </c>
      <c r="AO449" s="1011" cm="1">
        <f t="array" ref="AO449">INDEX($H449:$K449,0,MATCH(AO$430,$H$430:$K$430,0))*HLOOKUP(AO$429,$J$426:$R$427,2)</f>
        <v>0</v>
      </c>
      <c r="AP449" s="1011" cm="1">
        <f t="array" ref="AP449">INDEX($H449:$K449,0,MATCH(AP$430,$H$430:$K$430,0))*HLOOKUP(AP$429,$J$426:$R$427,2)</f>
        <v>0</v>
      </c>
      <c r="AQ449" s="1011" cm="1">
        <f t="array" ref="AQ449">INDEX($H449:$K449,0,MATCH(AQ$430,$H$430:$K$430,0))*HLOOKUP(AQ$429,$J$426:$R$427,2)</f>
        <v>0</v>
      </c>
      <c r="AR449" s="1011" cm="1">
        <f t="array" ref="AR449">INDEX($H449:$K449,0,MATCH(AR$430,$H$430:$K$430,0))*HLOOKUP(AR$429,$J$426:$R$427,2)</f>
        <v>0</v>
      </c>
      <c r="AS449" s="1011" cm="1">
        <f t="array" ref="AS449">INDEX($H449:$K449,0,MATCH(AS$430,$H$430:$K$430,0))*HLOOKUP(AS$429,$J$426:$R$427,2)</f>
        <v>0</v>
      </c>
      <c r="AT449" s="1011" cm="1">
        <f t="array" ref="AT449">INDEX($H449:$K449,0,MATCH(AT$430,$H$430:$K$430,0))*HLOOKUP(AT$429,$J$426:$R$427,2)</f>
        <v>0</v>
      </c>
      <c r="AU449" s="1011"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4" t="str">
        <f t="shared" si="53"/>
        <v>YYWBNw</v>
      </c>
      <c r="H450" s="407">
        <v>0</v>
      </c>
      <c r="I450" s="407">
        <v>0</v>
      </c>
      <c r="J450" s="407">
        <v>0</v>
      </c>
      <c r="K450" s="407">
        <v>0</v>
      </c>
      <c r="L450" s="1011" cm="1">
        <f t="array" ref="L450">INDEX($H450:$K450,0,MATCH(L$430,$H$430:$K$430,0))*HLOOKUP(L$429,$J$426:$R$427,2)</f>
        <v>0</v>
      </c>
      <c r="M450" s="1011" cm="1">
        <f t="array" ref="M450">INDEX($H450:$K450,0,MATCH(M$430,$H$430:$K$430,0))*HLOOKUP(M$429,$J$426:$R$427,2)</f>
        <v>0</v>
      </c>
      <c r="N450" s="1011" cm="1">
        <f t="array" ref="N450">INDEX($H450:$K450,0,MATCH(N$430,$H$430:$K$430,0))*HLOOKUP(N$429,$J$426:$R$427,2)</f>
        <v>0</v>
      </c>
      <c r="O450" s="1011" cm="1">
        <f t="array" ref="O450">INDEX($H450:$K450,0,MATCH(O$430,$H$430:$K$430,0))*HLOOKUP(O$429,$J$426:$R$427,2)</f>
        <v>0</v>
      </c>
      <c r="P450" s="1011" cm="1">
        <f t="array" ref="P450">INDEX($H450:$K450,0,MATCH(P$430,$H$430:$K$430,0))*HLOOKUP(P$429,$J$426:$R$427,2)</f>
        <v>0</v>
      </c>
      <c r="Q450" s="1011" cm="1">
        <f t="array" ref="Q450">INDEX($H450:$K450,0,MATCH(Q$430,$H$430:$K$430,0))*HLOOKUP(Q$429,$J$426:$R$427,2)</f>
        <v>0</v>
      </c>
      <c r="R450" s="1011" cm="1">
        <f t="array" ref="R450">INDEX($H450:$K450,0,MATCH(R$430,$H$430:$K$430,0))*HLOOKUP(R$429,$J$426:$R$427,2)</f>
        <v>0</v>
      </c>
      <c r="S450" s="1011" cm="1">
        <f t="array" ref="S450">INDEX($H450:$K450,0,MATCH(S$430,$H$430:$K$430,0))*HLOOKUP(S$429,$J$426:$R$427,2)</f>
        <v>0</v>
      </c>
      <c r="T450" s="1011" cm="1">
        <f t="array" ref="T450">INDEX($H450:$K450,0,MATCH(T$430,$H$430:$K$430,0))*HLOOKUP(T$429,$J$426:$R$427,2)</f>
        <v>0</v>
      </c>
      <c r="U450" s="1011" cm="1">
        <f t="array" ref="U450">INDEX($H450:$K450,0,MATCH(U$430,$H$430:$K$430,0))*HLOOKUP(U$429,$J$426:$R$427,2)</f>
        <v>0</v>
      </c>
      <c r="V450" s="1011" cm="1">
        <f t="array" ref="V450">INDEX($H450:$K450,0,MATCH(V$430,$H$430:$K$430,0))*HLOOKUP(V$429,$J$426:$R$427,2)</f>
        <v>0</v>
      </c>
      <c r="W450" s="1011" cm="1">
        <f t="array" ref="W450">INDEX($H450:$K450,0,MATCH(W$430,$H$430:$K$430,0))*HLOOKUP(W$429,$J$426:$R$427,2)</f>
        <v>0</v>
      </c>
      <c r="X450" s="1011" cm="1">
        <f t="array" ref="X450">INDEX($H450:$K450,0,MATCH(X$430,$H$430:$K$430,0))*HLOOKUP(X$429,$J$426:$R$427,2)</f>
        <v>0</v>
      </c>
      <c r="Y450" s="1011" cm="1">
        <f t="array" ref="Y450">INDEX($H450:$K450,0,MATCH(Y$430,$H$430:$K$430,0))*HLOOKUP(Y$429,$J$426:$R$427,2)</f>
        <v>0</v>
      </c>
      <c r="Z450" s="1011" cm="1">
        <f t="array" ref="Z450">INDEX($H450:$K450,0,MATCH(Z$430,$H$430:$K$430,0))*HLOOKUP(Z$429,$J$426:$R$427,2)</f>
        <v>0</v>
      </c>
      <c r="AA450" s="1011" cm="1">
        <f t="array" ref="AA450">INDEX($H450:$K450,0,MATCH(AA$430,$H$430:$K$430,0))*HLOOKUP(AA$429,$J$426:$R$427,2)</f>
        <v>0</v>
      </c>
      <c r="AB450" s="1011" cm="1">
        <f t="array" ref="AB450">INDEX($H450:$K450,0,MATCH(AB$430,$H$430:$K$430,0))*HLOOKUP(AB$429,$J$426:$R$427,2)</f>
        <v>0</v>
      </c>
      <c r="AC450" s="1011" cm="1">
        <f t="array" ref="AC450">INDEX($H450:$K450,0,MATCH(AC$430,$H$430:$K$430,0))*HLOOKUP(AC$429,$J$426:$R$427,2)</f>
        <v>0</v>
      </c>
      <c r="AD450" s="1011" cm="1">
        <f t="array" ref="AD450">INDEX($H450:$K450,0,MATCH(AD$430,$H$430:$K$430,0))*HLOOKUP(AD$429,$J$426:$R$427,2)</f>
        <v>0</v>
      </c>
      <c r="AE450" s="1011" cm="1">
        <f t="array" ref="AE450">INDEX($H450:$K450,0,MATCH(AE$430,$H$430:$K$430,0))*HLOOKUP(AE$429,$J$426:$R$427,2)</f>
        <v>0</v>
      </c>
      <c r="AF450" s="1011" cm="1">
        <f t="array" ref="AF450">INDEX($H450:$K450,0,MATCH(AF$430,$H$430:$K$430,0))*HLOOKUP(AF$429,$J$426:$R$427,2)</f>
        <v>0</v>
      </c>
      <c r="AG450" s="1011" cm="1">
        <f t="array" ref="AG450">INDEX($H450:$K450,0,MATCH(AG$430,$H$430:$K$430,0))*HLOOKUP(AG$429,$J$426:$R$427,2)</f>
        <v>0</v>
      </c>
      <c r="AH450" s="1011" cm="1">
        <f t="array" ref="AH450">INDEX($H450:$K450,0,MATCH(AH$430,$H$430:$K$430,0))*HLOOKUP(AH$429,$J$426:$R$427,2)</f>
        <v>0</v>
      </c>
      <c r="AI450" s="1011" cm="1">
        <f t="array" ref="AI450">INDEX($H450:$K450,0,MATCH(AI$430,$H$430:$K$430,0))*HLOOKUP(AI$429,$J$426:$R$427,2)</f>
        <v>0</v>
      </c>
      <c r="AJ450" s="1011" cm="1">
        <f t="array" ref="AJ450">INDEX($H450:$K450,0,MATCH(AJ$430,$H$430:$K$430,0))*HLOOKUP(AJ$429,$J$426:$R$427,2)</f>
        <v>0</v>
      </c>
      <c r="AK450" s="1011" cm="1">
        <f t="array" ref="AK450">INDEX($H450:$K450,0,MATCH(AK$430,$H$430:$K$430,0))*HLOOKUP(AK$429,$J$426:$R$427,2)</f>
        <v>0</v>
      </c>
      <c r="AL450" s="1011" cm="1">
        <f t="array" ref="AL450">INDEX($H450:$K450,0,MATCH(AL$430,$H$430:$K$430,0))*HLOOKUP(AL$429,$J$426:$R$427,2)</f>
        <v>0</v>
      </c>
      <c r="AM450" s="1011" cm="1">
        <f t="array" ref="AM450">INDEX($H450:$K450,0,MATCH(AM$430,$H$430:$K$430,0))*HLOOKUP(AM$429,$J$426:$R$427,2)</f>
        <v>0</v>
      </c>
      <c r="AN450" s="1011" cm="1">
        <f t="array" ref="AN450">INDEX($H450:$K450,0,MATCH(AN$430,$H$430:$K$430,0))*HLOOKUP(AN$429,$J$426:$R$427,2)</f>
        <v>0</v>
      </c>
      <c r="AO450" s="1011" cm="1">
        <f t="array" ref="AO450">INDEX($H450:$K450,0,MATCH(AO$430,$H$430:$K$430,0))*HLOOKUP(AO$429,$J$426:$R$427,2)</f>
        <v>0</v>
      </c>
      <c r="AP450" s="1011" cm="1">
        <f t="array" ref="AP450">INDEX($H450:$K450,0,MATCH(AP$430,$H$430:$K$430,0))*HLOOKUP(AP$429,$J$426:$R$427,2)</f>
        <v>0</v>
      </c>
      <c r="AQ450" s="1011" cm="1">
        <f t="array" ref="AQ450">INDEX($H450:$K450,0,MATCH(AQ$430,$H$430:$K$430,0))*HLOOKUP(AQ$429,$J$426:$R$427,2)</f>
        <v>0</v>
      </c>
      <c r="AR450" s="1011" cm="1">
        <f t="array" ref="AR450">INDEX($H450:$K450,0,MATCH(AR$430,$H$430:$K$430,0))*HLOOKUP(AR$429,$J$426:$R$427,2)</f>
        <v>0</v>
      </c>
      <c r="AS450" s="1011" cm="1">
        <f t="array" ref="AS450">INDEX($H450:$K450,0,MATCH(AS$430,$H$430:$K$430,0))*HLOOKUP(AS$429,$J$426:$R$427,2)</f>
        <v>0</v>
      </c>
      <c r="AT450" s="1011" cm="1">
        <f t="array" ref="AT450">INDEX($H450:$K450,0,MATCH(AT$430,$H$430:$K$430,0))*HLOOKUP(AT$429,$J$426:$R$427,2)</f>
        <v>0</v>
      </c>
      <c r="AU450" s="1011"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4" t="str">
        <f t="shared" si="53"/>
        <v>YYBNWb</v>
      </c>
      <c r="H451" s="407">
        <v>0</v>
      </c>
      <c r="I451" s="407">
        <v>0</v>
      </c>
      <c r="J451" s="407">
        <v>0</v>
      </c>
      <c r="K451" s="407">
        <v>0</v>
      </c>
      <c r="L451" s="1011" cm="1">
        <f t="array" ref="L451">INDEX($H451:$K451,0,MATCH(L$430,$H$430:$K$430,0))*HLOOKUP(L$429,$J$426:$R$427,2)</f>
        <v>0</v>
      </c>
      <c r="M451" s="1011" cm="1">
        <f t="array" ref="M451">INDEX($H451:$K451,0,MATCH(M$430,$H$430:$K$430,0))*HLOOKUP(M$429,$J$426:$R$427,2)</f>
        <v>0</v>
      </c>
      <c r="N451" s="1011" cm="1">
        <f t="array" ref="N451">INDEX($H451:$K451,0,MATCH(N$430,$H$430:$K$430,0))*HLOOKUP(N$429,$J$426:$R$427,2)</f>
        <v>0</v>
      </c>
      <c r="O451" s="1011" cm="1">
        <f t="array" ref="O451">INDEX($H451:$K451,0,MATCH(O$430,$H$430:$K$430,0))*HLOOKUP(O$429,$J$426:$R$427,2)</f>
        <v>0</v>
      </c>
      <c r="P451" s="1011" cm="1">
        <f t="array" ref="P451">INDEX($H451:$K451,0,MATCH(P$430,$H$430:$K$430,0))*HLOOKUP(P$429,$J$426:$R$427,2)</f>
        <v>0</v>
      </c>
      <c r="Q451" s="1011" cm="1">
        <f t="array" ref="Q451">INDEX($H451:$K451,0,MATCH(Q$430,$H$430:$K$430,0))*HLOOKUP(Q$429,$J$426:$R$427,2)</f>
        <v>0</v>
      </c>
      <c r="R451" s="1011" cm="1">
        <f t="array" ref="R451">INDEX($H451:$K451,0,MATCH(R$430,$H$430:$K$430,0))*HLOOKUP(R$429,$J$426:$R$427,2)</f>
        <v>0</v>
      </c>
      <c r="S451" s="1011" cm="1">
        <f t="array" ref="S451">INDEX($H451:$K451,0,MATCH(S$430,$H$430:$K$430,0))*HLOOKUP(S$429,$J$426:$R$427,2)</f>
        <v>0</v>
      </c>
      <c r="T451" s="1011" cm="1">
        <f t="array" ref="T451">INDEX($H451:$K451,0,MATCH(T$430,$H$430:$K$430,0))*HLOOKUP(T$429,$J$426:$R$427,2)</f>
        <v>0</v>
      </c>
      <c r="U451" s="1011" cm="1">
        <f t="array" ref="U451">INDEX($H451:$K451,0,MATCH(U$430,$H$430:$K$430,0))*HLOOKUP(U$429,$J$426:$R$427,2)</f>
        <v>0</v>
      </c>
      <c r="V451" s="1011" cm="1">
        <f t="array" ref="V451">INDEX($H451:$K451,0,MATCH(V$430,$H$430:$K$430,0))*HLOOKUP(V$429,$J$426:$R$427,2)</f>
        <v>0</v>
      </c>
      <c r="W451" s="1011" cm="1">
        <f t="array" ref="W451">INDEX($H451:$K451,0,MATCH(W$430,$H$430:$K$430,0))*HLOOKUP(W$429,$J$426:$R$427,2)</f>
        <v>0</v>
      </c>
      <c r="X451" s="1011" cm="1">
        <f t="array" ref="X451">INDEX($H451:$K451,0,MATCH(X$430,$H$430:$K$430,0))*HLOOKUP(X$429,$J$426:$R$427,2)</f>
        <v>0</v>
      </c>
      <c r="Y451" s="1011" cm="1">
        <f t="array" ref="Y451">INDEX($H451:$K451,0,MATCH(Y$430,$H$430:$K$430,0))*HLOOKUP(Y$429,$J$426:$R$427,2)</f>
        <v>0</v>
      </c>
      <c r="Z451" s="1011" cm="1">
        <f t="array" ref="Z451">INDEX($H451:$K451,0,MATCH(Z$430,$H$430:$K$430,0))*HLOOKUP(Z$429,$J$426:$R$427,2)</f>
        <v>0</v>
      </c>
      <c r="AA451" s="1011" cm="1">
        <f t="array" ref="AA451">INDEX($H451:$K451,0,MATCH(AA$430,$H$430:$K$430,0))*HLOOKUP(AA$429,$J$426:$R$427,2)</f>
        <v>0</v>
      </c>
      <c r="AB451" s="1011" cm="1">
        <f t="array" ref="AB451">INDEX($H451:$K451,0,MATCH(AB$430,$H$430:$K$430,0))*HLOOKUP(AB$429,$J$426:$R$427,2)</f>
        <v>0</v>
      </c>
      <c r="AC451" s="1011" cm="1">
        <f t="array" ref="AC451">INDEX($H451:$K451,0,MATCH(AC$430,$H$430:$K$430,0))*HLOOKUP(AC$429,$J$426:$R$427,2)</f>
        <v>0</v>
      </c>
      <c r="AD451" s="1011" cm="1">
        <f t="array" ref="AD451">INDEX($H451:$K451,0,MATCH(AD$430,$H$430:$K$430,0))*HLOOKUP(AD$429,$J$426:$R$427,2)</f>
        <v>0</v>
      </c>
      <c r="AE451" s="1011" cm="1">
        <f t="array" ref="AE451">INDEX($H451:$K451,0,MATCH(AE$430,$H$430:$K$430,0))*HLOOKUP(AE$429,$J$426:$R$427,2)</f>
        <v>0</v>
      </c>
      <c r="AF451" s="1011" cm="1">
        <f t="array" ref="AF451">INDEX($H451:$K451,0,MATCH(AF$430,$H$430:$K$430,0))*HLOOKUP(AF$429,$J$426:$R$427,2)</f>
        <v>0</v>
      </c>
      <c r="AG451" s="1011" cm="1">
        <f t="array" ref="AG451">INDEX($H451:$K451,0,MATCH(AG$430,$H$430:$K$430,0))*HLOOKUP(AG$429,$J$426:$R$427,2)</f>
        <v>0</v>
      </c>
      <c r="AH451" s="1011" cm="1">
        <f t="array" ref="AH451">INDEX($H451:$K451,0,MATCH(AH$430,$H$430:$K$430,0))*HLOOKUP(AH$429,$J$426:$R$427,2)</f>
        <v>0</v>
      </c>
      <c r="AI451" s="1011" cm="1">
        <f t="array" ref="AI451">INDEX($H451:$K451,0,MATCH(AI$430,$H$430:$K$430,0))*HLOOKUP(AI$429,$J$426:$R$427,2)</f>
        <v>0</v>
      </c>
      <c r="AJ451" s="1011" cm="1">
        <f t="array" ref="AJ451">INDEX($H451:$K451,0,MATCH(AJ$430,$H$430:$K$430,0))*HLOOKUP(AJ$429,$J$426:$R$427,2)</f>
        <v>0</v>
      </c>
      <c r="AK451" s="1011" cm="1">
        <f t="array" ref="AK451">INDEX($H451:$K451,0,MATCH(AK$430,$H$430:$K$430,0))*HLOOKUP(AK$429,$J$426:$R$427,2)</f>
        <v>0</v>
      </c>
      <c r="AL451" s="1011" cm="1">
        <f t="array" ref="AL451">INDEX($H451:$K451,0,MATCH(AL$430,$H$430:$K$430,0))*HLOOKUP(AL$429,$J$426:$R$427,2)</f>
        <v>0</v>
      </c>
      <c r="AM451" s="1011" cm="1">
        <f t="array" ref="AM451">INDEX($H451:$K451,0,MATCH(AM$430,$H$430:$K$430,0))*HLOOKUP(AM$429,$J$426:$R$427,2)</f>
        <v>0</v>
      </c>
      <c r="AN451" s="1011" cm="1">
        <f t="array" ref="AN451">INDEX($H451:$K451,0,MATCH(AN$430,$H$430:$K$430,0))*HLOOKUP(AN$429,$J$426:$R$427,2)</f>
        <v>0</v>
      </c>
      <c r="AO451" s="1011" cm="1">
        <f t="array" ref="AO451">INDEX($H451:$K451,0,MATCH(AO$430,$H$430:$K$430,0))*HLOOKUP(AO$429,$J$426:$R$427,2)</f>
        <v>0</v>
      </c>
      <c r="AP451" s="1011" cm="1">
        <f t="array" ref="AP451">INDEX($H451:$K451,0,MATCH(AP$430,$H$430:$K$430,0))*HLOOKUP(AP$429,$J$426:$R$427,2)</f>
        <v>0</v>
      </c>
      <c r="AQ451" s="1011" cm="1">
        <f t="array" ref="AQ451">INDEX($H451:$K451,0,MATCH(AQ$430,$H$430:$K$430,0))*HLOOKUP(AQ$429,$J$426:$R$427,2)</f>
        <v>0</v>
      </c>
      <c r="AR451" s="1011" cm="1">
        <f t="array" ref="AR451">INDEX($H451:$K451,0,MATCH(AR$430,$H$430:$K$430,0))*HLOOKUP(AR$429,$J$426:$R$427,2)</f>
        <v>0</v>
      </c>
      <c r="AS451" s="1011" cm="1">
        <f t="array" ref="AS451">INDEX($H451:$K451,0,MATCH(AS$430,$H$430:$K$430,0))*HLOOKUP(AS$429,$J$426:$R$427,2)</f>
        <v>0</v>
      </c>
      <c r="AT451" s="1011" cm="1">
        <f t="array" ref="AT451">INDEX($H451:$K451,0,MATCH(AT$430,$H$430:$K$430,0))*HLOOKUP(AT$429,$J$426:$R$427,2)</f>
        <v>0</v>
      </c>
      <c r="AU451" s="1011"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4" t="str">
        <f t="shared" si="53"/>
        <v>AAAAAz</v>
      </c>
      <c r="H452" s="407">
        <v>0</v>
      </c>
      <c r="I452" s="407">
        <v>0</v>
      </c>
      <c r="J452" s="407">
        <v>0</v>
      </c>
      <c r="K452" s="407">
        <v>0</v>
      </c>
      <c r="L452" s="1011" cm="1">
        <f t="array" ref="L452">INDEX($H452:$K452,0,MATCH(L$430,$H$430:$K$430,0))*HLOOKUP(L$429,$J$426:$R$427,2)</f>
        <v>0</v>
      </c>
      <c r="M452" s="1011" cm="1">
        <f t="array" ref="M452">INDEX($H452:$K452,0,MATCH(M$430,$H$430:$K$430,0))*HLOOKUP(M$429,$J$426:$R$427,2)</f>
        <v>0</v>
      </c>
      <c r="N452" s="1011" cm="1">
        <f t="array" ref="N452">INDEX($H452:$K452,0,MATCH(N$430,$H$430:$K$430,0))*HLOOKUP(N$429,$J$426:$R$427,2)</f>
        <v>0</v>
      </c>
      <c r="O452" s="1011" cm="1">
        <f t="array" ref="O452">INDEX($H452:$K452,0,MATCH(O$430,$H$430:$K$430,0))*HLOOKUP(O$429,$J$426:$R$427,2)</f>
        <v>0</v>
      </c>
      <c r="P452" s="1011" cm="1">
        <f t="array" ref="P452">INDEX($H452:$K452,0,MATCH(P$430,$H$430:$K$430,0))*HLOOKUP(P$429,$J$426:$R$427,2)</f>
        <v>0</v>
      </c>
      <c r="Q452" s="1011" cm="1">
        <f t="array" ref="Q452">INDEX($H452:$K452,0,MATCH(Q$430,$H$430:$K$430,0))*HLOOKUP(Q$429,$J$426:$R$427,2)</f>
        <v>0</v>
      </c>
      <c r="R452" s="1011" cm="1">
        <f t="array" ref="R452">INDEX($H452:$K452,0,MATCH(R$430,$H$430:$K$430,0))*HLOOKUP(R$429,$J$426:$R$427,2)</f>
        <v>0</v>
      </c>
      <c r="S452" s="1011" cm="1">
        <f t="array" ref="S452">INDEX($H452:$K452,0,MATCH(S$430,$H$430:$K$430,0))*HLOOKUP(S$429,$J$426:$R$427,2)</f>
        <v>0</v>
      </c>
      <c r="T452" s="1011" cm="1">
        <f t="array" ref="T452">INDEX($H452:$K452,0,MATCH(T$430,$H$430:$K$430,0))*HLOOKUP(T$429,$J$426:$R$427,2)</f>
        <v>0</v>
      </c>
      <c r="U452" s="1011" cm="1">
        <f t="array" ref="U452">INDEX($H452:$K452,0,MATCH(U$430,$H$430:$K$430,0))*HLOOKUP(U$429,$J$426:$R$427,2)</f>
        <v>0</v>
      </c>
      <c r="V452" s="1011" cm="1">
        <f t="array" ref="V452">INDEX($H452:$K452,0,MATCH(V$430,$H$430:$K$430,0))*HLOOKUP(V$429,$J$426:$R$427,2)</f>
        <v>0</v>
      </c>
      <c r="W452" s="1011" cm="1">
        <f t="array" ref="W452">INDEX($H452:$K452,0,MATCH(W$430,$H$430:$K$430,0))*HLOOKUP(W$429,$J$426:$R$427,2)</f>
        <v>0</v>
      </c>
      <c r="X452" s="1011" cm="1">
        <f t="array" ref="X452">INDEX($H452:$K452,0,MATCH(X$430,$H$430:$K$430,0))*HLOOKUP(X$429,$J$426:$R$427,2)</f>
        <v>0</v>
      </c>
      <c r="Y452" s="1011" cm="1">
        <f t="array" ref="Y452">INDEX($H452:$K452,0,MATCH(Y$430,$H$430:$K$430,0))*HLOOKUP(Y$429,$J$426:$R$427,2)</f>
        <v>0</v>
      </c>
      <c r="Z452" s="1011" cm="1">
        <f t="array" ref="Z452">INDEX($H452:$K452,0,MATCH(Z$430,$H$430:$K$430,0))*HLOOKUP(Z$429,$J$426:$R$427,2)</f>
        <v>0</v>
      </c>
      <c r="AA452" s="1011" cm="1">
        <f t="array" ref="AA452">INDEX($H452:$K452,0,MATCH(AA$430,$H$430:$K$430,0))*HLOOKUP(AA$429,$J$426:$R$427,2)</f>
        <v>0</v>
      </c>
      <c r="AB452" s="1011" cm="1">
        <f t="array" ref="AB452">INDEX($H452:$K452,0,MATCH(AB$430,$H$430:$K$430,0))*HLOOKUP(AB$429,$J$426:$R$427,2)</f>
        <v>0</v>
      </c>
      <c r="AC452" s="1011" cm="1">
        <f t="array" ref="AC452">INDEX($H452:$K452,0,MATCH(AC$430,$H$430:$K$430,0))*HLOOKUP(AC$429,$J$426:$R$427,2)</f>
        <v>0</v>
      </c>
      <c r="AD452" s="1011" cm="1">
        <f t="array" ref="AD452">INDEX($H452:$K452,0,MATCH(AD$430,$H$430:$K$430,0))*HLOOKUP(AD$429,$J$426:$R$427,2)</f>
        <v>0</v>
      </c>
      <c r="AE452" s="1011" cm="1">
        <f t="array" ref="AE452">INDEX($H452:$K452,0,MATCH(AE$430,$H$430:$K$430,0))*HLOOKUP(AE$429,$J$426:$R$427,2)</f>
        <v>0</v>
      </c>
      <c r="AF452" s="1011" cm="1">
        <f t="array" ref="AF452">INDEX($H452:$K452,0,MATCH(AF$430,$H$430:$K$430,0))*HLOOKUP(AF$429,$J$426:$R$427,2)</f>
        <v>0</v>
      </c>
      <c r="AG452" s="1011" cm="1">
        <f t="array" ref="AG452">INDEX($H452:$K452,0,MATCH(AG$430,$H$430:$K$430,0))*HLOOKUP(AG$429,$J$426:$R$427,2)</f>
        <v>0</v>
      </c>
      <c r="AH452" s="1011" cm="1">
        <f t="array" ref="AH452">INDEX($H452:$K452,0,MATCH(AH$430,$H$430:$K$430,0))*HLOOKUP(AH$429,$J$426:$R$427,2)</f>
        <v>0</v>
      </c>
      <c r="AI452" s="1011" cm="1">
        <f t="array" ref="AI452">INDEX($H452:$K452,0,MATCH(AI$430,$H$430:$K$430,0))*HLOOKUP(AI$429,$J$426:$R$427,2)</f>
        <v>0</v>
      </c>
      <c r="AJ452" s="1011" cm="1">
        <f t="array" ref="AJ452">INDEX($H452:$K452,0,MATCH(AJ$430,$H$430:$K$430,0))*HLOOKUP(AJ$429,$J$426:$R$427,2)</f>
        <v>0</v>
      </c>
      <c r="AK452" s="1011" cm="1">
        <f t="array" ref="AK452">INDEX($H452:$K452,0,MATCH(AK$430,$H$430:$K$430,0))*HLOOKUP(AK$429,$J$426:$R$427,2)</f>
        <v>0</v>
      </c>
      <c r="AL452" s="1011" cm="1">
        <f t="array" ref="AL452">INDEX($H452:$K452,0,MATCH(AL$430,$H$430:$K$430,0))*HLOOKUP(AL$429,$J$426:$R$427,2)</f>
        <v>0</v>
      </c>
      <c r="AM452" s="1011" cm="1">
        <f t="array" ref="AM452">INDEX($H452:$K452,0,MATCH(AM$430,$H$430:$K$430,0))*HLOOKUP(AM$429,$J$426:$R$427,2)</f>
        <v>0</v>
      </c>
      <c r="AN452" s="1011" cm="1">
        <f t="array" ref="AN452">INDEX($H452:$K452,0,MATCH(AN$430,$H$430:$K$430,0))*HLOOKUP(AN$429,$J$426:$R$427,2)</f>
        <v>0</v>
      </c>
      <c r="AO452" s="1011" cm="1">
        <f t="array" ref="AO452">INDEX($H452:$K452,0,MATCH(AO$430,$H$430:$K$430,0))*HLOOKUP(AO$429,$J$426:$R$427,2)</f>
        <v>0</v>
      </c>
      <c r="AP452" s="1011" cm="1">
        <f t="array" ref="AP452">INDEX($H452:$K452,0,MATCH(AP$430,$H$430:$K$430,0))*HLOOKUP(AP$429,$J$426:$R$427,2)</f>
        <v>0</v>
      </c>
      <c r="AQ452" s="1011" cm="1">
        <f t="array" ref="AQ452">INDEX($H452:$K452,0,MATCH(AQ$430,$H$430:$K$430,0))*HLOOKUP(AQ$429,$J$426:$R$427,2)</f>
        <v>0</v>
      </c>
      <c r="AR452" s="1011" cm="1">
        <f t="array" ref="AR452">INDEX($H452:$K452,0,MATCH(AR$430,$H$430:$K$430,0))*HLOOKUP(AR$429,$J$426:$R$427,2)</f>
        <v>0</v>
      </c>
      <c r="AS452" s="1011" cm="1">
        <f t="array" ref="AS452">INDEX($H452:$K452,0,MATCH(AS$430,$H$430:$K$430,0))*HLOOKUP(AS$429,$J$426:$R$427,2)</f>
        <v>0</v>
      </c>
      <c r="AT452" s="1011" cm="1">
        <f t="array" ref="AT452">INDEX($H452:$K452,0,MATCH(AT$430,$H$430:$K$430,0))*HLOOKUP(AT$429,$J$426:$R$427,2)</f>
        <v>0</v>
      </c>
      <c r="AU452" s="1011"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4" t="str">
        <f t="shared" si="53"/>
        <v>AAAANw</v>
      </c>
      <c r="H453" s="407">
        <v>0</v>
      </c>
      <c r="I453" s="407">
        <v>0</v>
      </c>
      <c r="J453" s="407">
        <v>0</v>
      </c>
      <c r="K453" s="407">
        <v>0</v>
      </c>
      <c r="L453" s="1011" cm="1">
        <f t="array" ref="L453">INDEX($H453:$K453,0,MATCH(L$430,$H$430:$K$430,0))*HLOOKUP(L$429,$J$426:$R$427,2)</f>
        <v>0</v>
      </c>
      <c r="M453" s="1011" cm="1">
        <f t="array" ref="M453">INDEX($H453:$K453,0,MATCH(M$430,$H$430:$K$430,0))*HLOOKUP(M$429,$J$426:$R$427,2)</f>
        <v>0</v>
      </c>
      <c r="N453" s="1011" cm="1">
        <f t="array" ref="N453">INDEX($H453:$K453,0,MATCH(N$430,$H$430:$K$430,0))*HLOOKUP(N$429,$J$426:$R$427,2)</f>
        <v>0</v>
      </c>
      <c r="O453" s="1011" cm="1">
        <f t="array" ref="O453">INDEX($H453:$K453,0,MATCH(O$430,$H$430:$K$430,0))*HLOOKUP(O$429,$J$426:$R$427,2)</f>
        <v>0</v>
      </c>
      <c r="P453" s="1011" cm="1">
        <f t="array" ref="P453">INDEX($H453:$K453,0,MATCH(P$430,$H$430:$K$430,0))*HLOOKUP(P$429,$J$426:$R$427,2)</f>
        <v>0</v>
      </c>
      <c r="Q453" s="1011" cm="1">
        <f t="array" ref="Q453">INDEX($H453:$K453,0,MATCH(Q$430,$H$430:$K$430,0))*HLOOKUP(Q$429,$J$426:$R$427,2)</f>
        <v>0</v>
      </c>
      <c r="R453" s="1011" cm="1">
        <f t="array" ref="R453">INDEX($H453:$K453,0,MATCH(R$430,$H$430:$K$430,0))*HLOOKUP(R$429,$J$426:$R$427,2)</f>
        <v>0</v>
      </c>
      <c r="S453" s="1011" cm="1">
        <f t="array" ref="S453">INDEX($H453:$K453,0,MATCH(S$430,$H$430:$K$430,0))*HLOOKUP(S$429,$J$426:$R$427,2)</f>
        <v>0</v>
      </c>
      <c r="T453" s="1011" cm="1">
        <f t="array" ref="T453">INDEX($H453:$K453,0,MATCH(T$430,$H$430:$K$430,0))*HLOOKUP(T$429,$J$426:$R$427,2)</f>
        <v>0</v>
      </c>
      <c r="U453" s="1011" cm="1">
        <f t="array" ref="U453">INDEX($H453:$K453,0,MATCH(U$430,$H$430:$K$430,0))*HLOOKUP(U$429,$J$426:$R$427,2)</f>
        <v>0</v>
      </c>
      <c r="V453" s="1011" cm="1">
        <f t="array" ref="V453">INDEX($H453:$K453,0,MATCH(V$430,$H$430:$K$430,0))*HLOOKUP(V$429,$J$426:$R$427,2)</f>
        <v>0</v>
      </c>
      <c r="W453" s="1011" cm="1">
        <f t="array" ref="W453">INDEX($H453:$K453,0,MATCH(W$430,$H$430:$K$430,0))*HLOOKUP(W$429,$J$426:$R$427,2)</f>
        <v>0</v>
      </c>
      <c r="X453" s="1011" cm="1">
        <f t="array" ref="X453">INDEX($H453:$K453,0,MATCH(X$430,$H$430:$K$430,0))*HLOOKUP(X$429,$J$426:$R$427,2)</f>
        <v>0</v>
      </c>
      <c r="Y453" s="1011" cm="1">
        <f t="array" ref="Y453">INDEX($H453:$K453,0,MATCH(Y$430,$H$430:$K$430,0))*HLOOKUP(Y$429,$J$426:$R$427,2)</f>
        <v>0</v>
      </c>
      <c r="Z453" s="1011" cm="1">
        <f t="array" ref="Z453">INDEX($H453:$K453,0,MATCH(Z$430,$H$430:$K$430,0))*HLOOKUP(Z$429,$J$426:$R$427,2)</f>
        <v>0</v>
      </c>
      <c r="AA453" s="1011" cm="1">
        <f t="array" ref="AA453">INDEX($H453:$K453,0,MATCH(AA$430,$H$430:$K$430,0))*HLOOKUP(AA$429,$J$426:$R$427,2)</f>
        <v>0</v>
      </c>
      <c r="AB453" s="1011" cm="1">
        <f t="array" ref="AB453">INDEX($H453:$K453,0,MATCH(AB$430,$H$430:$K$430,0))*HLOOKUP(AB$429,$J$426:$R$427,2)</f>
        <v>0</v>
      </c>
      <c r="AC453" s="1011" cm="1">
        <f t="array" ref="AC453">INDEX($H453:$K453,0,MATCH(AC$430,$H$430:$K$430,0))*HLOOKUP(AC$429,$J$426:$R$427,2)</f>
        <v>0</v>
      </c>
      <c r="AD453" s="1011" cm="1">
        <f t="array" ref="AD453">INDEX($H453:$K453,0,MATCH(AD$430,$H$430:$K$430,0))*HLOOKUP(AD$429,$J$426:$R$427,2)</f>
        <v>0</v>
      </c>
      <c r="AE453" s="1011" cm="1">
        <f t="array" ref="AE453">INDEX($H453:$K453,0,MATCH(AE$430,$H$430:$K$430,0))*HLOOKUP(AE$429,$J$426:$R$427,2)</f>
        <v>0</v>
      </c>
      <c r="AF453" s="1011" cm="1">
        <f t="array" ref="AF453">INDEX($H453:$K453,0,MATCH(AF$430,$H$430:$K$430,0))*HLOOKUP(AF$429,$J$426:$R$427,2)</f>
        <v>0</v>
      </c>
      <c r="AG453" s="1011" cm="1">
        <f t="array" ref="AG453">INDEX($H453:$K453,0,MATCH(AG$430,$H$430:$K$430,0))*HLOOKUP(AG$429,$J$426:$R$427,2)</f>
        <v>0</v>
      </c>
      <c r="AH453" s="1011" cm="1">
        <f t="array" ref="AH453">INDEX($H453:$K453,0,MATCH(AH$430,$H$430:$K$430,0))*HLOOKUP(AH$429,$J$426:$R$427,2)</f>
        <v>0</v>
      </c>
      <c r="AI453" s="1011" cm="1">
        <f t="array" ref="AI453">INDEX($H453:$K453,0,MATCH(AI$430,$H$430:$K$430,0))*HLOOKUP(AI$429,$J$426:$R$427,2)</f>
        <v>0</v>
      </c>
      <c r="AJ453" s="1011" cm="1">
        <f t="array" ref="AJ453">INDEX($H453:$K453,0,MATCH(AJ$430,$H$430:$K$430,0))*HLOOKUP(AJ$429,$J$426:$R$427,2)</f>
        <v>0</v>
      </c>
      <c r="AK453" s="1011" cm="1">
        <f t="array" ref="AK453">INDEX($H453:$K453,0,MATCH(AK$430,$H$430:$K$430,0))*HLOOKUP(AK$429,$J$426:$R$427,2)</f>
        <v>0</v>
      </c>
      <c r="AL453" s="1011" cm="1">
        <f t="array" ref="AL453">INDEX($H453:$K453,0,MATCH(AL$430,$H$430:$K$430,0))*HLOOKUP(AL$429,$J$426:$R$427,2)</f>
        <v>0</v>
      </c>
      <c r="AM453" s="1011" cm="1">
        <f t="array" ref="AM453">INDEX($H453:$K453,0,MATCH(AM$430,$H$430:$K$430,0))*HLOOKUP(AM$429,$J$426:$R$427,2)</f>
        <v>0</v>
      </c>
      <c r="AN453" s="1011" cm="1">
        <f t="array" ref="AN453">INDEX($H453:$K453,0,MATCH(AN$430,$H$430:$K$430,0))*HLOOKUP(AN$429,$J$426:$R$427,2)</f>
        <v>0</v>
      </c>
      <c r="AO453" s="1011" cm="1">
        <f t="array" ref="AO453">INDEX($H453:$K453,0,MATCH(AO$430,$H$430:$K$430,0))*HLOOKUP(AO$429,$J$426:$R$427,2)</f>
        <v>0</v>
      </c>
      <c r="AP453" s="1011" cm="1">
        <f t="array" ref="AP453">INDEX($H453:$K453,0,MATCH(AP$430,$H$430:$K$430,0))*HLOOKUP(AP$429,$J$426:$R$427,2)</f>
        <v>0</v>
      </c>
      <c r="AQ453" s="1011" cm="1">
        <f t="array" ref="AQ453">INDEX($H453:$K453,0,MATCH(AQ$430,$H$430:$K$430,0))*HLOOKUP(AQ$429,$J$426:$R$427,2)</f>
        <v>0</v>
      </c>
      <c r="AR453" s="1011" cm="1">
        <f t="array" ref="AR453">INDEX($H453:$K453,0,MATCH(AR$430,$H$430:$K$430,0))*HLOOKUP(AR$429,$J$426:$R$427,2)</f>
        <v>0</v>
      </c>
      <c r="AS453" s="1011" cm="1">
        <f t="array" ref="AS453">INDEX($H453:$K453,0,MATCH(AS$430,$H$430:$K$430,0))*HLOOKUP(AS$429,$J$426:$R$427,2)</f>
        <v>0</v>
      </c>
      <c r="AT453" s="1011" cm="1">
        <f t="array" ref="AT453">INDEX($H453:$K453,0,MATCH(AT$430,$H$430:$K$430,0))*HLOOKUP(AT$429,$J$426:$R$427,2)</f>
        <v>0</v>
      </c>
      <c r="AU453" s="1011"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4" t="str">
        <f t="shared" si="53"/>
        <v>AAANWb</v>
      </c>
      <c r="H454" s="407">
        <v>0</v>
      </c>
      <c r="I454" s="407">
        <v>0</v>
      </c>
      <c r="J454" s="407">
        <v>0</v>
      </c>
      <c r="K454" s="407">
        <v>0</v>
      </c>
      <c r="L454" s="1011" cm="1">
        <f t="array" ref="L454">INDEX($H454:$K454,0,MATCH(L$430,$H$430:$K$430,0))*HLOOKUP(L$429,$J$426:$R$427,2)</f>
        <v>0</v>
      </c>
      <c r="M454" s="1011" cm="1">
        <f t="array" ref="M454">INDEX($H454:$K454,0,MATCH(M$430,$H$430:$K$430,0))*HLOOKUP(M$429,$J$426:$R$427,2)</f>
        <v>0</v>
      </c>
      <c r="N454" s="1011" cm="1">
        <f t="array" ref="N454">INDEX($H454:$K454,0,MATCH(N$430,$H$430:$K$430,0))*HLOOKUP(N$429,$J$426:$R$427,2)</f>
        <v>0</v>
      </c>
      <c r="O454" s="1011" cm="1">
        <f t="array" ref="O454">INDEX($H454:$K454,0,MATCH(O$430,$H$430:$K$430,0))*HLOOKUP(O$429,$J$426:$R$427,2)</f>
        <v>0</v>
      </c>
      <c r="P454" s="1011" cm="1">
        <f t="array" ref="P454">INDEX($H454:$K454,0,MATCH(P$430,$H$430:$K$430,0))*HLOOKUP(P$429,$J$426:$R$427,2)</f>
        <v>0</v>
      </c>
      <c r="Q454" s="1011" cm="1">
        <f t="array" ref="Q454">INDEX($H454:$K454,0,MATCH(Q$430,$H$430:$K$430,0))*HLOOKUP(Q$429,$J$426:$R$427,2)</f>
        <v>0</v>
      </c>
      <c r="R454" s="1011" cm="1">
        <f t="array" ref="R454">INDEX($H454:$K454,0,MATCH(R$430,$H$430:$K$430,0))*HLOOKUP(R$429,$J$426:$R$427,2)</f>
        <v>0</v>
      </c>
      <c r="S454" s="1011" cm="1">
        <f t="array" ref="S454">INDEX($H454:$K454,0,MATCH(S$430,$H$430:$K$430,0))*HLOOKUP(S$429,$J$426:$R$427,2)</f>
        <v>0</v>
      </c>
      <c r="T454" s="1011" cm="1">
        <f t="array" ref="T454">INDEX($H454:$K454,0,MATCH(T$430,$H$430:$K$430,0))*HLOOKUP(T$429,$J$426:$R$427,2)</f>
        <v>0</v>
      </c>
      <c r="U454" s="1011" cm="1">
        <f t="array" ref="U454">INDEX($H454:$K454,0,MATCH(U$430,$H$430:$K$430,0))*HLOOKUP(U$429,$J$426:$R$427,2)</f>
        <v>0</v>
      </c>
      <c r="V454" s="1011" cm="1">
        <f t="array" ref="V454">INDEX($H454:$K454,0,MATCH(V$430,$H$430:$K$430,0))*HLOOKUP(V$429,$J$426:$R$427,2)</f>
        <v>0</v>
      </c>
      <c r="W454" s="1011" cm="1">
        <f t="array" ref="W454">INDEX($H454:$K454,0,MATCH(W$430,$H$430:$K$430,0))*HLOOKUP(W$429,$J$426:$R$427,2)</f>
        <v>0</v>
      </c>
      <c r="X454" s="1011" cm="1">
        <f t="array" ref="X454">INDEX($H454:$K454,0,MATCH(X$430,$H$430:$K$430,0))*HLOOKUP(X$429,$J$426:$R$427,2)</f>
        <v>0</v>
      </c>
      <c r="Y454" s="1011" cm="1">
        <f t="array" ref="Y454">INDEX($H454:$K454,0,MATCH(Y$430,$H$430:$K$430,0))*HLOOKUP(Y$429,$J$426:$R$427,2)</f>
        <v>0</v>
      </c>
      <c r="Z454" s="1011" cm="1">
        <f t="array" ref="Z454">INDEX($H454:$K454,0,MATCH(Z$430,$H$430:$K$430,0))*HLOOKUP(Z$429,$J$426:$R$427,2)</f>
        <v>0</v>
      </c>
      <c r="AA454" s="1011" cm="1">
        <f t="array" ref="AA454">INDEX($H454:$K454,0,MATCH(AA$430,$H$430:$K$430,0))*HLOOKUP(AA$429,$J$426:$R$427,2)</f>
        <v>0</v>
      </c>
      <c r="AB454" s="1011" cm="1">
        <f t="array" ref="AB454">INDEX($H454:$K454,0,MATCH(AB$430,$H$430:$K$430,0))*HLOOKUP(AB$429,$J$426:$R$427,2)</f>
        <v>0</v>
      </c>
      <c r="AC454" s="1011" cm="1">
        <f t="array" ref="AC454">INDEX($H454:$K454,0,MATCH(AC$430,$H$430:$K$430,0))*HLOOKUP(AC$429,$J$426:$R$427,2)</f>
        <v>0</v>
      </c>
      <c r="AD454" s="1011" cm="1">
        <f t="array" ref="AD454">INDEX($H454:$K454,0,MATCH(AD$430,$H$430:$K$430,0))*HLOOKUP(AD$429,$J$426:$R$427,2)</f>
        <v>0</v>
      </c>
      <c r="AE454" s="1011" cm="1">
        <f t="array" ref="AE454">INDEX($H454:$K454,0,MATCH(AE$430,$H$430:$K$430,0))*HLOOKUP(AE$429,$J$426:$R$427,2)</f>
        <v>0</v>
      </c>
      <c r="AF454" s="1011" cm="1">
        <f t="array" ref="AF454">INDEX($H454:$K454,0,MATCH(AF$430,$H$430:$K$430,0))*HLOOKUP(AF$429,$J$426:$R$427,2)</f>
        <v>0</v>
      </c>
      <c r="AG454" s="1011" cm="1">
        <f t="array" ref="AG454">INDEX($H454:$K454,0,MATCH(AG$430,$H$430:$K$430,0))*HLOOKUP(AG$429,$J$426:$R$427,2)</f>
        <v>0</v>
      </c>
      <c r="AH454" s="1011" cm="1">
        <f t="array" ref="AH454">INDEX($H454:$K454,0,MATCH(AH$430,$H$430:$K$430,0))*HLOOKUP(AH$429,$J$426:$R$427,2)</f>
        <v>0</v>
      </c>
      <c r="AI454" s="1011" cm="1">
        <f t="array" ref="AI454">INDEX($H454:$K454,0,MATCH(AI$430,$H$430:$K$430,0))*HLOOKUP(AI$429,$J$426:$R$427,2)</f>
        <v>0</v>
      </c>
      <c r="AJ454" s="1011" cm="1">
        <f t="array" ref="AJ454">INDEX($H454:$K454,0,MATCH(AJ$430,$H$430:$K$430,0))*HLOOKUP(AJ$429,$J$426:$R$427,2)</f>
        <v>0</v>
      </c>
      <c r="AK454" s="1011" cm="1">
        <f t="array" ref="AK454">INDEX($H454:$K454,0,MATCH(AK$430,$H$430:$K$430,0))*HLOOKUP(AK$429,$J$426:$R$427,2)</f>
        <v>0</v>
      </c>
      <c r="AL454" s="1011" cm="1">
        <f t="array" ref="AL454">INDEX($H454:$K454,0,MATCH(AL$430,$H$430:$K$430,0))*HLOOKUP(AL$429,$J$426:$R$427,2)</f>
        <v>0</v>
      </c>
      <c r="AM454" s="1011" cm="1">
        <f t="array" ref="AM454">INDEX($H454:$K454,0,MATCH(AM$430,$H$430:$K$430,0))*HLOOKUP(AM$429,$J$426:$R$427,2)</f>
        <v>0</v>
      </c>
      <c r="AN454" s="1011" cm="1">
        <f t="array" ref="AN454">INDEX($H454:$K454,0,MATCH(AN$430,$H$430:$K$430,0))*HLOOKUP(AN$429,$J$426:$R$427,2)</f>
        <v>0</v>
      </c>
      <c r="AO454" s="1011" cm="1">
        <f t="array" ref="AO454">INDEX($H454:$K454,0,MATCH(AO$430,$H$430:$K$430,0))*HLOOKUP(AO$429,$J$426:$R$427,2)</f>
        <v>0</v>
      </c>
      <c r="AP454" s="1011" cm="1">
        <f t="array" ref="AP454">INDEX($H454:$K454,0,MATCH(AP$430,$H$430:$K$430,0))*HLOOKUP(AP$429,$J$426:$R$427,2)</f>
        <v>0</v>
      </c>
      <c r="AQ454" s="1011" cm="1">
        <f t="array" ref="AQ454">INDEX($H454:$K454,0,MATCH(AQ$430,$H$430:$K$430,0))*HLOOKUP(AQ$429,$J$426:$R$427,2)</f>
        <v>0</v>
      </c>
      <c r="AR454" s="1011" cm="1">
        <f t="array" ref="AR454">INDEX($H454:$K454,0,MATCH(AR$430,$H$430:$K$430,0))*HLOOKUP(AR$429,$J$426:$R$427,2)</f>
        <v>0</v>
      </c>
      <c r="AS454" s="1011" cm="1">
        <f t="array" ref="AS454">INDEX($H454:$K454,0,MATCH(AS$430,$H$430:$K$430,0))*HLOOKUP(AS$429,$J$426:$R$427,2)</f>
        <v>0</v>
      </c>
      <c r="AT454" s="1011" cm="1">
        <f t="array" ref="AT454">INDEX($H454:$K454,0,MATCH(AT$430,$H$430:$K$430,0))*HLOOKUP(AT$429,$J$426:$R$427,2)</f>
        <v>0</v>
      </c>
      <c r="AU454" s="1011"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4" t="str">
        <f t="shared" si="53"/>
        <v>AANWBa</v>
      </c>
      <c r="H455" s="407">
        <v>0</v>
      </c>
      <c r="I455" s="407">
        <v>0</v>
      </c>
      <c r="J455" s="407">
        <v>0</v>
      </c>
      <c r="K455" s="407">
        <v>0</v>
      </c>
      <c r="L455" s="1011" cm="1">
        <f t="array" ref="L455">INDEX($H455:$K455,0,MATCH(L$430,$H$430:$K$430,0))*HLOOKUP(L$429,$J$426:$R$427,2)</f>
        <v>0</v>
      </c>
      <c r="M455" s="1011" cm="1">
        <f t="array" ref="M455">INDEX($H455:$K455,0,MATCH(M$430,$H$430:$K$430,0))*HLOOKUP(M$429,$J$426:$R$427,2)</f>
        <v>0</v>
      </c>
      <c r="N455" s="1011" cm="1">
        <f t="array" ref="N455">INDEX($H455:$K455,0,MATCH(N$430,$H$430:$K$430,0))*HLOOKUP(N$429,$J$426:$R$427,2)</f>
        <v>0</v>
      </c>
      <c r="O455" s="1011" cm="1">
        <f t="array" ref="O455">INDEX($H455:$K455,0,MATCH(O$430,$H$430:$K$430,0))*HLOOKUP(O$429,$J$426:$R$427,2)</f>
        <v>0</v>
      </c>
      <c r="P455" s="1011" cm="1">
        <f t="array" ref="P455">INDEX($H455:$K455,0,MATCH(P$430,$H$430:$K$430,0))*HLOOKUP(P$429,$J$426:$R$427,2)</f>
        <v>0</v>
      </c>
      <c r="Q455" s="1011" cm="1">
        <f t="array" ref="Q455">INDEX($H455:$K455,0,MATCH(Q$430,$H$430:$K$430,0))*HLOOKUP(Q$429,$J$426:$R$427,2)</f>
        <v>0</v>
      </c>
      <c r="R455" s="1011" cm="1">
        <f t="array" ref="R455">INDEX($H455:$K455,0,MATCH(R$430,$H$430:$K$430,0))*HLOOKUP(R$429,$J$426:$R$427,2)</f>
        <v>0</v>
      </c>
      <c r="S455" s="1011" cm="1">
        <f t="array" ref="S455">INDEX($H455:$K455,0,MATCH(S$430,$H$430:$K$430,0))*HLOOKUP(S$429,$J$426:$R$427,2)</f>
        <v>0</v>
      </c>
      <c r="T455" s="1011" cm="1">
        <f t="array" ref="T455">INDEX($H455:$K455,0,MATCH(T$430,$H$430:$K$430,0))*HLOOKUP(T$429,$J$426:$R$427,2)</f>
        <v>0</v>
      </c>
      <c r="U455" s="1011" cm="1">
        <f t="array" ref="U455">INDEX($H455:$K455,0,MATCH(U$430,$H$430:$K$430,0))*HLOOKUP(U$429,$J$426:$R$427,2)</f>
        <v>0</v>
      </c>
      <c r="V455" s="1011" cm="1">
        <f t="array" ref="V455">INDEX($H455:$K455,0,MATCH(V$430,$H$430:$K$430,0))*HLOOKUP(V$429,$J$426:$R$427,2)</f>
        <v>0</v>
      </c>
      <c r="W455" s="1011" cm="1">
        <f t="array" ref="W455">INDEX($H455:$K455,0,MATCH(W$430,$H$430:$K$430,0))*HLOOKUP(W$429,$J$426:$R$427,2)</f>
        <v>0</v>
      </c>
      <c r="X455" s="1011" cm="1">
        <f t="array" ref="X455">INDEX($H455:$K455,0,MATCH(X$430,$H$430:$K$430,0))*HLOOKUP(X$429,$J$426:$R$427,2)</f>
        <v>0</v>
      </c>
      <c r="Y455" s="1011" cm="1">
        <f t="array" ref="Y455">INDEX($H455:$K455,0,MATCH(Y$430,$H$430:$K$430,0))*HLOOKUP(Y$429,$J$426:$R$427,2)</f>
        <v>0</v>
      </c>
      <c r="Z455" s="1011" cm="1">
        <f t="array" ref="Z455">INDEX($H455:$K455,0,MATCH(Z$430,$H$430:$K$430,0))*HLOOKUP(Z$429,$J$426:$R$427,2)</f>
        <v>0</v>
      </c>
      <c r="AA455" s="1011" cm="1">
        <f t="array" ref="AA455">INDEX($H455:$K455,0,MATCH(AA$430,$H$430:$K$430,0))*HLOOKUP(AA$429,$J$426:$R$427,2)</f>
        <v>0</v>
      </c>
      <c r="AB455" s="1011" cm="1">
        <f t="array" ref="AB455">INDEX($H455:$K455,0,MATCH(AB$430,$H$430:$K$430,0))*HLOOKUP(AB$429,$J$426:$R$427,2)</f>
        <v>0</v>
      </c>
      <c r="AC455" s="1011" cm="1">
        <f t="array" ref="AC455">INDEX($H455:$K455,0,MATCH(AC$430,$H$430:$K$430,0))*HLOOKUP(AC$429,$J$426:$R$427,2)</f>
        <v>0</v>
      </c>
      <c r="AD455" s="1011" cm="1">
        <f t="array" ref="AD455">INDEX($H455:$K455,0,MATCH(AD$430,$H$430:$K$430,0))*HLOOKUP(AD$429,$J$426:$R$427,2)</f>
        <v>0</v>
      </c>
      <c r="AE455" s="1011" cm="1">
        <f t="array" ref="AE455">INDEX($H455:$K455,0,MATCH(AE$430,$H$430:$K$430,0))*HLOOKUP(AE$429,$J$426:$R$427,2)</f>
        <v>0</v>
      </c>
      <c r="AF455" s="1011" cm="1">
        <f t="array" ref="AF455">INDEX($H455:$K455,0,MATCH(AF$430,$H$430:$K$430,0))*HLOOKUP(AF$429,$J$426:$R$427,2)</f>
        <v>0</v>
      </c>
      <c r="AG455" s="1011" cm="1">
        <f t="array" ref="AG455">INDEX($H455:$K455,0,MATCH(AG$430,$H$430:$K$430,0))*HLOOKUP(AG$429,$J$426:$R$427,2)</f>
        <v>0</v>
      </c>
      <c r="AH455" s="1011" cm="1">
        <f t="array" ref="AH455">INDEX($H455:$K455,0,MATCH(AH$430,$H$430:$K$430,0))*HLOOKUP(AH$429,$J$426:$R$427,2)</f>
        <v>0</v>
      </c>
      <c r="AI455" s="1011" cm="1">
        <f t="array" ref="AI455">INDEX($H455:$K455,0,MATCH(AI$430,$H$430:$K$430,0))*HLOOKUP(AI$429,$J$426:$R$427,2)</f>
        <v>0</v>
      </c>
      <c r="AJ455" s="1011" cm="1">
        <f t="array" ref="AJ455">INDEX($H455:$K455,0,MATCH(AJ$430,$H$430:$K$430,0))*HLOOKUP(AJ$429,$J$426:$R$427,2)</f>
        <v>0</v>
      </c>
      <c r="AK455" s="1011" cm="1">
        <f t="array" ref="AK455">INDEX($H455:$K455,0,MATCH(AK$430,$H$430:$K$430,0))*HLOOKUP(AK$429,$J$426:$R$427,2)</f>
        <v>0</v>
      </c>
      <c r="AL455" s="1011" cm="1">
        <f t="array" ref="AL455">INDEX($H455:$K455,0,MATCH(AL$430,$H$430:$K$430,0))*HLOOKUP(AL$429,$J$426:$R$427,2)</f>
        <v>0</v>
      </c>
      <c r="AM455" s="1011" cm="1">
        <f t="array" ref="AM455">INDEX($H455:$K455,0,MATCH(AM$430,$H$430:$K$430,0))*HLOOKUP(AM$429,$J$426:$R$427,2)</f>
        <v>0</v>
      </c>
      <c r="AN455" s="1011" cm="1">
        <f t="array" ref="AN455">INDEX($H455:$K455,0,MATCH(AN$430,$H$430:$K$430,0))*HLOOKUP(AN$429,$J$426:$R$427,2)</f>
        <v>0</v>
      </c>
      <c r="AO455" s="1011" cm="1">
        <f t="array" ref="AO455">INDEX($H455:$K455,0,MATCH(AO$430,$H$430:$K$430,0))*HLOOKUP(AO$429,$J$426:$R$427,2)</f>
        <v>0</v>
      </c>
      <c r="AP455" s="1011" cm="1">
        <f t="array" ref="AP455">INDEX($H455:$K455,0,MATCH(AP$430,$H$430:$K$430,0))*HLOOKUP(AP$429,$J$426:$R$427,2)</f>
        <v>0</v>
      </c>
      <c r="AQ455" s="1011" cm="1">
        <f t="array" ref="AQ455">INDEX($H455:$K455,0,MATCH(AQ$430,$H$430:$K$430,0))*HLOOKUP(AQ$429,$J$426:$R$427,2)</f>
        <v>0</v>
      </c>
      <c r="AR455" s="1011" cm="1">
        <f t="array" ref="AR455">INDEX($H455:$K455,0,MATCH(AR$430,$H$430:$K$430,0))*HLOOKUP(AR$429,$J$426:$R$427,2)</f>
        <v>0</v>
      </c>
      <c r="AS455" s="1011" cm="1">
        <f t="array" ref="AS455">INDEX($H455:$K455,0,MATCH(AS$430,$H$430:$K$430,0))*HLOOKUP(AS$429,$J$426:$R$427,2)</f>
        <v>0</v>
      </c>
      <c r="AT455" s="1011" cm="1">
        <f t="array" ref="AT455">INDEX($H455:$K455,0,MATCH(AT$430,$H$430:$K$430,0))*HLOOKUP(AT$429,$J$426:$R$427,2)</f>
        <v>0</v>
      </c>
      <c r="AU455" s="1011"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4" t="str">
        <f t="shared" si="53"/>
        <v>AYWBAa</v>
      </c>
      <c r="H456" s="407">
        <v>0</v>
      </c>
      <c r="I456" s="407">
        <v>0</v>
      </c>
      <c r="J456" s="407">
        <v>0</v>
      </c>
      <c r="K456" s="407">
        <v>0</v>
      </c>
      <c r="L456" s="1011" cm="1">
        <f t="array" ref="L456">INDEX($H456:$K456,0,MATCH(L$430,$H$430:$K$430,0))*HLOOKUP(L$429,$J$426:$R$427,2)</f>
        <v>0</v>
      </c>
      <c r="M456" s="1011" cm="1">
        <f t="array" ref="M456">INDEX($H456:$K456,0,MATCH(M$430,$H$430:$K$430,0))*HLOOKUP(M$429,$J$426:$R$427,2)</f>
        <v>0</v>
      </c>
      <c r="N456" s="1011" cm="1">
        <f t="array" ref="N456">INDEX($H456:$K456,0,MATCH(N$430,$H$430:$K$430,0))*HLOOKUP(N$429,$J$426:$R$427,2)</f>
        <v>0</v>
      </c>
      <c r="O456" s="1011" cm="1">
        <f t="array" ref="O456">INDEX($H456:$K456,0,MATCH(O$430,$H$430:$K$430,0))*HLOOKUP(O$429,$J$426:$R$427,2)</f>
        <v>0</v>
      </c>
      <c r="P456" s="1011" cm="1">
        <f t="array" ref="P456">INDEX($H456:$K456,0,MATCH(P$430,$H$430:$K$430,0))*HLOOKUP(P$429,$J$426:$R$427,2)</f>
        <v>0</v>
      </c>
      <c r="Q456" s="1011" cm="1">
        <f t="array" ref="Q456">INDEX($H456:$K456,0,MATCH(Q$430,$H$430:$K$430,0))*HLOOKUP(Q$429,$J$426:$R$427,2)</f>
        <v>0</v>
      </c>
      <c r="R456" s="1011" cm="1">
        <f t="array" ref="R456">INDEX($H456:$K456,0,MATCH(R$430,$H$430:$K$430,0))*HLOOKUP(R$429,$J$426:$R$427,2)</f>
        <v>0</v>
      </c>
      <c r="S456" s="1011" cm="1">
        <f t="array" ref="S456">INDEX($H456:$K456,0,MATCH(S$430,$H$430:$K$430,0))*HLOOKUP(S$429,$J$426:$R$427,2)</f>
        <v>0</v>
      </c>
      <c r="T456" s="1011" cm="1">
        <f t="array" ref="T456">INDEX($H456:$K456,0,MATCH(T$430,$H$430:$K$430,0))*HLOOKUP(T$429,$J$426:$R$427,2)</f>
        <v>0</v>
      </c>
      <c r="U456" s="1011" cm="1">
        <f t="array" ref="U456">INDEX($H456:$K456,0,MATCH(U$430,$H$430:$K$430,0))*HLOOKUP(U$429,$J$426:$R$427,2)</f>
        <v>0</v>
      </c>
      <c r="V456" s="1011" cm="1">
        <f t="array" ref="V456">INDEX($H456:$K456,0,MATCH(V$430,$H$430:$K$430,0))*HLOOKUP(V$429,$J$426:$R$427,2)</f>
        <v>0</v>
      </c>
      <c r="W456" s="1011" cm="1">
        <f t="array" ref="W456">INDEX($H456:$K456,0,MATCH(W$430,$H$430:$K$430,0))*HLOOKUP(W$429,$J$426:$R$427,2)</f>
        <v>0</v>
      </c>
      <c r="X456" s="1011" cm="1">
        <f t="array" ref="X456">INDEX($H456:$K456,0,MATCH(X$430,$H$430:$K$430,0))*HLOOKUP(X$429,$J$426:$R$427,2)</f>
        <v>0</v>
      </c>
      <c r="Y456" s="1011" cm="1">
        <f t="array" ref="Y456">INDEX($H456:$K456,0,MATCH(Y$430,$H$430:$K$430,0))*HLOOKUP(Y$429,$J$426:$R$427,2)</f>
        <v>0</v>
      </c>
      <c r="Z456" s="1011" cm="1">
        <f t="array" ref="Z456">INDEX($H456:$K456,0,MATCH(Z$430,$H$430:$K$430,0))*HLOOKUP(Z$429,$J$426:$R$427,2)</f>
        <v>0</v>
      </c>
      <c r="AA456" s="1011" cm="1">
        <f t="array" ref="AA456">INDEX($H456:$K456,0,MATCH(AA$430,$H$430:$K$430,0))*HLOOKUP(AA$429,$J$426:$R$427,2)</f>
        <v>0</v>
      </c>
      <c r="AB456" s="1011" cm="1">
        <f t="array" ref="AB456">INDEX($H456:$K456,0,MATCH(AB$430,$H$430:$K$430,0))*HLOOKUP(AB$429,$J$426:$R$427,2)</f>
        <v>0</v>
      </c>
      <c r="AC456" s="1011" cm="1">
        <f t="array" ref="AC456">INDEX($H456:$K456,0,MATCH(AC$430,$H$430:$K$430,0))*HLOOKUP(AC$429,$J$426:$R$427,2)</f>
        <v>0</v>
      </c>
      <c r="AD456" s="1011" cm="1">
        <f t="array" ref="AD456">INDEX($H456:$K456,0,MATCH(AD$430,$H$430:$K$430,0))*HLOOKUP(AD$429,$J$426:$R$427,2)</f>
        <v>0</v>
      </c>
      <c r="AE456" s="1011" cm="1">
        <f t="array" ref="AE456">INDEX($H456:$K456,0,MATCH(AE$430,$H$430:$K$430,0))*HLOOKUP(AE$429,$J$426:$R$427,2)</f>
        <v>0</v>
      </c>
      <c r="AF456" s="1011" cm="1">
        <f t="array" ref="AF456">INDEX($H456:$K456,0,MATCH(AF$430,$H$430:$K$430,0))*HLOOKUP(AF$429,$J$426:$R$427,2)</f>
        <v>0</v>
      </c>
      <c r="AG456" s="1011" cm="1">
        <f t="array" ref="AG456">INDEX($H456:$K456,0,MATCH(AG$430,$H$430:$K$430,0))*HLOOKUP(AG$429,$J$426:$R$427,2)</f>
        <v>0</v>
      </c>
      <c r="AH456" s="1011" cm="1">
        <f t="array" ref="AH456">INDEX($H456:$K456,0,MATCH(AH$430,$H$430:$K$430,0))*HLOOKUP(AH$429,$J$426:$R$427,2)</f>
        <v>0</v>
      </c>
      <c r="AI456" s="1011" cm="1">
        <f t="array" ref="AI456">INDEX($H456:$K456,0,MATCH(AI$430,$H$430:$K$430,0))*HLOOKUP(AI$429,$J$426:$R$427,2)</f>
        <v>0</v>
      </c>
      <c r="AJ456" s="1011" cm="1">
        <f t="array" ref="AJ456">INDEX($H456:$K456,0,MATCH(AJ$430,$H$430:$K$430,0))*HLOOKUP(AJ$429,$J$426:$R$427,2)</f>
        <v>0</v>
      </c>
      <c r="AK456" s="1011" cm="1">
        <f t="array" ref="AK456">INDEX($H456:$K456,0,MATCH(AK$430,$H$430:$K$430,0))*HLOOKUP(AK$429,$J$426:$R$427,2)</f>
        <v>0</v>
      </c>
      <c r="AL456" s="1011" cm="1">
        <f t="array" ref="AL456">INDEX($H456:$K456,0,MATCH(AL$430,$H$430:$K$430,0))*HLOOKUP(AL$429,$J$426:$R$427,2)</f>
        <v>0</v>
      </c>
      <c r="AM456" s="1011" cm="1">
        <f t="array" ref="AM456">INDEX($H456:$K456,0,MATCH(AM$430,$H$430:$K$430,0))*HLOOKUP(AM$429,$J$426:$R$427,2)</f>
        <v>0</v>
      </c>
      <c r="AN456" s="1011" cm="1">
        <f t="array" ref="AN456">INDEX($H456:$K456,0,MATCH(AN$430,$H$430:$K$430,0))*HLOOKUP(AN$429,$J$426:$R$427,2)</f>
        <v>0</v>
      </c>
      <c r="AO456" s="1011" cm="1">
        <f t="array" ref="AO456">INDEX($H456:$K456,0,MATCH(AO$430,$H$430:$K$430,0))*HLOOKUP(AO$429,$J$426:$R$427,2)</f>
        <v>0</v>
      </c>
      <c r="AP456" s="1011" cm="1">
        <f t="array" ref="AP456">INDEX($H456:$K456,0,MATCH(AP$430,$H$430:$K$430,0))*HLOOKUP(AP$429,$J$426:$R$427,2)</f>
        <v>0</v>
      </c>
      <c r="AQ456" s="1011" cm="1">
        <f t="array" ref="AQ456">INDEX($H456:$K456,0,MATCH(AQ$430,$H$430:$K$430,0))*HLOOKUP(AQ$429,$J$426:$R$427,2)</f>
        <v>0</v>
      </c>
      <c r="AR456" s="1011" cm="1">
        <f t="array" ref="AR456">INDEX($H456:$K456,0,MATCH(AR$430,$H$430:$K$430,0))*HLOOKUP(AR$429,$J$426:$R$427,2)</f>
        <v>0</v>
      </c>
      <c r="AS456" s="1011" cm="1">
        <f t="array" ref="AS456">INDEX($H456:$K456,0,MATCH(AS$430,$H$430:$K$430,0))*HLOOKUP(AS$429,$J$426:$R$427,2)</f>
        <v>0</v>
      </c>
      <c r="AT456" s="1011" cm="1">
        <f t="array" ref="AT456">INDEX($H456:$K456,0,MATCH(AT$430,$H$430:$K$430,0))*HLOOKUP(AT$429,$J$426:$R$427,2)</f>
        <v>0</v>
      </c>
      <c r="AU456" s="1011"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4" t="str">
        <f t="shared" si="53"/>
        <v>YYBAAa</v>
      </c>
      <c r="H457" s="407">
        <v>0</v>
      </c>
      <c r="I457" s="407">
        <v>0</v>
      </c>
      <c r="J457" s="407">
        <v>0</v>
      </c>
      <c r="K457" s="407">
        <v>0</v>
      </c>
      <c r="L457" s="1011" cm="1">
        <f t="array" ref="L457">INDEX($H457:$K457,0,MATCH(L$430,$H$430:$K$430,0))*HLOOKUP(L$429,$J$426:$R$427,2)</f>
        <v>0</v>
      </c>
      <c r="M457" s="1011" cm="1">
        <f t="array" ref="M457">INDEX($H457:$K457,0,MATCH(M$430,$H$430:$K$430,0))*HLOOKUP(M$429,$J$426:$R$427,2)</f>
        <v>0</v>
      </c>
      <c r="N457" s="1011" cm="1">
        <f t="array" ref="N457">INDEX($H457:$K457,0,MATCH(N$430,$H$430:$K$430,0))*HLOOKUP(N$429,$J$426:$R$427,2)</f>
        <v>0</v>
      </c>
      <c r="O457" s="1011" cm="1">
        <f t="array" ref="O457">INDEX($H457:$K457,0,MATCH(O$430,$H$430:$K$430,0))*HLOOKUP(O$429,$J$426:$R$427,2)</f>
        <v>0</v>
      </c>
      <c r="P457" s="1011" cm="1">
        <f t="array" ref="P457">INDEX($H457:$K457,0,MATCH(P$430,$H$430:$K$430,0))*HLOOKUP(P$429,$J$426:$R$427,2)</f>
        <v>0</v>
      </c>
      <c r="Q457" s="1011" cm="1">
        <f t="array" ref="Q457">INDEX($H457:$K457,0,MATCH(Q$430,$H$430:$K$430,0))*HLOOKUP(Q$429,$J$426:$R$427,2)</f>
        <v>0</v>
      </c>
      <c r="R457" s="1011" cm="1">
        <f t="array" ref="R457">INDEX($H457:$K457,0,MATCH(R$430,$H$430:$K$430,0))*HLOOKUP(R$429,$J$426:$R$427,2)</f>
        <v>0</v>
      </c>
      <c r="S457" s="1011" cm="1">
        <f t="array" ref="S457">INDEX($H457:$K457,0,MATCH(S$430,$H$430:$K$430,0))*HLOOKUP(S$429,$J$426:$R$427,2)</f>
        <v>0</v>
      </c>
      <c r="T457" s="1011" cm="1">
        <f t="array" ref="T457">INDEX($H457:$K457,0,MATCH(T$430,$H$430:$K$430,0))*HLOOKUP(T$429,$J$426:$R$427,2)</f>
        <v>0</v>
      </c>
      <c r="U457" s="1011" cm="1">
        <f t="array" ref="U457">INDEX($H457:$K457,0,MATCH(U$430,$H$430:$K$430,0))*HLOOKUP(U$429,$J$426:$R$427,2)</f>
        <v>0</v>
      </c>
      <c r="V457" s="1011" cm="1">
        <f t="array" ref="V457">INDEX($H457:$K457,0,MATCH(V$430,$H$430:$K$430,0))*HLOOKUP(V$429,$J$426:$R$427,2)</f>
        <v>0</v>
      </c>
      <c r="W457" s="1011" cm="1">
        <f t="array" ref="W457">INDEX($H457:$K457,0,MATCH(W$430,$H$430:$K$430,0))*HLOOKUP(W$429,$J$426:$R$427,2)</f>
        <v>0</v>
      </c>
      <c r="X457" s="1011" cm="1">
        <f t="array" ref="X457">INDEX($H457:$K457,0,MATCH(X$430,$H$430:$K$430,0))*HLOOKUP(X$429,$J$426:$R$427,2)</f>
        <v>0</v>
      </c>
      <c r="Y457" s="1011" cm="1">
        <f t="array" ref="Y457">INDEX($H457:$K457,0,MATCH(Y$430,$H$430:$K$430,0))*HLOOKUP(Y$429,$J$426:$R$427,2)</f>
        <v>0</v>
      </c>
      <c r="Z457" s="1011" cm="1">
        <f t="array" ref="Z457">INDEX($H457:$K457,0,MATCH(Z$430,$H$430:$K$430,0))*HLOOKUP(Z$429,$J$426:$R$427,2)</f>
        <v>0</v>
      </c>
      <c r="AA457" s="1011" cm="1">
        <f t="array" ref="AA457">INDEX($H457:$K457,0,MATCH(AA$430,$H$430:$K$430,0))*HLOOKUP(AA$429,$J$426:$R$427,2)</f>
        <v>0</v>
      </c>
      <c r="AB457" s="1011" cm="1">
        <f t="array" ref="AB457">INDEX($H457:$K457,0,MATCH(AB$430,$H$430:$K$430,0))*HLOOKUP(AB$429,$J$426:$R$427,2)</f>
        <v>0</v>
      </c>
      <c r="AC457" s="1011" cm="1">
        <f t="array" ref="AC457">INDEX($H457:$K457,0,MATCH(AC$430,$H$430:$K$430,0))*HLOOKUP(AC$429,$J$426:$R$427,2)</f>
        <v>0</v>
      </c>
      <c r="AD457" s="1011" cm="1">
        <f t="array" ref="AD457">INDEX($H457:$K457,0,MATCH(AD$430,$H$430:$K$430,0))*HLOOKUP(AD$429,$J$426:$R$427,2)</f>
        <v>0</v>
      </c>
      <c r="AE457" s="1011" cm="1">
        <f t="array" ref="AE457">INDEX($H457:$K457,0,MATCH(AE$430,$H$430:$K$430,0))*HLOOKUP(AE$429,$J$426:$R$427,2)</f>
        <v>0</v>
      </c>
      <c r="AF457" s="1011" cm="1">
        <f t="array" ref="AF457">INDEX($H457:$K457,0,MATCH(AF$430,$H$430:$K$430,0))*HLOOKUP(AF$429,$J$426:$R$427,2)</f>
        <v>0</v>
      </c>
      <c r="AG457" s="1011" cm="1">
        <f t="array" ref="AG457">INDEX($H457:$K457,0,MATCH(AG$430,$H$430:$K$430,0))*HLOOKUP(AG$429,$J$426:$R$427,2)</f>
        <v>0</v>
      </c>
      <c r="AH457" s="1011" cm="1">
        <f t="array" ref="AH457">INDEX($H457:$K457,0,MATCH(AH$430,$H$430:$K$430,0))*HLOOKUP(AH$429,$J$426:$R$427,2)</f>
        <v>0</v>
      </c>
      <c r="AI457" s="1011" cm="1">
        <f t="array" ref="AI457">INDEX($H457:$K457,0,MATCH(AI$430,$H$430:$K$430,0))*HLOOKUP(AI$429,$J$426:$R$427,2)</f>
        <v>0</v>
      </c>
      <c r="AJ457" s="1011" cm="1">
        <f t="array" ref="AJ457">INDEX($H457:$K457,0,MATCH(AJ$430,$H$430:$K$430,0))*HLOOKUP(AJ$429,$J$426:$R$427,2)</f>
        <v>0</v>
      </c>
      <c r="AK457" s="1011" cm="1">
        <f t="array" ref="AK457">INDEX($H457:$K457,0,MATCH(AK$430,$H$430:$K$430,0))*HLOOKUP(AK$429,$J$426:$R$427,2)</f>
        <v>0</v>
      </c>
      <c r="AL457" s="1011" cm="1">
        <f t="array" ref="AL457">INDEX($H457:$K457,0,MATCH(AL$430,$H$430:$K$430,0))*HLOOKUP(AL$429,$J$426:$R$427,2)</f>
        <v>0</v>
      </c>
      <c r="AM457" s="1011" cm="1">
        <f t="array" ref="AM457">INDEX($H457:$K457,0,MATCH(AM$430,$H$430:$K$430,0))*HLOOKUP(AM$429,$J$426:$R$427,2)</f>
        <v>0</v>
      </c>
      <c r="AN457" s="1011" cm="1">
        <f t="array" ref="AN457">INDEX($H457:$K457,0,MATCH(AN$430,$H$430:$K$430,0))*HLOOKUP(AN$429,$J$426:$R$427,2)</f>
        <v>0</v>
      </c>
      <c r="AO457" s="1011" cm="1">
        <f t="array" ref="AO457">INDEX($H457:$K457,0,MATCH(AO$430,$H$430:$K$430,0))*HLOOKUP(AO$429,$J$426:$R$427,2)</f>
        <v>0</v>
      </c>
      <c r="AP457" s="1011" cm="1">
        <f t="array" ref="AP457">INDEX($H457:$K457,0,MATCH(AP$430,$H$430:$K$430,0))*HLOOKUP(AP$429,$J$426:$R$427,2)</f>
        <v>0</v>
      </c>
      <c r="AQ457" s="1011" cm="1">
        <f t="array" ref="AQ457">INDEX($H457:$K457,0,MATCH(AQ$430,$H$430:$K$430,0))*HLOOKUP(AQ$429,$J$426:$R$427,2)</f>
        <v>0</v>
      </c>
      <c r="AR457" s="1011" cm="1">
        <f t="array" ref="AR457">INDEX($H457:$K457,0,MATCH(AR$430,$H$430:$K$430,0))*HLOOKUP(AR$429,$J$426:$R$427,2)</f>
        <v>0</v>
      </c>
      <c r="AS457" s="1011" cm="1">
        <f t="array" ref="AS457">INDEX($H457:$K457,0,MATCH(AS$430,$H$430:$K$430,0))*HLOOKUP(AS$429,$J$426:$R$427,2)</f>
        <v>0</v>
      </c>
      <c r="AT457" s="1011" cm="1">
        <f t="array" ref="AT457">INDEX($H457:$K457,0,MATCH(AT$430,$H$430:$K$430,0))*HLOOKUP(AT$429,$J$426:$R$427,2)</f>
        <v>0</v>
      </c>
      <c r="AU457" s="1011"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4" t="str">
        <f t="shared" si="53"/>
        <v>YYAAAa</v>
      </c>
      <c r="H458" s="407">
        <v>0</v>
      </c>
      <c r="I458" s="407">
        <v>0</v>
      </c>
      <c r="J458" s="407">
        <v>0</v>
      </c>
      <c r="K458" s="407">
        <v>0</v>
      </c>
      <c r="L458" s="1011" cm="1">
        <f t="array" ref="L458">INDEX($H458:$K458,0,MATCH(L$430,$H$430:$K$430,0))*HLOOKUP(L$429,$J$426:$R$427,2)</f>
        <v>0</v>
      </c>
      <c r="M458" s="1011" cm="1">
        <f t="array" ref="M458">INDEX($H458:$K458,0,MATCH(M$430,$H$430:$K$430,0))*HLOOKUP(M$429,$J$426:$R$427,2)</f>
        <v>0</v>
      </c>
      <c r="N458" s="1011" cm="1">
        <f t="array" ref="N458">INDEX($H458:$K458,0,MATCH(N$430,$H$430:$K$430,0))*HLOOKUP(N$429,$J$426:$R$427,2)</f>
        <v>0</v>
      </c>
      <c r="O458" s="1011" cm="1">
        <f t="array" ref="O458">INDEX($H458:$K458,0,MATCH(O$430,$H$430:$K$430,0))*HLOOKUP(O$429,$J$426:$R$427,2)</f>
        <v>0</v>
      </c>
      <c r="P458" s="1011" cm="1">
        <f t="array" ref="P458">INDEX($H458:$K458,0,MATCH(P$430,$H$430:$K$430,0))*HLOOKUP(P$429,$J$426:$R$427,2)</f>
        <v>0</v>
      </c>
      <c r="Q458" s="1011" cm="1">
        <f t="array" ref="Q458">INDEX($H458:$K458,0,MATCH(Q$430,$H$430:$K$430,0))*HLOOKUP(Q$429,$J$426:$R$427,2)</f>
        <v>0</v>
      </c>
      <c r="R458" s="1011" cm="1">
        <f t="array" ref="R458">INDEX($H458:$K458,0,MATCH(R$430,$H$430:$K$430,0))*HLOOKUP(R$429,$J$426:$R$427,2)</f>
        <v>0</v>
      </c>
      <c r="S458" s="1011" cm="1">
        <f t="array" ref="S458">INDEX($H458:$K458,0,MATCH(S$430,$H$430:$K$430,0))*HLOOKUP(S$429,$J$426:$R$427,2)</f>
        <v>0</v>
      </c>
      <c r="T458" s="1011" cm="1">
        <f t="array" ref="T458">INDEX($H458:$K458,0,MATCH(T$430,$H$430:$K$430,0))*HLOOKUP(T$429,$J$426:$R$427,2)</f>
        <v>0</v>
      </c>
      <c r="U458" s="1011" cm="1">
        <f t="array" ref="U458">INDEX($H458:$K458,0,MATCH(U$430,$H$430:$K$430,0))*HLOOKUP(U$429,$J$426:$R$427,2)</f>
        <v>0</v>
      </c>
      <c r="V458" s="1011" cm="1">
        <f t="array" ref="V458">INDEX($H458:$K458,0,MATCH(V$430,$H$430:$K$430,0))*HLOOKUP(V$429,$J$426:$R$427,2)</f>
        <v>0</v>
      </c>
      <c r="W458" s="1011" cm="1">
        <f t="array" ref="W458">INDEX($H458:$K458,0,MATCH(W$430,$H$430:$K$430,0))*HLOOKUP(W$429,$J$426:$R$427,2)</f>
        <v>0</v>
      </c>
      <c r="X458" s="1011" cm="1">
        <f t="array" ref="X458">INDEX($H458:$K458,0,MATCH(X$430,$H$430:$K$430,0))*HLOOKUP(X$429,$J$426:$R$427,2)</f>
        <v>0</v>
      </c>
      <c r="Y458" s="1011" cm="1">
        <f t="array" ref="Y458">INDEX($H458:$K458,0,MATCH(Y$430,$H$430:$K$430,0))*HLOOKUP(Y$429,$J$426:$R$427,2)</f>
        <v>0</v>
      </c>
      <c r="Z458" s="1011" cm="1">
        <f t="array" ref="Z458">INDEX($H458:$K458,0,MATCH(Z$430,$H$430:$K$430,0))*HLOOKUP(Z$429,$J$426:$R$427,2)</f>
        <v>0</v>
      </c>
      <c r="AA458" s="1011" cm="1">
        <f t="array" ref="AA458">INDEX($H458:$K458,0,MATCH(AA$430,$H$430:$K$430,0))*HLOOKUP(AA$429,$J$426:$R$427,2)</f>
        <v>0</v>
      </c>
      <c r="AB458" s="1011" cm="1">
        <f t="array" ref="AB458">INDEX($H458:$K458,0,MATCH(AB$430,$H$430:$K$430,0))*HLOOKUP(AB$429,$J$426:$R$427,2)</f>
        <v>0</v>
      </c>
      <c r="AC458" s="1011" cm="1">
        <f t="array" ref="AC458">INDEX($H458:$K458,0,MATCH(AC$430,$H$430:$K$430,0))*HLOOKUP(AC$429,$J$426:$R$427,2)</f>
        <v>0</v>
      </c>
      <c r="AD458" s="1011" cm="1">
        <f t="array" ref="AD458">INDEX($H458:$K458,0,MATCH(AD$430,$H$430:$K$430,0))*HLOOKUP(AD$429,$J$426:$R$427,2)</f>
        <v>0</v>
      </c>
      <c r="AE458" s="1011" cm="1">
        <f t="array" ref="AE458">INDEX($H458:$K458,0,MATCH(AE$430,$H$430:$K$430,0))*HLOOKUP(AE$429,$J$426:$R$427,2)</f>
        <v>0</v>
      </c>
      <c r="AF458" s="1011" cm="1">
        <f t="array" ref="AF458">INDEX($H458:$K458,0,MATCH(AF$430,$H$430:$K$430,0))*HLOOKUP(AF$429,$J$426:$R$427,2)</f>
        <v>0</v>
      </c>
      <c r="AG458" s="1011" cm="1">
        <f t="array" ref="AG458">INDEX($H458:$K458,0,MATCH(AG$430,$H$430:$K$430,0))*HLOOKUP(AG$429,$J$426:$R$427,2)</f>
        <v>0</v>
      </c>
      <c r="AH458" s="1011" cm="1">
        <f t="array" ref="AH458">INDEX($H458:$K458,0,MATCH(AH$430,$H$430:$K$430,0))*HLOOKUP(AH$429,$J$426:$R$427,2)</f>
        <v>0</v>
      </c>
      <c r="AI458" s="1011" cm="1">
        <f t="array" ref="AI458">INDEX($H458:$K458,0,MATCH(AI$430,$H$430:$K$430,0))*HLOOKUP(AI$429,$J$426:$R$427,2)</f>
        <v>0</v>
      </c>
      <c r="AJ458" s="1011" cm="1">
        <f t="array" ref="AJ458">INDEX($H458:$K458,0,MATCH(AJ$430,$H$430:$K$430,0))*HLOOKUP(AJ$429,$J$426:$R$427,2)</f>
        <v>0</v>
      </c>
      <c r="AK458" s="1011" cm="1">
        <f t="array" ref="AK458">INDEX($H458:$K458,0,MATCH(AK$430,$H$430:$K$430,0))*HLOOKUP(AK$429,$J$426:$R$427,2)</f>
        <v>0</v>
      </c>
      <c r="AL458" s="1011" cm="1">
        <f t="array" ref="AL458">INDEX($H458:$K458,0,MATCH(AL$430,$H$430:$K$430,0))*HLOOKUP(AL$429,$J$426:$R$427,2)</f>
        <v>0</v>
      </c>
      <c r="AM458" s="1011" cm="1">
        <f t="array" ref="AM458">INDEX($H458:$K458,0,MATCH(AM$430,$H$430:$K$430,0))*HLOOKUP(AM$429,$J$426:$R$427,2)</f>
        <v>0</v>
      </c>
      <c r="AN458" s="1011" cm="1">
        <f t="array" ref="AN458">INDEX($H458:$K458,0,MATCH(AN$430,$H$430:$K$430,0))*HLOOKUP(AN$429,$J$426:$R$427,2)</f>
        <v>0</v>
      </c>
      <c r="AO458" s="1011" cm="1">
        <f t="array" ref="AO458">INDEX($H458:$K458,0,MATCH(AO$430,$H$430:$K$430,0))*HLOOKUP(AO$429,$J$426:$R$427,2)</f>
        <v>0</v>
      </c>
      <c r="AP458" s="1011" cm="1">
        <f t="array" ref="AP458">INDEX($H458:$K458,0,MATCH(AP$430,$H$430:$K$430,0))*HLOOKUP(AP$429,$J$426:$R$427,2)</f>
        <v>0</v>
      </c>
      <c r="AQ458" s="1011" cm="1">
        <f t="array" ref="AQ458">INDEX($H458:$K458,0,MATCH(AQ$430,$H$430:$K$430,0))*HLOOKUP(AQ$429,$J$426:$R$427,2)</f>
        <v>0</v>
      </c>
      <c r="AR458" s="1011" cm="1">
        <f t="array" ref="AR458">INDEX($H458:$K458,0,MATCH(AR$430,$H$430:$K$430,0))*HLOOKUP(AR$429,$J$426:$R$427,2)</f>
        <v>0</v>
      </c>
      <c r="AS458" s="1011" cm="1">
        <f t="array" ref="AS458">INDEX($H458:$K458,0,MATCH(AS$430,$H$430:$K$430,0))*HLOOKUP(AS$429,$J$426:$R$427,2)</f>
        <v>0</v>
      </c>
      <c r="AT458" s="1011" cm="1">
        <f t="array" ref="AT458">INDEX($H458:$K458,0,MATCH(AT$430,$H$430:$K$430,0))*HLOOKUP(AT$429,$J$426:$R$427,2)</f>
        <v>0</v>
      </c>
      <c r="AU458" s="1011"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4" t="str">
        <f t="shared" si="53"/>
        <v>YAAAAa</v>
      </c>
      <c r="H459" s="407">
        <v>0</v>
      </c>
      <c r="I459" s="407">
        <v>0</v>
      </c>
      <c r="J459" s="407">
        <v>0</v>
      </c>
      <c r="K459" s="407">
        <v>0</v>
      </c>
      <c r="L459" s="1011" cm="1">
        <f t="array" ref="L459">INDEX($H459:$K459,0,MATCH(L$430,$H$430:$K$430,0))*HLOOKUP(L$429,$J$426:$R$427,2)</f>
        <v>0</v>
      </c>
      <c r="M459" s="1011" cm="1">
        <f t="array" ref="M459">INDEX($H459:$K459,0,MATCH(M$430,$H$430:$K$430,0))*HLOOKUP(M$429,$J$426:$R$427,2)</f>
        <v>0</v>
      </c>
      <c r="N459" s="1011" cm="1">
        <f t="array" ref="N459">INDEX($H459:$K459,0,MATCH(N$430,$H$430:$K$430,0))*HLOOKUP(N$429,$J$426:$R$427,2)</f>
        <v>0</v>
      </c>
      <c r="O459" s="1011" cm="1">
        <f t="array" ref="O459">INDEX($H459:$K459,0,MATCH(O$430,$H$430:$K$430,0))*HLOOKUP(O$429,$J$426:$R$427,2)</f>
        <v>0</v>
      </c>
      <c r="P459" s="1011" cm="1">
        <f t="array" ref="P459">INDEX($H459:$K459,0,MATCH(P$430,$H$430:$K$430,0))*HLOOKUP(P$429,$J$426:$R$427,2)</f>
        <v>0</v>
      </c>
      <c r="Q459" s="1011" cm="1">
        <f t="array" ref="Q459">INDEX($H459:$K459,0,MATCH(Q$430,$H$430:$K$430,0))*HLOOKUP(Q$429,$J$426:$R$427,2)</f>
        <v>0</v>
      </c>
      <c r="R459" s="1011" cm="1">
        <f t="array" ref="R459">INDEX($H459:$K459,0,MATCH(R$430,$H$430:$K$430,0))*HLOOKUP(R$429,$J$426:$R$427,2)</f>
        <v>0</v>
      </c>
      <c r="S459" s="1011" cm="1">
        <f t="array" ref="S459">INDEX($H459:$K459,0,MATCH(S$430,$H$430:$K$430,0))*HLOOKUP(S$429,$J$426:$R$427,2)</f>
        <v>0</v>
      </c>
      <c r="T459" s="1011" cm="1">
        <f t="array" ref="T459">INDEX($H459:$K459,0,MATCH(T$430,$H$430:$K$430,0))*HLOOKUP(T$429,$J$426:$R$427,2)</f>
        <v>0</v>
      </c>
      <c r="U459" s="1011" cm="1">
        <f t="array" ref="U459">INDEX($H459:$K459,0,MATCH(U$430,$H$430:$K$430,0))*HLOOKUP(U$429,$J$426:$R$427,2)</f>
        <v>0</v>
      </c>
      <c r="V459" s="1011" cm="1">
        <f t="array" ref="V459">INDEX($H459:$K459,0,MATCH(V$430,$H$430:$K$430,0))*HLOOKUP(V$429,$J$426:$R$427,2)</f>
        <v>0</v>
      </c>
      <c r="W459" s="1011" cm="1">
        <f t="array" ref="W459">INDEX($H459:$K459,0,MATCH(W$430,$H$430:$K$430,0))*HLOOKUP(W$429,$J$426:$R$427,2)</f>
        <v>0</v>
      </c>
      <c r="X459" s="1011" cm="1">
        <f t="array" ref="X459">INDEX($H459:$K459,0,MATCH(X$430,$H$430:$K$430,0))*HLOOKUP(X$429,$J$426:$R$427,2)</f>
        <v>0</v>
      </c>
      <c r="Y459" s="1011" cm="1">
        <f t="array" ref="Y459">INDEX($H459:$K459,0,MATCH(Y$430,$H$430:$K$430,0))*HLOOKUP(Y$429,$J$426:$R$427,2)</f>
        <v>0</v>
      </c>
      <c r="Z459" s="1011" cm="1">
        <f t="array" ref="Z459">INDEX($H459:$K459,0,MATCH(Z$430,$H$430:$K$430,0))*HLOOKUP(Z$429,$J$426:$R$427,2)</f>
        <v>0</v>
      </c>
      <c r="AA459" s="1011" cm="1">
        <f t="array" ref="AA459">INDEX($H459:$K459,0,MATCH(AA$430,$H$430:$K$430,0))*HLOOKUP(AA$429,$J$426:$R$427,2)</f>
        <v>0</v>
      </c>
      <c r="AB459" s="1011" cm="1">
        <f t="array" ref="AB459">INDEX($H459:$K459,0,MATCH(AB$430,$H$430:$K$430,0))*HLOOKUP(AB$429,$J$426:$R$427,2)</f>
        <v>0</v>
      </c>
      <c r="AC459" s="1011" cm="1">
        <f t="array" ref="AC459">INDEX($H459:$K459,0,MATCH(AC$430,$H$430:$K$430,0))*HLOOKUP(AC$429,$J$426:$R$427,2)</f>
        <v>0</v>
      </c>
      <c r="AD459" s="1011" cm="1">
        <f t="array" ref="AD459">INDEX($H459:$K459,0,MATCH(AD$430,$H$430:$K$430,0))*HLOOKUP(AD$429,$J$426:$R$427,2)</f>
        <v>0</v>
      </c>
      <c r="AE459" s="1011" cm="1">
        <f t="array" ref="AE459">INDEX($H459:$K459,0,MATCH(AE$430,$H$430:$K$430,0))*HLOOKUP(AE$429,$J$426:$R$427,2)</f>
        <v>0</v>
      </c>
      <c r="AF459" s="1011" cm="1">
        <f t="array" ref="AF459">INDEX($H459:$K459,0,MATCH(AF$430,$H$430:$K$430,0))*HLOOKUP(AF$429,$J$426:$R$427,2)</f>
        <v>0</v>
      </c>
      <c r="AG459" s="1011" cm="1">
        <f t="array" ref="AG459">INDEX($H459:$K459,0,MATCH(AG$430,$H$430:$K$430,0))*HLOOKUP(AG$429,$J$426:$R$427,2)</f>
        <v>0</v>
      </c>
      <c r="AH459" s="1011" cm="1">
        <f t="array" ref="AH459">INDEX($H459:$K459,0,MATCH(AH$430,$H$430:$K$430,0))*HLOOKUP(AH$429,$J$426:$R$427,2)</f>
        <v>0</v>
      </c>
      <c r="AI459" s="1011" cm="1">
        <f t="array" ref="AI459">INDEX($H459:$K459,0,MATCH(AI$430,$H$430:$K$430,0))*HLOOKUP(AI$429,$J$426:$R$427,2)</f>
        <v>0</v>
      </c>
      <c r="AJ459" s="1011" cm="1">
        <f t="array" ref="AJ459">INDEX($H459:$K459,0,MATCH(AJ$430,$H$430:$K$430,0))*HLOOKUP(AJ$429,$J$426:$R$427,2)</f>
        <v>0</v>
      </c>
      <c r="AK459" s="1011" cm="1">
        <f t="array" ref="AK459">INDEX($H459:$K459,0,MATCH(AK$430,$H$430:$K$430,0))*HLOOKUP(AK$429,$J$426:$R$427,2)</f>
        <v>0</v>
      </c>
      <c r="AL459" s="1011" cm="1">
        <f t="array" ref="AL459">INDEX($H459:$K459,0,MATCH(AL$430,$H$430:$K$430,0))*HLOOKUP(AL$429,$J$426:$R$427,2)</f>
        <v>0</v>
      </c>
      <c r="AM459" s="1011" cm="1">
        <f t="array" ref="AM459">INDEX($H459:$K459,0,MATCH(AM$430,$H$430:$K$430,0))*HLOOKUP(AM$429,$J$426:$R$427,2)</f>
        <v>0</v>
      </c>
      <c r="AN459" s="1011" cm="1">
        <f t="array" ref="AN459">INDEX($H459:$K459,0,MATCH(AN$430,$H$430:$K$430,0))*HLOOKUP(AN$429,$J$426:$R$427,2)</f>
        <v>0</v>
      </c>
      <c r="AO459" s="1011" cm="1">
        <f t="array" ref="AO459">INDEX($H459:$K459,0,MATCH(AO$430,$H$430:$K$430,0))*HLOOKUP(AO$429,$J$426:$R$427,2)</f>
        <v>0</v>
      </c>
      <c r="AP459" s="1011" cm="1">
        <f t="array" ref="AP459">INDEX($H459:$K459,0,MATCH(AP$430,$H$430:$K$430,0))*HLOOKUP(AP$429,$J$426:$R$427,2)</f>
        <v>0</v>
      </c>
      <c r="AQ459" s="1011" cm="1">
        <f t="array" ref="AQ459">INDEX($H459:$K459,0,MATCH(AQ$430,$H$430:$K$430,0))*HLOOKUP(AQ$429,$J$426:$R$427,2)</f>
        <v>0</v>
      </c>
      <c r="AR459" s="1011" cm="1">
        <f t="array" ref="AR459">INDEX($H459:$K459,0,MATCH(AR$430,$H$430:$K$430,0))*HLOOKUP(AR$429,$J$426:$R$427,2)</f>
        <v>0</v>
      </c>
      <c r="AS459" s="1011" cm="1">
        <f t="array" ref="AS459">INDEX($H459:$K459,0,MATCH(AS$430,$H$430:$K$430,0))*HLOOKUP(AS$429,$J$426:$R$427,2)</f>
        <v>0</v>
      </c>
      <c r="AT459" s="1011" cm="1">
        <f t="array" ref="AT459">INDEX($H459:$K459,0,MATCH(AT$430,$H$430:$K$430,0))*HLOOKUP(AT$429,$J$426:$R$427,2)</f>
        <v>0</v>
      </c>
      <c r="AU459" s="1011"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4" t="str">
        <f t="shared" si="53"/>
        <v>YYWNWl</v>
      </c>
      <c r="H460" s="349">
        <v>0</v>
      </c>
      <c r="I460" s="349">
        <v>0</v>
      </c>
      <c r="J460" s="349">
        <v>0</v>
      </c>
      <c r="K460" s="349">
        <v>0</v>
      </c>
      <c r="L460" s="1011" cm="1">
        <f t="array" ref="L460">INDEX($H460:$K460,0,MATCH(L$430,$H$430:$K$430,0))*HLOOKUP(L$429,$J$426:$R$427,2)</f>
        <v>0</v>
      </c>
      <c r="M460" s="1011" cm="1">
        <f t="array" ref="M460">INDEX($H460:$K460,0,MATCH(M$430,$H$430:$K$430,0))*HLOOKUP(M$429,$J$426:$R$427,2)</f>
        <v>0</v>
      </c>
      <c r="N460" s="1011" cm="1">
        <f t="array" ref="N460">INDEX($H460:$K460,0,MATCH(N$430,$H$430:$K$430,0))*HLOOKUP(N$429,$J$426:$R$427,2)</f>
        <v>0</v>
      </c>
      <c r="O460" s="1011" cm="1">
        <f t="array" ref="O460">INDEX($H460:$K460,0,MATCH(O$430,$H$430:$K$430,0))*HLOOKUP(O$429,$J$426:$R$427,2)</f>
        <v>0</v>
      </c>
      <c r="P460" s="1011" cm="1">
        <f t="array" ref="P460">INDEX($H460:$K460,0,MATCH(P$430,$H$430:$K$430,0))*HLOOKUP(P$429,$J$426:$R$427,2)</f>
        <v>0</v>
      </c>
      <c r="Q460" s="1011" cm="1">
        <f t="array" ref="Q460">INDEX($H460:$K460,0,MATCH(Q$430,$H$430:$K$430,0))*HLOOKUP(Q$429,$J$426:$R$427,2)</f>
        <v>0</v>
      </c>
      <c r="R460" s="1011" cm="1">
        <f t="array" ref="R460">INDEX($H460:$K460,0,MATCH(R$430,$H$430:$K$430,0))*HLOOKUP(R$429,$J$426:$R$427,2)</f>
        <v>0</v>
      </c>
      <c r="S460" s="1011" cm="1">
        <f t="array" ref="S460">INDEX($H460:$K460,0,MATCH(S$430,$H$430:$K$430,0))*HLOOKUP(S$429,$J$426:$R$427,2)</f>
        <v>0</v>
      </c>
      <c r="T460" s="1011" cm="1">
        <f t="array" ref="T460">INDEX($H460:$K460,0,MATCH(T$430,$H$430:$K$430,0))*HLOOKUP(T$429,$J$426:$R$427,2)</f>
        <v>0</v>
      </c>
      <c r="U460" s="1011" cm="1">
        <f t="array" ref="U460">INDEX($H460:$K460,0,MATCH(U$430,$H$430:$K$430,0))*HLOOKUP(U$429,$J$426:$R$427,2)</f>
        <v>0</v>
      </c>
      <c r="V460" s="1011" cm="1">
        <f t="array" ref="V460">INDEX($H460:$K460,0,MATCH(V$430,$H$430:$K$430,0))*HLOOKUP(V$429,$J$426:$R$427,2)</f>
        <v>0</v>
      </c>
      <c r="W460" s="1011" cm="1">
        <f t="array" ref="W460">INDEX($H460:$K460,0,MATCH(W$430,$H$430:$K$430,0))*HLOOKUP(W$429,$J$426:$R$427,2)</f>
        <v>0</v>
      </c>
      <c r="X460" s="1011" cm="1">
        <f t="array" ref="X460">INDEX($H460:$K460,0,MATCH(X$430,$H$430:$K$430,0))*HLOOKUP(X$429,$J$426:$R$427,2)</f>
        <v>0</v>
      </c>
      <c r="Y460" s="1011" cm="1">
        <f t="array" ref="Y460">INDEX($H460:$K460,0,MATCH(Y$430,$H$430:$K$430,0))*HLOOKUP(Y$429,$J$426:$R$427,2)</f>
        <v>0</v>
      </c>
      <c r="Z460" s="1011" cm="1">
        <f t="array" ref="Z460">INDEX($H460:$K460,0,MATCH(Z$430,$H$430:$K$430,0))*HLOOKUP(Z$429,$J$426:$R$427,2)</f>
        <v>0</v>
      </c>
      <c r="AA460" s="1011" cm="1">
        <f t="array" ref="AA460">INDEX($H460:$K460,0,MATCH(AA$430,$H$430:$K$430,0))*HLOOKUP(AA$429,$J$426:$R$427,2)</f>
        <v>0</v>
      </c>
      <c r="AB460" s="1011" cm="1">
        <f t="array" ref="AB460">INDEX($H460:$K460,0,MATCH(AB$430,$H$430:$K$430,0))*HLOOKUP(AB$429,$J$426:$R$427,2)</f>
        <v>0</v>
      </c>
      <c r="AC460" s="1011" cm="1">
        <f t="array" ref="AC460">INDEX($H460:$K460,0,MATCH(AC$430,$H$430:$K$430,0))*HLOOKUP(AC$429,$J$426:$R$427,2)</f>
        <v>0</v>
      </c>
      <c r="AD460" s="1011" cm="1">
        <f t="array" ref="AD460">INDEX($H460:$K460,0,MATCH(AD$430,$H$430:$K$430,0))*HLOOKUP(AD$429,$J$426:$R$427,2)</f>
        <v>0</v>
      </c>
      <c r="AE460" s="1011" cm="1">
        <f t="array" ref="AE460">INDEX($H460:$K460,0,MATCH(AE$430,$H$430:$K$430,0))*HLOOKUP(AE$429,$J$426:$R$427,2)</f>
        <v>0</v>
      </c>
      <c r="AF460" s="1011" cm="1">
        <f t="array" ref="AF460">INDEX($H460:$K460,0,MATCH(AF$430,$H$430:$K$430,0))*HLOOKUP(AF$429,$J$426:$R$427,2)</f>
        <v>0</v>
      </c>
      <c r="AG460" s="1011" cm="1">
        <f t="array" ref="AG460">INDEX($H460:$K460,0,MATCH(AG$430,$H$430:$K$430,0))*HLOOKUP(AG$429,$J$426:$R$427,2)</f>
        <v>0</v>
      </c>
      <c r="AH460" s="1011" cm="1">
        <f t="array" ref="AH460">INDEX($H460:$K460,0,MATCH(AH$430,$H$430:$K$430,0))*HLOOKUP(AH$429,$J$426:$R$427,2)</f>
        <v>0</v>
      </c>
      <c r="AI460" s="1011" cm="1">
        <f t="array" ref="AI460">INDEX($H460:$K460,0,MATCH(AI$430,$H$430:$K$430,0))*HLOOKUP(AI$429,$J$426:$R$427,2)</f>
        <v>0</v>
      </c>
      <c r="AJ460" s="1011" cm="1">
        <f t="array" ref="AJ460">INDEX($H460:$K460,0,MATCH(AJ$430,$H$430:$K$430,0))*HLOOKUP(AJ$429,$J$426:$R$427,2)</f>
        <v>0</v>
      </c>
      <c r="AK460" s="1011" cm="1">
        <f t="array" ref="AK460">INDEX($H460:$K460,0,MATCH(AK$430,$H$430:$K$430,0))*HLOOKUP(AK$429,$J$426:$R$427,2)</f>
        <v>0</v>
      </c>
      <c r="AL460" s="1011" cm="1">
        <f t="array" ref="AL460">INDEX($H460:$K460,0,MATCH(AL$430,$H$430:$K$430,0))*HLOOKUP(AL$429,$J$426:$R$427,2)</f>
        <v>0</v>
      </c>
      <c r="AM460" s="1011" cm="1">
        <f t="array" ref="AM460">INDEX($H460:$K460,0,MATCH(AM$430,$H$430:$K$430,0))*HLOOKUP(AM$429,$J$426:$R$427,2)</f>
        <v>0</v>
      </c>
      <c r="AN460" s="1011" cm="1">
        <f t="array" ref="AN460">INDEX($H460:$K460,0,MATCH(AN$430,$H$430:$K$430,0))*HLOOKUP(AN$429,$J$426:$R$427,2)</f>
        <v>0</v>
      </c>
      <c r="AO460" s="1011" cm="1">
        <f t="array" ref="AO460">INDEX($H460:$K460,0,MATCH(AO$430,$H$430:$K$430,0))*HLOOKUP(AO$429,$J$426:$R$427,2)</f>
        <v>0</v>
      </c>
      <c r="AP460" s="1011" cm="1">
        <f t="array" ref="AP460">INDEX($H460:$K460,0,MATCH(AP$430,$H$430:$K$430,0))*HLOOKUP(AP$429,$J$426:$R$427,2)</f>
        <v>0</v>
      </c>
      <c r="AQ460" s="1011" cm="1">
        <f t="array" ref="AQ460">INDEX($H460:$K460,0,MATCH(AQ$430,$H$430:$K$430,0))*HLOOKUP(AQ$429,$J$426:$R$427,2)</f>
        <v>0</v>
      </c>
      <c r="AR460" s="1011" cm="1">
        <f t="array" ref="AR460">INDEX($H460:$K460,0,MATCH(AR$430,$H$430:$K$430,0))*HLOOKUP(AR$429,$J$426:$R$427,2)</f>
        <v>0</v>
      </c>
      <c r="AS460" s="1011" cm="1">
        <f t="array" ref="AS460">INDEX($H460:$K460,0,MATCH(AS$430,$H$430:$K$430,0))*HLOOKUP(AS$429,$J$426:$R$427,2)</f>
        <v>0</v>
      </c>
      <c r="AT460" s="1011" cm="1">
        <f t="array" ref="AT460">INDEX($H460:$K460,0,MATCH(AT$430,$H$430:$K$430,0))*HLOOKUP(AT$429,$J$426:$R$427,2)</f>
        <v>0</v>
      </c>
      <c r="AU460" s="1011"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4" t="str">
        <f t="shared" si="53"/>
        <v>YYLWNw</v>
      </c>
      <c r="H461" s="349">
        <v>40</v>
      </c>
      <c r="I461" s="349">
        <v>40</v>
      </c>
      <c r="J461" s="349">
        <v>0</v>
      </c>
      <c r="K461" s="349">
        <v>0</v>
      </c>
      <c r="L461" s="1011" cm="1">
        <f t="array" ref="L461">INDEX($H461:$K461,0,MATCH(L$430,$H$430:$K$430,0))*HLOOKUP(L$429,$J$426:$R$427,2)</f>
        <v>40</v>
      </c>
      <c r="M461" s="1011" cm="1">
        <f t="array" ref="M461">INDEX($H461:$K461,0,MATCH(M$430,$H$430:$K$430,0))*HLOOKUP(M$429,$J$426:$R$427,2)</f>
        <v>40</v>
      </c>
      <c r="N461" s="1011" cm="1">
        <f t="array" ref="N461">INDEX($H461:$K461,0,MATCH(N$430,$H$430:$K$430,0))*HLOOKUP(N$429,$J$426:$R$427,2)</f>
        <v>0</v>
      </c>
      <c r="O461" s="1011" cm="1">
        <f t="array" ref="O461">INDEX($H461:$K461,0,MATCH(O$430,$H$430:$K$430,0))*HLOOKUP(O$429,$J$426:$R$427,2)</f>
        <v>0</v>
      </c>
      <c r="P461" s="1011" cm="1">
        <f t="array" ref="P461">INDEX($H461:$K461,0,MATCH(P$430,$H$430:$K$430,0))*HLOOKUP(P$429,$J$426:$R$427,2)</f>
        <v>40</v>
      </c>
      <c r="Q461" s="1011" cm="1">
        <f t="array" ref="Q461">INDEX($H461:$K461,0,MATCH(Q$430,$H$430:$K$430,0))*HLOOKUP(Q$429,$J$426:$R$427,2)</f>
        <v>40</v>
      </c>
      <c r="R461" s="1011" cm="1">
        <f t="array" ref="R461">INDEX($H461:$K461,0,MATCH(R$430,$H$430:$K$430,0))*HLOOKUP(R$429,$J$426:$R$427,2)</f>
        <v>0</v>
      </c>
      <c r="S461" s="1011" cm="1">
        <f t="array" ref="S461">INDEX($H461:$K461,0,MATCH(S$430,$H$430:$K$430,0))*HLOOKUP(S$429,$J$426:$R$427,2)</f>
        <v>0</v>
      </c>
      <c r="T461" s="1011" cm="1">
        <f t="array" ref="T461">INDEX($H461:$K461,0,MATCH(T$430,$H$430:$K$430,0))*HLOOKUP(T$429,$J$426:$R$427,2)</f>
        <v>40</v>
      </c>
      <c r="U461" s="1011" cm="1">
        <f t="array" ref="U461">INDEX($H461:$K461,0,MATCH(U$430,$H$430:$K$430,0))*HLOOKUP(U$429,$J$426:$R$427,2)</f>
        <v>40</v>
      </c>
      <c r="V461" s="1011" cm="1">
        <f t="array" ref="V461">INDEX($H461:$K461,0,MATCH(V$430,$H$430:$K$430,0))*HLOOKUP(V$429,$J$426:$R$427,2)</f>
        <v>0</v>
      </c>
      <c r="W461" s="1011" cm="1">
        <f t="array" ref="W461">INDEX($H461:$K461,0,MATCH(W$430,$H$430:$K$430,0))*HLOOKUP(W$429,$J$426:$R$427,2)</f>
        <v>0</v>
      </c>
      <c r="X461" s="1011" cm="1">
        <f t="array" ref="X461">INDEX($H461:$K461,0,MATCH(X$430,$H$430:$K$430,0))*HLOOKUP(X$429,$J$426:$R$427,2)</f>
        <v>40</v>
      </c>
      <c r="Y461" s="1011" cm="1">
        <f t="array" ref="Y461">INDEX($H461:$K461,0,MATCH(Y$430,$H$430:$K$430,0))*HLOOKUP(Y$429,$J$426:$R$427,2)</f>
        <v>40</v>
      </c>
      <c r="Z461" s="1011" cm="1">
        <f t="array" ref="Z461">INDEX($H461:$K461,0,MATCH(Z$430,$H$430:$K$430,0))*HLOOKUP(Z$429,$J$426:$R$427,2)</f>
        <v>0</v>
      </c>
      <c r="AA461" s="1011" cm="1">
        <f t="array" ref="AA461">INDEX($H461:$K461,0,MATCH(AA$430,$H$430:$K$430,0))*HLOOKUP(AA$429,$J$426:$R$427,2)</f>
        <v>0</v>
      </c>
      <c r="AB461" s="1011" cm="1">
        <f t="array" ref="AB461">INDEX($H461:$K461,0,MATCH(AB$430,$H$430:$K$430,0))*HLOOKUP(AB$429,$J$426:$R$427,2)</f>
        <v>40</v>
      </c>
      <c r="AC461" s="1011" cm="1">
        <f t="array" ref="AC461">INDEX($H461:$K461,0,MATCH(AC$430,$H$430:$K$430,0))*HLOOKUP(AC$429,$J$426:$R$427,2)</f>
        <v>40</v>
      </c>
      <c r="AD461" s="1011" cm="1">
        <f t="array" ref="AD461">INDEX($H461:$K461,0,MATCH(AD$430,$H$430:$K$430,0))*HLOOKUP(AD$429,$J$426:$R$427,2)</f>
        <v>0</v>
      </c>
      <c r="AE461" s="1011" cm="1">
        <f t="array" ref="AE461">INDEX($H461:$K461,0,MATCH(AE$430,$H$430:$K$430,0))*HLOOKUP(AE$429,$J$426:$R$427,2)</f>
        <v>0</v>
      </c>
      <c r="AF461" s="1011" cm="1">
        <f t="array" ref="AF461">INDEX($H461:$K461,0,MATCH(AF$430,$H$430:$K$430,0))*HLOOKUP(AF$429,$J$426:$R$427,2)</f>
        <v>40</v>
      </c>
      <c r="AG461" s="1011" cm="1">
        <f t="array" ref="AG461">INDEX($H461:$K461,0,MATCH(AG$430,$H$430:$K$430,0))*HLOOKUP(AG$429,$J$426:$R$427,2)</f>
        <v>40</v>
      </c>
      <c r="AH461" s="1011" cm="1">
        <f t="array" ref="AH461">INDEX($H461:$K461,0,MATCH(AH$430,$H$430:$K$430,0))*HLOOKUP(AH$429,$J$426:$R$427,2)</f>
        <v>0</v>
      </c>
      <c r="AI461" s="1011" cm="1">
        <f t="array" ref="AI461">INDEX($H461:$K461,0,MATCH(AI$430,$H$430:$K$430,0))*HLOOKUP(AI$429,$J$426:$R$427,2)</f>
        <v>0</v>
      </c>
      <c r="AJ461" s="1011" cm="1">
        <f t="array" ref="AJ461">INDEX($H461:$K461,0,MATCH(AJ$430,$H$430:$K$430,0))*HLOOKUP(AJ$429,$J$426:$R$427,2)</f>
        <v>40</v>
      </c>
      <c r="AK461" s="1011" cm="1">
        <f t="array" ref="AK461">INDEX($H461:$K461,0,MATCH(AK$430,$H$430:$K$430,0))*HLOOKUP(AK$429,$J$426:$R$427,2)</f>
        <v>40</v>
      </c>
      <c r="AL461" s="1011" cm="1">
        <f t="array" ref="AL461">INDEX($H461:$K461,0,MATCH(AL$430,$H$430:$K$430,0))*HLOOKUP(AL$429,$J$426:$R$427,2)</f>
        <v>0</v>
      </c>
      <c r="AM461" s="1011" cm="1">
        <f t="array" ref="AM461">INDEX($H461:$K461,0,MATCH(AM$430,$H$430:$K$430,0))*HLOOKUP(AM$429,$J$426:$R$427,2)</f>
        <v>0</v>
      </c>
      <c r="AN461" s="1011" cm="1">
        <f t="array" ref="AN461">INDEX($H461:$K461,0,MATCH(AN$430,$H$430:$K$430,0))*HLOOKUP(AN$429,$J$426:$R$427,2)</f>
        <v>40</v>
      </c>
      <c r="AO461" s="1011" cm="1">
        <f t="array" ref="AO461">INDEX($H461:$K461,0,MATCH(AO$430,$H$430:$K$430,0))*HLOOKUP(AO$429,$J$426:$R$427,2)</f>
        <v>40</v>
      </c>
      <c r="AP461" s="1011" cm="1">
        <f t="array" ref="AP461">INDEX($H461:$K461,0,MATCH(AP$430,$H$430:$K$430,0))*HLOOKUP(AP$429,$J$426:$R$427,2)</f>
        <v>0</v>
      </c>
      <c r="AQ461" s="1011" cm="1">
        <f t="array" ref="AQ461">INDEX($H461:$K461,0,MATCH(AQ$430,$H$430:$K$430,0))*HLOOKUP(AQ$429,$J$426:$R$427,2)</f>
        <v>0</v>
      </c>
      <c r="AR461" s="1011" cm="1">
        <f t="array" ref="AR461">INDEX($H461:$K461,0,MATCH(AR$430,$H$430:$K$430,0))*HLOOKUP(AR$429,$J$426:$R$427,2)</f>
        <v>40</v>
      </c>
      <c r="AS461" s="1011" cm="1">
        <f t="array" ref="AS461">INDEX($H461:$K461,0,MATCH(AS$430,$H$430:$K$430,0))*HLOOKUP(AS$429,$J$426:$R$427,2)</f>
        <v>40</v>
      </c>
      <c r="AT461" s="1011" cm="1">
        <f t="array" ref="AT461">INDEX($H461:$K461,0,MATCH(AT$430,$H$430:$K$430,0))*HLOOKUP(AT$429,$J$426:$R$427,2)</f>
        <v>0</v>
      </c>
      <c r="AU461" s="1011"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4" t="str">
        <f t="shared" si="53"/>
        <v>YYWLWz</v>
      </c>
      <c r="H462" s="349">
        <v>40</v>
      </c>
      <c r="I462" s="349">
        <v>40</v>
      </c>
      <c r="J462" s="349">
        <v>0</v>
      </c>
      <c r="K462" s="349">
        <v>0</v>
      </c>
      <c r="L462" s="1011" cm="1">
        <f t="array" ref="L462">INDEX($H462:$K462,0,MATCH(L$430,$H$430:$K$430,0))*HLOOKUP(L$429,$J$426:$R$427,2)</f>
        <v>40</v>
      </c>
      <c r="M462" s="1011" cm="1">
        <f t="array" ref="M462">INDEX($H462:$K462,0,MATCH(M$430,$H$430:$K$430,0))*HLOOKUP(M$429,$J$426:$R$427,2)</f>
        <v>40</v>
      </c>
      <c r="N462" s="1011" cm="1">
        <f t="array" ref="N462">INDEX($H462:$K462,0,MATCH(N$430,$H$430:$K$430,0))*HLOOKUP(N$429,$J$426:$R$427,2)</f>
        <v>0</v>
      </c>
      <c r="O462" s="1011" cm="1">
        <f t="array" ref="O462">INDEX($H462:$K462,0,MATCH(O$430,$H$430:$K$430,0))*HLOOKUP(O$429,$J$426:$R$427,2)</f>
        <v>0</v>
      </c>
      <c r="P462" s="1011" cm="1">
        <f t="array" ref="P462">INDEX($H462:$K462,0,MATCH(P$430,$H$430:$K$430,0))*HLOOKUP(P$429,$J$426:$R$427,2)</f>
        <v>40</v>
      </c>
      <c r="Q462" s="1011" cm="1">
        <f t="array" ref="Q462">INDEX($H462:$K462,0,MATCH(Q$430,$H$430:$K$430,0))*HLOOKUP(Q$429,$J$426:$R$427,2)</f>
        <v>40</v>
      </c>
      <c r="R462" s="1011" cm="1">
        <f t="array" ref="R462">INDEX($H462:$K462,0,MATCH(R$430,$H$430:$K$430,0))*HLOOKUP(R$429,$J$426:$R$427,2)</f>
        <v>0</v>
      </c>
      <c r="S462" s="1011" cm="1">
        <f t="array" ref="S462">INDEX($H462:$K462,0,MATCH(S$430,$H$430:$K$430,0))*HLOOKUP(S$429,$J$426:$R$427,2)</f>
        <v>0</v>
      </c>
      <c r="T462" s="1011" cm="1">
        <f t="array" ref="T462">INDEX($H462:$K462,0,MATCH(T$430,$H$430:$K$430,0))*HLOOKUP(T$429,$J$426:$R$427,2)</f>
        <v>40</v>
      </c>
      <c r="U462" s="1011" cm="1">
        <f t="array" ref="U462">INDEX($H462:$K462,0,MATCH(U$430,$H$430:$K$430,0))*HLOOKUP(U$429,$J$426:$R$427,2)</f>
        <v>40</v>
      </c>
      <c r="V462" s="1011" cm="1">
        <f t="array" ref="V462">INDEX($H462:$K462,0,MATCH(V$430,$H$430:$K$430,0))*HLOOKUP(V$429,$J$426:$R$427,2)</f>
        <v>0</v>
      </c>
      <c r="W462" s="1011" cm="1">
        <f t="array" ref="W462">INDEX($H462:$K462,0,MATCH(W$430,$H$430:$K$430,0))*HLOOKUP(W$429,$J$426:$R$427,2)</f>
        <v>0</v>
      </c>
      <c r="X462" s="1011" cm="1">
        <f t="array" ref="X462">INDEX($H462:$K462,0,MATCH(X$430,$H$430:$K$430,0))*HLOOKUP(X$429,$J$426:$R$427,2)</f>
        <v>40</v>
      </c>
      <c r="Y462" s="1011" cm="1">
        <f t="array" ref="Y462">INDEX($H462:$K462,0,MATCH(Y$430,$H$430:$K$430,0))*HLOOKUP(Y$429,$J$426:$R$427,2)</f>
        <v>40</v>
      </c>
      <c r="Z462" s="1011" cm="1">
        <f t="array" ref="Z462">INDEX($H462:$K462,0,MATCH(Z$430,$H$430:$K$430,0))*HLOOKUP(Z$429,$J$426:$R$427,2)</f>
        <v>0</v>
      </c>
      <c r="AA462" s="1011" cm="1">
        <f t="array" ref="AA462">INDEX($H462:$K462,0,MATCH(AA$430,$H$430:$K$430,0))*HLOOKUP(AA$429,$J$426:$R$427,2)</f>
        <v>0</v>
      </c>
      <c r="AB462" s="1011" cm="1">
        <f t="array" ref="AB462">INDEX($H462:$K462,0,MATCH(AB$430,$H$430:$K$430,0))*HLOOKUP(AB$429,$J$426:$R$427,2)</f>
        <v>40</v>
      </c>
      <c r="AC462" s="1011" cm="1">
        <f t="array" ref="AC462">INDEX($H462:$K462,0,MATCH(AC$430,$H$430:$K$430,0))*HLOOKUP(AC$429,$J$426:$R$427,2)</f>
        <v>40</v>
      </c>
      <c r="AD462" s="1011" cm="1">
        <f t="array" ref="AD462">INDEX($H462:$K462,0,MATCH(AD$430,$H$430:$K$430,0))*HLOOKUP(AD$429,$J$426:$R$427,2)</f>
        <v>0</v>
      </c>
      <c r="AE462" s="1011" cm="1">
        <f t="array" ref="AE462">INDEX($H462:$K462,0,MATCH(AE$430,$H$430:$K$430,0))*HLOOKUP(AE$429,$J$426:$R$427,2)</f>
        <v>0</v>
      </c>
      <c r="AF462" s="1011" cm="1">
        <f t="array" ref="AF462">INDEX($H462:$K462,0,MATCH(AF$430,$H$430:$K$430,0))*HLOOKUP(AF$429,$J$426:$R$427,2)</f>
        <v>40</v>
      </c>
      <c r="AG462" s="1011" cm="1">
        <f t="array" ref="AG462">INDEX($H462:$K462,0,MATCH(AG$430,$H$430:$K$430,0))*HLOOKUP(AG$429,$J$426:$R$427,2)</f>
        <v>40</v>
      </c>
      <c r="AH462" s="1011" cm="1">
        <f t="array" ref="AH462">INDEX($H462:$K462,0,MATCH(AH$430,$H$430:$K$430,0))*HLOOKUP(AH$429,$J$426:$R$427,2)</f>
        <v>0</v>
      </c>
      <c r="AI462" s="1011" cm="1">
        <f t="array" ref="AI462">INDEX($H462:$K462,0,MATCH(AI$430,$H$430:$K$430,0))*HLOOKUP(AI$429,$J$426:$R$427,2)</f>
        <v>0</v>
      </c>
      <c r="AJ462" s="1011" cm="1">
        <f t="array" ref="AJ462">INDEX($H462:$K462,0,MATCH(AJ$430,$H$430:$K$430,0))*HLOOKUP(AJ$429,$J$426:$R$427,2)</f>
        <v>40</v>
      </c>
      <c r="AK462" s="1011" cm="1">
        <f t="array" ref="AK462">INDEX($H462:$K462,0,MATCH(AK$430,$H$430:$K$430,0))*HLOOKUP(AK$429,$J$426:$R$427,2)</f>
        <v>40</v>
      </c>
      <c r="AL462" s="1011" cm="1">
        <f t="array" ref="AL462">INDEX($H462:$K462,0,MATCH(AL$430,$H$430:$K$430,0))*HLOOKUP(AL$429,$J$426:$R$427,2)</f>
        <v>0</v>
      </c>
      <c r="AM462" s="1011" cm="1">
        <f t="array" ref="AM462">INDEX($H462:$K462,0,MATCH(AM$430,$H$430:$K$430,0))*HLOOKUP(AM$429,$J$426:$R$427,2)</f>
        <v>0</v>
      </c>
      <c r="AN462" s="1011" cm="1">
        <f t="array" ref="AN462">INDEX($H462:$K462,0,MATCH(AN$430,$H$430:$K$430,0))*HLOOKUP(AN$429,$J$426:$R$427,2)</f>
        <v>40</v>
      </c>
      <c r="AO462" s="1011" cm="1">
        <f t="array" ref="AO462">INDEX($H462:$K462,0,MATCH(AO$430,$H$430:$K$430,0))*HLOOKUP(AO$429,$J$426:$R$427,2)</f>
        <v>40</v>
      </c>
      <c r="AP462" s="1011" cm="1">
        <f t="array" ref="AP462">INDEX($H462:$K462,0,MATCH(AP$430,$H$430:$K$430,0))*HLOOKUP(AP$429,$J$426:$R$427,2)</f>
        <v>0</v>
      </c>
      <c r="AQ462" s="1011" cm="1">
        <f t="array" ref="AQ462">INDEX($H462:$K462,0,MATCH(AQ$430,$H$430:$K$430,0))*HLOOKUP(AQ$429,$J$426:$R$427,2)</f>
        <v>0</v>
      </c>
      <c r="AR462" s="1011" cm="1">
        <f t="array" ref="AR462">INDEX($H462:$K462,0,MATCH(AR$430,$H$430:$K$430,0))*HLOOKUP(AR$429,$J$426:$R$427,2)</f>
        <v>40</v>
      </c>
      <c r="AS462" s="1011" cm="1">
        <f t="array" ref="AS462">INDEX($H462:$K462,0,MATCH(AS$430,$H$430:$K$430,0))*HLOOKUP(AS$429,$J$426:$R$427,2)</f>
        <v>40</v>
      </c>
      <c r="AT462" s="1011" cm="1">
        <f t="array" ref="AT462">INDEX($H462:$K462,0,MATCH(AT$430,$H$430:$K$430,0))*HLOOKUP(AT$429,$J$426:$R$427,2)</f>
        <v>0</v>
      </c>
      <c r="AU462" s="1011"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4" t="str">
        <f t="shared" si="53"/>
        <v>YYNWLw</v>
      </c>
      <c r="H463" s="349">
        <v>25</v>
      </c>
      <c r="I463" s="349">
        <v>25</v>
      </c>
      <c r="J463" s="349">
        <v>0</v>
      </c>
      <c r="K463" s="349">
        <v>0</v>
      </c>
      <c r="L463" s="1011" cm="1">
        <f t="array" ref="L463">INDEX($H463:$K463,0,MATCH(L$430,$H$430:$K$430,0))*HLOOKUP(L$429,$J$426:$R$427,2)</f>
        <v>25</v>
      </c>
      <c r="M463" s="1011" cm="1">
        <f t="array" ref="M463">INDEX($H463:$K463,0,MATCH(M$430,$H$430:$K$430,0))*HLOOKUP(M$429,$J$426:$R$427,2)</f>
        <v>25</v>
      </c>
      <c r="N463" s="1011" cm="1">
        <f t="array" ref="N463">INDEX($H463:$K463,0,MATCH(N$430,$H$430:$K$430,0))*HLOOKUP(N$429,$J$426:$R$427,2)</f>
        <v>0</v>
      </c>
      <c r="O463" s="1011" cm="1">
        <f t="array" ref="O463">INDEX($H463:$K463,0,MATCH(O$430,$H$430:$K$430,0))*HLOOKUP(O$429,$J$426:$R$427,2)</f>
        <v>0</v>
      </c>
      <c r="P463" s="1011" cm="1">
        <f t="array" ref="P463">INDEX($H463:$K463,0,MATCH(P$430,$H$430:$K$430,0))*HLOOKUP(P$429,$J$426:$R$427,2)</f>
        <v>25</v>
      </c>
      <c r="Q463" s="1011" cm="1">
        <f t="array" ref="Q463">INDEX($H463:$K463,0,MATCH(Q$430,$H$430:$K$430,0))*HLOOKUP(Q$429,$J$426:$R$427,2)</f>
        <v>25</v>
      </c>
      <c r="R463" s="1011" cm="1">
        <f t="array" ref="R463">INDEX($H463:$K463,0,MATCH(R$430,$H$430:$K$430,0))*HLOOKUP(R$429,$J$426:$R$427,2)</f>
        <v>0</v>
      </c>
      <c r="S463" s="1011" cm="1">
        <f t="array" ref="S463">INDEX($H463:$K463,0,MATCH(S$430,$H$430:$K$430,0))*HLOOKUP(S$429,$J$426:$R$427,2)</f>
        <v>0</v>
      </c>
      <c r="T463" s="1011" cm="1">
        <f t="array" ref="T463">INDEX($H463:$K463,0,MATCH(T$430,$H$430:$K$430,0))*HLOOKUP(T$429,$J$426:$R$427,2)</f>
        <v>25</v>
      </c>
      <c r="U463" s="1011" cm="1">
        <f t="array" ref="U463">INDEX($H463:$K463,0,MATCH(U$430,$H$430:$K$430,0))*HLOOKUP(U$429,$J$426:$R$427,2)</f>
        <v>25</v>
      </c>
      <c r="V463" s="1011" cm="1">
        <f t="array" ref="V463">INDEX($H463:$K463,0,MATCH(V$430,$H$430:$K$430,0))*HLOOKUP(V$429,$J$426:$R$427,2)</f>
        <v>0</v>
      </c>
      <c r="W463" s="1011" cm="1">
        <f t="array" ref="W463">INDEX($H463:$K463,0,MATCH(W$430,$H$430:$K$430,0))*HLOOKUP(W$429,$J$426:$R$427,2)</f>
        <v>0</v>
      </c>
      <c r="X463" s="1011" cm="1">
        <f t="array" ref="X463">INDEX($H463:$K463,0,MATCH(X$430,$H$430:$K$430,0))*HLOOKUP(X$429,$J$426:$R$427,2)</f>
        <v>25</v>
      </c>
      <c r="Y463" s="1011" cm="1">
        <f t="array" ref="Y463">INDEX($H463:$K463,0,MATCH(Y$430,$H$430:$K$430,0))*HLOOKUP(Y$429,$J$426:$R$427,2)</f>
        <v>25</v>
      </c>
      <c r="Z463" s="1011" cm="1">
        <f t="array" ref="Z463">INDEX($H463:$K463,0,MATCH(Z$430,$H$430:$K$430,0))*HLOOKUP(Z$429,$J$426:$R$427,2)</f>
        <v>0</v>
      </c>
      <c r="AA463" s="1011" cm="1">
        <f t="array" ref="AA463">INDEX($H463:$K463,0,MATCH(AA$430,$H$430:$K$430,0))*HLOOKUP(AA$429,$J$426:$R$427,2)</f>
        <v>0</v>
      </c>
      <c r="AB463" s="1011" cm="1">
        <f t="array" ref="AB463">INDEX($H463:$K463,0,MATCH(AB$430,$H$430:$K$430,0))*HLOOKUP(AB$429,$J$426:$R$427,2)</f>
        <v>25</v>
      </c>
      <c r="AC463" s="1011" cm="1">
        <f t="array" ref="AC463">INDEX($H463:$K463,0,MATCH(AC$430,$H$430:$K$430,0))*HLOOKUP(AC$429,$J$426:$R$427,2)</f>
        <v>25</v>
      </c>
      <c r="AD463" s="1011" cm="1">
        <f t="array" ref="AD463">INDEX($H463:$K463,0,MATCH(AD$430,$H$430:$K$430,0))*HLOOKUP(AD$429,$J$426:$R$427,2)</f>
        <v>0</v>
      </c>
      <c r="AE463" s="1011" cm="1">
        <f t="array" ref="AE463">INDEX($H463:$K463,0,MATCH(AE$430,$H$430:$K$430,0))*HLOOKUP(AE$429,$J$426:$R$427,2)</f>
        <v>0</v>
      </c>
      <c r="AF463" s="1011" cm="1">
        <f t="array" ref="AF463">INDEX($H463:$K463,0,MATCH(AF$430,$H$430:$K$430,0))*HLOOKUP(AF$429,$J$426:$R$427,2)</f>
        <v>25</v>
      </c>
      <c r="AG463" s="1011" cm="1">
        <f t="array" ref="AG463">INDEX($H463:$K463,0,MATCH(AG$430,$H$430:$K$430,0))*HLOOKUP(AG$429,$J$426:$R$427,2)</f>
        <v>25</v>
      </c>
      <c r="AH463" s="1011" cm="1">
        <f t="array" ref="AH463">INDEX($H463:$K463,0,MATCH(AH$430,$H$430:$K$430,0))*HLOOKUP(AH$429,$J$426:$R$427,2)</f>
        <v>0</v>
      </c>
      <c r="AI463" s="1011" cm="1">
        <f t="array" ref="AI463">INDEX($H463:$K463,0,MATCH(AI$430,$H$430:$K$430,0))*HLOOKUP(AI$429,$J$426:$R$427,2)</f>
        <v>0</v>
      </c>
      <c r="AJ463" s="1011" cm="1">
        <f t="array" ref="AJ463">INDEX($H463:$K463,0,MATCH(AJ$430,$H$430:$K$430,0))*HLOOKUP(AJ$429,$J$426:$R$427,2)</f>
        <v>25</v>
      </c>
      <c r="AK463" s="1011" cm="1">
        <f t="array" ref="AK463">INDEX($H463:$K463,0,MATCH(AK$430,$H$430:$K$430,0))*HLOOKUP(AK$429,$J$426:$R$427,2)</f>
        <v>25</v>
      </c>
      <c r="AL463" s="1011" cm="1">
        <f t="array" ref="AL463">INDEX($H463:$K463,0,MATCH(AL$430,$H$430:$K$430,0))*HLOOKUP(AL$429,$J$426:$R$427,2)</f>
        <v>0</v>
      </c>
      <c r="AM463" s="1011" cm="1">
        <f t="array" ref="AM463">INDEX($H463:$K463,0,MATCH(AM$430,$H$430:$K$430,0))*HLOOKUP(AM$429,$J$426:$R$427,2)</f>
        <v>0</v>
      </c>
      <c r="AN463" s="1011" cm="1">
        <f t="array" ref="AN463">INDEX($H463:$K463,0,MATCH(AN$430,$H$430:$K$430,0))*HLOOKUP(AN$429,$J$426:$R$427,2)</f>
        <v>25</v>
      </c>
      <c r="AO463" s="1011" cm="1">
        <f t="array" ref="AO463">INDEX($H463:$K463,0,MATCH(AO$430,$H$430:$K$430,0))*HLOOKUP(AO$429,$J$426:$R$427,2)</f>
        <v>25</v>
      </c>
      <c r="AP463" s="1011" cm="1">
        <f t="array" ref="AP463">INDEX($H463:$K463,0,MATCH(AP$430,$H$430:$K$430,0))*HLOOKUP(AP$429,$J$426:$R$427,2)</f>
        <v>0</v>
      </c>
      <c r="AQ463" s="1011" cm="1">
        <f t="array" ref="AQ463">INDEX($H463:$K463,0,MATCH(AQ$430,$H$430:$K$430,0))*HLOOKUP(AQ$429,$J$426:$R$427,2)</f>
        <v>0</v>
      </c>
      <c r="AR463" s="1011" cm="1">
        <f t="array" ref="AR463">INDEX($H463:$K463,0,MATCH(AR$430,$H$430:$K$430,0))*HLOOKUP(AR$429,$J$426:$R$427,2)</f>
        <v>25</v>
      </c>
      <c r="AS463" s="1011" cm="1">
        <f t="array" ref="AS463">INDEX($H463:$K463,0,MATCH(AS$430,$H$430:$K$430,0))*HLOOKUP(AS$429,$J$426:$R$427,2)</f>
        <v>25</v>
      </c>
      <c r="AT463" s="1011" cm="1">
        <f t="array" ref="AT463">INDEX($H463:$K463,0,MATCH(AT$430,$H$430:$K$430,0))*HLOOKUP(AT$429,$J$426:$R$427,2)</f>
        <v>0</v>
      </c>
      <c r="AU463" s="1011"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4" t="str">
        <f t="shared" si="53"/>
        <v>AYAAAw</v>
      </c>
      <c r="H464" s="349">
        <v>30</v>
      </c>
      <c r="I464" s="349">
        <v>20</v>
      </c>
      <c r="J464" s="349">
        <v>0</v>
      </c>
      <c r="K464" s="349">
        <v>0</v>
      </c>
      <c r="L464" s="1011" cm="1">
        <f t="array" ref="L464">INDEX($H464:$K464,0,MATCH(L$430,$H$430:$K$430,0))*HLOOKUP(L$429,$J$426:$R$427,2)</f>
        <v>30</v>
      </c>
      <c r="M464" s="1011" cm="1">
        <f t="array" ref="M464">INDEX($H464:$K464,0,MATCH(M$430,$H$430:$K$430,0))*HLOOKUP(M$429,$J$426:$R$427,2)</f>
        <v>20</v>
      </c>
      <c r="N464" s="1011" cm="1">
        <f t="array" ref="N464">INDEX($H464:$K464,0,MATCH(N$430,$H$430:$K$430,0))*HLOOKUP(N$429,$J$426:$R$427,2)</f>
        <v>0</v>
      </c>
      <c r="O464" s="1011" cm="1">
        <f t="array" ref="O464">INDEX($H464:$K464,0,MATCH(O$430,$H$430:$K$430,0))*HLOOKUP(O$429,$J$426:$R$427,2)</f>
        <v>0</v>
      </c>
      <c r="P464" s="1011" cm="1">
        <f t="array" ref="P464">INDEX($H464:$K464,0,MATCH(P$430,$H$430:$K$430,0))*HLOOKUP(P$429,$J$426:$R$427,2)</f>
        <v>30</v>
      </c>
      <c r="Q464" s="1011" cm="1">
        <f t="array" ref="Q464">INDEX($H464:$K464,0,MATCH(Q$430,$H$430:$K$430,0))*HLOOKUP(Q$429,$J$426:$R$427,2)</f>
        <v>20</v>
      </c>
      <c r="R464" s="1011" cm="1">
        <f t="array" ref="R464">INDEX($H464:$K464,0,MATCH(R$430,$H$430:$K$430,0))*HLOOKUP(R$429,$J$426:$R$427,2)</f>
        <v>0</v>
      </c>
      <c r="S464" s="1011" cm="1">
        <f t="array" ref="S464">INDEX($H464:$K464,0,MATCH(S$430,$H$430:$K$430,0))*HLOOKUP(S$429,$J$426:$R$427,2)</f>
        <v>0</v>
      </c>
      <c r="T464" s="1011" cm="1">
        <f t="array" ref="T464">INDEX($H464:$K464,0,MATCH(T$430,$H$430:$K$430,0))*HLOOKUP(T$429,$J$426:$R$427,2)</f>
        <v>30</v>
      </c>
      <c r="U464" s="1011" cm="1">
        <f t="array" ref="U464">INDEX($H464:$K464,0,MATCH(U$430,$H$430:$K$430,0))*HLOOKUP(U$429,$J$426:$R$427,2)</f>
        <v>20</v>
      </c>
      <c r="V464" s="1011" cm="1">
        <f t="array" ref="V464">INDEX($H464:$K464,0,MATCH(V$430,$H$430:$K$430,0))*HLOOKUP(V$429,$J$426:$R$427,2)</f>
        <v>0</v>
      </c>
      <c r="W464" s="1011" cm="1">
        <f t="array" ref="W464">INDEX($H464:$K464,0,MATCH(W$430,$H$430:$K$430,0))*HLOOKUP(W$429,$J$426:$R$427,2)</f>
        <v>0</v>
      </c>
      <c r="X464" s="1011" cm="1">
        <f t="array" ref="X464">INDEX($H464:$K464,0,MATCH(X$430,$H$430:$K$430,0))*HLOOKUP(X$429,$J$426:$R$427,2)</f>
        <v>30</v>
      </c>
      <c r="Y464" s="1011" cm="1">
        <f t="array" ref="Y464">INDEX($H464:$K464,0,MATCH(Y$430,$H$430:$K$430,0))*HLOOKUP(Y$429,$J$426:$R$427,2)</f>
        <v>20</v>
      </c>
      <c r="Z464" s="1011" cm="1">
        <f t="array" ref="Z464">INDEX($H464:$K464,0,MATCH(Z$430,$H$430:$K$430,0))*HLOOKUP(Z$429,$J$426:$R$427,2)</f>
        <v>0</v>
      </c>
      <c r="AA464" s="1011" cm="1">
        <f t="array" ref="AA464">INDEX($H464:$K464,0,MATCH(AA$430,$H$430:$K$430,0))*HLOOKUP(AA$429,$J$426:$R$427,2)</f>
        <v>0</v>
      </c>
      <c r="AB464" s="1011" cm="1">
        <f t="array" ref="AB464">INDEX($H464:$K464,0,MATCH(AB$430,$H$430:$K$430,0))*HLOOKUP(AB$429,$J$426:$R$427,2)</f>
        <v>30</v>
      </c>
      <c r="AC464" s="1011" cm="1">
        <f t="array" ref="AC464">INDEX($H464:$K464,0,MATCH(AC$430,$H$430:$K$430,0))*HLOOKUP(AC$429,$J$426:$R$427,2)</f>
        <v>20</v>
      </c>
      <c r="AD464" s="1011" cm="1">
        <f t="array" ref="AD464">INDEX($H464:$K464,0,MATCH(AD$430,$H$430:$K$430,0))*HLOOKUP(AD$429,$J$426:$R$427,2)</f>
        <v>0</v>
      </c>
      <c r="AE464" s="1011" cm="1">
        <f t="array" ref="AE464">INDEX($H464:$K464,0,MATCH(AE$430,$H$430:$K$430,0))*HLOOKUP(AE$429,$J$426:$R$427,2)</f>
        <v>0</v>
      </c>
      <c r="AF464" s="1011" cm="1">
        <f t="array" ref="AF464">INDEX($H464:$K464,0,MATCH(AF$430,$H$430:$K$430,0))*HLOOKUP(AF$429,$J$426:$R$427,2)</f>
        <v>30</v>
      </c>
      <c r="AG464" s="1011" cm="1">
        <f t="array" ref="AG464">INDEX($H464:$K464,0,MATCH(AG$430,$H$430:$K$430,0))*HLOOKUP(AG$429,$J$426:$R$427,2)</f>
        <v>20</v>
      </c>
      <c r="AH464" s="1011" cm="1">
        <f t="array" ref="AH464">INDEX($H464:$K464,0,MATCH(AH$430,$H$430:$K$430,0))*HLOOKUP(AH$429,$J$426:$R$427,2)</f>
        <v>0</v>
      </c>
      <c r="AI464" s="1011" cm="1">
        <f t="array" ref="AI464">INDEX($H464:$K464,0,MATCH(AI$430,$H$430:$K$430,0))*HLOOKUP(AI$429,$J$426:$R$427,2)</f>
        <v>0</v>
      </c>
      <c r="AJ464" s="1011" cm="1">
        <f t="array" ref="AJ464">INDEX($H464:$K464,0,MATCH(AJ$430,$H$430:$K$430,0))*HLOOKUP(AJ$429,$J$426:$R$427,2)</f>
        <v>30</v>
      </c>
      <c r="AK464" s="1011" cm="1">
        <f t="array" ref="AK464">INDEX($H464:$K464,0,MATCH(AK$430,$H$430:$K$430,0))*HLOOKUP(AK$429,$J$426:$R$427,2)</f>
        <v>20</v>
      </c>
      <c r="AL464" s="1011" cm="1">
        <f t="array" ref="AL464">INDEX($H464:$K464,0,MATCH(AL$430,$H$430:$K$430,0))*HLOOKUP(AL$429,$J$426:$R$427,2)</f>
        <v>0</v>
      </c>
      <c r="AM464" s="1011" cm="1">
        <f t="array" ref="AM464">INDEX($H464:$K464,0,MATCH(AM$430,$H$430:$K$430,0))*HLOOKUP(AM$429,$J$426:$R$427,2)</f>
        <v>0</v>
      </c>
      <c r="AN464" s="1011" cm="1">
        <f t="array" ref="AN464">INDEX($H464:$K464,0,MATCH(AN$430,$H$430:$K$430,0))*HLOOKUP(AN$429,$J$426:$R$427,2)</f>
        <v>30</v>
      </c>
      <c r="AO464" s="1011" cm="1">
        <f t="array" ref="AO464">INDEX($H464:$K464,0,MATCH(AO$430,$H$430:$K$430,0))*HLOOKUP(AO$429,$J$426:$R$427,2)</f>
        <v>20</v>
      </c>
      <c r="AP464" s="1011" cm="1">
        <f t="array" ref="AP464">INDEX($H464:$K464,0,MATCH(AP$430,$H$430:$K$430,0))*HLOOKUP(AP$429,$J$426:$R$427,2)</f>
        <v>0</v>
      </c>
      <c r="AQ464" s="1011" cm="1">
        <f t="array" ref="AQ464">INDEX($H464:$K464,0,MATCH(AQ$430,$H$430:$K$430,0))*HLOOKUP(AQ$429,$J$426:$R$427,2)</f>
        <v>0</v>
      </c>
      <c r="AR464" s="1011" cm="1">
        <f t="array" ref="AR464">INDEX($H464:$K464,0,MATCH(AR$430,$H$430:$K$430,0))*HLOOKUP(AR$429,$J$426:$R$427,2)</f>
        <v>30</v>
      </c>
      <c r="AS464" s="1011" cm="1">
        <f t="array" ref="AS464">INDEX($H464:$K464,0,MATCH(AS$430,$H$430:$K$430,0))*HLOOKUP(AS$429,$J$426:$R$427,2)</f>
        <v>20</v>
      </c>
      <c r="AT464" s="1011" cm="1">
        <f t="array" ref="AT464">INDEX($H464:$K464,0,MATCH(AT$430,$H$430:$K$430,0))*HLOOKUP(AT$429,$J$426:$R$427,2)</f>
        <v>0</v>
      </c>
      <c r="AU464" s="1011"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4" t="str">
        <f t="shared" si="53"/>
        <v>AAWAAa</v>
      </c>
      <c r="H465" s="349">
        <v>0</v>
      </c>
      <c r="I465" s="349">
        <v>0</v>
      </c>
      <c r="J465" s="349">
        <v>0</v>
      </c>
      <c r="K465" s="349">
        <v>0</v>
      </c>
      <c r="L465" s="1011" cm="1">
        <f t="array" ref="L465">INDEX($H465:$K465,0,MATCH(L$430,$H$430:$K$430,0))*HLOOKUP(L$429,$J$426:$R$427,2)</f>
        <v>0</v>
      </c>
      <c r="M465" s="1011" cm="1">
        <f t="array" ref="M465">INDEX($H465:$K465,0,MATCH(M$430,$H$430:$K$430,0))*HLOOKUP(M$429,$J$426:$R$427,2)</f>
        <v>0</v>
      </c>
      <c r="N465" s="1011" cm="1">
        <f t="array" ref="N465">INDEX($H465:$K465,0,MATCH(N$430,$H$430:$K$430,0))*HLOOKUP(N$429,$J$426:$R$427,2)</f>
        <v>0</v>
      </c>
      <c r="O465" s="1011" cm="1">
        <f t="array" ref="O465">INDEX($H465:$K465,0,MATCH(O$430,$H$430:$K$430,0))*HLOOKUP(O$429,$J$426:$R$427,2)</f>
        <v>0</v>
      </c>
      <c r="P465" s="1011" cm="1">
        <f t="array" ref="P465">INDEX($H465:$K465,0,MATCH(P$430,$H$430:$K$430,0))*HLOOKUP(P$429,$J$426:$R$427,2)</f>
        <v>0</v>
      </c>
      <c r="Q465" s="1011" cm="1">
        <f t="array" ref="Q465">INDEX($H465:$K465,0,MATCH(Q$430,$H$430:$K$430,0))*HLOOKUP(Q$429,$J$426:$R$427,2)</f>
        <v>0</v>
      </c>
      <c r="R465" s="1011" cm="1">
        <f t="array" ref="R465">INDEX($H465:$K465,0,MATCH(R$430,$H$430:$K$430,0))*HLOOKUP(R$429,$J$426:$R$427,2)</f>
        <v>0</v>
      </c>
      <c r="S465" s="1011" cm="1">
        <f t="array" ref="S465">INDEX($H465:$K465,0,MATCH(S$430,$H$430:$K$430,0))*HLOOKUP(S$429,$J$426:$R$427,2)</f>
        <v>0</v>
      </c>
      <c r="T465" s="1011" cm="1">
        <f t="array" ref="T465">INDEX($H465:$K465,0,MATCH(T$430,$H$430:$K$430,0))*HLOOKUP(T$429,$J$426:$R$427,2)</f>
        <v>0</v>
      </c>
      <c r="U465" s="1011" cm="1">
        <f t="array" ref="U465">INDEX($H465:$K465,0,MATCH(U$430,$H$430:$K$430,0))*HLOOKUP(U$429,$J$426:$R$427,2)</f>
        <v>0</v>
      </c>
      <c r="V465" s="1011" cm="1">
        <f t="array" ref="V465">INDEX($H465:$K465,0,MATCH(V$430,$H$430:$K$430,0))*HLOOKUP(V$429,$J$426:$R$427,2)</f>
        <v>0</v>
      </c>
      <c r="W465" s="1011" cm="1">
        <f t="array" ref="W465">INDEX($H465:$K465,0,MATCH(W$430,$H$430:$K$430,0))*HLOOKUP(W$429,$J$426:$R$427,2)</f>
        <v>0</v>
      </c>
      <c r="X465" s="1011" cm="1">
        <f t="array" ref="X465">INDEX($H465:$K465,0,MATCH(X$430,$H$430:$K$430,0))*HLOOKUP(X$429,$J$426:$R$427,2)</f>
        <v>0</v>
      </c>
      <c r="Y465" s="1011" cm="1">
        <f t="array" ref="Y465">INDEX($H465:$K465,0,MATCH(Y$430,$H$430:$K$430,0))*HLOOKUP(Y$429,$J$426:$R$427,2)</f>
        <v>0</v>
      </c>
      <c r="Z465" s="1011" cm="1">
        <f t="array" ref="Z465">INDEX($H465:$K465,0,MATCH(Z$430,$H$430:$K$430,0))*HLOOKUP(Z$429,$J$426:$R$427,2)</f>
        <v>0</v>
      </c>
      <c r="AA465" s="1011" cm="1">
        <f t="array" ref="AA465">INDEX($H465:$K465,0,MATCH(AA$430,$H$430:$K$430,0))*HLOOKUP(AA$429,$J$426:$R$427,2)</f>
        <v>0</v>
      </c>
      <c r="AB465" s="1011" cm="1">
        <f t="array" ref="AB465">INDEX($H465:$K465,0,MATCH(AB$430,$H$430:$K$430,0))*HLOOKUP(AB$429,$J$426:$R$427,2)</f>
        <v>0</v>
      </c>
      <c r="AC465" s="1011" cm="1">
        <f t="array" ref="AC465">INDEX($H465:$K465,0,MATCH(AC$430,$H$430:$K$430,0))*HLOOKUP(AC$429,$J$426:$R$427,2)</f>
        <v>0</v>
      </c>
      <c r="AD465" s="1011" cm="1">
        <f t="array" ref="AD465">INDEX($H465:$K465,0,MATCH(AD$430,$H$430:$K$430,0))*HLOOKUP(AD$429,$J$426:$R$427,2)</f>
        <v>0</v>
      </c>
      <c r="AE465" s="1011" cm="1">
        <f t="array" ref="AE465">INDEX($H465:$K465,0,MATCH(AE$430,$H$430:$K$430,0))*HLOOKUP(AE$429,$J$426:$R$427,2)</f>
        <v>0</v>
      </c>
      <c r="AF465" s="1011" cm="1">
        <f t="array" ref="AF465">INDEX($H465:$K465,0,MATCH(AF$430,$H$430:$K$430,0))*HLOOKUP(AF$429,$J$426:$R$427,2)</f>
        <v>0</v>
      </c>
      <c r="AG465" s="1011" cm="1">
        <f t="array" ref="AG465">INDEX($H465:$K465,0,MATCH(AG$430,$H$430:$K$430,0))*HLOOKUP(AG$429,$J$426:$R$427,2)</f>
        <v>0</v>
      </c>
      <c r="AH465" s="1011" cm="1">
        <f t="array" ref="AH465">INDEX($H465:$K465,0,MATCH(AH$430,$H$430:$K$430,0))*HLOOKUP(AH$429,$J$426:$R$427,2)</f>
        <v>0</v>
      </c>
      <c r="AI465" s="1011" cm="1">
        <f t="array" ref="AI465">INDEX($H465:$K465,0,MATCH(AI$430,$H$430:$K$430,0))*HLOOKUP(AI$429,$J$426:$R$427,2)</f>
        <v>0</v>
      </c>
      <c r="AJ465" s="1011" cm="1">
        <f t="array" ref="AJ465">INDEX($H465:$K465,0,MATCH(AJ$430,$H$430:$K$430,0))*HLOOKUP(AJ$429,$J$426:$R$427,2)</f>
        <v>0</v>
      </c>
      <c r="AK465" s="1011" cm="1">
        <f t="array" ref="AK465">INDEX($H465:$K465,0,MATCH(AK$430,$H$430:$K$430,0))*HLOOKUP(AK$429,$J$426:$R$427,2)</f>
        <v>0</v>
      </c>
      <c r="AL465" s="1011" cm="1">
        <f t="array" ref="AL465">INDEX($H465:$K465,0,MATCH(AL$430,$H$430:$K$430,0))*HLOOKUP(AL$429,$J$426:$R$427,2)</f>
        <v>0</v>
      </c>
      <c r="AM465" s="1011" cm="1">
        <f t="array" ref="AM465">INDEX($H465:$K465,0,MATCH(AM$430,$H$430:$K$430,0))*HLOOKUP(AM$429,$J$426:$R$427,2)</f>
        <v>0</v>
      </c>
      <c r="AN465" s="1011" cm="1">
        <f t="array" ref="AN465">INDEX($H465:$K465,0,MATCH(AN$430,$H$430:$K$430,0))*HLOOKUP(AN$429,$J$426:$R$427,2)</f>
        <v>0</v>
      </c>
      <c r="AO465" s="1011" cm="1">
        <f t="array" ref="AO465">INDEX($H465:$K465,0,MATCH(AO$430,$H$430:$K$430,0))*HLOOKUP(AO$429,$J$426:$R$427,2)</f>
        <v>0</v>
      </c>
      <c r="AP465" s="1011" cm="1">
        <f t="array" ref="AP465">INDEX($H465:$K465,0,MATCH(AP$430,$H$430:$K$430,0))*HLOOKUP(AP$429,$J$426:$R$427,2)</f>
        <v>0</v>
      </c>
      <c r="AQ465" s="1011" cm="1">
        <f t="array" ref="AQ465">INDEX($H465:$K465,0,MATCH(AQ$430,$H$430:$K$430,0))*HLOOKUP(AQ$429,$J$426:$R$427,2)</f>
        <v>0</v>
      </c>
      <c r="AR465" s="1011" cm="1">
        <f t="array" ref="AR465">INDEX($H465:$K465,0,MATCH(AR$430,$H$430:$K$430,0))*HLOOKUP(AR$429,$J$426:$R$427,2)</f>
        <v>0</v>
      </c>
      <c r="AS465" s="1011" cm="1">
        <f t="array" ref="AS465">INDEX($H465:$K465,0,MATCH(AS$430,$H$430:$K$430,0))*HLOOKUP(AS$429,$J$426:$R$427,2)</f>
        <v>0</v>
      </c>
      <c r="AT465" s="1011" cm="1">
        <f t="array" ref="AT465">INDEX($H465:$K465,0,MATCH(AT$430,$H$430:$K$430,0))*HLOOKUP(AT$429,$J$426:$R$427,2)</f>
        <v>0</v>
      </c>
      <c r="AU465" s="1011"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4" t="str">
        <f t="shared" si="53"/>
        <v>AAAWAa</v>
      </c>
      <c r="H466" s="349">
        <v>0</v>
      </c>
      <c r="I466" s="349">
        <v>0</v>
      </c>
      <c r="J466" s="349">
        <v>0</v>
      </c>
      <c r="K466" s="349">
        <v>0</v>
      </c>
      <c r="L466" s="1011" cm="1">
        <f t="array" ref="L466">INDEX($H466:$K466,0,MATCH(L$430,$H$430:$K$430,0))*HLOOKUP(L$429,$J$426:$R$427,2)</f>
        <v>0</v>
      </c>
      <c r="M466" s="1011" cm="1">
        <f t="array" ref="M466">INDEX($H466:$K466,0,MATCH(M$430,$H$430:$K$430,0))*HLOOKUP(M$429,$J$426:$R$427,2)</f>
        <v>0</v>
      </c>
      <c r="N466" s="1011" cm="1">
        <f t="array" ref="N466">INDEX($H466:$K466,0,MATCH(N$430,$H$430:$K$430,0))*HLOOKUP(N$429,$J$426:$R$427,2)</f>
        <v>0</v>
      </c>
      <c r="O466" s="1011" cm="1">
        <f t="array" ref="O466">INDEX($H466:$K466,0,MATCH(O$430,$H$430:$K$430,0))*HLOOKUP(O$429,$J$426:$R$427,2)</f>
        <v>0</v>
      </c>
      <c r="P466" s="1011" cm="1">
        <f t="array" ref="P466">INDEX($H466:$K466,0,MATCH(P$430,$H$430:$K$430,0))*HLOOKUP(P$429,$J$426:$R$427,2)</f>
        <v>0</v>
      </c>
      <c r="Q466" s="1011" cm="1">
        <f t="array" ref="Q466">INDEX($H466:$K466,0,MATCH(Q$430,$H$430:$K$430,0))*HLOOKUP(Q$429,$J$426:$R$427,2)</f>
        <v>0</v>
      </c>
      <c r="R466" s="1011" cm="1">
        <f t="array" ref="R466">INDEX($H466:$K466,0,MATCH(R$430,$H$430:$K$430,0))*HLOOKUP(R$429,$J$426:$R$427,2)</f>
        <v>0</v>
      </c>
      <c r="S466" s="1011" cm="1">
        <f t="array" ref="S466">INDEX($H466:$K466,0,MATCH(S$430,$H$430:$K$430,0))*HLOOKUP(S$429,$J$426:$R$427,2)</f>
        <v>0</v>
      </c>
      <c r="T466" s="1011" cm="1">
        <f t="array" ref="T466">INDEX($H466:$K466,0,MATCH(T$430,$H$430:$K$430,0))*HLOOKUP(T$429,$J$426:$R$427,2)</f>
        <v>0</v>
      </c>
      <c r="U466" s="1011" cm="1">
        <f t="array" ref="U466">INDEX($H466:$K466,0,MATCH(U$430,$H$430:$K$430,0))*HLOOKUP(U$429,$J$426:$R$427,2)</f>
        <v>0</v>
      </c>
      <c r="V466" s="1011" cm="1">
        <f t="array" ref="V466">INDEX($H466:$K466,0,MATCH(V$430,$H$430:$K$430,0))*HLOOKUP(V$429,$J$426:$R$427,2)</f>
        <v>0</v>
      </c>
      <c r="W466" s="1011" cm="1">
        <f t="array" ref="W466">INDEX($H466:$K466,0,MATCH(W$430,$H$430:$K$430,0))*HLOOKUP(W$429,$J$426:$R$427,2)</f>
        <v>0</v>
      </c>
      <c r="X466" s="1011" cm="1">
        <f t="array" ref="X466">INDEX($H466:$K466,0,MATCH(X$430,$H$430:$K$430,0))*HLOOKUP(X$429,$J$426:$R$427,2)</f>
        <v>0</v>
      </c>
      <c r="Y466" s="1011" cm="1">
        <f t="array" ref="Y466">INDEX($H466:$K466,0,MATCH(Y$430,$H$430:$K$430,0))*HLOOKUP(Y$429,$J$426:$R$427,2)</f>
        <v>0</v>
      </c>
      <c r="Z466" s="1011" cm="1">
        <f t="array" ref="Z466">INDEX($H466:$K466,0,MATCH(Z$430,$H$430:$K$430,0))*HLOOKUP(Z$429,$J$426:$R$427,2)</f>
        <v>0</v>
      </c>
      <c r="AA466" s="1011" cm="1">
        <f t="array" ref="AA466">INDEX($H466:$K466,0,MATCH(AA$430,$H$430:$K$430,0))*HLOOKUP(AA$429,$J$426:$R$427,2)</f>
        <v>0</v>
      </c>
      <c r="AB466" s="1011" cm="1">
        <f t="array" ref="AB466">INDEX($H466:$K466,0,MATCH(AB$430,$H$430:$K$430,0))*HLOOKUP(AB$429,$J$426:$R$427,2)</f>
        <v>0</v>
      </c>
      <c r="AC466" s="1011" cm="1">
        <f t="array" ref="AC466">INDEX($H466:$K466,0,MATCH(AC$430,$H$430:$K$430,0))*HLOOKUP(AC$429,$J$426:$R$427,2)</f>
        <v>0</v>
      </c>
      <c r="AD466" s="1011" cm="1">
        <f t="array" ref="AD466">INDEX($H466:$K466,0,MATCH(AD$430,$H$430:$K$430,0))*HLOOKUP(AD$429,$J$426:$R$427,2)</f>
        <v>0</v>
      </c>
      <c r="AE466" s="1011" cm="1">
        <f t="array" ref="AE466">INDEX($H466:$K466,0,MATCH(AE$430,$H$430:$K$430,0))*HLOOKUP(AE$429,$J$426:$R$427,2)</f>
        <v>0</v>
      </c>
      <c r="AF466" s="1011" cm="1">
        <f t="array" ref="AF466">INDEX($H466:$K466,0,MATCH(AF$430,$H$430:$K$430,0))*HLOOKUP(AF$429,$J$426:$R$427,2)</f>
        <v>0</v>
      </c>
      <c r="AG466" s="1011" cm="1">
        <f t="array" ref="AG466">INDEX($H466:$K466,0,MATCH(AG$430,$H$430:$K$430,0))*HLOOKUP(AG$429,$J$426:$R$427,2)</f>
        <v>0</v>
      </c>
      <c r="AH466" s="1011" cm="1">
        <f t="array" ref="AH466">INDEX($H466:$K466,0,MATCH(AH$430,$H$430:$K$430,0))*HLOOKUP(AH$429,$J$426:$R$427,2)</f>
        <v>0</v>
      </c>
      <c r="AI466" s="1011" cm="1">
        <f t="array" ref="AI466">INDEX($H466:$K466,0,MATCH(AI$430,$H$430:$K$430,0))*HLOOKUP(AI$429,$J$426:$R$427,2)</f>
        <v>0</v>
      </c>
      <c r="AJ466" s="1011" cm="1">
        <f t="array" ref="AJ466">INDEX($H466:$K466,0,MATCH(AJ$430,$H$430:$K$430,0))*HLOOKUP(AJ$429,$J$426:$R$427,2)</f>
        <v>0</v>
      </c>
      <c r="AK466" s="1011" cm="1">
        <f t="array" ref="AK466">INDEX($H466:$K466,0,MATCH(AK$430,$H$430:$K$430,0))*HLOOKUP(AK$429,$J$426:$R$427,2)</f>
        <v>0</v>
      </c>
      <c r="AL466" s="1011" cm="1">
        <f t="array" ref="AL466">INDEX($H466:$K466,0,MATCH(AL$430,$H$430:$K$430,0))*HLOOKUP(AL$429,$J$426:$R$427,2)</f>
        <v>0</v>
      </c>
      <c r="AM466" s="1011" cm="1">
        <f t="array" ref="AM466">INDEX($H466:$K466,0,MATCH(AM$430,$H$430:$K$430,0))*HLOOKUP(AM$429,$J$426:$R$427,2)</f>
        <v>0</v>
      </c>
      <c r="AN466" s="1011" cm="1">
        <f t="array" ref="AN466">INDEX($H466:$K466,0,MATCH(AN$430,$H$430:$K$430,0))*HLOOKUP(AN$429,$J$426:$R$427,2)</f>
        <v>0</v>
      </c>
      <c r="AO466" s="1011" cm="1">
        <f t="array" ref="AO466">INDEX($H466:$K466,0,MATCH(AO$430,$H$430:$K$430,0))*HLOOKUP(AO$429,$J$426:$R$427,2)</f>
        <v>0</v>
      </c>
      <c r="AP466" s="1011" cm="1">
        <f t="array" ref="AP466">INDEX($H466:$K466,0,MATCH(AP$430,$H$430:$K$430,0))*HLOOKUP(AP$429,$J$426:$R$427,2)</f>
        <v>0</v>
      </c>
      <c r="AQ466" s="1011" cm="1">
        <f t="array" ref="AQ466">INDEX($H466:$K466,0,MATCH(AQ$430,$H$430:$K$430,0))*HLOOKUP(AQ$429,$J$426:$R$427,2)</f>
        <v>0</v>
      </c>
      <c r="AR466" s="1011" cm="1">
        <f t="array" ref="AR466">INDEX($H466:$K466,0,MATCH(AR$430,$H$430:$K$430,0))*HLOOKUP(AR$429,$J$426:$R$427,2)</f>
        <v>0</v>
      </c>
      <c r="AS466" s="1011" cm="1">
        <f t="array" ref="AS466">INDEX($H466:$K466,0,MATCH(AS$430,$H$430:$K$430,0))*HLOOKUP(AS$429,$J$426:$R$427,2)</f>
        <v>0</v>
      </c>
      <c r="AT466" s="1011" cm="1">
        <f t="array" ref="AT466">INDEX($H466:$K466,0,MATCH(AT$430,$H$430:$K$430,0))*HLOOKUP(AT$429,$J$426:$R$427,2)</f>
        <v>0</v>
      </c>
      <c r="AU466" s="1011"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4" t="str">
        <f t="shared" si="53"/>
        <v>YAAAWa</v>
      </c>
      <c r="H467" s="349">
        <v>0</v>
      </c>
      <c r="I467" s="349">
        <v>0</v>
      </c>
      <c r="J467" s="349">
        <v>0</v>
      </c>
      <c r="K467" s="349">
        <v>0</v>
      </c>
      <c r="L467" s="1011" cm="1">
        <f t="array" ref="L467">INDEX($H467:$K467,0,MATCH(L$430,$H$430:$K$430,0))*HLOOKUP(L$429,$J$426:$R$427,2)</f>
        <v>0</v>
      </c>
      <c r="M467" s="1011" cm="1">
        <f t="array" ref="M467">INDEX($H467:$K467,0,MATCH(M$430,$H$430:$K$430,0))*HLOOKUP(M$429,$J$426:$R$427,2)</f>
        <v>0</v>
      </c>
      <c r="N467" s="1011" cm="1">
        <f t="array" ref="N467">INDEX($H467:$K467,0,MATCH(N$430,$H$430:$K$430,0))*HLOOKUP(N$429,$J$426:$R$427,2)</f>
        <v>0</v>
      </c>
      <c r="O467" s="1011" cm="1">
        <f t="array" ref="O467">INDEX($H467:$K467,0,MATCH(O$430,$H$430:$K$430,0))*HLOOKUP(O$429,$J$426:$R$427,2)</f>
        <v>0</v>
      </c>
      <c r="P467" s="1011" cm="1">
        <f t="array" ref="P467">INDEX($H467:$K467,0,MATCH(P$430,$H$430:$K$430,0))*HLOOKUP(P$429,$J$426:$R$427,2)</f>
        <v>0</v>
      </c>
      <c r="Q467" s="1011" cm="1">
        <f t="array" ref="Q467">INDEX($H467:$K467,0,MATCH(Q$430,$H$430:$K$430,0))*HLOOKUP(Q$429,$J$426:$R$427,2)</f>
        <v>0</v>
      </c>
      <c r="R467" s="1011" cm="1">
        <f t="array" ref="R467">INDEX($H467:$K467,0,MATCH(R$430,$H$430:$K$430,0))*HLOOKUP(R$429,$J$426:$R$427,2)</f>
        <v>0</v>
      </c>
      <c r="S467" s="1011" cm="1">
        <f t="array" ref="S467">INDEX($H467:$K467,0,MATCH(S$430,$H$430:$K$430,0))*HLOOKUP(S$429,$J$426:$R$427,2)</f>
        <v>0</v>
      </c>
      <c r="T467" s="1011" cm="1">
        <f t="array" ref="T467">INDEX($H467:$K467,0,MATCH(T$430,$H$430:$K$430,0))*HLOOKUP(T$429,$J$426:$R$427,2)</f>
        <v>0</v>
      </c>
      <c r="U467" s="1011" cm="1">
        <f t="array" ref="U467">INDEX($H467:$K467,0,MATCH(U$430,$H$430:$K$430,0))*HLOOKUP(U$429,$J$426:$R$427,2)</f>
        <v>0</v>
      </c>
      <c r="V467" s="1011" cm="1">
        <f t="array" ref="V467">INDEX($H467:$K467,0,MATCH(V$430,$H$430:$K$430,0))*HLOOKUP(V$429,$J$426:$R$427,2)</f>
        <v>0</v>
      </c>
      <c r="W467" s="1011" cm="1">
        <f t="array" ref="W467">INDEX($H467:$K467,0,MATCH(W$430,$H$430:$K$430,0))*HLOOKUP(W$429,$J$426:$R$427,2)</f>
        <v>0</v>
      </c>
      <c r="X467" s="1011" cm="1">
        <f t="array" ref="X467">INDEX($H467:$K467,0,MATCH(X$430,$H$430:$K$430,0))*HLOOKUP(X$429,$J$426:$R$427,2)</f>
        <v>0</v>
      </c>
      <c r="Y467" s="1011" cm="1">
        <f t="array" ref="Y467">INDEX($H467:$K467,0,MATCH(Y$430,$H$430:$K$430,0))*HLOOKUP(Y$429,$J$426:$R$427,2)</f>
        <v>0</v>
      </c>
      <c r="Z467" s="1011" cm="1">
        <f t="array" ref="Z467">INDEX($H467:$K467,0,MATCH(Z$430,$H$430:$K$430,0))*HLOOKUP(Z$429,$J$426:$R$427,2)</f>
        <v>0</v>
      </c>
      <c r="AA467" s="1011" cm="1">
        <f t="array" ref="AA467">INDEX($H467:$K467,0,MATCH(AA$430,$H$430:$K$430,0))*HLOOKUP(AA$429,$J$426:$R$427,2)</f>
        <v>0</v>
      </c>
      <c r="AB467" s="1011" cm="1">
        <f t="array" ref="AB467">INDEX($H467:$K467,0,MATCH(AB$430,$H$430:$K$430,0))*HLOOKUP(AB$429,$J$426:$R$427,2)</f>
        <v>0</v>
      </c>
      <c r="AC467" s="1011" cm="1">
        <f t="array" ref="AC467">INDEX($H467:$K467,0,MATCH(AC$430,$H$430:$K$430,0))*HLOOKUP(AC$429,$J$426:$R$427,2)</f>
        <v>0</v>
      </c>
      <c r="AD467" s="1011" cm="1">
        <f t="array" ref="AD467">INDEX($H467:$K467,0,MATCH(AD$430,$H$430:$K$430,0))*HLOOKUP(AD$429,$J$426:$R$427,2)</f>
        <v>0</v>
      </c>
      <c r="AE467" s="1011" cm="1">
        <f t="array" ref="AE467">INDEX($H467:$K467,0,MATCH(AE$430,$H$430:$K$430,0))*HLOOKUP(AE$429,$J$426:$R$427,2)</f>
        <v>0</v>
      </c>
      <c r="AF467" s="1011" cm="1">
        <f t="array" ref="AF467">INDEX($H467:$K467,0,MATCH(AF$430,$H$430:$K$430,0))*HLOOKUP(AF$429,$J$426:$R$427,2)</f>
        <v>0</v>
      </c>
      <c r="AG467" s="1011" cm="1">
        <f t="array" ref="AG467">INDEX($H467:$K467,0,MATCH(AG$430,$H$430:$K$430,0))*HLOOKUP(AG$429,$J$426:$R$427,2)</f>
        <v>0</v>
      </c>
      <c r="AH467" s="1011" cm="1">
        <f t="array" ref="AH467">INDEX($H467:$K467,0,MATCH(AH$430,$H$430:$K$430,0))*HLOOKUP(AH$429,$J$426:$R$427,2)</f>
        <v>0</v>
      </c>
      <c r="AI467" s="1011" cm="1">
        <f t="array" ref="AI467">INDEX($H467:$K467,0,MATCH(AI$430,$H$430:$K$430,0))*HLOOKUP(AI$429,$J$426:$R$427,2)</f>
        <v>0</v>
      </c>
      <c r="AJ467" s="1011" cm="1">
        <f t="array" ref="AJ467">INDEX($H467:$K467,0,MATCH(AJ$430,$H$430:$K$430,0))*HLOOKUP(AJ$429,$J$426:$R$427,2)</f>
        <v>0</v>
      </c>
      <c r="AK467" s="1011" cm="1">
        <f t="array" ref="AK467">INDEX($H467:$K467,0,MATCH(AK$430,$H$430:$K$430,0))*HLOOKUP(AK$429,$J$426:$R$427,2)</f>
        <v>0</v>
      </c>
      <c r="AL467" s="1011" cm="1">
        <f t="array" ref="AL467">INDEX($H467:$K467,0,MATCH(AL$430,$H$430:$K$430,0))*HLOOKUP(AL$429,$J$426:$R$427,2)</f>
        <v>0</v>
      </c>
      <c r="AM467" s="1011" cm="1">
        <f t="array" ref="AM467">INDEX($H467:$K467,0,MATCH(AM$430,$H$430:$K$430,0))*HLOOKUP(AM$429,$J$426:$R$427,2)</f>
        <v>0</v>
      </c>
      <c r="AN467" s="1011" cm="1">
        <f t="array" ref="AN467">INDEX($H467:$K467,0,MATCH(AN$430,$H$430:$K$430,0))*HLOOKUP(AN$429,$J$426:$R$427,2)</f>
        <v>0</v>
      </c>
      <c r="AO467" s="1011" cm="1">
        <f t="array" ref="AO467">INDEX($H467:$K467,0,MATCH(AO$430,$H$430:$K$430,0))*HLOOKUP(AO$429,$J$426:$R$427,2)</f>
        <v>0</v>
      </c>
      <c r="AP467" s="1011" cm="1">
        <f t="array" ref="AP467">INDEX($H467:$K467,0,MATCH(AP$430,$H$430:$K$430,0))*HLOOKUP(AP$429,$J$426:$R$427,2)</f>
        <v>0</v>
      </c>
      <c r="AQ467" s="1011" cm="1">
        <f t="array" ref="AQ467">INDEX($H467:$K467,0,MATCH(AQ$430,$H$430:$K$430,0))*HLOOKUP(AQ$429,$J$426:$R$427,2)</f>
        <v>0</v>
      </c>
      <c r="AR467" s="1011" cm="1">
        <f t="array" ref="AR467">INDEX($H467:$K467,0,MATCH(AR$430,$H$430:$K$430,0))*HLOOKUP(AR$429,$J$426:$R$427,2)</f>
        <v>0</v>
      </c>
      <c r="AS467" s="1011" cm="1">
        <f t="array" ref="AS467">INDEX($H467:$K467,0,MATCH(AS$430,$H$430:$K$430,0))*HLOOKUP(AS$429,$J$426:$R$427,2)</f>
        <v>0</v>
      </c>
      <c r="AT467" s="1011" cm="1">
        <f t="array" ref="AT467">INDEX($H467:$K467,0,MATCH(AT$430,$H$430:$K$430,0))*HLOOKUP(AT$429,$J$426:$R$427,2)</f>
        <v>0</v>
      </c>
      <c r="AU467" s="1011"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4" t="str">
        <f t="shared" si="53"/>
        <v>YAAANw</v>
      </c>
      <c r="H468" s="349">
        <v>40</v>
      </c>
      <c r="I468" s="349">
        <v>40</v>
      </c>
      <c r="J468" s="349">
        <v>0</v>
      </c>
      <c r="K468" s="349">
        <v>0</v>
      </c>
      <c r="L468" s="1011" cm="1">
        <f t="array" ref="L468">INDEX($H468:$K468,0,MATCH(L$430,$H$430:$K$430,0))*HLOOKUP(L$429,$J$426:$R$427,2)</f>
        <v>40</v>
      </c>
      <c r="M468" s="1011" cm="1">
        <f t="array" ref="M468">INDEX($H468:$K468,0,MATCH(M$430,$H$430:$K$430,0))*HLOOKUP(M$429,$J$426:$R$427,2)</f>
        <v>40</v>
      </c>
      <c r="N468" s="1011" cm="1">
        <f t="array" ref="N468">INDEX($H468:$K468,0,MATCH(N$430,$H$430:$K$430,0))*HLOOKUP(N$429,$J$426:$R$427,2)</f>
        <v>0</v>
      </c>
      <c r="O468" s="1011" cm="1">
        <f t="array" ref="O468">INDEX($H468:$K468,0,MATCH(O$430,$H$430:$K$430,0))*HLOOKUP(O$429,$J$426:$R$427,2)</f>
        <v>0</v>
      </c>
      <c r="P468" s="1011" cm="1">
        <f t="array" ref="P468">INDEX($H468:$K468,0,MATCH(P$430,$H$430:$K$430,0))*HLOOKUP(P$429,$J$426:$R$427,2)</f>
        <v>40</v>
      </c>
      <c r="Q468" s="1011" cm="1">
        <f t="array" ref="Q468">INDEX($H468:$K468,0,MATCH(Q$430,$H$430:$K$430,0))*HLOOKUP(Q$429,$J$426:$R$427,2)</f>
        <v>40</v>
      </c>
      <c r="R468" s="1011" cm="1">
        <f t="array" ref="R468">INDEX($H468:$K468,0,MATCH(R$430,$H$430:$K$430,0))*HLOOKUP(R$429,$J$426:$R$427,2)</f>
        <v>0</v>
      </c>
      <c r="S468" s="1011" cm="1">
        <f t="array" ref="S468">INDEX($H468:$K468,0,MATCH(S$430,$H$430:$K$430,0))*HLOOKUP(S$429,$J$426:$R$427,2)</f>
        <v>0</v>
      </c>
      <c r="T468" s="1011" cm="1">
        <f t="array" ref="T468">INDEX($H468:$K468,0,MATCH(T$430,$H$430:$K$430,0))*HLOOKUP(T$429,$J$426:$R$427,2)</f>
        <v>40</v>
      </c>
      <c r="U468" s="1011" cm="1">
        <f t="array" ref="U468">INDEX($H468:$K468,0,MATCH(U$430,$H$430:$K$430,0))*HLOOKUP(U$429,$J$426:$R$427,2)</f>
        <v>40</v>
      </c>
      <c r="V468" s="1011" cm="1">
        <f t="array" ref="V468">INDEX($H468:$K468,0,MATCH(V$430,$H$430:$K$430,0))*HLOOKUP(V$429,$J$426:$R$427,2)</f>
        <v>0</v>
      </c>
      <c r="W468" s="1011" cm="1">
        <f t="array" ref="W468">INDEX($H468:$K468,0,MATCH(W$430,$H$430:$K$430,0))*HLOOKUP(W$429,$J$426:$R$427,2)</f>
        <v>0</v>
      </c>
      <c r="X468" s="1011" cm="1">
        <f t="array" ref="X468">INDEX($H468:$K468,0,MATCH(X$430,$H$430:$K$430,0))*HLOOKUP(X$429,$J$426:$R$427,2)</f>
        <v>40</v>
      </c>
      <c r="Y468" s="1011" cm="1">
        <f t="array" ref="Y468">INDEX($H468:$K468,0,MATCH(Y$430,$H$430:$K$430,0))*HLOOKUP(Y$429,$J$426:$R$427,2)</f>
        <v>40</v>
      </c>
      <c r="Z468" s="1011" cm="1">
        <f t="array" ref="Z468">INDEX($H468:$K468,0,MATCH(Z$430,$H$430:$K$430,0))*HLOOKUP(Z$429,$J$426:$R$427,2)</f>
        <v>0</v>
      </c>
      <c r="AA468" s="1011" cm="1">
        <f t="array" ref="AA468">INDEX($H468:$K468,0,MATCH(AA$430,$H$430:$K$430,0))*HLOOKUP(AA$429,$J$426:$R$427,2)</f>
        <v>0</v>
      </c>
      <c r="AB468" s="1011" cm="1">
        <f t="array" ref="AB468">INDEX($H468:$K468,0,MATCH(AB$430,$H$430:$K$430,0))*HLOOKUP(AB$429,$J$426:$R$427,2)</f>
        <v>40</v>
      </c>
      <c r="AC468" s="1011" cm="1">
        <f t="array" ref="AC468">INDEX($H468:$K468,0,MATCH(AC$430,$H$430:$K$430,0))*HLOOKUP(AC$429,$J$426:$R$427,2)</f>
        <v>40</v>
      </c>
      <c r="AD468" s="1011" cm="1">
        <f t="array" ref="AD468">INDEX($H468:$K468,0,MATCH(AD$430,$H$430:$K$430,0))*HLOOKUP(AD$429,$J$426:$R$427,2)</f>
        <v>0</v>
      </c>
      <c r="AE468" s="1011" cm="1">
        <f t="array" ref="AE468">INDEX($H468:$K468,0,MATCH(AE$430,$H$430:$K$430,0))*HLOOKUP(AE$429,$J$426:$R$427,2)</f>
        <v>0</v>
      </c>
      <c r="AF468" s="1011" cm="1">
        <f t="array" ref="AF468">INDEX($H468:$K468,0,MATCH(AF$430,$H$430:$K$430,0))*HLOOKUP(AF$429,$J$426:$R$427,2)</f>
        <v>40</v>
      </c>
      <c r="AG468" s="1011" cm="1">
        <f t="array" ref="AG468">INDEX($H468:$K468,0,MATCH(AG$430,$H$430:$K$430,0))*HLOOKUP(AG$429,$J$426:$R$427,2)</f>
        <v>40</v>
      </c>
      <c r="AH468" s="1011" cm="1">
        <f t="array" ref="AH468">INDEX($H468:$K468,0,MATCH(AH$430,$H$430:$K$430,0))*HLOOKUP(AH$429,$J$426:$R$427,2)</f>
        <v>0</v>
      </c>
      <c r="AI468" s="1011" cm="1">
        <f t="array" ref="AI468">INDEX($H468:$K468,0,MATCH(AI$430,$H$430:$K$430,0))*HLOOKUP(AI$429,$J$426:$R$427,2)</f>
        <v>0</v>
      </c>
      <c r="AJ468" s="1011" cm="1">
        <f t="array" ref="AJ468">INDEX($H468:$K468,0,MATCH(AJ$430,$H$430:$K$430,0))*HLOOKUP(AJ$429,$J$426:$R$427,2)</f>
        <v>40</v>
      </c>
      <c r="AK468" s="1011" cm="1">
        <f t="array" ref="AK468">INDEX($H468:$K468,0,MATCH(AK$430,$H$430:$K$430,0))*HLOOKUP(AK$429,$J$426:$R$427,2)</f>
        <v>40</v>
      </c>
      <c r="AL468" s="1011" cm="1">
        <f t="array" ref="AL468">INDEX($H468:$K468,0,MATCH(AL$430,$H$430:$K$430,0))*HLOOKUP(AL$429,$J$426:$R$427,2)</f>
        <v>0</v>
      </c>
      <c r="AM468" s="1011" cm="1">
        <f t="array" ref="AM468">INDEX($H468:$K468,0,MATCH(AM$430,$H$430:$K$430,0))*HLOOKUP(AM$429,$J$426:$R$427,2)</f>
        <v>0</v>
      </c>
      <c r="AN468" s="1011" cm="1">
        <f t="array" ref="AN468">INDEX($H468:$K468,0,MATCH(AN$430,$H$430:$K$430,0))*HLOOKUP(AN$429,$J$426:$R$427,2)</f>
        <v>40</v>
      </c>
      <c r="AO468" s="1011" cm="1">
        <f t="array" ref="AO468">INDEX($H468:$K468,0,MATCH(AO$430,$H$430:$K$430,0))*HLOOKUP(AO$429,$J$426:$R$427,2)</f>
        <v>40</v>
      </c>
      <c r="AP468" s="1011" cm="1">
        <f t="array" ref="AP468">INDEX($H468:$K468,0,MATCH(AP$430,$H$430:$K$430,0))*HLOOKUP(AP$429,$J$426:$R$427,2)</f>
        <v>0</v>
      </c>
      <c r="AQ468" s="1011" cm="1">
        <f t="array" ref="AQ468">INDEX($H468:$K468,0,MATCH(AQ$430,$H$430:$K$430,0))*HLOOKUP(AQ$429,$J$426:$R$427,2)</f>
        <v>0</v>
      </c>
      <c r="AR468" s="1011" cm="1">
        <f t="array" ref="AR468">INDEX($H468:$K468,0,MATCH(AR$430,$H$430:$K$430,0))*HLOOKUP(AR$429,$J$426:$R$427,2)</f>
        <v>40</v>
      </c>
      <c r="AS468" s="1011" cm="1">
        <f t="array" ref="AS468">INDEX($H468:$K468,0,MATCH(AS$430,$H$430:$K$430,0))*HLOOKUP(AS$429,$J$426:$R$427,2)</f>
        <v>40</v>
      </c>
      <c r="AT468" s="1011" cm="1">
        <f t="array" ref="AT468">INDEX($H468:$K468,0,MATCH(AT$430,$H$430:$K$430,0))*HLOOKUP(AT$429,$J$426:$R$427,2)</f>
        <v>0</v>
      </c>
      <c r="AU468" s="1011"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4" t="str">
        <f t="shared" si="53"/>
        <v>AYAAAz</v>
      </c>
      <c r="H469" s="349">
        <v>40</v>
      </c>
      <c r="I469" s="349">
        <v>40</v>
      </c>
      <c r="J469" s="349">
        <v>0</v>
      </c>
      <c r="K469" s="349">
        <v>0</v>
      </c>
      <c r="L469" s="1011" cm="1">
        <f t="array" ref="L469">INDEX($H469:$K469,0,MATCH(L$430,$H$430:$K$430,0))*HLOOKUP(L$429,$J$426:$R$427,2)</f>
        <v>40</v>
      </c>
      <c r="M469" s="1011" cm="1">
        <f t="array" ref="M469">INDEX($H469:$K469,0,MATCH(M$430,$H$430:$K$430,0))*HLOOKUP(M$429,$J$426:$R$427,2)</f>
        <v>40</v>
      </c>
      <c r="N469" s="1011" cm="1">
        <f t="array" ref="N469">INDEX($H469:$K469,0,MATCH(N$430,$H$430:$K$430,0))*HLOOKUP(N$429,$J$426:$R$427,2)</f>
        <v>0</v>
      </c>
      <c r="O469" s="1011" cm="1">
        <f t="array" ref="O469">INDEX($H469:$K469,0,MATCH(O$430,$H$430:$K$430,0))*HLOOKUP(O$429,$J$426:$R$427,2)</f>
        <v>0</v>
      </c>
      <c r="P469" s="1011" cm="1">
        <f t="array" ref="P469">INDEX($H469:$K469,0,MATCH(P$430,$H$430:$K$430,0))*HLOOKUP(P$429,$J$426:$R$427,2)</f>
        <v>40</v>
      </c>
      <c r="Q469" s="1011" cm="1">
        <f t="array" ref="Q469">INDEX($H469:$K469,0,MATCH(Q$430,$H$430:$K$430,0))*HLOOKUP(Q$429,$J$426:$R$427,2)</f>
        <v>40</v>
      </c>
      <c r="R469" s="1011" cm="1">
        <f t="array" ref="R469">INDEX($H469:$K469,0,MATCH(R$430,$H$430:$K$430,0))*HLOOKUP(R$429,$J$426:$R$427,2)</f>
        <v>0</v>
      </c>
      <c r="S469" s="1011" cm="1">
        <f t="array" ref="S469">INDEX($H469:$K469,0,MATCH(S$430,$H$430:$K$430,0))*HLOOKUP(S$429,$J$426:$R$427,2)</f>
        <v>0</v>
      </c>
      <c r="T469" s="1011" cm="1">
        <f t="array" ref="T469">INDEX($H469:$K469,0,MATCH(T$430,$H$430:$K$430,0))*HLOOKUP(T$429,$J$426:$R$427,2)</f>
        <v>40</v>
      </c>
      <c r="U469" s="1011" cm="1">
        <f t="array" ref="U469">INDEX($H469:$K469,0,MATCH(U$430,$H$430:$K$430,0))*HLOOKUP(U$429,$J$426:$R$427,2)</f>
        <v>40</v>
      </c>
      <c r="V469" s="1011" cm="1">
        <f t="array" ref="V469">INDEX($H469:$K469,0,MATCH(V$430,$H$430:$K$430,0))*HLOOKUP(V$429,$J$426:$R$427,2)</f>
        <v>0</v>
      </c>
      <c r="W469" s="1011" cm="1">
        <f t="array" ref="W469">INDEX($H469:$K469,0,MATCH(W$430,$H$430:$K$430,0))*HLOOKUP(W$429,$J$426:$R$427,2)</f>
        <v>0</v>
      </c>
      <c r="X469" s="1011" cm="1">
        <f t="array" ref="X469">INDEX($H469:$K469,0,MATCH(X$430,$H$430:$K$430,0))*HLOOKUP(X$429,$J$426:$R$427,2)</f>
        <v>40</v>
      </c>
      <c r="Y469" s="1011" cm="1">
        <f t="array" ref="Y469">INDEX($H469:$K469,0,MATCH(Y$430,$H$430:$K$430,0))*HLOOKUP(Y$429,$J$426:$R$427,2)</f>
        <v>40</v>
      </c>
      <c r="Z469" s="1011" cm="1">
        <f t="array" ref="Z469">INDEX($H469:$K469,0,MATCH(Z$430,$H$430:$K$430,0))*HLOOKUP(Z$429,$J$426:$R$427,2)</f>
        <v>0</v>
      </c>
      <c r="AA469" s="1011" cm="1">
        <f t="array" ref="AA469">INDEX($H469:$K469,0,MATCH(AA$430,$H$430:$K$430,0))*HLOOKUP(AA$429,$J$426:$R$427,2)</f>
        <v>0</v>
      </c>
      <c r="AB469" s="1011" cm="1">
        <f t="array" ref="AB469">INDEX($H469:$K469,0,MATCH(AB$430,$H$430:$K$430,0))*HLOOKUP(AB$429,$J$426:$R$427,2)</f>
        <v>40</v>
      </c>
      <c r="AC469" s="1011" cm="1">
        <f t="array" ref="AC469">INDEX($H469:$K469,0,MATCH(AC$430,$H$430:$K$430,0))*HLOOKUP(AC$429,$J$426:$R$427,2)</f>
        <v>40</v>
      </c>
      <c r="AD469" s="1011" cm="1">
        <f t="array" ref="AD469">INDEX($H469:$K469,0,MATCH(AD$430,$H$430:$K$430,0))*HLOOKUP(AD$429,$J$426:$R$427,2)</f>
        <v>0</v>
      </c>
      <c r="AE469" s="1011" cm="1">
        <f t="array" ref="AE469">INDEX($H469:$K469,0,MATCH(AE$430,$H$430:$K$430,0))*HLOOKUP(AE$429,$J$426:$R$427,2)</f>
        <v>0</v>
      </c>
      <c r="AF469" s="1011" cm="1">
        <f t="array" ref="AF469">INDEX($H469:$K469,0,MATCH(AF$430,$H$430:$K$430,0))*HLOOKUP(AF$429,$J$426:$R$427,2)</f>
        <v>40</v>
      </c>
      <c r="AG469" s="1011" cm="1">
        <f t="array" ref="AG469">INDEX($H469:$K469,0,MATCH(AG$430,$H$430:$K$430,0))*HLOOKUP(AG$429,$J$426:$R$427,2)</f>
        <v>40</v>
      </c>
      <c r="AH469" s="1011" cm="1">
        <f t="array" ref="AH469">INDEX($H469:$K469,0,MATCH(AH$430,$H$430:$K$430,0))*HLOOKUP(AH$429,$J$426:$R$427,2)</f>
        <v>0</v>
      </c>
      <c r="AI469" s="1011" cm="1">
        <f t="array" ref="AI469">INDEX($H469:$K469,0,MATCH(AI$430,$H$430:$K$430,0))*HLOOKUP(AI$429,$J$426:$R$427,2)</f>
        <v>0</v>
      </c>
      <c r="AJ469" s="1011" cm="1">
        <f t="array" ref="AJ469">INDEX($H469:$K469,0,MATCH(AJ$430,$H$430:$K$430,0))*HLOOKUP(AJ$429,$J$426:$R$427,2)</f>
        <v>40</v>
      </c>
      <c r="AK469" s="1011" cm="1">
        <f t="array" ref="AK469">INDEX($H469:$K469,0,MATCH(AK$430,$H$430:$K$430,0))*HLOOKUP(AK$429,$J$426:$R$427,2)</f>
        <v>40</v>
      </c>
      <c r="AL469" s="1011" cm="1">
        <f t="array" ref="AL469">INDEX($H469:$K469,0,MATCH(AL$430,$H$430:$K$430,0))*HLOOKUP(AL$429,$J$426:$R$427,2)</f>
        <v>0</v>
      </c>
      <c r="AM469" s="1011" cm="1">
        <f t="array" ref="AM469">INDEX($H469:$K469,0,MATCH(AM$430,$H$430:$K$430,0))*HLOOKUP(AM$429,$J$426:$R$427,2)</f>
        <v>0</v>
      </c>
      <c r="AN469" s="1011" cm="1">
        <f t="array" ref="AN469">INDEX($H469:$K469,0,MATCH(AN$430,$H$430:$K$430,0))*HLOOKUP(AN$429,$J$426:$R$427,2)</f>
        <v>40</v>
      </c>
      <c r="AO469" s="1011" cm="1">
        <f t="array" ref="AO469">INDEX($H469:$K469,0,MATCH(AO$430,$H$430:$K$430,0))*HLOOKUP(AO$429,$J$426:$R$427,2)</f>
        <v>40</v>
      </c>
      <c r="AP469" s="1011" cm="1">
        <f t="array" ref="AP469">INDEX($H469:$K469,0,MATCH(AP$430,$H$430:$K$430,0))*HLOOKUP(AP$429,$J$426:$R$427,2)</f>
        <v>0</v>
      </c>
      <c r="AQ469" s="1011" cm="1">
        <f t="array" ref="AQ469">INDEX($H469:$K469,0,MATCH(AQ$430,$H$430:$K$430,0))*HLOOKUP(AQ$429,$J$426:$R$427,2)</f>
        <v>0</v>
      </c>
      <c r="AR469" s="1011" cm="1">
        <f t="array" ref="AR469">INDEX($H469:$K469,0,MATCH(AR$430,$H$430:$K$430,0))*HLOOKUP(AR$429,$J$426:$R$427,2)</f>
        <v>40</v>
      </c>
      <c r="AS469" s="1011" cm="1">
        <f t="array" ref="AS469">INDEX($H469:$K469,0,MATCH(AS$430,$H$430:$K$430,0))*HLOOKUP(AS$429,$J$426:$R$427,2)</f>
        <v>40</v>
      </c>
      <c r="AT469" s="1011" cm="1">
        <f t="array" ref="AT469">INDEX($H469:$K469,0,MATCH(AT$430,$H$430:$K$430,0))*HLOOKUP(AT$429,$J$426:$R$427,2)</f>
        <v>0</v>
      </c>
      <c r="AU469" s="1011"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4" t="str">
        <f t="shared" si="53"/>
        <v>AYWAAa</v>
      </c>
      <c r="H470" s="349">
        <v>0</v>
      </c>
      <c r="I470" s="349">
        <v>0</v>
      </c>
      <c r="J470" s="349">
        <v>0</v>
      </c>
      <c r="K470" s="349">
        <v>0</v>
      </c>
      <c r="L470" s="1011" cm="1">
        <f t="array" ref="L470">INDEX($H470:$K470,0,MATCH(L$430,$H$430:$K$430,0))*HLOOKUP(L$429,$J$426:$R$427,2)</f>
        <v>0</v>
      </c>
      <c r="M470" s="1011" cm="1">
        <f t="array" ref="M470">INDEX($H470:$K470,0,MATCH(M$430,$H$430:$K$430,0))*HLOOKUP(M$429,$J$426:$R$427,2)</f>
        <v>0</v>
      </c>
      <c r="N470" s="1011" cm="1">
        <f t="array" ref="N470">INDEX($H470:$K470,0,MATCH(N$430,$H$430:$K$430,0))*HLOOKUP(N$429,$J$426:$R$427,2)</f>
        <v>0</v>
      </c>
      <c r="O470" s="1011" cm="1">
        <f t="array" ref="O470">INDEX($H470:$K470,0,MATCH(O$430,$H$430:$K$430,0))*HLOOKUP(O$429,$J$426:$R$427,2)</f>
        <v>0</v>
      </c>
      <c r="P470" s="1011" cm="1">
        <f t="array" ref="P470">INDEX($H470:$K470,0,MATCH(P$430,$H$430:$K$430,0))*HLOOKUP(P$429,$J$426:$R$427,2)</f>
        <v>0</v>
      </c>
      <c r="Q470" s="1011" cm="1">
        <f t="array" ref="Q470">INDEX($H470:$K470,0,MATCH(Q$430,$H$430:$K$430,0))*HLOOKUP(Q$429,$J$426:$R$427,2)</f>
        <v>0</v>
      </c>
      <c r="R470" s="1011" cm="1">
        <f t="array" ref="R470">INDEX($H470:$K470,0,MATCH(R$430,$H$430:$K$430,0))*HLOOKUP(R$429,$J$426:$R$427,2)</f>
        <v>0</v>
      </c>
      <c r="S470" s="1011" cm="1">
        <f t="array" ref="S470">INDEX($H470:$K470,0,MATCH(S$430,$H$430:$K$430,0))*HLOOKUP(S$429,$J$426:$R$427,2)</f>
        <v>0</v>
      </c>
      <c r="T470" s="1011" cm="1">
        <f t="array" ref="T470">INDEX($H470:$K470,0,MATCH(T$430,$H$430:$K$430,0))*HLOOKUP(T$429,$J$426:$R$427,2)</f>
        <v>0</v>
      </c>
      <c r="U470" s="1011" cm="1">
        <f t="array" ref="U470">INDEX($H470:$K470,0,MATCH(U$430,$H$430:$K$430,0))*HLOOKUP(U$429,$J$426:$R$427,2)</f>
        <v>0</v>
      </c>
      <c r="V470" s="1011" cm="1">
        <f t="array" ref="V470">INDEX($H470:$K470,0,MATCH(V$430,$H$430:$K$430,0))*HLOOKUP(V$429,$J$426:$R$427,2)</f>
        <v>0</v>
      </c>
      <c r="W470" s="1011" cm="1">
        <f t="array" ref="W470">INDEX($H470:$K470,0,MATCH(W$430,$H$430:$K$430,0))*HLOOKUP(W$429,$J$426:$R$427,2)</f>
        <v>0</v>
      </c>
      <c r="X470" s="1011" cm="1">
        <f t="array" ref="X470">INDEX($H470:$K470,0,MATCH(X$430,$H$430:$K$430,0))*HLOOKUP(X$429,$J$426:$R$427,2)</f>
        <v>0</v>
      </c>
      <c r="Y470" s="1011" cm="1">
        <f t="array" ref="Y470">INDEX($H470:$K470,0,MATCH(Y$430,$H$430:$K$430,0))*HLOOKUP(Y$429,$J$426:$R$427,2)</f>
        <v>0</v>
      </c>
      <c r="Z470" s="1011" cm="1">
        <f t="array" ref="Z470">INDEX($H470:$K470,0,MATCH(Z$430,$H$430:$K$430,0))*HLOOKUP(Z$429,$J$426:$R$427,2)</f>
        <v>0</v>
      </c>
      <c r="AA470" s="1011" cm="1">
        <f t="array" ref="AA470">INDEX($H470:$K470,0,MATCH(AA$430,$H$430:$K$430,0))*HLOOKUP(AA$429,$J$426:$R$427,2)</f>
        <v>0</v>
      </c>
      <c r="AB470" s="1011" cm="1">
        <f t="array" ref="AB470">INDEX($H470:$K470,0,MATCH(AB$430,$H$430:$K$430,0))*HLOOKUP(AB$429,$J$426:$R$427,2)</f>
        <v>0</v>
      </c>
      <c r="AC470" s="1011" cm="1">
        <f t="array" ref="AC470">INDEX($H470:$K470,0,MATCH(AC$430,$H$430:$K$430,0))*HLOOKUP(AC$429,$J$426:$R$427,2)</f>
        <v>0</v>
      </c>
      <c r="AD470" s="1011" cm="1">
        <f t="array" ref="AD470">INDEX($H470:$K470,0,MATCH(AD$430,$H$430:$K$430,0))*HLOOKUP(AD$429,$J$426:$R$427,2)</f>
        <v>0</v>
      </c>
      <c r="AE470" s="1011" cm="1">
        <f t="array" ref="AE470">INDEX($H470:$K470,0,MATCH(AE$430,$H$430:$K$430,0))*HLOOKUP(AE$429,$J$426:$R$427,2)</f>
        <v>0</v>
      </c>
      <c r="AF470" s="1011" cm="1">
        <f t="array" ref="AF470">INDEX($H470:$K470,0,MATCH(AF$430,$H$430:$K$430,0))*HLOOKUP(AF$429,$J$426:$R$427,2)</f>
        <v>0</v>
      </c>
      <c r="AG470" s="1011" cm="1">
        <f t="array" ref="AG470">INDEX($H470:$K470,0,MATCH(AG$430,$H$430:$K$430,0))*HLOOKUP(AG$429,$J$426:$R$427,2)</f>
        <v>0</v>
      </c>
      <c r="AH470" s="1011" cm="1">
        <f t="array" ref="AH470">INDEX($H470:$K470,0,MATCH(AH$430,$H$430:$K$430,0))*HLOOKUP(AH$429,$J$426:$R$427,2)</f>
        <v>0</v>
      </c>
      <c r="AI470" s="1011" cm="1">
        <f t="array" ref="AI470">INDEX($H470:$K470,0,MATCH(AI$430,$H$430:$K$430,0))*HLOOKUP(AI$429,$J$426:$R$427,2)</f>
        <v>0</v>
      </c>
      <c r="AJ470" s="1011" cm="1">
        <f t="array" ref="AJ470">INDEX($H470:$K470,0,MATCH(AJ$430,$H$430:$K$430,0))*HLOOKUP(AJ$429,$J$426:$R$427,2)</f>
        <v>0</v>
      </c>
      <c r="AK470" s="1011" cm="1">
        <f t="array" ref="AK470">INDEX($H470:$K470,0,MATCH(AK$430,$H$430:$K$430,0))*HLOOKUP(AK$429,$J$426:$R$427,2)</f>
        <v>0</v>
      </c>
      <c r="AL470" s="1011" cm="1">
        <f t="array" ref="AL470">INDEX($H470:$K470,0,MATCH(AL$430,$H$430:$K$430,0))*HLOOKUP(AL$429,$J$426:$R$427,2)</f>
        <v>0</v>
      </c>
      <c r="AM470" s="1011" cm="1">
        <f t="array" ref="AM470">INDEX($H470:$K470,0,MATCH(AM$430,$H$430:$K$430,0))*HLOOKUP(AM$429,$J$426:$R$427,2)</f>
        <v>0</v>
      </c>
      <c r="AN470" s="1011" cm="1">
        <f t="array" ref="AN470">INDEX($H470:$K470,0,MATCH(AN$430,$H$430:$K$430,0))*HLOOKUP(AN$429,$J$426:$R$427,2)</f>
        <v>0</v>
      </c>
      <c r="AO470" s="1011" cm="1">
        <f t="array" ref="AO470">INDEX($H470:$K470,0,MATCH(AO$430,$H$430:$K$430,0))*HLOOKUP(AO$429,$J$426:$R$427,2)</f>
        <v>0</v>
      </c>
      <c r="AP470" s="1011" cm="1">
        <f t="array" ref="AP470">INDEX($H470:$K470,0,MATCH(AP$430,$H$430:$K$430,0))*HLOOKUP(AP$429,$J$426:$R$427,2)</f>
        <v>0</v>
      </c>
      <c r="AQ470" s="1011" cm="1">
        <f t="array" ref="AQ470">INDEX($H470:$K470,0,MATCH(AQ$430,$H$430:$K$430,0))*HLOOKUP(AQ$429,$J$426:$R$427,2)</f>
        <v>0</v>
      </c>
      <c r="AR470" s="1011" cm="1">
        <f t="array" ref="AR470">INDEX($H470:$K470,0,MATCH(AR$430,$H$430:$K$430,0))*HLOOKUP(AR$429,$J$426:$R$427,2)</f>
        <v>0</v>
      </c>
      <c r="AS470" s="1011" cm="1">
        <f t="array" ref="AS470">INDEX($H470:$K470,0,MATCH(AS$430,$H$430:$K$430,0))*HLOOKUP(AS$429,$J$426:$R$427,2)</f>
        <v>0</v>
      </c>
      <c r="AT470" s="1011" cm="1">
        <f t="array" ref="AT470">INDEX($H470:$K470,0,MATCH(AT$430,$H$430:$K$430,0))*HLOOKUP(AT$429,$J$426:$R$427,2)</f>
        <v>0</v>
      </c>
      <c r="AU470" s="1011"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4" t="str">
        <f t="shared" si="53"/>
        <v>AANWAa</v>
      </c>
      <c r="H471" s="349">
        <v>0</v>
      </c>
      <c r="I471" s="349">
        <v>0</v>
      </c>
      <c r="J471" s="349">
        <v>0</v>
      </c>
      <c r="K471" s="349">
        <v>0</v>
      </c>
      <c r="L471" s="1011" cm="1">
        <f t="array" ref="L471">INDEX($H471:$K471,0,MATCH(L$430,$H$430:$K$430,0))*HLOOKUP(L$429,$J$426:$R$427,2)</f>
        <v>0</v>
      </c>
      <c r="M471" s="1011" cm="1">
        <f t="array" ref="M471">INDEX($H471:$K471,0,MATCH(M$430,$H$430:$K$430,0))*HLOOKUP(M$429,$J$426:$R$427,2)</f>
        <v>0</v>
      </c>
      <c r="N471" s="1011" cm="1">
        <f t="array" ref="N471">INDEX($H471:$K471,0,MATCH(N$430,$H$430:$K$430,0))*HLOOKUP(N$429,$J$426:$R$427,2)</f>
        <v>0</v>
      </c>
      <c r="O471" s="1011" cm="1">
        <f t="array" ref="O471">INDEX($H471:$K471,0,MATCH(O$430,$H$430:$K$430,0))*HLOOKUP(O$429,$J$426:$R$427,2)</f>
        <v>0</v>
      </c>
      <c r="P471" s="1011" cm="1">
        <f t="array" ref="P471">INDEX($H471:$K471,0,MATCH(P$430,$H$430:$K$430,0))*HLOOKUP(P$429,$J$426:$R$427,2)</f>
        <v>0</v>
      </c>
      <c r="Q471" s="1011" cm="1">
        <f t="array" ref="Q471">INDEX($H471:$K471,0,MATCH(Q$430,$H$430:$K$430,0))*HLOOKUP(Q$429,$J$426:$R$427,2)</f>
        <v>0</v>
      </c>
      <c r="R471" s="1011" cm="1">
        <f t="array" ref="R471">INDEX($H471:$K471,0,MATCH(R$430,$H$430:$K$430,0))*HLOOKUP(R$429,$J$426:$R$427,2)</f>
        <v>0</v>
      </c>
      <c r="S471" s="1011" cm="1">
        <f t="array" ref="S471">INDEX($H471:$K471,0,MATCH(S$430,$H$430:$K$430,0))*HLOOKUP(S$429,$J$426:$R$427,2)</f>
        <v>0</v>
      </c>
      <c r="T471" s="1011" cm="1">
        <f t="array" ref="T471">INDEX($H471:$K471,0,MATCH(T$430,$H$430:$K$430,0))*HLOOKUP(T$429,$J$426:$R$427,2)</f>
        <v>0</v>
      </c>
      <c r="U471" s="1011" cm="1">
        <f t="array" ref="U471">INDEX($H471:$K471,0,MATCH(U$430,$H$430:$K$430,0))*HLOOKUP(U$429,$J$426:$R$427,2)</f>
        <v>0</v>
      </c>
      <c r="V471" s="1011" cm="1">
        <f t="array" ref="V471">INDEX($H471:$K471,0,MATCH(V$430,$H$430:$K$430,0))*HLOOKUP(V$429,$J$426:$R$427,2)</f>
        <v>0</v>
      </c>
      <c r="W471" s="1011" cm="1">
        <f t="array" ref="W471">INDEX($H471:$K471,0,MATCH(W$430,$H$430:$K$430,0))*HLOOKUP(W$429,$J$426:$R$427,2)</f>
        <v>0</v>
      </c>
      <c r="X471" s="1011" cm="1">
        <f t="array" ref="X471">INDEX($H471:$K471,0,MATCH(X$430,$H$430:$K$430,0))*HLOOKUP(X$429,$J$426:$R$427,2)</f>
        <v>0</v>
      </c>
      <c r="Y471" s="1011" cm="1">
        <f t="array" ref="Y471">INDEX($H471:$K471,0,MATCH(Y$430,$H$430:$K$430,0))*HLOOKUP(Y$429,$J$426:$R$427,2)</f>
        <v>0</v>
      </c>
      <c r="Z471" s="1011" cm="1">
        <f t="array" ref="Z471">INDEX($H471:$K471,0,MATCH(Z$430,$H$430:$K$430,0))*HLOOKUP(Z$429,$J$426:$R$427,2)</f>
        <v>0</v>
      </c>
      <c r="AA471" s="1011" cm="1">
        <f t="array" ref="AA471">INDEX($H471:$K471,0,MATCH(AA$430,$H$430:$K$430,0))*HLOOKUP(AA$429,$J$426:$R$427,2)</f>
        <v>0</v>
      </c>
      <c r="AB471" s="1011" cm="1">
        <f t="array" ref="AB471">INDEX($H471:$K471,0,MATCH(AB$430,$H$430:$K$430,0))*HLOOKUP(AB$429,$J$426:$R$427,2)</f>
        <v>0</v>
      </c>
      <c r="AC471" s="1011" cm="1">
        <f t="array" ref="AC471">INDEX($H471:$K471,0,MATCH(AC$430,$H$430:$K$430,0))*HLOOKUP(AC$429,$J$426:$R$427,2)</f>
        <v>0</v>
      </c>
      <c r="AD471" s="1011" cm="1">
        <f t="array" ref="AD471">INDEX($H471:$K471,0,MATCH(AD$430,$H$430:$K$430,0))*HLOOKUP(AD$429,$J$426:$R$427,2)</f>
        <v>0</v>
      </c>
      <c r="AE471" s="1011" cm="1">
        <f t="array" ref="AE471">INDEX($H471:$K471,0,MATCH(AE$430,$H$430:$K$430,0))*HLOOKUP(AE$429,$J$426:$R$427,2)</f>
        <v>0</v>
      </c>
      <c r="AF471" s="1011" cm="1">
        <f t="array" ref="AF471">INDEX($H471:$K471,0,MATCH(AF$430,$H$430:$K$430,0))*HLOOKUP(AF$429,$J$426:$R$427,2)</f>
        <v>0</v>
      </c>
      <c r="AG471" s="1011" cm="1">
        <f t="array" ref="AG471">INDEX($H471:$K471,0,MATCH(AG$430,$H$430:$K$430,0))*HLOOKUP(AG$429,$J$426:$R$427,2)</f>
        <v>0</v>
      </c>
      <c r="AH471" s="1011" cm="1">
        <f t="array" ref="AH471">INDEX($H471:$K471,0,MATCH(AH$430,$H$430:$K$430,0))*HLOOKUP(AH$429,$J$426:$R$427,2)</f>
        <v>0</v>
      </c>
      <c r="AI471" s="1011" cm="1">
        <f t="array" ref="AI471">INDEX($H471:$K471,0,MATCH(AI$430,$H$430:$K$430,0))*HLOOKUP(AI$429,$J$426:$R$427,2)</f>
        <v>0</v>
      </c>
      <c r="AJ471" s="1011" cm="1">
        <f t="array" ref="AJ471">INDEX($H471:$K471,0,MATCH(AJ$430,$H$430:$K$430,0))*HLOOKUP(AJ$429,$J$426:$R$427,2)</f>
        <v>0</v>
      </c>
      <c r="AK471" s="1011" cm="1">
        <f t="array" ref="AK471">INDEX($H471:$K471,0,MATCH(AK$430,$H$430:$K$430,0))*HLOOKUP(AK$429,$J$426:$R$427,2)</f>
        <v>0</v>
      </c>
      <c r="AL471" s="1011" cm="1">
        <f t="array" ref="AL471">INDEX($H471:$K471,0,MATCH(AL$430,$H$430:$K$430,0))*HLOOKUP(AL$429,$J$426:$R$427,2)</f>
        <v>0</v>
      </c>
      <c r="AM471" s="1011" cm="1">
        <f t="array" ref="AM471">INDEX($H471:$K471,0,MATCH(AM$430,$H$430:$K$430,0))*HLOOKUP(AM$429,$J$426:$R$427,2)</f>
        <v>0</v>
      </c>
      <c r="AN471" s="1011" cm="1">
        <f t="array" ref="AN471">INDEX($H471:$K471,0,MATCH(AN$430,$H$430:$K$430,0))*HLOOKUP(AN$429,$J$426:$R$427,2)</f>
        <v>0</v>
      </c>
      <c r="AO471" s="1011" cm="1">
        <f t="array" ref="AO471">INDEX($H471:$K471,0,MATCH(AO$430,$H$430:$K$430,0))*HLOOKUP(AO$429,$J$426:$R$427,2)</f>
        <v>0</v>
      </c>
      <c r="AP471" s="1011" cm="1">
        <f t="array" ref="AP471">INDEX($H471:$K471,0,MATCH(AP$430,$H$430:$K$430,0))*HLOOKUP(AP$429,$J$426:$R$427,2)</f>
        <v>0</v>
      </c>
      <c r="AQ471" s="1011" cm="1">
        <f t="array" ref="AQ471">INDEX($H471:$K471,0,MATCH(AQ$430,$H$430:$K$430,0))*HLOOKUP(AQ$429,$J$426:$R$427,2)</f>
        <v>0</v>
      </c>
      <c r="AR471" s="1011" cm="1">
        <f t="array" ref="AR471">INDEX($H471:$K471,0,MATCH(AR$430,$H$430:$K$430,0))*HLOOKUP(AR$429,$J$426:$R$427,2)</f>
        <v>0</v>
      </c>
      <c r="AS471" s="1011" cm="1">
        <f t="array" ref="AS471">INDEX($H471:$K471,0,MATCH(AS$430,$H$430:$K$430,0))*HLOOKUP(AS$429,$J$426:$R$427,2)</f>
        <v>0</v>
      </c>
      <c r="AT471" s="1011" cm="1">
        <f t="array" ref="AT471">INDEX($H471:$K471,0,MATCH(AT$430,$H$430:$K$430,0))*HLOOKUP(AT$429,$J$426:$R$427,2)</f>
        <v>0</v>
      </c>
      <c r="AU471" s="1011"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4" t="str">
        <f t="shared" si="53"/>
        <v>AAANWa</v>
      </c>
      <c r="H472" s="349">
        <v>0</v>
      </c>
      <c r="I472" s="349">
        <v>0</v>
      </c>
      <c r="J472" s="349">
        <v>0</v>
      </c>
      <c r="K472" s="349">
        <v>0</v>
      </c>
      <c r="L472" s="1011" cm="1">
        <f t="array" ref="L472">INDEX($H472:$K472,0,MATCH(L$430,$H$430:$K$430,0))*HLOOKUP(L$429,$J$426:$R$427,2)</f>
        <v>0</v>
      </c>
      <c r="M472" s="1011" cm="1">
        <f t="array" ref="M472">INDEX($H472:$K472,0,MATCH(M$430,$H$430:$K$430,0))*HLOOKUP(M$429,$J$426:$R$427,2)</f>
        <v>0</v>
      </c>
      <c r="N472" s="1011" cm="1">
        <f t="array" ref="N472">INDEX($H472:$K472,0,MATCH(N$430,$H$430:$K$430,0))*HLOOKUP(N$429,$J$426:$R$427,2)</f>
        <v>0</v>
      </c>
      <c r="O472" s="1011" cm="1">
        <f t="array" ref="O472">INDEX($H472:$K472,0,MATCH(O$430,$H$430:$K$430,0))*HLOOKUP(O$429,$J$426:$R$427,2)</f>
        <v>0</v>
      </c>
      <c r="P472" s="1011" cm="1">
        <f t="array" ref="P472">INDEX($H472:$K472,0,MATCH(P$430,$H$430:$K$430,0))*HLOOKUP(P$429,$J$426:$R$427,2)</f>
        <v>0</v>
      </c>
      <c r="Q472" s="1011" cm="1">
        <f t="array" ref="Q472">INDEX($H472:$K472,0,MATCH(Q$430,$H$430:$K$430,0))*HLOOKUP(Q$429,$J$426:$R$427,2)</f>
        <v>0</v>
      </c>
      <c r="R472" s="1011" cm="1">
        <f t="array" ref="R472">INDEX($H472:$K472,0,MATCH(R$430,$H$430:$K$430,0))*HLOOKUP(R$429,$J$426:$R$427,2)</f>
        <v>0</v>
      </c>
      <c r="S472" s="1011" cm="1">
        <f t="array" ref="S472">INDEX($H472:$K472,0,MATCH(S$430,$H$430:$K$430,0))*HLOOKUP(S$429,$J$426:$R$427,2)</f>
        <v>0</v>
      </c>
      <c r="T472" s="1011" cm="1">
        <f t="array" ref="T472">INDEX($H472:$K472,0,MATCH(T$430,$H$430:$K$430,0))*HLOOKUP(T$429,$J$426:$R$427,2)</f>
        <v>0</v>
      </c>
      <c r="U472" s="1011" cm="1">
        <f t="array" ref="U472">INDEX($H472:$K472,0,MATCH(U$430,$H$430:$K$430,0))*HLOOKUP(U$429,$J$426:$R$427,2)</f>
        <v>0</v>
      </c>
      <c r="V472" s="1011" cm="1">
        <f t="array" ref="V472">INDEX($H472:$K472,0,MATCH(V$430,$H$430:$K$430,0))*HLOOKUP(V$429,$J$426:$R$427,2)</f>
        <v>0</v>
      </c>
      <c r="W472" s="1011" cm="1">
        <f t="array" ref="W472">INDEX($H472:$K472,0,MATCH(W$430,$H$430:$K$430,0))*HLOOKUP(W$429,$J$426:$R$427,2)</f>
        <v>0</v>
      </c>
      <c r="X472" s="1011" cm="1">
        <f t="array" ref="X472">INDEX($H472:$K472,0,MATCH(X$430,$H$430:$K$430,0))*HLOOKUP(X$429,$J$426:$R$427,2)</f>
        <v>0</v>
      </c>
      <c r="Y472" s="1011" cm="1">
        <f t="array" ref="Y472">INDEX($H472:$K472,0,MATCH(Y$430,$H$430:$K$430,0))*HLOOKUP(Y$429,$J$426:$R$427,2)</f>
        <v>0</v>
      </c>
      <c r="Z472" s="1011" cm="1">
        <f t="array" ref="Z472">INDEX($H472:$K472,0,MATCH(Z$430,$H$430:$K$430,0))*HLOOKUP(Z$429,$J$426:$R$427,2)</f>
        <v>0</v>
      </c>
      <c r="AA472" s="1011" cm="1">
        <f t="array" ref="AA472">INDEX($H472:$K472,0,MATCH(AA$430,$H$430:$K$430,0))*HLOOKUP(AA$429,$J$426:$R$427,2)</f>
        <v>0</v>
      </c>
      <c r="AB472" s="1011" cm="1">
        <f t="array" ref="AB472">INDEX($H472:$K472,0,MATCH(AB$430,$H$430:$K$430,0))*HLOOKUP(AB$429,$J$426:$R$427,2)</f>
        <v>0</v>
      </c>
      <c r="AC472" s="1011" cm="1">
        <f t="array" ref="AC472">INDEX($H472:$K472,0,MATCH(AC$430,$H$430:$K$430,0))*HLOOKUP(AC$429,$J$426:$R$427,2)</f>
        <v>0</v>
      </c>
      <c r="AD472" s="1011" cm="1">
        <f t="array" ref="AD472">INDEX($H472:$K472,0,MATCH(AD$430,$H$430:$K$430,0))*HLOOKUP(AD$429,$J$426:$R$427,2)</f>
        <v>0</v>
      </c>
      <c r="AE472" s="1011" cm="1">
        <f t="array" ref="AE472">INDEX($H472:$K472,0,MATCH(AE$430,$H$430:$K$430,0))*HLOOKUP(AE$429,$J$426:$R$427,2)</f>
        <v>0</v>
      </c>
      <c r="AF472" s="1011" cm="1">
        <f t="array" ref="AF472">INDEX($H472:$K472,0,MATCH(AF$430,$H$430:$K$430,0))*HLOOKUP(AF$429,$J$426:$R$427,2)</f>
        <v>0</v>
      </c>
      <c r="AG472" s="1011" cm="1">
        <f t="array" ref="AG472">INDEX($H472:$K472,0,MATCH(AG$430,$H$430:$K$430,0))*HLOOKUP(AG$429,$J$426:$R$427,2)</f>
        <v>0</v>
      </c>
      <c r="AH472" s="1011" cm="1">
        <f t="array" ref="AH472">INDEX($H472:$K472,0,MATCH(AH$430,$H$430:$K$430,0))*HLOOKUP(AH$429,$J$426:$R$427,2)</f>
        <v>0</v>
      </c>
      <c r="AI472" s="1011" cm="1">
        <f t="array" ref="AI472">INDEX($H472:$K472,0,MATCH(AI$430,$H$430:$K$430,0))*HLOOKUP(AI$429,$J$426:$R$427,2)</f>
        <v>0</v>
      </c>
      <c r="AJ472" s="1011" cm="1">
        <f t="array" ref="AJ472">INDEX($H472:$K472,0,MATCH(AJ$430,$H$430:$K$430,0))*HLOOKUP(AJ$429,$J$426:$R$427,2)</f>
        <v>0</v>
      </c>
      <c r="AK472" s="1011" cm="1">
        <f t="array" ref="AK472">INDEX($H472:$K472,0,MATCH(AK$430,$H$430:$K$430,0))*HLOOKUP(AK$429,$J$426:$R$427,2)</f>
        <v>0</v>
      </c>
      <c r="AL472" s="1011" cm="1">
        <f t="array" ref="AL472">INDEX($H472:$K472,0,MATCH(AL$430,$H$430:$K$430,0))*HLOOKUP(AL$429,$J$426:$R$427,2)</f>
        <v>0</v>
      </c>
      <c r="AM472" s="1011" cm="1">
        <f t="array" ref="AM472">INDEX($H472:$K472,0,MATCH(AM$430,$H$430:$K$430,0))*HLOOKUP(AM$429,$J$426:$R$427,2)</f>
        <v>0</v>
      </c>
      <c r="AN472" s="1011" cm="1">
        <f t="array" ref="AN472">INDEX($H472:$K472,0,MATCH(AN$430,$H$430:$K$430,0))*HLOOKUP(AN$429,$J$426:$R$427,2)</f>
        <v>0</v>
      </c>
      <c r="AO472" s="1011" cm="1">
        <f t="array" ref="AO472">INDEX($H472:$K472,0,MATCH(AO$430,$H$430:$K$430,0))*HLOOKUP(AO$429,$J$426:$R$427,2)</f>
        <v>0</v>
      </c>
      <c r="AP472" s="1011" cm="1">
        <f t="array" ref="AP472">INDEX($H472:$K472,0,MATCH(AP$430,$H$430:$K$430,0))*HLOOKUP(AP$429,$J$426:$R$427,2)</f>
        <v>0</v>
      </c>
      <c r="AQ472" s="1011" cm="1">
        <f t="array" ref="AQ472">INDEX($H472:$K472,0,MATCH(AQ$430,$H$430:$K$430,0))*HLOOKUP(AQ$429,$J$426:$R$427,2)</f>
        <v>0</v>
      </c>
      <c r="AR472" s="1011" cm="1">
        <f t="array" ref="AR472">INDEX($H472:$K472,0,MATCH(AR$430,$H$430:$K$430,0))*HLOOKUP(AR$429,$J$426:$R$427,2)</f>
        <v>0</v>
      </c>
      <c r="AS472" s="1011" cm="1">
        <f t="array" ref="AS472">INDEX($H472:$K472,0,MATCH(AS$430,$H$430:$K$430,0))*HLOOKUP(AS$429,$J$426:$R$427,2)</f>
        <v>0</v>
      </c>
      <c r="AT472" s="1011" cm="1">
        <f t="array" ref="AT472">INDEX($H472:$K472,0,MATCH(AT$430,$H$430:$K$430,0))*HLOOKUP(AT$429,$J$426:$R$427,2)</f>
        <v>0</v>
      </c>
      <c r="AU472" s="1011"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6" t="s">
        <v>834</v>
      </c>
      <c r="I475" s="687"/>
      <c r="J475" s="1009" t="s">
        <v>421</v>
      </c>
      <c r="K475" s="1009" t="s">
        <v>822</v>
      </c>
      <c r="L475" s="1009" t="s">
        <v>823</v>
      </c>
      <c r="M475" s="1009" t="s">
        <v>824</v>
      </c>
      <c r="N475" s="1009" t="s">
        <v>825</v>
      </c>
      <c r="O475" s="1009" t="s">
        <v>826</v>
      </c>
      <c r="P475" s="1009" t="s">
        <v>827</v>
      </c>
      <c r="Q475" s="1009" t="s">
        <v>828</v>
      </c>
      <c r="R475" s="1009" t="s">
        <v>829</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7" customFormat="1" ht="15" outlineLevel="1" x14ac:dyDescent="0.25">
      <c r="A476" s="691"/>
      <c r="B476" s="688"/>
      <c r="C476" s="700"/>
      <c r="D476" s="700"/>
      <c r="E476" s="700"/>
      <c r="F476" s="704"/>
      <c r="G476" s="646"/>
      <c r="I476" s="687" t="s">
        <v>1142</v>
      </c>
      <c r="J476" s="1010">
        <v>1</v>
      </c>
      <c r="K476" s="1010">
        <v>1</v>
      </c>
      <c r="L476" s="1010">
        <v>1</v>
      </c>
      <c r="M476" s="1010">
        <v>1</v>
      </c>
      <c r="N476" s="1010">
        <v>1</v>
      </c>
      <c r="O476" s="1010">
        <v>1</v>
      </c>
      <c r="P476" s="1010">
        <v>1</v>
      </c>
      <c r="Q476" s="1010">
        <v>1</v>
      </c>
      <c r="R476" s="1010">
        <v>1</v>
      </c>
      <c r="S476" s="704"/>
      <c r="T476" s="704"/>
      <c r="U476" s="704"/>
      <c r="V476" s="704"/>
      <c r="W476" s="704"/>
      <c r="X476" s="7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5"/>
      <c r="AY476" s="690"/>
      <c r="AZ476" s="690"/>
      <c r="BA476" s="690"/>
    </row>
    <row r="477" spans="1:53" s="687" customFormat="1" ht="15" outlineLevel="1" x14ac:dyDescent="0.25">
      <c r="A477" s="691"/>
      <c r="B477" s="688"/>
      <c r="C477" s="700"/>
      <c r="D477" s="700"/>
      <c r="E477" s="700"/>
      <c r="F477" s="704"/>
      <c r="G477" s="646"/>
      <c r="I477" s="704"/>
      <c r="J477" s="704"/>
      <c r="K477" s="704"/>
      <c r="L477" s="704"/>
      <c r="M477" s="704"/>
      <c r="N477" s="704"/>
      <c r="O477" s="704"/>
      <c r="P477" s="704"/>
      <c r="Q477" s="704"/>
      <c r="R477" s="704"/>
      <c r="S477" s="704"/>
      <c r="T477" s="704"/>
      <c r="U477" s="704"/>
      <c r="V477" s="704"/>
      <c r="W477" s="704"/>
      <c r="X477" s="7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5"/>
      <c r="AY477" s="690"/>
      <c r="AZ477" s="690"/>
      <c r="BA477" s="690"/>
    </row>
    <row r="478" spans="1:53" s="76" customFormat="1" ht="15" outlineLevel="1" x14ac:dyDescent="0.25">
      <c r="A478" s="226"/>
      <c r="B478" s="227"/>
      <c r="C478" s="237"/>
      <c r="D478" s="237"/>
      <c r="E478" s="237"/>
      <c r="F478" s="245"/>
      <c r="G478" s="245" t="s">
        <v>836</v>
      </c>
      <c r="H478" s="76" t="s">
        <v>854</v>
      </c>
      <c r="I478" s="76" t="s">
        <v>854</v>
      </c>
      <c r="J478" s="76" t="s">
        <v>854</v>
      </c>
      <c r="K478" s="76" t="s">
        <v>854</v>
      </c>
      <c r="L478" s="76" t="s">
        <v>421</v>
      </c>
      <c r="M478" s="76" t="s">
        <v>421</v>
      </c>
      <c r="N478" s="76" t="s">
        <v>421</v>
      </c>
      <c r="O478" s="76" t="s">
        <v>421</v>
      </c>
      <c r="P478" s="76" t="s">
        <v>822</v>
      </c>
      <c r="Q478" s="76" t="s">
        <v>822</v>
      </c>
      <c r="R478" s="76" t="s">
        <v>822</v>
      </c>
      <c r="S478" s="76" t="s">
        <v>822</v>
      </c>
      <c r="T478" s="76" t="s">
        <v>823</v>
      </c>
      <c r="U478" s="76" t="s">
        <v>823</v>
      </c>
      <c r="V478" s="76" t="s">
        <v>823</v>
      </c>
      <c r="W478" s="76" t="s">
        <v>823</v>
      </c>
      <c r="X478" s="76" t="s">
        <v>824</v>
      </c>
      <c r="Y478" s="76" t="s">
        <v>824</v>
      </c>
      <c r="Z478" s="76" t="s">
        <v>824</v>
      </c>
      <c r="AA478" s="76" t="s">
        <v>824</v>
      </c>
      <c r="AB478" s="76" t="s">
        <v>825</v>
      </c>
      <c r="AC478" s="76" t="s">
        <v>825</v>
      </c>
      <c r="AD478" s="76" t="s">
        <v>825</v>
      </c>
      <c r="AE478" s="76" t="s">
        <v>825</v>
      </c>
      <c r="AF478" s="76" t="s">
        <v>826</v>
      </c>
      <c r="AG478" s="76" t="s">
        <v>826</v>
      </c>
      <c r="AH478" s="76" t="s">
        <v>826</v>
      </c>
      <c r="AI478" s="76" t="s">
        <v>826</v>
      </c>
      <c r="AJ478" s="76" t="s">
        <v>827</v>
      </c>
      <c r="AK478" s="76" t="s">
        <v>827</v>
      </c>
      <c r="AL478" s="76" t="s">
        <v>827</v>
      </c>
      <c r="AM478" s="76" t="s">
        <v>827</v>
      </c>
      <c r="AN478" s="76" t="s">
        <v>828</v>
      </c>
      <c r="AO478" s="76" t="s">
        <v>828</v>
      </c>
      <c r="AP478" s="76" t="s">
        <v>828</v>
      </c>
      <c r="AQ478" s="76" t="s">
        <v>828</v>
      </c>
      <c r="AR478" s="76" t="s">
        <v>829</v>
      </c>
      <c r="AS478" s="76" t="s">
        <v>829</v>
      </c>
      <c r="AT478" s="76" t="s">
        <v>829</v>
      </c>
      <c r="AU478" s="76" t="s">
        <v>829</v>
      </c>
      <c r="AV478" s="304"/>
      <c r="AW478" s="304"/>
      <c r="AX478" s="236"/>
      <c r="AY478" s="228"/>
      <c r="AZ478" s="228"/>
      <c r="BA478" s="228"/>
    </row>
    <row r="479" spans="1:53" s="76" customFormat="1" ht="15" outlineLevel="1" x14ac:dyDescent="0.25">
      <c r="A479" s="226"/>
      <c r="B479" s="227"/>
      <c r="C479" s="237"/>
      <c r="D479" s="237"/>
      <c r="E479" s="237"/>
      <c r="F479" s="245"/>
      <c r="G479" s="245" t="s">
        <v>837</v>
      </c>
      <c r="H479" s="687" t="s">
        <v>368</v>
      </c>
      <c r="I479" s="687" t="s">
        <v>369</v>
      </c>
      <c r="J479" s="687" t="s">
        <v>1137</v>
      </c>
      <c r="K479" s="687" t="s">
        <v>370</v>
      </c>
      <c r="L479" s="687" t="str">
        <f>H479</f>
        <v>agflow</v>
      </c>
      <c r="M479" s="687" t="str">
        <f t="shared" ref="M479" si="54">I479</f>
        <v>ureamop</v>
      </c>
      <c r="N479" s="687" t="str">
        <f t="shared" ref="N479" si="55">J479</f>
        <v>urea-late</v>
      </c>
      <c r="O479" s="687" t="str">
        <f t="shared" ref="O479" si="56">K479</f>
        <v>ns31</v>
      </c>
      <c r="P479" s="687" t="str">
        <f t="shared" ref="P479" si="57">L479</f>
        <v>agflow</v>
      </c>
      <c r="Q479" s="687" t="str">
        <f t="shared" ref="Q479" si="58">M479</f>
        <v>ureamop</v>
      </c>
      <c r="R479" s="687" t="str">
        <f t="shared" ref="R479" si="59">N479</f>
        <v>urea-late</v>
      </c>
      <c r="S479" s="687" t="str">
        <f t="shared" ref="S479" si="60">O479</f>
        <v>ns31</v>
      </c>
      <c r="T479" s="687" t="str">
        <f t="shared" ref="T479" si="61">P479</f>
        <v>agflow</v>
      </c>
      <c r="U479" s="687" t="str">
        <f t="shared" ref="U479" si="62">Q479</f>
        <v>ureamop</v>
      </c>
      <c r="V479" s="687" t="str">
        <f t="shared" ref="V479" si="63">R479</f>
        <v>urea-late</v>
      </c>
      <c r="W479" s="687" t="str">
        <f t="shared" ref="W479" si="64">S479</f>
        <v>ns31</v>
      </c>
      <c r="X479" s="687" t="str">
        <f t="shared" ref="X479" si="65">T479</f>
        <v>agflow</v>
      </c>
      <c r="Y479" s="687" t="str">
        <f t="shared" ref="Y479" si="66">U479</f>
        <v>ureamop</v>
      </c>
      <c r="Z479" s="687" t="str">
        <f t="shared" ref="Z479" si="67">V479</f>
        <v>urea-late</v>
      </c>
      <c r="AA479" s="687" t="str">
        <f t="shared" ref="AA479" si="68">W479</f>
        <v>ns31</v>
      </c>
      <c r="AB479" s="687" t="str">
        <f t="shared" ref="AB479" si="69">X479</f>
        <v>agflow</v>
      </c>
      <c r="AC479" s="687" t="str">
        <f t="shared" ref="AC479" si="70">Y479</f>
        <v>ureamop</v>
      </c>
      <c r="AD479" s="687" t="str">
        <f t="shared" ref="AD479" si="71">Z479</f>
        <v>urea-late</v>
      </c>
      <c r="AE479" s="687" t="str">
        <f t="shared" ref="AE479" si="72">AA479</f>
        <v>ns31</v>
      </c>
      <c r="AF479" s="687" t="str">
        <f t="shared" ref="AF479" si="73">AB479</f>
        <v>agflow</v>
      </c>
      <c r="AG479" s="687" t="str">
        <f t="shared" ref="AG479" si="74">AC479</f>
        <v>ureamop</v>
      </c>
      <c r="AH479" s="687" t="str">
        <f t="shared" ref="AH479" si="75">AD479</f>
        <v>urea-late</v>
      </c>
      <c r="AI479" s="687" t="str">
        <f t="shared" ref="AI479" si="76">AE479</f>
        <v>ns31</v>
      </c>
      <c r="AJ479" s="687" t="str">
        <f t="shared" ref="AJ479" si="77">AF479</f>
        <v>agflow</v>
      </c>
      <c r="AK479" s="687" t="str">
        <f t="shared" ref="AK479" si="78">AG479</f>
        <v>ureamop</v>
      </c>
      <c r="AL479" s="687" t="str">
        <f t="shared" ref="AL479" si="79">AH479</f>
        <v>urea-late</v>
      </c>
      <c r="AM479" s="687" t="str">
        <f t="shared" ref="AM479" si="80">AI479</f>
        <v>ns31</v>
      </c>
      <c r="AN479" s="687" t="str">
        <f t="shared" ref="AN479" si="81">AJ479</f>
        <v>agflow</v>
      </c>
      <c r="AO479" s="687" t="str">
        <f t="shared" ref="AO479" si="82">AK479</f>
        <v>ureamop</v>
      </c>
      <c r="AP479" s="687" t="str">
        <f t="shared" ref="AP479" si="83">AL479</f>
        <v>urea-late</v>
      </c>
      <c r="AQ479" s="687" t="str">
        <f t="shared" ref="AQ479" si="84">AM479</f>
        <v>ns31</v>
      </c>
      <c r="AR479" s="687" t="str">
        <f t="shared" ref="AR479" si="85">AN479</f>
        <v>agflow</v>
      </c>
      <c r="AS479" s="687" t="str">
        <f t="shared" ref="AS479" si="86">AO479</f>
        <v>ureamop</v>
      </c>
      <c r="AT479" s="687" t="str">
        <f t="shared" ref="AT479" si="87">AP479</f>
        <v>urea-late</v>
      </c>
      <c r="AU479" s="687"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1" cm="1">
        <f t="array" ref="L480">INDEX($H480:$K480,0,MATCH(L$479,$H$479:$K$479,0))*HLOOKUP(L$478,$J$475:$R$476,2)</f>
        <v>0</v>
      </c>
      <c r="M480" s="1011" cm="1">
        <f t="array" ref="M480">INDEX($H480:$K480,0,MATCH(M$479,$H$479:$K$479,0))*HLOOKUP(M$478,$J$475:$R$476,2)</f>
        <v>0</v>
      </c>
      <c r="N480" s="1011" cm="1">
        <f t="array" ref="N480">INDEX($H480:$K480,0,MATCH(N$479,$H$479:$K$479,0))*HLOOKUP(N$478,$J$475:$R$476,2)</f>
        <v>0</v>
      </c>
      <c r="O480" s="1011" cm="1">
        <f t="array" ref="O480">INDEX($H480:$K480,0,MATCH(O$479,$H$479:$K$479,0))*HLOOKUP(O$478,$J$475:$R$476,2)</f>
        <v>0</v>
      </c>
      <c r="P480" s="1011" cm="1">
        <f t="array" ref="P480">INDEX($H480:$K480,0,MATCH(P$479,$H$479:$K$479,0))*HLOOKUP(P$478,$J$475:$R$476,2)</f>
        <v>0</v>
      </c>
      <c r="Q480" s="1011" cm="1">
        <f t="array" ref="Q480">INDEX($H480:$K480,0,MATCH(Q$479,$H$479:$K$479,0))*HLOOKUP(Q$478,$J$475:$R$476,2)</f>
        <v>0</v>
      </c>
      <c r="R480" s="1011" cm="1">
        <f t="array" ref="R480">INDEX($H480:$K480,0,MATCH(R$479,$H$479:$K$479,0))*HLOOKUP(R$478,$J$475:$R$476,2)</f>
        <v>0</v>
      </c>
      <c r="S480" s="1011" cm="1">
        <f t="array" ref="S480">INDEX($H480:$K480,0,MATCH(S$479,$H$479:$K$479,0))*HLOOKUP(S$478,$J$475:$R$476,2)</f>
        <v>0</v>
      </c>
      <c r="T480" s="1011" cm="1">
        <f t="array" ref="T480">INDEX($H480:$K480,0,MATCH(T$479,$H$479:$K$479,0))*HLOOKUP(T$478,$J$475:$R$476,2)</f>
        <v>0</v>
      </c>
      <c r="U480" s="1011" cm="1">
        <f t="array" ref="U480">INDEX($H480:$K480,0,MATCH(U$479,$H$479:$K$479,0))*HLOOKUP(U$478,$J$475:$R$476,2)</f>
        <v>0</v>
      </c>
      <c r="V480" s="1011" cm="1">
        <f t="array" ref="V480">INDEX($H480:$K480,0,MATCH(V$479,$H$479:$K$479,0))*HLOOKUP(V$478,$J$475:$R$476,2)</f>
        <v>0</v>
      </c>
      <c r="W480" s="1011" cm="1">
        <f t="array" ref="W480">INDEX($H480:$K480,0,MATCH(W$479,$H$479:$K$479,0))*HLOOKUP(W$478,$J$475:$R$476,2)</f>
        <v>0</v>
      </c>
      <c r="X480" s="1011" cm="1">
        <f t="array" ref="X480">INDEX($H480:$K480,0,MATCH(X$479,$H$479:$K$479,0))*HLOOKUP(X$478,$J$475:$R$476,2)</f>
        <v>0</v>
      </c>
      <c r="Y480" s="1011" cm="1">
        <f t="array" ref="Y480">INDEX($H480:$K480,0,MATCH(Y$479,$H$479:$K$479,0))*HLOOKUP(Y$478,$J$475:$R$476,2)</f>
        <v>0</v>
      </c>
      <c r="Z480" s="1011" cm="1">
        <f t="array" ref="Z480">INDEX($H480:$K480,0,MATCH(Z$479,$H$479:$K$479,0))*HLOOKUP(Z$478,$J$475:$R$476,2)</f>
        <v>0</v>
      </c>
      <c r="AA480" s="1011" cm="1">
        <f t="array" ref="AA480">INDEX($H480:$K480,0,MATCH(AA$479,$H$479:$K$479,0))*HLOOKUP(AA$478,$J$475:$R$476,2)</f>
        <v>0</v>
      </c>
      <c r="AB480" s="1011" cm="1">
        <f t="array" ref="AB480">INDEX($H480:$K480,0,MATCH(AB$479,$H$479:$K$479,0))*HLOOKUP(AB$478,$J$475:$R$476,2)</f>
        <v>0</v>
      </c>
      <c r="AC480" s="1011" cm="1">
        <f t="array" ref="AC480">INDEX($H480:$K480,0,MATCH(AC$479,$H$479:$K$479,0))*HLOOKUP(AC$478,$J$475:$R$476,2)</f>
        <v>0</v>
      </c>
      <c r="AD480" s="1011" cm="1">
        <f t="array" ref="AD480">INDEX($H480:$K480,0,MATCH(AD$479,$H$479:$K$479,0))*HLOOKUP(AD$478,$J$475:$R$476,2)</f>
        <v>0</v>
      </c>
      <c r="AE480" s="1011" cm="1">
        <f t="array" ref="AE480">INDEX($H480:$K480,0,MATCH(AE$479,$H$479:$K$479,0))*HLOOKUP(AE$478,$J$475:$R$476,2)</f>
        <v>0</v>
      </c>
      <c r="AF480" s="1011" cm="1">
        <f t="array" ref="AF480">INDEX($H480:$K480,0,MATCH(AF$479,$H$479:$K$479,0))*HLOOKUP(AF$478,$J$475:$R$476,2)</f>
        <v>0</v>
      </c>
      <c r="AG480" s="1011" cm="1">
        <f t="array" ref="AG480">INDEX($H480:$K480,0,MATCH(AG$479,$H$479:$K$479,0))*HLOOKUP(AG$478,$J$475:$R$476,2)</f>
        <v>0</v>
      </c>
      <c r="AH480" s="1011" cm="1">
        <f t="array" ref="AH480">INDEX($H480:$K480,0,MATCH(AH$479,$H$479:$K$479,0))*HLOOKUP(AH$478,$J$475:$R$476,2)</f>
        <v>0</v>
      </c>
      <c r="AI480" s="1011" cm="1">
        <f t="array" ref="AI480">INDEX($H480:$K480,0,MATCH(AI$479,$H$479:$K$479,0))*HLOOKUP(AI$478,$J$475:$R$476,2)</f>
        <v>0</v>
      </c>
      <c r="AJ480" s="1011" cm="1">
        <f t="array" ref="AJ480">INDEX($H480:$K480,0,MATCH(AJ$479,$H$479:$K$479,0))*HLOOKUP(AJ$478,$J$475:$R$476,2)</f>
        <v>0</v>
      </c>
      <c r="AK480" s="1011" cm="1">
        <f t="array" ref="AK480">INDEX($H480:$K480,0,MATCH(AK$479,$H$479:$K$479,0))*HLOOKUP(AK$478,$J$475:$R$476,2)</f>
        <v>0</v>
      </c>
      <c r="AL480" s="1011" cm="1">
        <f t="array" ref="AL480">INDEX($H480:$K480,0,MATCH(AL$479,$H$479:$K$479,0))*HLOOKUP(AL$478,$J$475:$R$476,2)</f>
        <v>0</v>
      </c>
      <c r="AM480" s="1011" cm="1">
        <f t="array" ref="AM480">INDEX($H480:$K480,0,MATCH(AM$479,$H$479:$K$479,0))*HLOOKUP(AM$478,$J$475:$R$476,2)</f>
        <v>0</v>
      </c>
      <c r="AN480" s="1011" cm="1">
        <f t="array" ref="AN480">INDEX($H480:$K480,0,MATCH(AN$479,$H$479:$K$479,0))*HLOOKUP(AN$478,$J$475:$R$476,2)</f>
        <v>0</v>
      </c>
      <c r="AO480" s="1011" cm="1">
        <f t="array" ref="AO480">INDEX($H480:$K480,0,MATCH(AO$479,$H$479:$K$479,0))*HLOOKUP(AO$478,$J$475:$R$476,2)</f>
        <v>0</v>
      </c>
      <c r="AP480" s="1011" cm="1">
        <f t="array" ref="AP480">INDEX($H480:$K480,0,MATCH(AP$479,$H$479:$K$479,0))*HLOOKUP(AP$478,$J$475:$R$476,2)</f>
        <v>0</v>
      </c>
      <c r="AQ480" s="1011" cm="1">
        <f t="array" ref="AQ480">INDEX($H480:$K480,0,MATCH(AQ$479,$H$479:$K$479,0))*HLOOKUP(AQ$478,$J$475:$R$476,2)</f>
        <v>0</v>
      </c>
      <c r="AR480" s="1011" cm="1">
        <f t="array" ref="AR480">INDEX($H480:$K480,0,MATCH(AR$479,$H$479:$K$479,0))*HLOOKUP(AR$478,$J$475:$R$476,2)</f>
        <v>0</v>
      </c>
      <c r="AS480" s="1011" cm="1">
        <f t="array" ref="AS480">INDEX($H480:$K480,0,MATCH(AS$479,$H$479:$K$479,0))*HLOOKUP(AS$478,$J$475:$R$476,2)</f>
        <v>0</v>
      </c>
      <c r="AT480" s="1011" cm="1">
        <f t="array" ref="AT480">INDEX($H480:$K480,0,MATCH(AT$479,$H$479:$K$479,0))*HLOOKUP(AT$478,$J$475:$R$476,2)</f>
        <v>0</v>
      </c>
      <c r="AU480" s="1011" cm="1">
        <f t="array" ref="AU480">INDEX($H480:$K480,0,MATCH(AU$479,$H$479:$K$479,0))*HLOOKUP(AU$478,$J$475:$R$476,2)</f>
        <v>0</v>
      </c>
      <c r="AV480" s="304"/>
      <c r="AW480" s="304"/>
      <c r="AX480" s="236"/>
      <c r="AY480" s="228"/>
      <c r="AZ480" s="228"/>
      <c r="BA480" s="228"/>
    </row>
    <row r="481" spans="1:53" s="687" customFormat="1" ht="15" outlineLevel="1" x14ac:dyDescent="0.25">
      <c r="A481" s="691"/>
      <c r="B481" s="688"/>
      <c r="C481" s="700"/>
      <c r="D481" s="700"/>
      <c r="E481" s="700"/>
      <c r="F481" s="704"/>
      <c r="G481" s="704" t="str">
        <f t="shared" ref="G481:G488" si="89">_xlfn.CONCAT(H232:M232)</f>
        <v>GGGGAa2</v>
      </c>
      <c r="H481" s="349">
        <v>0</v>
      </c>
      <c r="I481" s="349">
        <v>0</v>
      </c>
      <c r="J481" s="349">
        <v>0</v>
      </c>
      <c r="K481" s="349">
        <v>0</v>
      </c>
      <c r="L481" s="1011" cm="1">
        <f t="array" ref="L481">INDEX($H481:$K481,0,MATCH(L$479,$H$479:$K$479,0))*HLOOKUP(L$478,$J$475:$R$476,2)</f>
        <v>0</v>
      </c>
      <c r="M481" s="1011" cm="1">
        <f t="array" ref="M481">INDEX($H481:$K481,0,MATCH(M$479,$H$479:$K$479,0))*HLOOKUP(M$478,$J$475:$R$476,2)</f>
        <v>0</v>
      </c>
      <c r="N481" s="1011" cm="1">
        <f t="array" ref="N481">INDEX($H481:$K481,0,MATCH(N$479,$H$479:$K$479,0))*HLOOKUP(N$478,$J$475:$R$476,2)</f>
        <v>0</v>
      </c>
      <c r="O481" s="1011" cm="1">
        <f t="array" ref="O481">INDEX($H481:$K481,0,MATCH(O$479,$H$479:$K$479,0))*HLOOKUP(O$478,$J$475:$R$476,2)</f>
        <v>0</v>
      </c>
      <c r="P481" s="1011" cm="1">
        <f t="array" ref="P481">INDEX($H481:$K481,0,MATCH(P$479,$H$479:$K$479,0))*HLOOKUP(P$478,$J$475:$R$476,2)</f>
        <v>0</v>
      </c>
      <c r="Q481" s="1011" cm="1">
        <f t="array" ref="Q481">INDEX($H481:$K481,0,MATCH(Q$479,$H$479:$K$479,0))*HLOOKUP(Q$478,$J$475:$R$476,2)</f>
        <v>0</v>
      </c>
      <c r="R481" s="1011" cm="1">
        <f t="array" ref="R481">INDEX($H481:$K481,0,MATCH(R$479,$H$479:$K$479,0))*HLOOKUP(R$478,$J$475:$R$476,2)</f>
        <v>0</v>
      </c>
      <c r="S481" s="1011" cm="1">
        <f t="array" ref="S481">INDEX($H481:$K481,0,MATCH(S$479,$H$479:$K$479,0))*HLOOKUP(S$478,$J$475:$R$476,2)</f>
        <v>0</v>
      </c>
      <c r="T481" s="1011" cm="1">
        <f t="array" ref="T481">INDEX($H481:$K481,0,MATCH(T$479,$H$479:$K$479,0))*HLOOKUP(T$478,$J$475:$R$476,2)</f>
        <v>0</v>
      </c>
      <c r="U481" s="1011" cm="1">
        <f t="array" ref="U481">INDEX($H481:$K481,0,MATCH(U$479,$H$479:$K$479,0))*HLOOKUP(U$478,$J$475:$R$476,2)</f>
        <v>0</v>
      </c>
      <c r="V481" s="1011" cm="1">
        <f t="array" ref="V481">INDEX($H481:$K481,0,MATCH(V$479,$H$479:$K$479,0))*HLOOKUP(V$478,$J$475:$R$476,2)</f>
        <v>0</v>
      </c>
      <c r="W481" s="1011" cm="1">
        <f t="array" ref="W481">INDEX($H481:$K481,0,MATCH(W$479,$H$479:$K$479,0))*HLOOKUP(W$478,$J$475:$R$476,2)</f>
        <v>0</v>
      </c>
      <c r="X481" s="1011" cm="1">
        <f t="array" ref="X481">INDEX($H481:$K481,0,MATCH(X$479,$H$479:$K$479,0))*HLOOKUP(X$478,$J$475:$R$476,2)</f>
        <v>0</v>
      </c>
      <c r="Y481" s="1011" cm="1">
        <f t="array" ref="Y481">INDEX($H481:$K481,0,MATCH(Y$479,$H$479:$K$479,0))*HLOOKUP(Y$478,$J$475:$R$476,2)</f>
        <v>0</v>
      </c>
      <c r="Z481" s="1011" cm="1">
        <f t="array" ref="Z481">INDEX($H481:$K481,0,MATCH(Z$479,$H$479:$K$479,0))*HLOOKUP(Z$478,$J$475:$R$476,2)</f>
        <v>0</v>
      </c>
      <c r="AA481" s="1011" cm="1">
        <f t="array" ref="AA481">INDEX($H481:$K481,0,MATCH(AA$479,$H$479:$K$479,0))*HLOOKUP(AA$478,$J$475:$R$476,2)</f>
        <v>0</v>
      </c>
      <c r="AB481" s="1011" cm="1">
        <f t="array" ref="AB481">INDEX($H481:$K481,0,MATCH(AB$479,$H$479:$K$479,0))*HLOOKUP(AB$478,$J$475:$R$476,2)</f>
        <v>0</v>
      </c>
      <c r="AC481" s="1011" cm="1">
        <f t="array" ref="AC481">INDEX($H481:$K481,0,MATCH(AC$479,$H$479:$K$479,0))*HLOOKUP(AC$478,$J$475:$R$476,2)</f>
        <v>0</v>
      </c>
      <c r="AD481" s="1011" cm="1">
        <f t="array" ref="AD481">INDEX($H481:$K481,0,MATCH(AD$479,$H$479:$K$479,0))*HLOOKUP(AD$478,$J$475:$R$476,2)</f>
        <v>0</v>
      </c>
      <c r="AE481" s="1011" cm="1">
        <f t="array" ref="AE481">INDEX($H481:$K481,0,MATCH(AE$479,$H$479:$K$479,0))*HLOOKUP(AE$478,$J$475:$R$476,2)</f>
        <v>0</v>
      </c>
      <c r="AF481" s="1011" cm="1">
        <f t="array" ref="AF481">INDEX($H481:$K481,0,MATCH(AF$479,$H$479:$K$479,0))*HLOOKUP(AF$478,$J$475:$R$476,2)</f>
        <v>0</v>
      </c>
      <c r="AG481" s="1011" cm="1">
        <f t="array" ref="AG481">INDEX($H481:$K481,0,MATCH(AG$479,$H$479:$K$479,0))*HLOOKUP(AG$478,$J$475:$R$476,2)</f>
        <v>0</v>
      </c>
      <c r="AH481" s="1011" cm="1">
        <f t="array" ref="AH481">INDEX($H481:$K481,0,MATCH(AH$479,$H$479:$K$479,0))*HLOOKUP(AH$478,$J$475:$R$476,2)</f>
        <v>0</v>
      </c>
      <c r="AI481" s="1011" cm="1">
        <f t="array" ref="AI481">INDEX($H481:$K481,0,MATCH(AI$479,$H$479:$K$479,0))*HLOOKUP(AI$478,$J$475:$R$476,2)</f>
        <v>0</v>
      </c>
      <c r="AJ481" s="1011" cm="1">
        <f t="array" ref="AJ481">INDEX($H481:$K481,0,MATCH(AJ$479,$H$479:$K$479,0))*HLOOKUP(AJ$478,$J$475:$R$476,2)</f>
        <v>0</v>
      </c>
      <c r="AK481" s="1011" cm="1">
        <f t="array" ref="AK481">INDEX($H481:$K481,0,MATCH(AK$479,$H$479:$K$479,0))*HLOOKUP(AK$478,$J$475:$R$476,2)</f>
        <v>0</v>
      </c>
      <c r="AL481" s="1011" cm="1">
        <f t="array" ref="AL481">INDEX($H481:$K481,0,MATCH(AL$479,$H$479:$K$479,0))*HLOOKUP(AL$478,$J$475:$R$476,2)</f>
        <v>0</v>
      </c>
      <c r="AM481" s="1011" cm="1">
        <f t="array" ref="AM481">INDEX($H481:$K481,0,MATCH(AM$479,$H$479:$K$479,0))*HLOOKUP(AM$478,$J$475:$R$476,2)</f>
        <v>0</v>
      </c>
      <c r="AN481" s="1011" cm="1">
        <f t="array" ref="AN481">INDEX($H481:$K481,0,MATCH(AN$479,$H$479:$K$479,0))*HLOOKUP(AN$478,$J$475:$R$476,2)</f>
        <v>0</v>
      </c>
      <c r="AO481" s="1011" cm="1">
        <f t="array" ref="AO481">INDEX($H481:$K481,0,MATCH(AO$479,$H$479:$K$479,0))*HLOOKUP(AO$478,$J$475:$R$476,2)</f>
        <v>0</v>
      </c>
      <c r="AP481" s="1011" cm="1">
        <f t="array" ref="AP481">INDEX($H481:$K481,0,MATCH(AP$479,$H$479:$K$479,0))*HLOOKUP(AP$478,$J$475:$R$476,2)</f>
        <v>0</v>
      </c>
      <c r="AQ481" s="1011" cm="1">
        <f t="array" ref="AQ481">INDEX($H481:$K481,0,MATCH(AQ$479,$H$479:$K$479,0))*HLOOKUP(AQ$478,$J$475:$R$476,2)</f>
        <v>0</v>
      </c>
      <c r="AR481" s="1011" cm="1">
        <f t="array" ref="AR481">INDEX($H481:$K481,0,MATCH(AR$479,$H$479:$K$479,0))*HLOOKUP(AR$478,$J$475:$R$476,2)</f>
        <v>0</v>
      </c>
      <c r="AS481" s="1011" cm="1">
        <f t="array" ref="AS481">INDEX($H481:$K481,0,MATCH(AS$479,$H$479:$K$479,0))*HLOOKUP(AS$478,$J$475:$R$476,2)</f>
        <v>0</v>
      </c>
      <c r="AT481" s="1011" cm="1">
        <f t="array" ref="AT481">INDEX($H481:$K481,0,MATCH(AT$479,$H$479:$K$479,0))*HLOOKUP(AT$478,$J$475:$R$476,2)</f>
        <v>0</v>
      </c>
      <c r="AU481" s="1011" cm="1">
        <f t="array" ref="AU481">INDEX($H481:$K481,0,MATCH(AU$479,$H$479:$K$479,0))*HLOOKUP(AU$478,$J$475:$R$476,2)</f>
        <v>0</v>
      </c>
      <c r="AV481" s="304"/>
      <c r="AW481" s="304"/>
      <c r="AX481" s="695"/>
      <c r="AY481" s="690"/>
      <c r="AZ481" s="690"/>
      <c r="BA481" s="690"/>
    </row>
    <row r="482" spans="1:53" s="687" customFormat="1" ht="15" outlineLevel="1" x14ac:dyDescent="0.25">
      <c r="A482" s="691"/>
      <c r="B482" s="688"/>
      <c r="C482" s="700"/>
      <c r="D482" s="700"/>
      <c r="E482" s="700"/>
      <c r="F482" s="704"/>
      <c r="G482" s="704" t="str">
        <f t="shared" si="89"/>
        <v>GGGANa2</v>
      </c>
      <c r="H482" s="349">
        <v>0</v>
      </c>
      <c r="I482" s="349">
        <v>0</v>
      </c>
      <c r="J482" s="349">
        <v>0</v>
      </c>
      <c r="K482" s="349">
        <v>0</v>
      </c>
      <c r="L482" s="1011" cm="1">
        <f t="array" ref="L482">INDEX($H482:$K482,0,MATCH(L$479,$H$479:$K$479,0))*HLOOKUP(L$478,$J$475:$R$476,2)</f>
        <v>0</v>
      </c>
      <c r="M482" s="1011" cm="1">
        <f t="array" ref="M482">INDEX($H482:$K482,0,MATCH(M$479,$H$479:$K$479,0))*HLOOKUP(M$478,$J$475:$R$476,2)</f>
        <v>0</v>
      </c>
      <c r="N482" s="1011" cm="1">
        <f t="array" ref="N482">INDEX($H482:$K482,0,MATCH(N$479,$H$479:$K$479,0))*HLOOKUP(N$478,$J$475:$R$476,2)</f>
        <v>0</v>
      </c>
      <c r="O482" s="1011" cm="1">
        <f t="array" ref="O482">INDEX($H482:$K482,0,MATCH(O$479,$H$479:$K$479,0))*HLOOKUP(O$478,$J$475:$R$476,2)</f>
        <v>0</v>
      </c>
      <c r="P482" s="1011" cm="1">
        <f t="array" ref="P482">INDEX($H482:$K482,0,MATCH(P$479,$H$479:$K$479,0))*HLOOKUP(P$478,$J$475:$R$476,2)</f>
        <v>0</v>
      </c>
      <c r="Q482" s="1011" cm="1">
        <f t="array" ref="Q482">INDEX($H482:$K482,0,MATCH(Q$479,$H$479:$K$479,0))*HLOOKUP(Q$478,$J$475:$R$476,2)</f>
        <v>0</v>
      </c>
      <c r="R482" s="1011" cm="1">
        <f t="array" ref="R482">INDEX($H482:$K482,0,MATCH(R$479,$H$479:$K$479,0))*HLOOKUP(R$478,$J$475:$R$476,2)</f>
        <v>0</v>
      </c>
      <c r="S482" s="1011" cm="1">
        <f t="array" ref="S482">INDEX($H482:$K482,0,MATCH(S$479,$H$479:$K$479,0))*HLOOKUP(S$478,$J$475:$R$476,2)</f>
        <v>0</v>
      </c>
      <c r="T482" s="1011" cm="1">
        <f t="array" ref="T482">INDEX($H482:$K482,0,MATCH(T$479,$H$479:$K$479,0))*HLOOKUP(T$478,$J$475:$R$476,2)</f>
        <v>0</v>
      </c>
      <c r="U482" s="1011" cm="1">
        <f t="array" ref="U482">INDEX($H482:$K482,0,MATCH(U$479,$H$479:$K$479,0))*HLOOKUP(U$478,$J$475:$R$476,2)</f>
        <v>0</v>
      </c>
      <c r="V482" s="1011" cm="1">
        <f t="array" ref="V482">INDEX($H482:$K482,0,MATCH(V$479,$H$479:$K$479,0))*HLOOKUP(V$478,$J$475:$R$476,2)</f>
        <v>0</v>
      </c>
      <c r="W482" s="1011" cm="1">
        <f t="array" ref="W482">INDEX($H482:$K482,0,MATCH(W$479,$H$479:$K$479,0))*HLOOKUP(W$478,$J$475:$R$476,2)</f>
        <v>0</v>
      </c>
      <c r="X482" s="1011" cm="1">
        <f t="array" ref="X482">INDEX($H482:$K482,0,MATCH(X$479,$H$479:$K$479,0))*HLOOKUP(X$478,$J$475:$R$476,2)</f>
        <v>0</v>
      </c>
      <c r="Y482" s="1011" cm="1">
        <f t="array" ref="Y482">INDEX($H482:$K482,0,MATCH(Y$479,$H$479:$K$479,0))*HLOOKUP(Y$478,$J$475:$R$476,2)</f>
        <v>0</v>
      </c>
      <c r="Z482" s="1011" cm="1">
        <f t="array" ref="Z482">INDEX($H482:$K482,0,MATCH(Z$479,$H$479:$K$479,0))*HLOOKUP(Z$478,$J$475:$R$476,2)</f>
        <v>0</v>
      </c>
      <c r="AA482" s="1011" cm="1">
        <f t="array" ref="AA482">INDEX($H482:$K482,0,MATCH(AA$479,$H$479:$K$479,0))*HLOOKUP(AA$478,$J$475:$R$476,2)</f>
        <v>0</v>
      </c>
      <c r="AB482" s="1011" cm="1">
        <f t="array" ref="AB482">INDEX($H482:$K482,0,MATCH(AB$479,$H$479:$K$479,0))*HLOOKUP(AB$478,$J$475:$R$476,2)</f>
        <v>0</v>
      </c>
      <c r="AC482" s="1011" cm="1">
        <f t="array" ref="AC482">INDEX($H482:$K482,0,MATCH(AC$479,$H$479:$K$479,0))*HLOOKUP(AC$478,$J$475:$R$476,2)</f>
        <v>0</v>
      </c>
      <c r="AD482" s="1011" cm="1">
        <f t="array" ref="AD482">INDEX($H482:$K482,0,MATCH(AD$479,$H$479:$K$479,0))*HLOOKUP(AD$478,$J$475:$R$476,2)</f>
        <v>0</v>
      </c>
      <c r="AE482" s="1011" cm="1">
        <f t="array" ref="AE482">INDEX($H482:$K482,0,MATCH(AE$479,$H$479:$K$479,0))*HLOOKUP(AE$478,$J$475:$R$476,2)</f>
        <v>0</v>
      </c>
      <c r="AF482" s="1011" cm="1">
        <f t="array" ref="AF482">INDEX($H482:$K482,0,MATCH(AF$479,$H$479:$K$479,0))*HLOOKUP(AF$478,$J$475:$R$476,2)</f>
        <v>0</v>
      </c>
      <c r="AG482" s="1011" cm="1">
        <f t="array" ref="AG482">INDEX($H482:$K482,0,MATCH(AG$479,$H$479:$K$479,0))*HLOOKUP(AG$478,$J$475:$R$476,2)</f>
        <v>0</v>
      </c>
      <c r="AH482" s="1011" cm="1">
        <f t="array" ref="AH482">INDEX($H482:$K482,0,MATCH(AH$479,$H$479:$K$479,0))*HLOOKUP(AH$478,$J$475:$R$476,2)</f>
        <v>0</v>
      </c>
      <c r="AI482" s="1011" cm="1">
        <f t="array" ref="AI482">INDEX($H482:$K482,0,MATCH(AI$479,$H$479:$K$479,0))*HLOOKUP(AI$478,$J$475:$R$476,2)</f>
        <v>0</v>
      </c>
      <c r="AJ482" s="1011" cm="1">
        <f t="array" ref="AJ482">INDEX($H482:$K482,0,MATCH(AJ$479,$H$479:$K$479,0))*HLOOKUP(AJ$478,$J$475:$R$476,2)</f>
        <v>0</v>
      </c>
      <c r="AK482" s="1011" cm="1">
        <f t="array" ref="AK482">INDEX($H482:$K482,0,MATCH(AK$479,$H$479:$K$479,0))*HLOOKUP(AK$478,$J$475:$R$476,2)</f>
        <v>0</v>
      </c>
      <c r="AL482" s="1011" cm="1">
        <f t="array" ref="AL482">INDEX($H482:$K482,0,MATCH(AL$479,$H$479:$K$479,0))*HLOOKUP(AL$478,$J$475:$R$476,2)</f>
        <v>0</v>
      </c>
      <c r="AM482" s="1011" cm="1">
        <f t="array" ref="AM482">INDEX($H482:$K482,0,MATCH(AM$479,$H$479:$K$479,0))*HLOOKUP(AM$478,$J$475:$R$476,2)</f>
        <v>0</v>
      </c>
      <c r="AN482" s="1011" cm="1">
        <f t="array" ref="AN482">INDEX($H482:$K482,0,MATCH(AN$479,$H$479:$K$479,0))*HLOOKUP(AN$478,$J$475:$R$476,2)</f>
        <v>0</v>
      </c>
      <c r="AO482" s="1011" cm="1">
        <f t="array" ref="AO482">INDEX($H482:$K482,0,MATCH(AO$479,$H$479:$K$479,0))*HLOOKUP(AO$478,$J$475:$R$476,2)</f>
        <v>0</v>
      </c>
      <c r="AP482" s="1011" cm="1">
        <f t="array" ref="AP482">INDEX($H482:$K482,0,MATCH(AP$479,$H$479:$K$479,0))*HLOOKUP(AP$478,$J$475:$R$476,2)</f>
        <v>0</v>
      </c>
      <c r="AQ482" s="1011" cm="1">
        <f t="array" ref="AQ482">INDEX($H482:$K482,0,MATCH(AQ$479,$H$479:$K$479,0))*HLOOKUP(AQ$478,$J$475:$R$476,2)</f>
        <v>0</v>
      </c>
      <c r="AR482" s="1011" cm="1">
        <f t="array" ref="AR482">INDEX($H482:$K482,0,MATCH(AR$479,$H$479:$K$479,0))*HLOOKUP(AR$478,$J$475:$R$476,2)</f>
        <v>0</v>
      </c>
      <c r="AS482" s="1011" cm="1">
        <f t="array" ref="AS482">INDEX($H482:$K482,0,MATCH(AS$479,$H$479:$K$479,0))*HLOOKUP(AS$478,$J$475:$R$476,2)</f>
        <v>0</v>
      </c>
      <c r="AT482" s="1011" cm="1">
        <f t="array" ref="AT482">INDEX($H482:$K482,0,MATCH(AT$479,$H$479:$K$479,0))*HLOOKUP(AT$478,$J$475:$R$476,2)</f>
        <v>0</v>
      </c>
      <c r="AU482" s="1011" cm="1">
        <f t="array" ref="AU482">INDEX($H482:$K482,0,MATCH(AU$479,$H$479:$K$479,0))*HLOOKUP(AU$478,$J$475:$R$476,2)</f>
        <v>0</v>
      </c>
      <c r="AV482" s="304"/>
      <c r="AW482" s="304"/>
      <c r="AX482" s="695"/>
      <c r="AY482" s="690"/>
      <c r="AZ482" s="690"/>
      <c r="BA482" s="690"/>
    </row>
    <row r="483" spans="1:53" s="687" customFormat="1" ht="15" outlineLevel="1" x14ac:dyDescent="0.25">
      <c r="A483" s="691"/>
      <c r="B483" s="688"/>
      <c r="C483" s="700"/>
      <c r="D483" s="700"/>
      <c r="E483" s="700"/>
      <c r="F483" s="704"/>
      <c r="G483" s="704" t="str">
        <f t="shared" si="89"/>
        <v>GGGAEa2</v>
      </c>
      <c r="H483" s="349">
        <v>0</v>
      </c>
      <c r="I483" s="349">
        <v>0</v>
      </c>
      <c r="J483" s="349">
        <v>0</v>
      </c>
      <c r="K483" s="349">
        <v>0</v>
      </c>
      <c r="L483" s="1011" cm="1">
        <f t="array" ref="L483">INDEX($H483:$K483,0,MATCH(L$479,$H$479:$K$479,0))*HLOOKUP(L$478,$J$475:$R$476,2)</f>
        <v>0</v>
      </c>
      <c r="M483" s="1011" cm="1">
        <f t="array" ref="M483">INDEX($H483:$K483,0,MATCH(M$479,$H$479:$K$479,0))*HLOOKUP(M$478,$J$475:$R$476,2)</f>
        <v>0</v>
      </c>
      <c r="N483" s="1011" cm="1">
        <f t="array" ref="N483">INDEX($H483:$K483,0,MATCH(N$479,$H$479:$K$479,0))*HLOOKUP(N$478,$J$475:$R$476,2)</f>
        <v>0</v>
      </c>
      <c r="O483" s="1011" cm="1">
        <f t="array" ref="O483">INDEX($H483:$K483,0,MATCH(O$479,$H$479:$K$479,0))*HLOOKUP(O$478,$J$475:$R$476,2)</f>
        <v>0</v>
      </c>
      <c r="P483" s="1011" cm="1">
        <f t="array" ref="P483">INDEX($H483:$K483,0,MATCH(P$479,$H$479:$K$479,0))*HLOOKUP(P$478,$J$475:$R$476,2)</f>
        <v>0</v>
      </c>
      <c r="Q483" s="1011" cm="1">
        <f t="array" ref="Q483">INDEX($H483:$K483,0,MATCH(Q$479,$H$479:$K$479,0))*HLOOKUP(Q$478,$J$475:$R$476,2)</f>
        <v>0</v>
      </c>
      <c r="R483" s="1011" cm="1">
        <f t="array" ref="R483">INDEX($H483:$K483,0,MATCH(R$479,$H$479:$K$479,0))*HLOOKUP(R$478,$J$475:$R$476,2)</f>
        <v>0</v>
      </c>
      <c r="S483" s="1011" cm="1">
        <f t="array" ref="S483">INDEX($H483:$K483,0,MATCH(S$479,$H$479:$K$479,0))*HLOOKUP(S$478,$J$475:$R$476,2)</f>
        <v>0</v>
      </c>
      <c r="T483" s="1011" cm="1">
        <f t="array" ref="T483">INDEX($H483:$K483,0,MATCH(T$479,$H$479:$K$479,0))*HLOOKUP(T$478,$J$475:$R$476,2)</f>
        <v>0</v>
      </c>
      <c r="U483" s="1011" cm="1">
        <f t="array" ref="U483">INDEX($H483:$K483,0,MATCH(U$479,$H$479:$K$479,0))*HLOOKUP(U$478,$J$475:$R$476,2)</f>
        <v>0</v>
      </c>
      <c r="V483" s="1011" cm="1">
        <f t="array" ref="V483">INDEX($H483:$K483,0,MATCH(V$479,$H$479:$K$479,0))*HLOOKUP(V$478,$J$475:$R$476,2)</f>
        <v>0</v>
      </c>
      <c r="W483" s="1011" cm="1">
        <f t="array" ref="W483">INDEX($H483:$K483,0,MATCH(W$479,$H$479:$K$479,0))*HLOOKUP(W$478,$J$475:$R$476,2)</f>
        <v>0</v>
      </c>
      <c r="X483" s="1011" cm="1">
        <f t="array" ref="X483">INDEX($H483:$K483,0,MATCH(X$479,$H$479:$K$479,0))*HLOOKUP(X$478,$J$475:$R$476,2)</f>
        <v>0</v>
      </c>
      <c r="Y483" s="1011" cm="1">
        <f t="array" ref="Y483">INDEX($H483:$K483,0,MATCH(Y$479,$H$479:$K$479,0))*HLOOKUP(Y$478,$J$475:$R$476,2)</f>
        <v>0</v>
      </c>
      <c r="Z483" s="1011" cm="1">
        <f t="array" ref="Z483">INDEX($H483:$K483,0,MATCH(Z$479,$H$479:$K$479,0))*HLOOKUP(Z$478,$J$475:$R$476,2)</f>
        <v>0</v>
      </c>
      <c r="AA483" s="1011" cm="1">
        <f t="array" ref="AA483">INDEX($H483:$K483,0,MATCH(AA$479,$H$479:$K$479,0))*HLOOKUP(AA$478,$J$475:$R$476,2)</f>
        <v>0</v>
      </c>
      <c r="AB483" s="1011" cm="1">
        <f t="array" ref="AB483">INDEX($H483:$K483,0,MATCH(AB$479,$H$479:$K$479,0))*HLOOKUP(AB$478,$J$475:$R$476,2)</f>
        <v>0</v>
      </c>
      <c r="AC483" s="1011" cm="1">
        <f t="array" ref="AC483">INDEX($H483:$K483,0,MATCH(AC$479,$H$479:$K$479,0))*HLOOKUP(AC$478,$J$475:$R$476,2)</f>
        <v>0</v>
      </c>
      <c r="AD483" s="1011" cm="1">
        <f t="array" ref="AD483">INDEX($H483:$K483,0,MATCH(AD$479,$H$479:$K$479,0))*HLOOKUP(AD$478,$J$475:$R$476,2)</f>
        <v>0</v>
      </c>
      <c r="AE483" s="1011" cm="1">
        <f t="array" ref="AE483">INDEX($H483:$K483,0,MATCH(AE$479,$H$479:$K$479,0))*HLOOKUP(AE$478,$J$475:$R$476,2)</f>
        <v>0</v>
      </c>
      <c r="AF483" s="1011" cm="1">
        <f t="array" ref="AF483">INDEX($H483:$K483,0,MATCH(AF$479,$H$479:$K$479,0))*HLOOKUP(AF$478,$J$475:$R$476,2)</f>
        <v>0</v>
      </c>
      <c r="AG483" s="1011" cm="1">
        <f t="array" ref="AG483">INDEX($H483:$K483,0,MATCH(AG$479,$H$479:$K$479,0))*HLOOKUP(AG$478,$J$475:$R$476,2)</f>
        <v>0</v>
      </c>
      <c r="AH483" s="1011" cm="1">
        <f t="array" ref="AH483">INDEX($H483:$K483,0,MATCH(AH$479,$H$479:$K$479,0))*HLOOKUP(AH$478,$J$475:$R$476,2)</f>
        <v>0</v>
      </c>
      <c r="AI483" s="1011" cm="1">
        <f t="array" ref="AI483">INDEX($H483:$K483,0,MATCH(AI$479,$H$479:$K$479,0))*HLOOKUP(AI$478,$J$475:$R$476,2)</f>
        <v>0</v>
      </c>
      <c r="AJ483" s="1011" cm="1">
        <f t="array" ref="AJ483">INDEX($H483:$K483,0,MATCH(AJ$479,$H$479:$K$479,0))*HLOOKUP(AJ$478,$J$475:$R$476,2)</f>
        <v>0</v>
      </c>
      <c r="AK483" s="1011" cm="1">
        <f t="array" ref="AK483">INDEX($H483:$K483,0,MATCH(AK$479,$H$479:$K$479,0))*HLOOKUP(AK$478,$J$475:$R$476,2)</f>
        <v>0</v>
      </c>
      <c r="AL483" s="1011" cm="1">
        <f t="array" ref="AL483">INDEX($H483:$K483,0,MATCH(AL$479,$H$479:$K$479,0))*HLOOKUP(AL$478,$J$475:$R$476,2)</f>
        <v>0</v>
      </c>
      <c r="AM483" s="1011" cm="1">
        <f t="array" ref="AM483">INDEX($H483:$K483,0,MATCH(AM$479,$H$479:$K$479,0))*HLOOKUP(AM$478,$J$475:$R$476,2)</f>
        <v>0</v>
      </c>
      <c r="AN483" s="1011" cm="1">
        <f t="array" ref="AN483">INDEX($H483:$K483,0,MATCH(AN$479,$H$479:$K$479,0))*HLOOKUP(AN$478,$J$475:$R$476,2)</f>
        <v>0</v>
      </c>
      <c r="AO483" s="1011" cm="1">
        <f t="array" ref="AO483">INDEX($H483:$K483,0,MATCH(AO$479,$H$479:$K$479,0))*HLOOKUP(AO$478,$J$475:$R$476,2)</f>
        <v>0</v>
      </c>
      <c r="AP483" s="1011" cm="1">
        <f t="array" ref="AP483">INDEX($H483:$K483,0,MATCH(AP$479,$H$479:$K$479,0))*HLOOKUP(AP$478,$J$475:$R$476,2)</f>
        <v>0</v>
      </c>
      <c r="AQ483" s="1011" cm="1">
        <f t="array" ref="AQ483">INDEX($H483:$K483,0,MATCH(AQ$479,$H$479:$K$479,0))*HLOOKUP(AQ$478,$J$475:$R$476,2)</f>
        <v>0</v>
      </c>
      <c r="AR483" s="1011" cm="1">
        <f t="array" ref="AR483">INDEX($H483:$K483,0,MATCH(AR$479,$H$479:$K$479,0))*HLOOKUP(AR$478,$J$475:$R$476,2)</f>
        <v>0</v>
      </c>
      <c r="AS483" s="1011" cm="1">
        <f t="array" ref="AS483">INDEX($H483:$K483,0,MATCH(AS$479,$H$479:$K$479,0))*HLOOKUP(AS$478,$J$475:$R$476,2)</f>
        <v>0</v>
      </c>
      <c r="AT483" s="1011" cm="1">
        <f t="array" ref="AT483">INDEX($H483:$K483,0,MATCH(AT$479,$H$479:$K$479,0))*HLOOKUP(AT$478,$J$475:$R$476,2)</f>
        <v>0</v>
      </c>
      <c r="AU483" s="1011" cm="1">
        <f t="array" ref="AU483">INDEX($H483:$K483,0,MATCH(AU$479,$H$479:$K$479,0))*HLOOKUP(AU$478,$J$475:$R$476,2)</f>
        <v>0</v>
      </c>
      <c r="AV483" s="304"/>
      <c r="AW483" s="304"/>
      <c r="AX483" s="695"/>
      <c r="AY483" s="690"/>
      <c r="AZ483" s="690"/>
      <c r="BA483" s="690"/>
    </row>
    <row r="484" spans="1:53" s="687" customFormat="1" ht="15" outlineLevel="1" x14ac:dyDescent="0.25">
      <c r="A484" s="691"/>
      <c r="B484" s="688"/>
      <c r="C484" s="700"/>
      <c r="D484" s="700"/>
      <c r="E484" s="700"/>
      <c r="F484" s="704"/>
      <c r="G484" s="704" t="str">
        <f t="shared" si="89"/>
        <v>GGGAOFa2</v>
      </c>
      <c r="H484" s="349">
        <v>0</v>
      </c>
      <c r="I484" s="349">
        <v>0</v>
      </c>
      <c r="J484" s="349">
        <v>0</v>
      </c>
      <c r="K484" s="349">
        <v>0</v>
      </c>
      <c r="L484" s="1011" cm="1">
        <f t="array" ref="L484">INDEX($H484:$K484,0,MATCH(L$479,$H$479:$K$479,0))*HLOOKUP(L$478,$J$475:$R$476,2)</f>
        <v>0</v>
      </c>
      <c r="M484" s="1011" cm="1">
        <f t="array" ref="M484">INDEX($H484:$K484,0,MATCH(M$479,$H$479:$K$479,0))*HLOOKUP(M$478,$J$475:$R$476,2)</f>
        <v>0</v>
      </c>
      <c r="N484" s="1011" cm="1">
        <f t="array" ref="N484">INDEX($H484:$K484,0,MATCH(N$479,$H$479:$K$479,0))*HLOOKUP(N$478,$J$475:$R$476,2)</f>
        <v>0</v>
      </c>
      <c r="O484" s="1011" cm="1">
        <f t="array" ref="O484">INDEX($H484:$K484,0,MATCH(O$479,$H$479:$K$479,0))*HLOOKUP(O$478,$J$475:$R$476,2)</f>
        <v>0</v>
      </c>
      <c r="P484" s="1011" cm="1">
        <f t="array" ref="P484">INDEX($H484:$K484,0,MATCH(P$479,$H$479:$K$479,0))*HLOOKUP(P$478,$J$475:$R$476,2)</f>
        <v>0</v>
      </c>
      <c r="Q484" s="1011" cm="1">
        <f t="array" ref="Q484">INDEX($H484:$K484,0,MATCH(Q$479,$H$479:$K$479,0))*HLOOKUP(Q$478,$J$475:$R$476,2)</f>
        <v>0</v>
      </c>
      <c r="R484" s="1011" cm="1">
        <f t="array" ref="R484">INDEX($H484:$K484,0,MATCH(R$479,$H$479:$K$479,0))*HLOOKUP(R$478,$J$475:$R$476,2)</f>
        <v>0</v>
      </c>
      <c r="S484" s="1011" cm="1">
        <f t="array" ref="S484">INDEX($H484:$K484,0,MATCH(S$479,$H$479:$K$479,0))*HLOOKUP(S$478,$J$475:$R$476,2)</f>
        <v>0</v>
      </c>
      <c r="T484" s="1011" cm="1">
        <f t="array" ref="T484">INDEX($H484:$K484,0,MATCH(T$479,$H$479:$K$479,0))*HLOOKUP(T$478,$J$475:$R$476,2)</f>
        <v>0</v>
      </c>
      <c r="U484" s="1011" cm="1">
        <f t="array" ref="U484">INDEX($H484:$K484,0,MATCH(U$479,$H$479:$K$479,0))*HLOOKUP(U$478,$J$475:$R$476,2)</f>
        <v>0</v>
      </c>
      <c r="V484" s="1011" cm="1">
        <f t="array" ref="V484">INDEX($H484:$K484,0,MATCH(V$479,$H$479:$K$479,0))*HLOOKUP(V$478,$J$475:$R$476,2)</f>
        <v>0</v>
      </c>
      <c r="W484" s="1011" cm="1">
        <f t="array" ref="W484">INDEX($H484:$K484,0,MATCH(W$479,$H$479:$K$479,0))*HLOOKUP(W$478,$J$475:$R$476,2)</f>
        <v>0</v>
      </c>
      <c r="X484" s="1011" cm="1">
        <f t="array" ref="X484">INDEX($H484:$K484,0,MATCH(X$479,$H$479:$K$479,0))*HLOOKUP(X$478,$J$475:$R$476,2)</f>
        <v>0</v>
      </c>
      <c r="Y484" s="1011" cm="1">
        <f t="array" ref="Y484">INDEX($H484:$K484,0,MATCH(Y$479,$H$479:$K$479,0))*HLOOKUP(Y$478,$J$475:$R$476,2)</f>
        <v>0</v>
      </c>
      <c r="Z484" s="1011" cm="1">
        <f t="array" ref="Z484">INDEX($H484:$K484,0,MATCH(Z$479,$H$479:$K$479,0))*HLOOKUP(Z$478,$J$475:$R$476,2)</f>
        <v>0</v>
      </c>
      <c r="AA484" s="1011" cm="1">
        <f t="array" ref="AA484">INDEX($H484:$K484,0,MATCH(AA$479,$H$479:$K$479,0))*HLOOKUP(AA$478,$J$475:$R$476,2)</f>
        <v>0</v>
      </c>
      <c r="AB484" s="1011" cm="1">
        <f t="array" ref="AB484">INDEX($H484:$K484,0,MATCH(AB$479,$H$479:$K$479,0))*HLOOKUP(AB$478,$J$475:$R$476,2)</f>
        <v>0</v>
      </c>
      <c r="AC484" s="1011" cm="1">
        <f t="array" ref="AC484">INDEX($H484:$K484,0,MATCH(AC$479,$H$479:$K$479,0))*HLOOKUP(AC$478,$J$475:$R$476,2)</f>
        <v>0</v>
      </c>
      <c r="AD484" s="1011" cm="1">
        <f t="array" ref="AD484">INDEX($H484:$K484,0,MATCH(AD$479,$H$479:$K$479,0))*HLOOKUP(AD$478,$J$475:$R$476,2)</f>
        <v>0</v>
      </c>
      <c r="AE484" s="1011" cm="1">
        <f t="array" ref="AE484">INDEX($H484:$K484,0,MATCH(AE$479,$H$479:$K$479,0))*HLOOKUP(AE$478,$J$475:$R$476,2)</f>
        <v>0</v>
      </c>
      <c r="AF484" s="1011" cm="1">
        <f t="array" ref="AF484">INDEX($H484:$K484,0,MATCH(AF$479,$H$479:$K$479,0))*HLOOKUP(AF$478,$J$475:$R$476,2)</f>
        <v>0</v>
      </c>
      <c r="AG484" s="1011" cm="1">
        <f t="array" ref="AG484">INDEX($H484:$K484,0,MATCH(AG$479,$H$479:$K$479,0))*HLOOKUP(AG$478,$J$475:$R$476,2)</f>
        <v>0</v>
      </c>
      <c r="AH484" s="1011" cm="1">
        <f t="array" ref="AH484">INDEX($H484:$K484,0,MATCH(AH$479,$H$479:$K$479,0))*HLOOKUP(AH$478,$J$475:$R$476,2)</f>
        <v>0</v>
      </c>
      <c r="AI484" s="1011" cm="1">
        <f t="array" ref="AI484">INDEX($H484:$K484,0,MATCH(AI$479,$H$479:$K$479,0))*HLOOKUP(AI$478,$J$475:$R$476,2)</f>
        <v>0</v>
      </c>
      <c r="AJ484" s="1011" cm="1">
        <f t="array" ref="AJ484">INDEX($H484:$K484,0,MATCH(AJ$479,$H$479:$K$479,0))*HLOOKUP(AJ$478,$J$475:$R$476,2)</f>
        <v>0</v>
      </c>
      <c r="AK484" s="1011" cm="1">
        <f t="array" ref="AK484">INDEX($H484:$K484,0,MATCH(AK$479,$H$479:$K$479,0))*HLOOKUP(AK$478,$J$475:$R$476,2)</f>
        <v>0</v>
      </c>
      <c r="AL484" s="1011" cm="1">
        <f t="array" ref="AL484">INDEX($H484:$K484,0,MATCH(AL$479,$H$479:$K$479,0))*HLOOKUP(AL$478,$J$475:$R$476,2)</f>
        <v>0</v>
      </c>
      <c r="AM484" s="1011" cm="1">
        <f t="array" ref="AM484">INDEX($H484:$K484,0,MATCH(AM$479,$H$479:$K$479,0))*HLOOKUP(AM$478,$J$475:$R$476,2)</f>
        <v>0</v>
      </c>
      <c r="AN484" s="1011" cm="1">
        <f t="array" ref="AN484">INDEX($H484:$K484,0,MATCH(AN$479,$H$479:$K$479,0))*HLOOKUP(AN$478,$J$475:$R$476,2)</f>
        <v>0</v>
      </c>
      <c r="AO484" s="1011" cm="1">
        <f t="array" ref="AO484">INDEX($H484:$K484,0,MATCH(AO$479,$H$479:$K$479,0))*HLOOKUP(AO$478,$J$475:$R$476,2)</f>
        <v>0</v>
      </c>
      <c r="AP484" s="1011" cm="1">
        <f t="array" ref="AP484">INDEX($H484:$K484,0,MATCH(AP$479,$H$479:$K$479,0))*HLOOKUP(AP$478,$J$475:$R$476,2)</f>
        <v>0</v>
      </c>
      <c r="AQ484" s="1011" cm="1">
        <f t="array" ref="AQ484">INDEX($H484:$K484,0,MATCH(AQ$479,$H$479:$K$479,0))*HLOOKUP(AQ$478,$J$475:$R$476,2)</f>
        <v>0</v>
      </c>
      <c r="AR484" s="1011" cm="1">
        <f t="array" ref="AR484">INDEX($H484:$K484,0,MATCH(AR$479,$H$479:$K$479,0))*HLOOKUP(AR$478,$J$475:$R$476,2)</f>
        <v>0</v>
      </c>
      <c r="AS484" s="1011" cm="1">
        <f t="array" ref="AS484">INDEX($H484:$K484,0,MATCH(AS$479,$H$479:$K$479,0))*HLOOKUP(AS$478,$J$475:$R$476,2)</f>
        <v>0</v>
      </c>
      <c r="AT484" s="1011" cm="1">
        <f t="array" ref="AT484">INDEX($H484:$K484,0,MATCH(AT$479,$H$479:$K$479,0))*HLOOKUP(AT$478,$J$475:$R$476,2)</f>
        <v>0</v>
      </c>
      <c r="AU484" s="1011" cm="1">
        <f t="array" ref="AU484">INDEX($H484:$K484,0,MATCH(AU$479,$H$479:$K$479,0))*HLOOKUP(AU$478,$J$475:$R$476,2)</f>
        <v>0</v>
      </c>
      <c r="AV484" s="304"/>
      <c r="AW484" s="304"/>
      <c r="AX484" s="695"/>
      <c r="AY484" s="690"/>
      <c r="AZ484" s="690"/>
      <c r="BA484" s="690"/>
    </row>
    <row r="485" spans="1:53" s="687" customFormat="1" ht="15" outlineLevel="1" x14ac:dyDescent="0.25">
      <c r="A485" s="691"/>
      <c r="B485" s="688"/>
      <c r="C485" s="700"/>
      <c r="D485" s="700"/>
      <c r="E485" s="700"/>
      <c r="F485" s="704"/>
      <c r="G485" s="704" t="str">
        <f t="shared" si="89"/>
        <v>GGGC1Na2</v>
      </c>
      <c r="H485" s="349">
        <v>0</v>
      </c>
      <c r="I485" s="349">
        <v>0</v>
      </c>
      <c r="J485" s="349">
        <v>0</v>
      </c>
      <c r="K485" s="349">
        <v>0</v>
      </c>
      <c r="L485" s="1011" cm="1">
        <f t="array" ref="L485">INDEX($H485:$K485,0,MATCH(L$479,$H$479:$K$479,0))*HLOOKUP(L$478,$J$475:$R$476,2)</f>
        <v>0</v>
      </c>
      <c r="M485" s="1011" cm="1">
        <f t="array" ref="M485">INDEX($H485:$K485,0,MATCH(M$479,$H$479:$K$479,0))*HLOOKUP(M$478,$J$475:$R$476,2)</f>
        <v>0</v>
      </c>
      <c r="N485" s="1011" cm="1">
        <f t="array" ref="N485">INDEX($H485:$K485,0,MATCH(N$479,$H$479:$K$479,0))*HLOOKUP(N$478,$J$475:$R$476,2)</f>
        <v>0</v>
      </c>
      <c r="O485" s="1011" cm="1">
        <f t="array" ref="O485">INDEX($H485:$K485,0,MATCH(O$479,$H$479:$K$479,0))*HLOOKUP(O$478,$J$475:$R$476,2)</f>
        <v>0</v>
      </c>
      <c r="P485" s="1011" cm="1">
        <f t="array" ref="P485">INDEX($H485:$K485,0,MATCH(P$479,$H$479:$K$479,0))*HLOOKUP(P$478,$J$475:$R$476,2)</f>
        <v>0</v>
      </c>
      <c r="Q485" s="1011" cm="1">
        <f t="array" ref="Q485">INDEX($H485:$K485,0,MATCH(Q$479,$H$479:$K$479,0))*HLOOKUP(Q$478,$J$475:$R$476,2)</f>
        <v>0</v>
      </c>
      <c r="R485" s="1011" cm="1">
        <f t="array" ref="R485">INDEX($H485:$K485,0,MATCH(R$479,$H$479:$K$479,0))*HLOOKUP(R$478,$J$475:$R$476,2)</f>
        <v>0</v>
      </c>
      <c r="S485" s="1011" cm="1">
        <f t="array" ref="S485">INDEX($H485:$K485,0,MATCH(S$479,$H$479:$K$479,0))*HLOOKUP(S$478,$J$475:$R$476,2)</f>
        <v>0</v>
      </c>
      <c r="T485" s="1011" cm="1">
        <f t="array" ref="T485">INDEX($H485:$K485,0,MATCH(T$479,$H$479:$K$479,0))*HLOOKUP(T$478,$J$475:$R$476,2)</f>
        <v>0</v>
      </c>
      <c r="U485" s="1011" cm="1">
        <f t="array" ref="U485">INDEX($H485:$K485,0,MATCH(U$479,$H$479:$K$479,0))*HLOOKUP(U$478,$J$475:$R$476,2)</f>
        <v>0</v>
      </c>
      <c r="V485" s="1011" cm="1">
        <f t="array" ref="V485">INDEX($H485:$K485,0,MATCH(V$479,$H$479:$K$479,0))*HLOOKUP(V$478,$J$475:$R$476,2)</f>
        <v>0</v>
      </c>
      <c r="W485" s="1011" cm="1">
        <f t="array" ref="W485">INDEX($H485:$K485,0,MATCH(W$479,$H$479:$K$479,0))*HLOOKUP(W$478,$J$475:$R$476,2)</f>
        <v>0</v>
      </c>
      <c r="X485" s="1011" cm="1">
        <f t="array" ref="X485">INDEX($H485:$K485,0,MATCH(X$479,$H$479:$K$479,0))*HLOOKUP(X$478,$J$475:$R$476,2)</f>
        <v>0</v>
      </c>
      <c r="Y485" s="1011" cm="1">
        <f t="array" ref="Y485">INDEX($H485:$K485,0,MATCH(Y$479,$H$479:$K$479,0))*HLOOKUP(Y$478,$J$475:$R$476,2)</f>
        <v>0</v>
      </c>
      <c r="Z485" s="1011" cm="1">
        <f t="array" ref="Z485">INDEX($H485:$K485,0,MATCH(Z$479,$H$479:$K$479,0))*HLOOKUP(Z$478,$J$475:$R$476,2)</f>
        <v>0</v>
      </c>
      <c r="AA485" s="1011" cm="1">
        <f t="array" ref="AA485">INDEX($H485:$K485,0,MATCH(AA$479,$H$479:$K$479,0))*HLOOKUP(AA$478,$J$475:$R$476,2)</f>
        <v>0</v>
      </c>
      <c r="AB485" s="1011" cm="1">
        <f t="array" ref="AB485">INDEX($H485:$K485,0,MATCH(AB$479,$H$479:$K$479,0))*HLOOKUP(AB$478,$J$475:$R$476,2)</f>
        <v>0</v>
      </c>
      <c r="AC485" s="1011" cm="1">
        <f t="array" ref="AC485">INDEX($H485:$K485,0,MATCH(AC$479,$H$479:$K$479,0))*HLOOKUP(AC$478,$J$475:$R$476,2)</f>
        <v>0</v>
      </c>
      <c r="AD485" s="1011" cm="1">
        <f t="array" ref="AD485">INDEX($H485:$K485,0,MATCH(AD$479,$H$479:$K$479,0))*HLOOKUP(AD$478,$J$475:$R$476,2)</f>
        <v>0</v>
      </c>
      <c r="AE485" s="1011" cm="1">
        <f t="array" ref="AE485">INDEX($H485:$K485,0,MATCH(AE$479,$H$479:$K$479,0))*HLOOKUP(AE$478,$J$475:$R$476,2)</f>
        <v>0</v>
      </c>
      <c r="AF485" s="1011" cm="1">
        <f t="array" ref="AF485">INDEX($H485:$K485,0,MATCH(AF$479,$H$479:$K$479,0))*HLOOKUP(AF$478,$J$475:$R$476,2)</f>
        <v>0</v>
      </c>
      <c r="AG485" s="1011" cm="1">
        <f t="array" ref="AG485">INDEX($H485:$K485,0,MATCH(AG$479,$H$479:$K$479,0))*HLOOKUP(AG$478,$J$475:$R$476,2)</f>
        <v>0</v>
      </c>
      <c r="AH485" s="1011" cm="1">
        <f t="array" ref="AH485">INDEX($H485:$K485,0,MATCH(AH$479,$H$479:$K$479,0))*HLOOKUP(AH$478,$J$475:$R$476,2)</f>
        <v>0</v>
      </c>
      <c r="AI485" s="1011" cm="1">
        <f t="array" ref="AI485">INDEX($H485:$K485,0,MATCH(AI$479,$H$479:$K$479,0))*HLOOKUP(AI$478,$J$475:$R$476,2)</f>
        <v>0</v>
      </c>
      <c r="AJ485" s="1011" cm="1">
        <f t="array" ref="AJ485">INDEX($H485:$K485,0,MATCH(AJ$479,$H$479:$K$479,0))*HLOOKUP(AJ$478,$J$475:$R$476,2)</f>
        <v>0</v>
      </c>
      <c r="AK485" s="1011" cm="1">
        <f t="array" ref="AK485">INDEX($H485:$K485,0,MATCH(AK$479,$H$479:$K$479,0))*HLOOKUP(AK$478,$J$475:$R$476,2)</f>
        <v>0</v>
      </c>
      <c r="AL485" s="1011" cm="1">
        <f t="array" ref="AL485">INDEX($H485:$K485,0,MATCH(AL$479,$H$479:$K$479,0))*HLOOKUP(AL$478,$J$475:$R$476,2)</f>
        <v>0</v>
      </c>
      <c r="AM485" s="1011" cm="1">
        <f t="array" ref="AM485">INDEX($H485:$K485,0,MATCH(AM$479,$H$479:$K$479,0))*HLOOKUP(AM$478,$J$475:$R$476,2)</f>
        <v>0</v>
      </c>
      <c r="AN485" s="1011" cm="1">
        <f t="array" ref="AN485">INDEX($H485:$K485,0,MATCH(AN$479,$H$479:$K$479,0))*HLOOKUP(AN$478,$J$475:$R$476,2)</f>
        <v>0</v>
      </c>
      <c r="AO485" s="1011" cm="1">
        <f t="array" ref="AO485">INDEX($H485:$K485,0,MATCH(AO$479,$H$479:$K$479,0))*HLOOKUP(AO$478,$J$475:$R$476,2)</f>
        <v>0</v>
      </c>
      <c r="AP485" s="1011" cm="1">
        <f t="array" ref="AP485">INDEX($H485:$K485,0,MATCH(AP$479,$H$479:$K$479,0))*HLOOKUP(AP$478,$J$475:$R$476,2)</f>
        <v>0</v>
      </c>
      <c r="AQ485" s="1011" cm="1">
        <f t="array" ref="AQ485">INDEX($H485:$K485,0,MATCH(AQ$479,$H$479:$K$479,0))*HLOOKUP(AQ$478,$J$475:$R$476,2)</f>
        <v>0</v>
      </c>
      <c r="AR485" s="1011" cm="1">
        <f t="array" ref="AR485">INDEX($H485:$K485,0,MATCH(AR$479,$H$479:$K$479,0))*HLOOKUP(AR$478,$J$475:$R$476,2)</f>
        <v>0</v>
      </c>
      <c r="AS485" s="1011" cm="1">
        <f t="array" ref="AS485">INDEX($H485:$K485,0,MATCH(AS$479,$H$479:$K$479,0))*HLOOKUP(AS$478,$J$475:$R$476,2)</f>
        <v>0</v>
      </c>
      <c r="AT485" s="1011" cm="1">
        <f t="array" ref="AT485">INDEX($H485:$K485,0,MATCH(AT$479,$H$479:$K$479,0))*HLOOKUP(AT$478,$J$475:$R$476,2)</f>
        <v>0</v>
      </c>
      <c r="AU485" s="1011" cm="1">
        <f t="array" ref="AU485">INDEX($H485:$K485,0,MATCH(AU$479,$H$479:$K$479,0))*HLOOKUP(AU$478,$J$475:$R$476,2)</f>
        <v>0</v>
      </c>
      <c r="AV485" s="304"/>
      <c r="AW485" s="304"/>
      <c r="AX485" s="695"/>
      <c r="AY485" s="690"/>
      <c r="AZ485" s="690"/>
      <c r="BA485" s="690"/>
    </row>
    <row r="486" spans="1:53" s="687" customFormat="1" ht="15" outlineLevel="1" x14ac:dyDescent="0.25">
      <c r="A486" s="691"/>
      <c r="B486" s="688"/>
      <c r="C486" s="700"/>
      <c r="D486" s="700"/>
      <c r="E486" s="700"/>
      <c r="F486" s="704"/>
      <c r="G486" s="704" t="str">
        <f t="shared" si="89"/>
        <v>GGGC1Ea2</v>
      </c>
      <c r="H486" s="349">
        <v>0</v>
      </c>
      <c r="I486" s="349">
        <v>0</v>
      </c>
      <c r="J486" s="349">
        <v>0</v>
      </c>
      <c r="K486" s="349">
        <v>0</v>
      </c>
      <c r="L486" s="1011" cm="1">
        <f t="array" ref="L486">INDEX($H486:$K486,0,MATCH(L$479,$H$479:$K$479,0))*HLOOKUP(L$478,$J$475:$R$476,2)</f>
        <v>0</v>
      </c>
      <c r="M486" s="1011" cm="1">
        <f t="array" ref="M486">INDEX($H486:$K486,0,MATCH(M$479,$H$479:$K$479,0))*HLOOKUP(M$478,$J$475:$R$476,2)</f>
        <v>0</v>
      </c>
      <c r="N486" s="1011" cm="1">
        <f t="array" ref="N486">INDEX($H486:$K486,0,MATCH(N$479,$H$479:$K$479,0))*HLOOKUP(N$478,$J$475:$R$476,2)</f>
        <v>0</v>
      </c>
      <c r="O486" s="1011" cm="1">
        <f t="array" ref="O486">INDEX($H486:$K486,0,MATCH(O$479,$H$479:$K$479,0))*HLOOKUP(O$478,$J$475:$R$476,2)</f>
        <v>0</v>
      </c>
      <c r="P486" s="1011" cm="1">
        <f t="array" ref="P486">INDEX($H486:$K486,0,MATCH(P$479,$H$479:$K$479,0))*HLOOKUP(P$478,$J$475:$R$476,2)</f>
        <v>0</v>
      </c>
      <c r="Q486" s="1011" cm="1">
        <f t="array" ref="Q486">INDEX($H486:$K486,0,MATCH(Q$479,$H$479:$K$479,0))*HLOOKUP(Q$478,$J$475:$R$476,2)</f>
        <v>0</v>
      </c>
      <c r="R486" s="1011" cm="1">
        <f t="array" ref="R486">INDEX($H486:$K486,0,MATCH(R$479,$H$479:$K$479,0))*HLOOKUP(R$478,$J$475:$R$476,2)</f>
        <v>0</v>
      </c>
      <c r="S486" s="1011" cm="1">
        <f t="array" ref="S486">INDEX($H486:$K486,0,MATCH(S$479,$H$479:$K$479,0))*HLOOKUP(S$478,$J$475:$R$476,2)</f>
        <v>0</v>
      </c>
      <c r="T486" s="1011" cm="1">
        <f t="array" ref="T486">INDEX($H486:$K486,0,MATCH(T$479,$H$479:$K$479,0))*HLOOKUP(T$478,$J$475:$R$476,2)</f>
        <v>0</v>
      </c>
      <c r="U486" s="1011" cm="1">
        <f t="array" ref="U486">INDEX($H486:$K486,0,MATCH(U$479,$H$479:$K$479,0))*HLOOKUP(U$478,$J$475:$R$476,2)</f>
        <v>0</v>
      </c>
      <c r="V486" s="1011" cm="1">
        <f t="array" ref="V486">INDEX($H486:$K486,0,MATCH(V$479,$H$479:$K$479,0))*HLOOKUP(V$478,$J$475:$R$476,2)</f>
        <v>0</v>
      </c>
      <c r="W486" s="1011" cm="1">
        <f t="array" ref="W486">INDEX($H486:$K486,0,MATCH(W$479,$H$479:$K$479,0))*HLOOKUP(W$478,$J$475:$R$476,2)</f>
        <v>0</v>
      </c>
      <c r="X486" s="1011" cm="1">
        <f t="array" ref="X486">INDEX($H486:$K486,0,MATCH(X$479,$H$479:$K$479,0))*HLOOKUP(X$478,$J$475:$R$476,2)</f>
        <v>0</v>
      </c>
      <c r="Y486" s="1011" cm="1">
        <f t="array" ref="Y486">INDEX($H486:$K486,0,MATCH(Y$479,$H$479:$K$479,0))*HLOOKUP(Y$478,$J$475:$R$476,2)</f>
        <v>0</v>
      </c>
      <c r="Z486" s="1011" cm="1">
        <f t="array" ref="Z486">INDEX($H486:$K486,0,MATCH(Z$479,$H$479:$K$479,0))*HLOOKUP(Z$478,$J$475:$R$476,2)</f>
        <v>0</v>
      </c>
      <c r="AA486" s="1011" cm="1">
        <f t="array" ref="AA486">INDEX($H486:$K486,0,MATCH(AA$479,$H$479:$K$479,0))*HLOOKUP(AA$478,$J$475:$R$476,2)</f>
        <v>0</v>
      </c>
      <c r="AB486" s="1011" cm="1">
        <f t="array" ref="AB486">INDEX($H486:$K486,0,MATCH(AB$479,$H$479:$K$479,0))*HLOOKUP(AB$478,$J$475:$R$476,2)</f>
        <v>0</v>
      </c>
      <c r="AC486" s="1011" cm="1">
        <f t="array" ref="AC486">INDEX($H486:$K486,0,MATCH(AC$479,$H$479:$K$479,0))*HLOOKUP(AC$478,$J$475:$R$476,2)</f>
        <v>0</v>
      </c>
      <c r="AD486" s="1011" cm="1">
        <f t="array" ref="AD486">INDEX($H486:$K486,0,MATCH(AD$479,$H$479:$K$479,0))*HLOOKUP(AD$478,$J$475:$R$476,2)</f>
        <v>0</v>
      </c>
      <c r="AE486" s="1011" cm="1">
        <f t="array" ref="AE486">INDEX($H486:$K486,0,MATCH(AE$479,$H$479:$K$479,0))*HLOOKUP(AE$478,$J$475:$R$476,2)</f>
        <v>0</v>
      </c>
      <c r="AF486" s="1011" cm="1">
        <f t="array" ref="AF486">INDEX($H486:$K486,0,MATCH(AF$479,$H$479:$K$479,0))*HLOOKUP(AF$478,$J$475:$R$476,2)</f>
        <v>0</v>
      </c>
      <c r="AG486" s="1011" cm="1">
        <f t="array" ref="AG486">INDEX($H486:$K486,0,MATCH(AG$479,$H$479:$K$479,0))*HLOOKUP(AG$478,$J$475:$R$476,2)</f>
        <v>0</v>
      </c>
      <c r="AH486" s="1011" cm="1">
        <f t="array" ref="AH486">INDEX($H486:$K486,0,MATCH(AH$479,$H$479:$K$479,0))*HLOOKUP(AH$478,$J$475:$R$476,2)</f>
        <v>0</v>
      </c>
      <c r="AI486" s="1011" cm="1">
        <f t="array" ref="AI486">INDEX($H486:$K486,0,MATCH(AI$479,$H$479:$K$479,0))*HLOOKUP(AI$478,$J$475:$R$476,2)</f>
        <v>0</v>
      </c>
      <c r="AJ486" s="1011" cm="1">
        <f t="array" ref="AJ486">INDEX($H486:$K486,0,MATCH(AJ$479,$H$479:$K$479,0))*HLOOKUP(AJ$478,$J$475:$R$476,2)</f>
        <v>0</v>
      </c>
      <c r="AK486" s="1011" cm="1">
        <f t="array" ref="AK486">INDEX($H486:$K486,0,MATCH(AK$479,$H$479:$K$479,0))*HLOOKUP(AK$478,$J$475:$R$476,2)</f>
        <v>0</v>
      </c>
      <c r="AL486" s="1011" cm="1">
        <f t="array" ref="AL486">INDEX($H486:$K486,0,MATCH(AL$479,$H$479:$K$479,0))*HLOOKUP(AL$478,$J$475:$R$476,2)</f>
        <v>0</v>
      </c>
      <c r="AM486" s="1011" cm="1">
        <f t="array" ref="AM486">INDEX($H486:$K486,0,MATCH(AM$479,$H$479:$K$479,0))*HLOOKUP(AM$478,$J$475:$R$476,2)</f>
        <v>0</v>
      </c>
      <c r="AN486" s="1011" cm="1">
        <f t="array" ref="AN486">INDEX($H486:$K486,0,MATCH(AN$479,$H$479:$K$479,0))*HLOOKUP(AN$478,$J$475:$R$476,2)</f>
        <v>0</v>
      </c>
      <c r="AO486" s="1011" cm="1">
        <f t="array" ref="AO486">INDEX($H486:$K486,0,MATCH(AO$479,$H$479:$K$479,0))*HLOOKUP(AO$478,$J$475:$R$476,2)</f>
        <v>0</v>
      </c>
      <c r="AP486" s="1011" cm="1">
        <f t="array" ref="AP486">INDEX($H486:$K486,0,MATCH(AP$479,$H$479:$K$479,0))*HLOOKUP(AP$478,$J$475:$R$476,2)</f>
        <v>0</v>
      </c>
      <c r="AQ486" s="1011" cm="1">
        <f t="array" ref="AQ486">INDEX($H486:$K486,0,MATCH(AQ$479,$H$479:$K$479,0))*HLOOKUP(AQ$478,$J$475:$R$476,2)</f>
        <v>0</v>
      </c>
      <c r="AR486" s="1011" cm="1">
        <f t="array" ref="AR486">INDEX($H486:$K486,0,MATCH(AR$479,$H$479:$K$479,0))*HLOOKUP(AR$478,$J$475:$R$476,2)</f>
        <v>0</v>
      </c>
      <c r="AS486" s="1011" cm="1">
        <f t="array" ref="AS486">INDEX($H486:$K486,0,MATCH(AS$479,$H$479:$K$479,0))*HLOOKUP(AS$478,$J$475:$R$476,2)</f>
        <v>0</v>
      </c>
      <c r="AT486" s="1011" cm="1">
        <f t="array" ref="AT486">INDEX($H486:$K486,0,MATCH(AT$479,$H$479:$K$479,0))*HLOOKUP(AT$478,$J$475:$R$476,2)</f>
        <v>0</v>
      </c>
      <c r="AU486" s="1011" cm="1">
        <f t="array" ref="AU486">INDEX($H486:$K486,0,MATCH(AU$479,$H$479:$K$479,0))*HLOOKUP(AU$478,$J$475:$R$476,2)</f>
        <v>0</v>
      </c>
      <c r="AV486" s="304"/>
      <c r="AW486" s="304"/>
      <c r="AX486" s="695"/>
      <c r="AY486" s="690"/>
      <c r="AZ486" s="690"/>
      <c r="BA486" s="690"/>
    </row>
    <row r="487" spans="1:53" s="687" customFormat="1" ht="15" outlineLevel="1" x14ac:dyDescent="0.25">
      <c r="A487" s="691"/>
      <c r="B487" s="688"/>
      <c r="C487" s="700"/>
      <c r="D487" s="700"/>
      <c r="E487" s="700"/>
      <c r="F487" s="704"/>
      <c r="G487" s="704" t="str">
        <f t="shared" si="89"/>
        <v>GGGC1Pa2</v>
      </c>
      <c r="H487" s="349">
        <v>0</v>
      </c>
      <c r="I487" s="349">
        <v>0</v>
      </c>
      <c r="J487" s="349">
        <v>0</v>
      </c>
      <c r="K487" s="349">
        <v>0</v>
      </c>
      <c r="L487" s="1011" cm="1">
        <f t="array" ref="L487">INDEX($H487:$K487,0,MATCH(L$479,$H$479:$K$479,0))*HLOOKUP(L$478,$J$475:$R$476,2)</f>
        <v>0</v>
      </c>
      <c r="M487" s="1011" cm="1">
        <f t="array" ref="M487">INDEX($H487:$K487,0,MATCH(M$479,$H$479:$K$479,0))*HLOOKUP(M$478,$J$475:$R$476,2)</f>
        <v>0</v>
      </c>
      <c r="N487" s="1011" cm="1">
        <f t="array" ref="N487">INDEX($H487:$K487,0,MATCH(N$479,$H$479:$K$479,0))*HLOOKUP(N$478,$J$475:$R$476,2)</f>
        <v>0</v>
      </c>
      <c r="O487" s="1011" cm="1">
        <f t="array" ref="O487">INDEX($H487:$K487,0,MATCH(O$479,$H$479:$K$479,0))*HLOOKUP(O$478,$J$475:$R$476,2)</f>
        <v>0</v>
      </c>
      <c r="P487" s="1011" cm="1">
        <f t="array" ref="P487">INDEX($H487:$K487,0,MATCH(P$479,$H$479:$K$479,0))*HLOOKUP(P$478,$J$475:$R$476,2)</f>
        <v>0</v>
      </c>
      <c r="Q487" s="1011" cm="1">
        <f t="array" ref="Q487">INDEX($H487:$K487,0,MATCH(Q$479,$H$479:$K$479,0))*HLOOKUP(Q$478,$J$475:$R$476,2)</f>
        <v>0</v>
      </c>
      <c r="R487" s="1011" cm="1">
        <f t="array" ref="R487">INDEX($H487:$K487,0,MATCH(R$479,$H$479:$K$479,0))*HLOOKUP(R$478,$J$475:$R$476,2)</f>
        <v>0</v>
      </c>
      <c r="S487" s="1011" cm="1">
        <f t="array" ref="S487">INDEX($H487:$K487,0,MATCH(S$479,$H$479:$K$479,0))*HLOOKUP(S$478,$J$475:$R$476,2)</f>
        <v>0</v>
      </c>
      <c r="T487" s="1011" cm="1">
        <f t="array" ref="T487">INDEX($H487:$K487,0,MATCH(T$479,$H$479:$K$479,0))*HLOOKUP(T$478,$J$475:$R$476,2)</f>
        <v>0</v>
      </c>
      <c r="U487" s="1011" cm="1">
        <f t="array" ref="U487">INDEX($H487:$K487,0,MATCH(U$479,$H$479:$K$479,0))*HLOOKUP(U$478,$J$475:$R$476,2)</f>
        <v>0</v>
      </c>
      <c r="V487" s="1011" cm="1">
        <f t="array" ref="V487">INDEX($H487:$K487,0,MATCH(V$479,$H$479:$K$479,0))*HLOOKUP(V$478,$J$475:$R$476,2)</f>
        <v>0</v>
      </c>
      <c r="W487" s="1011" cm="1">
        <f t="array" ref="W487">INDEX($H487:$K487,0,MATCH(W$479,$H$479:$K$479,0))*HLOOKUP(W$478,$J$475:$R$476,2)</f>
        <v>0</v>
      </c>
      <c r="X487" s="1011" cm="1">
        <f t="array" ref="X487">INDEX($H487:$K487,0,MATCH(X$479,$H$479:$K$479,0))*HLOOKUP(X$478,$J$475:$R$476,2)</f>
        <v>0</v>
      </c>
      <c r="Y487" s="1011" cm="1">
        <f t="array" ref="Y487">INDEX($H487:$K487,0,MATCH(Y$479,$H$479:$K$479,0))*HLOOKUP(Y$478,$J$475:$R$476,2)</f>
        <v>0</v>
      </c>
      <c r="Z487" s="1011" cm="1">
        <f t="array" ref="Z487">INDEX($H487:$K487,0,MATCH(Z$479,$H$479:$K$479,0))*HLOOKUP(Z$478,$J$475:$R$476,2)</f>
        <v>0</v>
      </c>
      <c r="AA487" s="1011" cm="1">
        <f t="array" ref="AA487">INDEX($H487:$K487,0,MATCH(AA$479,$H$479:$K$479,0))*HLOOKUP(AA$478,$J$475:$R$476,2)</f>
        <v>0</v>
      </c>
      <c r="AB487" s="1011" cm="1">
        <f t="array" ref="AB487">INDEX($H487:$K487,0,MATCH(AB$479,$H$479:$K$479,0))*HLOOKUP(AB$478,$J$475:$R$476,2)</f>
        <v>0</v>
      </c>
      <c r="AC487" s="1011" cm="1">
        <f t="array" ref="AC487">INDEX($H487:$K487,0,MATCH(AC$479,$H$479:$K$479,0))*HLOOKUP(AC$478,$J$475:$R$476,2)</f>
        <v>0</v>
      </c>
      <c r="AD487" s="1011" cm="1">
        <f t="array" ref="AD487">INDEX($H487:$K487,0,MATCH(AD$479,$H$479:$K$479,0))*HLOOKUP(AD$478,$J$475:$R$476,2)</f>
        <v>0</v>
      </c>
      <c r="AE487" s="1011" cm="1">
        <f t="array" ref="AE487">INDEX($H487:$K487,0,MATCH(AE$479,$H$479:$K$479,0))*HLOOKUP(AE$478,$J$475:$R$476,2)</f>
        <v>0</v>
      </c>
      <c r="AF487" s="1011" cm="1">
        <f t="array" ref="AF487">INDEX($H487:$K487,0,MATCH(AF$479,$H$479:$K$479,0))*HLOOKUP(AF$478,$J$475:$R$476,2)</f>
        <v>0</v>
      </c>
      <c r="AG487" s="1011" cm="1">
        <f t="array" ref="AG487">INDEX($H487:$K487,0,MATCH(AG$479,$H$479:$K$479,0))*HLOOKUP(AG$478,$J$475:$R$476,2)</f>
        <v>0</v>
      </c>
      <c r="AH487" s="1011" cm="1">
        <f t="array" ref="AH487">INDEX($H487:$K487,0,MATCH(AH$479,$H$479:$K$479,0))*HLOOKUP(AH$478,$J$475:$R$476,2)</f>
        <v>0</v>
      </c>
      <c r="AI487" s="1011" cm="1">
        <f t="array" ref="AI487">INDEX($H487:$K487,0,MATCH(AI$479,$H$479:$K$479,0))*HLOOKUP(AI$478,$J$475:$R$476,2)</f>
        <v>0</v>
      </c>
      <c r="AJ487" s="1011" cm="1">
        <f t="array" ref="AJ487">INDEX($H487:$K487,0,MATCH(AJ$479,$H$479:$K$479,0))*HLOOKUP(AJ$478,$J$475:$R$476,2)</f>
        <v>0</v>
      </c>
      <c r="AK487" s="1011" cm="1">
        <f t="array" ref="AK487">INDEX($H487:$K487,0,MATCH(AK$479,$H$479:$K$479,0))*HLOOKUP(AK$478,$J$475:$R$476,2)</f>
        <v>0</v>
      </c>
      <c r="AL487" s="1011" cm="1">
        <f t="array" ref="AL487">INDEX($H487:$K487,0,MATCH(AL$479,$H$479:$K$479,0))*HLOOKUP(AL$478,$J$475:$R$476,2)</f>
        <v>0</v>
      </c>
      <c r="AM487" s="1011" cm="1">
        <f t="array" ref="AM487">INDEX($H487:$K487,0,MATCH(AM$479,$H$479:$K$479,0))*HLOOKUP(AM$478,$J$475:$R$476,2)</f>
        <v>0</v>
      </c>
      <c r="AN487" s="1011" cm="1">
        <f t="array" ref="AN487">INDEX($H487:$K487,0,MATCH(AN$479,$H$479:$K$479,0))*HLOOKUP(AN$478,$J$475:$R$476,2)</f>
        <v>0</v>
      </c>
      <c r="AO487" s="1011" cm="1">
        <f t="array" ref="AO487">INDEX($H487:$K487,0,MATCH(AO$479,$H$479:$K$479,0))*HLOOKUP(AO$478,$J$475:$R$476,2)</f>
        <v>0</v>
      </c>
      <c r="AP487" s="1011" cm="1">
        <f t="array" ref="AP487">INDEX($H487:$K487,0,MATCH(AP$479,$H$479:$K$479,0))*HLOOKUP(AP$478,$J$475:$R$476,2)</f>
        <v>0</v>
      </c>
      <c r="AQ487" s="1011" cm="1">
        <f t="array" ref="AQ487">INDEX($H487:$K487,0,MATCH(AQ$479,$H$479:$K$479,0))*HLOOKUP(AQ$478,$J$475:$R$476,2)</f>
        <v>0</v>
      </c>
      <c r="AR487" s="1011" cm="1">
        <f t="array" ref="AR487">INDEX($H487:$K487,0,MATCH(AR$479,$H$479:$K$479,0))*HLOOKUP(AR$478,$J$475:$R$476,2)</f>
        <v>0</v>
      </c>
      <c r="AS487" s="1011" cm="1">
        <f t="array" ref="AS487">INDEX($H487:$K487,0,MATCH(AS$479,$H$479:$K$479,0))*HLOOKUP(AS$478,$J$475:$R$476,2)</f>
        <v>0</v>
      </c>
      <c r="AT487" s="1011" cm="1">
        <f t="array" ref="AT487">INDEX($H487:$K487,0,MATCH(AT$479,$H$479:$K$479,0))*HLOOKUP(AT$478,$J$475:$R$476,2)</f>
        <v>0</v>
      </c>
      <c r="AU487" s="1011" cm="1">
        <f t="array" ref="AU487">INDEX($H487:$K487,0,MATCH(AU$479,$H$479:$K$479,0))*HLOOKUP(AU$478,$J$475:$R$476,2)</f>
        <v>0</v>
      </c>
      <c r="AV487" s="304"/>
      <c r="AW487" s="304"/>
      <c r="AX487" s="695"/>
      <c r="AY487" s="690"/>
      <c r="AZ487" s="690"/>
      <c r="BA487" s="690"/>
    </row>
    <row r="488" spans="1:53" s="687" customFormat="1" ht="15" outlineLevel="1" x14ac:dyDescent="0.25">
      <c r="A488" s="691"/>
      <c r="B488" s="688"/>
      <c r="C488" s="700"/>
      <c r="D488" s="700"/>
      <c r="E488" s="700"/>
      <c r="F488" s="704"/>
      <c r="G488" s="704" t="str">
        <f t="shared" si="89"/>
        <v>GGGC1OFa2</v>
      </c>
      <c r="H488" s="349">
        <v>0</v>
      </c>
      <c r="I488" s="349">
        <v>0</v>
      </c>
      <c r="J488" s="349">
        <v>0</v>
      </c>
      <c r="K488" s="349">
        <v>0</v>
      </c>
      <c r="L488" s="1011" cm="1">
        <f t="array" ref="L488">INDEX($H488:$K488,0,MATCH(L$479,$H$479:$K$479,0))*HLOOKUP(L$478,$J$475:$R$476,2)</f>
        <v>0</v>
      </c>
      <c r="M488" s="1011" cm="1">
        <f t="array" ref="M488">INDEX($H488:$K488,0,MATCH(M$479,$H$479:$K$479,0))*HLOOKUP(M$478,$J$475:$R$476,2)</f>
        <v>0</v>
      </c>
      <c r="N488" s="1011" cm="1">
        <f t="array" ref="N488">INDEX($H488:$K488,0,MATCH(N$479,$H$479:$K$479,0))*HLOOKUP(N$478,$J$475:$R$476,2)</f>
        <v>0</v>
      </c>
      <c r="O488" s="1011" cm="1">
        <f t="array" ref="O488">INDEX($H488:$K488,0,MATCH(O$479,$H$479:$K$479,0))*HLOOKUP(O$478,$J$475:$R$476,2)</f>
        <v>0</v>
      </c>
      <c r="P488" s="1011" cm="1">
        <f t="array" ref="P488">INDEX($H488:$K488,0,MATCH(P$479,$H$479:$K$479,0))*HLOOKUP(P$478,$J$475:$R$476,2)</f>
        <v>0</v>
      </c>
      <c r="Q488" s="1011" cm="1">
        <f t="array" ref="Q488">INDEX($H488:$K488,0,MATCH(Q$479,$H$479:$K$479,0))*HLOOKUP(Q$478,$J$475:$R$476,2)</f>
        <v>0</v>
      </c>
      <c r="R488" s="1011" cm="1">
        <f t="array" ref="R488">INDEX($H488:$K488,0,MATCH(R$479,$H$479:$K$479,0))*HLOOKUP(R$478,$J$475:$R$476,2)</f>
        <v>0</v>
      </c>
      <c r="S488" s="1011" cm="1">
        <f t="array" ref="S488">INDEX($H488:$K488,0,MATCH(S$479,$H$479:$K$479,0))*HLOOKUP(S$478,$J$475:$R$476,2)</f>
        <v>0</v>
      </c>
      <c r="T488" s="1011" cm="1">
        <f t="array" ref="T488">INDEX($H488:$K488,0,MATCH(T$479,$H$479:$K$479,0))*HLOOKUP(T$478,$J$475:$R$476,2)</f>
        <v>0</v>
      </c>
      <c r="U488" s="1011" cm="1">
        <f t="array" ref="U488">INDEX($H488:$K488,0,MATCH(U$479,$H$479:$K$479,0))*HLOOKUP(U$478,$J$475:$R$476,2)</f>
        <v>0</v>
      </c>
      <c r="V488" s="1011" cm="1">
        <f t="array" ref="V488">INDEX($H488:$K488,0,MATCH(V$479,$H$479:$K$479,0))*HLOOKUP(V$478,$J$475:$R$476,2)</f>
        <v>0</v>
      </c>
      <c r="W488" s="1011" cm="1">
        <f t="array" ref="W488">INDEX($H488:$K488,0,MATCH(W$479,$H$479:$K$479,0))*HLOOKUP(W$478,$J$475:$R$476,2)</f>
        <v>0</v>
      </c>
      <c r="X488" s="1011" cm="1">
        <f t="array" ref="X488">INDEX($H488:$K488,0,MATCH(X$479,$H$479:$K$479,0))*HLOOKUP(X$478,$J$475:$R$476,2)</f>
        <v>0</v>
      </c>
      <c r="Y488" s="1011" cm="1">
        <f t="array" ref="Y488">INDEX($H488:$K488,0,MATCH(Y$479,$H$479:$K$479,0))*HLOOKUP(Y$478,$J$475:$R$476,2)</f>
        <v>0</v>
      </c>
      <c r="Z488" s="1011" cm="1">
        <f t="array" ref="Z488">INDEX($H488:$K488,0,MATCH(Z$479,$H$479:$K$479,0))*HLOOKUP(Z$478,$J$475:$R$476,2)</f>
        <v>0</v>
      </c>
      <c r="AA488" s="1011" cm="1">
        <f t="array" ref="AA488">INDEX($H488:$K488,0,MATCH(AA$479,$H$479:$K$479,0))*HLOOKUP(AA$478,$J$475:$R$476,2)</f>
        <v>0</v>
      </c>
      <c r="AB488" s="1011" cm="1">
        <f t="array" ref="AB488">INDEX($H488:$K488,0,MATCH(AB$479,$H$479:$K$479,0))*HLOOKUP(AB$478,$J$475:$R$476,2)</f>
        <v>0</v>
      </c>
      <c r="AC488" s="1011" cm="1">
        <f t="array" ref="AC488">INDEX($H488:$K488,0,MATCH(AC$479,$H$479:$K$479,0))*HLOOKUP(AC$478,$J$475:$R$476,2)</f>
        <v>0</v>
      </c>
      <c r="AD488" s="1011" cm="1">
        <f t="array" ref="AD488">INDEX($H488:$K488,0,MATCH(AD$479,$H$479:$K$479,0))*HLOOKUP(AD$478,$J$475:$R$476,2)</f>
        <v>0</v>
      </c>
      <c r="AE488" s="1011" cm="1">
        <f t="array" ref="AE488">INDEX($H488:$K488,0,MATCH(AE$479,$H$479:$K$479,0))*HLOOKUP(AE$478,$J$475:$R$476,2)</f>
        <v>0</v>
      </c>
      <c r="AF488" s="1011" cm="1">
        <f t="array" ref="AF488">INDEX($H488:$K488,0,MATCH(AF$479,$H$479:$K$479,0))*HLOOKUP(AF$478,$J$475:$R$476,2)</f>
        <v>0</v>
      </c>
      <c r="AG488" s="1011" cm="1">
        <f t="array" ref="AG488">INDEX($H488:$K488,0,MATCH(AG$479,$H$479:$K$479,0))*HLOOKUP(AG$478,$J$475:$R$476,2)</f>
        <v>0</v>
      </c>
      <c r="AH488" s="1011" cm="1">
        <f t="array" ref="AH488">INDEX($H488:$K488,0,MATCH(AH$479,$H$479:$K$479,0))*HLOOKUP(AH$478,$J$475:$R$476,2)</f>
        <v>0</v>
      </c>
      <c r="AI488" s="1011" cm="1">
        <f t="array" ref="AI488">INDEX($H488:$K488,0,MATCH(AI$479,$H$479:$K$479,0))*HLOOKUP(AI$478,$J$475:$R$476,2)</f>
        <v>0</v>
      </c>
      <c r="AJ488" s="1011" cm="1">
        <f t="array" ref="AJ488">INDEX($H488:$K488,0,MATCH(AJ$479,$H$479:$K$479,0))*HLOOKUP(AJ$478,$J$475:$R$476,2)</f>
        <v>0</v>
      </c>
      <c r="AK488" s="1011" cm="1">
        <f t="array" ref="AK488">INDEX($H488:$K488,0,MATCH(AK$479,$H$479:$K$479,0))*HLOOKUP(AK$478,$J$475:$R$476,2)</f>
        <v>0</v>
      </c>
      <c r="AL488" s="1011" cm="1">
        <f t="array" ref="AL488">INDEX($H488:$K488,0,MATCH(AL$479,$H$479:$K$479,0))*HLOOKUP(AL$478,$J$475:$R$476,2)</f>
        <v>0</v>
      </c>
      <c r="AM488" s="1011" cm="1">
        <f t="array" ref="AM488">INDEX($H488:$K488,0,MATCH(AM$479,$H$479:$K$479,0))*HLOOKUP(AM$478,$J$475:$R$476,2)</f>
        <v>0</v>
      </c>
      <c r="AN488" s="1011" cm="1">
        <f t="array" ref="AN488">INDEX($H488:$K488,0,MATCH(AN$479,$H$479:$K$479,0))*HLOOKUP(AN$478,$J$475:$R$476,2)</f>
        <v>0</v>
      </c>
      <c r="AO488" s="1011" cm="1">
        <f t="array" ref="AO488">INDEX($H488:$K488,0,MATCH(AO$479,$H$479:$K$479,0))*HLOOKUP(AO$478,$J$475:$R$476,2)</f>
        <v>0</v>
      </c>
      <c r="AP488" s="1011" cm="1">
        <f t="array" ref="AP488">INDEX($H488:$K488,0,MATCH(AP$479,$H$479:$K$479,0))*HLOOKUP(AP$478,$J$475:$R$476,2)</f>
        <v>0</v>
      </c>
      <c r="AQ488" s="1011" cm="1">
        <f t="array" ref="AQ488">INDEX($H488:$K488,0,MATCH(AQ$479,$H$479:$K$479,0))*HLOOKUP(AQ$478,$J$475:$R$476,2)</f>
        <v>0</v>
      </c>
      <c r="AR488" s="1011" cm="1">
        <f t="array" ref="AR488">INDEX($H488:$K488,0,MATCH(AR$479,$H$479:$K$479,0))*HLOOKUP(AR$478,$J$475:$R$476,2)</f>
        <v>0</v>
      </c>
      <c r="AS488" s="1011" cm="1">
        <f t="array" ref="AS488">INDEX($H488:$K488,0,MATCH(AS$479,$H$479:$K$479,0))*HLOOKUP(AS$478,$J$475:$R$476,2)</f>
        <v>0</v>
      </c>
      <c r="AT488" s="1011" cm="1">
        <f t="array" ref="AT488">INDEX($H488:$K488,0,MATCH(AT$479,$H$479:$K$479,0))*HLOOKUP(AT$478,$J$475:$R$476,2)</f>
        <v>0</v>
      </c>
      <c r="AU488" s="1011" cm="1">
        <f t="array" ref="AU488">INDEX($H488:$K488,0,MATCH(AU$479,$H$479:$K$479,0))*HLOOKUP(AU$478,$J$475:$R$476,2)</f>
        <v>0</v>
      </c>
      <c r="AV488" s="304"/>
      <c r="AW488" s="304"/>
      <c r="AX488" s="695"/>
      <c r="AY488" s="690"/>
      <c r="AZ488" s="690"/>
      <c r="BA488" s="690"/>
    </row>
    <row r="489" spans="1:53" s="687" customFormat="1" ht="15" outlineLevel="1" x14ac:dyDescent="0.25">
      <c r="A489" s="691"/>
      <c r="B489" s="688"/>
      <c r="C489" s="700"/>
      <c r="D489" s="700"/>
      <c r="E489" s="700"/>
      <c r="F489" s="704"/>
      <c r="G489" s="704" t="str">
        <f t="shared" ref="G489:G521" si="90">_xlfn.CONCAT(H240:M240)</f>
        <v>SPSPSPSPSPsp</v>
      </c>
      <c r="H489" s="349">
        <v>0</v>
      </c>
      <c r="I489" s="349">
        <v>0</v>
      </c>
      <c r="J489" s="349">
        <v>0</v>
      </c>
      <c r="K489" s="349">
        <v>0</v>
      </c>
      <c r="L489" s="1011" cm="1">
        <f t="array" ref="L489">INDEX($H489:$K489,0,MATCH(L$479,$H$479:$K$479,0))*HLOOKUP(L$478,$J$475:$R$476,2)</f>
        <v>0</v>
      </c>
      <c r="M489" s="1011" cm="1">
        <f t="array" ref="M489">INDEX($H489:$K489,0,MATCH(M$479,$H$479:$K$479,0))*HLOOKUP(M$478,$J$475:$R$476,2)</f>
        <v>0</v>
      </c>
      <c r="N489" s="1011" cm="1">
        <f t="array" ref="N489">INDEX($H489:$K489,0,MATCH(N$479,$H$479:$K$479,0))*HLOOKUP(N$478,$J$475:$R$476,2)</f>
        <v>0</v>
      </c>
      <c r="O489" s="1011" cm="1">
        <f t="array" ref="O489">INDEX($H489:$K489,0,MATCH(O$479,$H$479:$K$479,0))*HLOOKUP(O$478,$J$475:$R$476,2)</f>
        <v>0</v>
      </c>
      <c r="P489" s="1011" cm="1">
        <f t="array" ref="P489">INDEX($H489:$K489,0,MATCH(P$479,$H$479:$K$479,0))*HLOOKUP(P$478,$J$475:$R$476,2)</f>
        <v>0</v>
      </c>
      <c r="Q489" s="1011" cm="1">
        <f t="array" ref="Q489">INDEX($H489:$K489,0,MATCH(Q$479,$H$479:$K$479,0))*HLOOKUP(Q$478,$J$475:$R$476,2)</f>
        <v>0</v>
      </c>
      <c r="R489" s="1011" cm="1">
        <f t="array" ref="R489">INDEX($H489:$K489,0,MATCH(R$479,$H$479:$K$479,0))*HLOOKUP(R$478,$J$475:$R$476,2)</f>
        <v>0</v>
      </c>
      <c r="S489" s="1011" cm="1">
        <f t="array" ref="S489">INDEX($H489:$K489,0,MATCH(S$479,$H$479:$K$479,0))*HLOOKUP(S$478,$J$475:$R$476,2)</f>
        <v>0</v>
      </c>
      <c r="T489" s="1011" cm="1">
        <f t="array" ref="T489">INDEX($H489:$K489,0,MATCH(T$479,$H$479:$K$479,0))*HLOOKUP(T$478,$J$475:$R$476,2)</f>
        <v>0</v>
      </c>
      <c r="U489" s="1011" cm="1">
        <f t="array" ref="U489">INDEX($H489:$K489,0,MATCH(U$479,$H$479:$K$479,0))*HLOOKUP(U$478,$J$475:$R$476,2)</f>
        <v>0</v>
      </c>
      <c r="V489" s="1011" cm="1">
        <f t="array" ref="V489">INDEX($H489:$K489,0,MATCH(V$479,$H$479:$K$479,0))*HLOOKUP(V$478,$J$475:$R$476,2)</f>
        <v>0</v>
      </c>
      <c r="W489" s="1011" cm="1">
        <f t="array" ref="W489">INDEX($H489:$K489,0,MATCH(W$479,$H$479:$K$479,0))*HLOOKUP(W$478,$J$475:$R$476,2)</f>
        <v>0</v>
      </c>
      <c r="X489" s="1011" cm="1">
        <f t="array" ref="X489">INDEX($H489:$K489,0,MATCH(X$479,$H$479:$K$479,0))*HLOOKUP(X$478,$J$475:$R$476,2)</f>
        <v>0</v>
      </c>
      <c r="Y489" s="1011" cm="1">
        <f t="array" ref="Y489">INDEX($H489:$K489,0,MATCH(Y$479,$H$479:$K$479,0))*HLOOKUP(Y$478,$J$475:$R$476,2)</f>
        <v>0</v>
      </c>
      <c r="Z489" s="1011" cm="1">
        <f t="array" ref="Z489">INDEX($H489:$K489,0,MATCH(Z$479,$H$479:$K$479,0))*HLOOKUP(Z$478,$J$475:$R$476,2)</f>
        <v>0</v>
      </c>
      <c r="AA489" s="1011" cm="1">
        <f t="array" ref="AA489">INDEX($H489:$K489,0,MATCH(AA$479,$H$479:$K$479,0))*HLOOKUP(AA$478,$J$475:$R$476,2)</f>
        <v>0</v>
      </c>
      <c r="AB489" s="1011" cm="1">
        <f t="array" ref="AB489">INDEX($H489:$K489,0,MATCH(AB$479,$H$479:$K$479,0))*HLOOKUP(AB$478,$J$475:$R$476,2)</f>
        <v>0</v>
      </c>
      <c r="AC489" s="1011" cm="1">
        <f t="array" ref="AC489">INDEX($H489:$K489,0,MATCH(AC$479,$H$479:$K$479,0))*HLOOKUP(AC$478,$J$475:$R$476,2)</f>
        <v>0</v>
      </c>
      <c r="AD489" s="1011" cm="1">
        <f t="array" ref="AD489">INDEX($H489:$K489,0,MATCH(AD$479,$H$479:$K$479,0))*HLOOKUP(AD$478,$J$475:$R$476,2)</f>
        <v>0</v>
      </c>
      <c r="AE489" s="1011" cm="1">
        <f t="array" ref="AE489">INDEX($H489:$K489,0,MATCH(AE$479,$H$479:$K$479,0))*HLOOKUP(AE$478,$J$475:$R$476,2)</f>
        <v>0</v>
      </c>
      <c r="AF489" s="1011" cm="1">
        <f t="array" ref="AF489">INDEX($H489:$K489,0,MATCH(AF$479,$H$479:$K$479,0))*HLOOKUP(AF$478,$J$475:$R$476,2)</f>
        <v>0</v>
      </c>
      <c r="AG489" s="1011" cm="1">
        <f t="array" ref="AG489">INDEX($H489:$K489,0,MATCH(AG$479,$H$479:$K$479,0))*HLOOKUP(AG$478,$J$475:$R$476,2)</f>
        <v>0</v>
      </c>
      <c r="AH489" s="1011" cm="1">
        <f t="array" ref="AH489">INDEX($H489:$K489,0,MATCH(AH$479,$H$479:$K$479,0))*HLOOKUP(AH$478,$J$475:$R$476,2)</f>
        <v>0</v>
      </c>
      <c r="AI489" s="1011" cm="1">
        <f t="array" ref="AI489">INDEX($H489:$K489,0,MATCH(AI$479,$H$479:$K$479,0))*HLOOKUP(AI$478,$J$475:$R$476,2)</f>
        <v>0</v>
      </c>
      <c r="AJ489" s="1011" cm="1">
        <f t="array" ref="AJ489">INDEX($H489:$K489,0,MATCH(AJ$479,$H$479:$K$479,0))*HLOOKUP(AJ$478,$J$475:$R$476,2)</f>
        <v>0</v>
      </c>
      <c r="AK489" s="1011" cm="1">
        <f t="array" ref="AK489">INDEX($H489:$K489,0,MATCH(AK$479,$H$479:$K$479,0))*HLOOKUP(AK$478,$J$475:$R$476,2)</f>
        <v>0</v>
      </c>
      <c r="AL489" s="1011" cm="1">
        <f t="array" ref="AL489">INDEX($H489:$K489,0,MATCH(AL$479,$H$479:$K$479,0))*HLOOKUP(AL$478,$J$475:$R$476,2)</f>
        <v>0</v>
      </c>
      <c r="AM489" s="1011" cm="1">
        <f t="array" ref="AM489">INDEX($H489:$K489,0,MATCH(AM$479,$H$479:$K$479,0))*HLOOKUP(AM$478,$J$475:$R$476,2)</f>
        <v>0</v>
      </c>
      <c r="AN489" s="1011" cm="1">
        <f t="array" ref="AN489">INDEX($H489:$K489,0,MATCH(AN$479,$H$479:$K$479,0))*HLOOKUP(AN$478,$J$475:$R$476,2)</f>
        <v>0</v>
      </c>
      <c r="AO489" s="1011" cm="1">
        <f t="array" ref="AO489">INDEX($H489:$K489,0,MATCH(AO$479,$H$479:$K$479,0))*HLOOKUP(AO$478,$J$475:$R$476,2)</f>
        <v>0</v>
      </c>
      <c r="AP489" s="1011" cm="1">
        <f t="array" ref="AP489">INDEX($H489:$K489,0,MATCH(AP$479,$H$479:$K$479,0))*HLOOKUP(AP$478,$J$475:$R$476,2)</f>
        <v>0</v>
      </c>
      <c r="AQ489" s="1011" cm="1">
        <f t="array" ref="AQ489">INDEX($H489:$K489,0,MATCH(AQ$479,$H$479:$K$479,0))*HLOOKUP(AQ$478,$J$475:$R$476,2)</f>
        <v>0</v>
      </c>
      <c r="AR489" s="1011" cm="1">
        <f t="array" ref="AR489">INDEX($H489:$K489,0,MATCH(AR$479,$H$479:$K$479,0))*HLOOKUP(AR$478,$J$475:$R$476,2)</f>
        <v>0</v>
      </c>
      <c r="AS489" s="1011" cm="1">
        <f t="array" ref="AS489">INDEX($H489:$K489,0,MATCH(AS$479,$H$479:$K$479,0))*HLOOKUP(AS$478,$J$475:$R$476,2)</f>
        <v>0</v>
      </c>
      <c r="AT489" s="1011" cm="1">
        <f t="array" ref="AT489">INDEX($H489:$K489,0,MATCH(AT$479,$H$479:$K$479,0))*HLOOKUP(AT$478,$J$475:$R$476,2)</f>
        <v>0</v>
      </c>
      <c r="AU489" s="1011" cm="1">
        <f t="array" ref="AU489">INDEX($H489:$K489,0,MATCH(AU$479,$H$479:$K$479,0))*HLOOKUP(AU$478,$J$475:$R$476,2)</f>
        <v>0</v>
      </c>
      <c r="AV489" s="304"/>
      <c r="AW489" s="304"/>
      <c r="AX489" s="695"/>
      <c r="AY489" s="690"/>
      <c r="AZ489" s="690"/>
      <c r="BA489" s="690"/>
    </row>
    <row r="490" spans="1:53" s="76" customFormat="1" ht="15" outlineLevel="1" x14ac:dyDescent="0.25">
      <c r="A490" s="226"/>
      <c r="B490" s="227"/>
      <c r="C490" s="237"/>
      <c r="D490" s="237"/>
      <c r="E490" s="237"/>
      <c r="F490" s="245"/>
      <c r="G490" s="704" t="str">
        <f t="shared" si="90"/>
        <v>YABABa</v>
      </c>
      <c r="H490" s="407">
        <v>0</v>
      </c>
      <c r="I490" s="407">
        <v>0</v>
      </c>
      <c r="J490" s="407">
        <v>0</v>
      </c>
      <c r="K490" s="407">
        <v>0</v>
      </c>
      <c r="L490" s="1011" cm="1">
        <f t="array" ref="L490">INDEX($H490:$K490,0,MATCH(L$479,$H$479:$K$479,0))*HLOOKUP(L$478,$J$475:$R$476,2)</f>
        <v>0</v>
      </c>
      <c r="M490" s="1011" cm="1">
        <f t="array" ref="M490">INDEX($H490:$K490,0,MATCH(M$479,$H$479:$K$479,0))*HLOOKUP(M$478,$J$475:$R$476,2)</f>
        <v>0</v>
      </c>
      <c r="N490" s="1011" cm="1">
        <f t="array" ref="N490">INDEX($H490:$K490,0,MATCH(N$479,$H$479:$K$479,0))*HLOOKUP(N$478,$J$475:$R$476,2)</f>
        <v>0</v>
      </c>
      <c r="O490" s="1011" cm="1">
        <f t="array" ref="O490">INDEX($H490:$K490,0,MATCH(O$479,$H$479:$K$479,0))*HLOOKUP(O$478,$J$475:$R$476,2)</f>
        <v>0</v>
      </c>
      <c r="P490" s="1011" cm="1">
        <f t="array" ref="P490">INDEX($H490:$K490,0,MATCH(P$479,$H$479:$K$479,0))*HLOOKUP(P$478,$J$475:$R$476,2)</f>
        <v>0</v>
      </c>
      <c r="Q490" s="1011" cm="1">
        <f t="array" ref="Q490">INDEX($H490:$K490,0,MATCH(Q$479,$H$479:$K$479,0))*HLOOKUP(Q$478,$J$475:$R$476,2)</f>
        <v>0</v>
      </c>
      <c r="R490" s="1011" cm="1">
        <f t="array" ref="R490">INDEX($H490:$K490,0,MATCH(R$479,$H$479:$K$479,0))*HLOOKUP(R$478,$J$475:$R$476,2)</f>
        <v>0</v>
      </c>
      <c r="S490" s="1011" cm="1">
        <f t="array" ref="S490">INDEX($H490:$K490,0,MATCH(S$479,$H$479:$K$479,0))*HLOOKUP(S$478,$J$475:$R$476,2)</f>
        <v>0</v>
      </c>
      <c r="T490" s="1011" cm="1">
        <f t="array" ref="T490">INDEX($H490:$K490,0,MATCH(T$479,$H$479:$K$479,0))*HLOOKUP(T$478,$J$475:$R$476,2)</f>
        <v>0</v>
      </c>
      <c r="U490" s="1011" cm="1">
        <f t="array" ref="U490">INDEX($H490:$K490,0,MATCH(U$479,$H$479:$K$479,0))*HLOOKUP(U$478,$J$475:$R$476,2)</f>
        <v>0</v>
      </c>
      <c r="V490" s="1011" cm="1">
        <f t="array" ref="V490">INDEX($H490:$K490,0,MATCH(V$479,$H$479:$K$479,0))*HLOOKUP(V$478,$J$475:$R$476,2)</f>
        <v>0</v>
      </c>
      <c r="W490" s="1011" cm="1">
        <f t="array" ref="W490">INDEX($H490:$K490,0,MATCH(W$479,$H$479:$K$479,0))*HLOOKUP(W$478,$J$475:$R$476,2)</f>
        <v>0</v>
      </c>
      <c r="X490" s="1011" cm="1">
        <f t="array" ref="X490">INDEX($H490:$K490,0,MATCH(X$479,$H$479:$K$479,0))*HLOOKUP(X$478,$J$475:$R$476,2)</f>
        <v>0</v>
      </c>
      <c r="Y490" s="1011" cm="1">
        <f t="array" ref="Y490">INDEX($H490:$K490,0,MATCH(Y$479,$H$479:$K$479,0))*HLOOKUP(Y$478,$J$475:$R$476,2)</f>
        <v>0</v>
      </c>
      <c r="Z490" s="1011" cm="1">
        <f t="array" ref="Z490">INDEX($H490:$K490,0,MATCH(Z$479,$H$479:$K$479,0))*HLOOKUP(Z$478,$J$475:$R$476,2)</f>
        <v>0</v>
      </c>
      <c r="AA490" s="1011" cm="1">
        <f t="array" ref="AA490">INDEX($H490:$K490,0,MATCH(AA$479,$H$479:$K$479,0))*HLOOKUP(AA$478,$J$475:$R$476,2)</f>
        <v>0</v>
      </c>
      <c r="AB490" s="1011" cm="1">
        <f t="array" ref="AB490">INDEX($H490:$K490,0,MATCH(AB$479,$H$479:$K$479,0))*HLOOKUP(AB$478,$J$475:$R$476,2)</f>
        <v>0</v>
      </c>
      <c r="AC490" s="1011" cm="1">
        <f t="array" ref="AC490">INDEX($H490:$K490,0,MATCH(AC$479,$H$479:$K$479,0))*HLOOKUP(AC$478,$J$475:$R$476,2)</f>
        <v>0</v>
      </c>
      <c r="AD490" s="1011" cm="1">
        <f t="array" ref="AD490">INDEX($H490:$K490,0,MATCH(AD$479,$H$479:$K$479,0))*HLOOKUP(AD$478,$J$475:$R$476,2)</f>
        <v>0</v>
      </c>
      <c r="AE490" s="1011" cm="1">
        <f t="array" ref="AE490">INDEX($H490:$K490,0,MATCH(AE$479,$H$479:$K$479,0))*HLOOKUP(AE$478,$J$475:$R$476,2)</f>
        <v>0</v>
      </c>
      <c r="AF490" s="1011" cm="1">
        <f t="array" ref="AF490">INDEX($H490:$K490,0,MATCH(AF$479,$H$479:$K$479,0))*HLOOKUP(AF$478,$J$475:$R$476,2)</f>
        <v>0</v>
      </c>
      <c r="AG490" s="1011" cm="1">
        <f t="array" ref="AG490">INDEX($H490:$K490,0,MATCH(AG$479,$H$479:$K$479,0))*HLOOKUP(AG$478,$J$475:$R$476,2)</f>
        <v>0</v>
      </c>
      <c r="AH490" s="1011" cm="1">
        <f t="array" ref="AH490">INDEX($H490:$K490,0,MATCH(AH$479,$H$479:$K$479,0))*HLOOKUP(AH$478,$J$475:$R$476,2)</f>
        <v>0</v>
      </c>
      <c r="AI490" s="1011" cm="1">
        <f t="array" ref="AI490">INDEX($H490:$K490,0,MATCH(AI$479,$H$479:$K$479,0))*HLOOKUP(AI$478,$J$475:$R$476,2)</f>
        <v>0</v>
      </c>
      <c r="AJ490" s="1011" cm="1">
        <f t="array" ref="AJ490">INDEX($H490:$K490,0,MATCH(AJ$479,$H$479:$K$479,0))*HLOOKUP(AJ$478,$J$475:$R$476,2)</f>
        <v>0</v>
      </c>
      <c r="AK490" s="1011" cm="1">
        <f t="array" ref="AK490">INDEX($H490:$K490,0,MATCH(AK$479,$H$479:$K$479,0))*HLOOKUP(AK$478,$J$475:$R$476,2)</f>
        <v>0</v>
      </c>
      <c r="AL490" s="1011" cm="1">
        <f t="array" ref="AL490">INDEX($H490:$K490,0,MATCH(AL$479,$H$479:$K$479,0))*HLOOKUP(AL$478,$J$475:$R$476,2)</f>
        <v>0</v>
      </c>
      <c r="AM490" s="1011" cm="1">
        <f t="array" ref="AM490">INDEX($H490:$K490,0,MATCH(AM$479,$H$479:$K$479,0))*HLOOKUP(AM$478,$J$475:$R$476,2)</f>
        <v>0</v>
      </c>
      <c r="AN490" s="1011" cm="1">
        <f t="array" ref="AN490">INDEX($H490:$K490,0,MATCH(AN$479,$H$479:$K$479,0))*HLOOKUP(AN$478,$J$475:$R$476,2)</f>
        <v>0</v>
      </c>
      <c r="AO490" s="1011" cm="1">
        <f t="array" ref="AO490">INDEX($H490:$K490,0,MATCH(AO$479,$H$479:$K$479,0))*HLOOKUP(AO$478,$J$475:$R$476,2)</f>
        <v>0</v>
      </c>
      <c r="AP490" s="1011" cm="1">
        <f t="array" ref="AP490">INDEX($H490:$K490,0,MATCH(AP$479,$H$479:$K$479,0))*HLOOKUP(AP$478,$J$475:$R$476,2)</f>
        <v>0</v>
      </c>
      <c r="AQ490" s="1011" cm="1">
        <f t="array" ref="AQ490">INDEX($H490:$K490,0,MATCH(AQ$479,$H$479:$K$479,0))*HLOOKUP(AQ$478,$J$475:$R$476,2)</f>
        <v>0</v>
      </c>
      <c r="AR490" s="1011" cm="1">
        <f t="array" ref="AR490">INDEX($H490:$K490,0,MATCH(AR$479,$H$479:$K$479,0))*HLOOKUP(AR$478,$J$475:$R$476,2)</f>
        <v>0</v>
      </c>
      <c r="AS490" s="1011" cm="1">
        <f t="array" ref="AS490">INDEX($H490:$K490,0,MATCH(AS$479,$H$479:$K$479,0))*HLOOKUP(AS$478,$J$475:$R$476,2)</f>
        <v>0</v>
      </c>
      <c r="AT490" s="1011" cm="1">
        <f t="array" ref="AT490">INDEX($H490:$K490,0,MATCH(AT$479,$H$479:$K$479,0))*HLOOKUP(AT$478,$J$475:$R$476,2)</f>
        <v>0</v>
      </c>
      <c r="AU490" s="1011"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4" t="str">
        <f t="shared" si="90"/>
        <v>AYABAb</v>
      </c>
      <c r="H491" s="407">
        <v>0</v>
      </c>
      <c r="I491" s="407">
        <v>0</v>
      </c>
      <c r="J491" s="407">
        <v>0</v>
      </c>
      <c r="K491" s="407">
        <v>0</v>
      </c>
      <c r="L491" s="1011" cm="1">
        <f t="array" ref="L491">INDEX($H491:$K491,0,MATCH(L$479,$H$479:$K$479,0))*HLOOKUP(L$478,$J$475:$R$476,2)</f>
        <v>0</v>
      </c>
      <c r="M491" s="1011" cm="1">
        <f t="array" ref="M491">INDEX($H491:$K491,0,MATCH(M$479,$H$479:$K$479,0))*HLOOKUP(M$478,$J$475:$R$476,2)</f>
        <v>0</v>
      </c>
      <c r="N491" s="1011" cm="1">
        <f t="array" ref="N491">INDEX($H491:$K491,0,MATCH(N$479,$H$479:$K$479,0))*HLOOKUP(N$478,$J$475:$R$476,2)</f>
        <v>0</v>
      </c>
      <c r="O491" s="1011" cm="1">
        <f t="array" ref="O491">INDEX($H491:$K491,0,MATCH(O$479,$H$479:$K$479,0))*HLOOKUP(O$478,$J$475:$R$476,2)</f>
        <v>0</v>
      </c>
      <c r="P491" s="1011" cm="1">
        <f t="array" ref="P491">INDEX($H491:$K491,0,MATCH(P$479,$H$479:$K$479,0))*HLOOKUP(P$478,$J$475:$R$476,2)</f>
        <v>0</v>
      </c>
      <c r="Q491" s="1011" cm="1">
        <f t="array" ref="Q491">INDEX($H491:$K491,0,MATCH(Q$479,$H$479:$K$479,0))*HLOOKUP(Q$478,$J$475:$R$476,2)</f>
        <v>0</v>
      </c>
      <c r="R491" s="1011" cm="1">
        <f t="array" ref="R491">INDEX($H491:$K491,0,MATCH(R$479,$H$479:$K$479,0))*HLOOKUP(R$478,$J$475:$R$476,2)</f>
        <v>0</v>
      </c>
      <c r="S491" s="1011" cm="1">
        <f t="array" ref="S491">INDEX($H491:$K491,0,MATCH(S$479,$H$479:$K$479,0))*HLOOKUP(S$478,$J$475:$R$476,2)</f>
        <v>0</v>
      </c>
      <c r="T491" s="1011" cm="1">
        <f t="array" ref="T491">INDEX($H491:$K491,0,MATCH(T$479,$H$479:$K$479,0))*HLOOKUP(T$478,$J$475:$R$476,2)</f>
        <v>0</v>
      </c>
      <c r="U491" s="1011" cm="1">
        <f t="array" ref="U491">INDEX($H491:$K491,0,MATCH(U$479,$H$479:$K$479,0))*HLOOKUP(U$478,$J$475:$R$476,2)</f>
        <v>0</v>
      </c>
      <c r="V491" s="1011" cm="1">
        <f t="array" ref="V491">INDEX($H491:$K491,0,MATCH(V$479,$H$479:$K$479,0))*HLOOKUP(V$478,$J$475:$R$476,2)</f>
        <v>0</v>
      </c>
      <c r="W491" s="1011" cm="1">
        <f t="array" ref="W491">INDEX($H491:$K491,0,MATCH(W$479,$H$479:$K$479,0))*HLOOKUP(W$478,$J$475:$R$476,2)</f>
        <v>0</v>
      </c>
      <c r="X491" s="1011" cm="1">
        <f t="array" ref="X491">INDEX($H491:$K491,0,MATCH(X$479,$H$479:$K$479,0))*HLOOKUP(X$478,$J$475:$R$476,2)</f>
        <v>0</v>
      </c>
      <c r="Y491" s="1011" cm="1">
        <f t="array" ref="Y491">INDEX($H491:$K491,0,MATCH(Y$479,$H$479:$K$479,0))*HLOOKUP(Y$478,$J$475:$R$476,2)</f>
        <v>0</v>
      </c>
      <c r="Z491" s="1011" cm="1">
        <f t="array" ref="Z491">INDEX($H491:$K491,0,MATCH(Z$479,$H$479:$K$479,0))*HLOOKUP(Z$478,$J$475:$R$476,2)</f>
        <v>0</v>
      </c>
      <c r="AA491" s="1011" cm="1">
        <f t="array" ref="AA491">INDEX($H491:$K491,0,MATCH(AA$479,$H$479:$K$479,0))*HLOOKUP(AA$478,$J$475:$R$476,2)</f>
        <v>0</v>
      </c>
      <c r="AB491" s="1011" cm="1">
        <f t="array" ref="AB491">INDEX($H491:$K491,0,MATCH(AB$479,$H$479:$K$479,0))*HLOOKUP(AB$478,$J$475:$R$476,2)</f>
        <v>0</v>
      </c>
      <c r="AC491" s="1011" cm="1">
        <f t="array" ref="AC491">INDEX($H491:$K491,0,MATCH(AC$479,$H$479:$K$479,0))*HLOOKUP(AC$478,$J$475:$R$476,2)</f>
        <v>0</v>
      </c>
      <c r="AD491" s="1011" cm="1">
        <f t="array" ref="AD491">INDEX($H491:$K491,0,MATCH(AD$479,$H$479:$K$479,0))*HLOOKUP(AD$478,$J$475:$R$476,2)</f>
        <v>0</v>
      </c>
      <c r="AE491" s="1011" cm="1">
        <f t="array" ref="AE491">INDEX($H491:$K491,0,MATCH(AE$479,$H$479:$K$479,0))*HLOOKUP(AE$478,$J$475:$R$476,2)</f>
        <v>0</v>
      </c>
      <c r="AF491" s="1011" cm="1">
        <f t="array" ref="AF491">INDEX($H491:$K491,0,MATCH(AF$479,$H$479:$K$479,0))*HLOOKUP(AF$478,$J$475:$R$476,2)</f>
        <v>0</v>
      </c>
      <c r="AG491" s="1011" cm="1">
        <f t="array" ref="AG491">INDEX($H491:$K491,0,MATCH(AG$479,$H$479:$K$479,0))*HLOOKUP(AG$478,$J$475:$R$476,2)</f>
        <v>0</v>
      </c>
      <c r="AH491" s="1011" cm="1">
        <f t="array" ref="AH491">INDEX($H491:$K491,0,MATCH(AH$479,$H$479:$K$479,0))*HLOOKUP(AH$478,$J$475:$R$476,2)</f>
        <v>0</v>
      </c>
      <c r="AI491" s="1011" cm="1">
        <f t="array" ref="AI491">INDEX($H491:$K491,0,MATCH(AI$479,$H$479:$K$479,0))*HLOOKUP(AI$478,$J$475:$R$476,2)</f>
        <v>0</v>
      </c>
      <c r="AJ491" s="1011" cm="1">
        <f t="array" ref="AJ491">INDEX($H491:$K491,0,MATCH(AJ$479,$H$479:$K$479,0))*HLOOKUP(AJ$478,$J$475:$R$476,2)</f>
        <v>0</v>
      </c>
      <c r="AK491" s="1011" cm="1">
        <f t="array" ref="AK491">INDEX($H491:$K491,0,MATCH(AK$479,$H$479:$K$479,0))*HLOOKUP(AK$478,$J$475:$R$476,2)</f>
        <v>0</v>
      </c>
      <c r="AL491" s="1011" cm="1">
        <f t="array" ref="AL491">INDEX($H491:$K491,0,MATCH(AL$479,$H$479:$K$479,0))*HLOOKUP(AL$478,$J$475:$R$476,2)</f>
        <v>0</v>
      </c>
      <c r="AM491" s="1011" cm="1">
        <f t="array" ref="AM491">INDEX($H491:$K491,0,MATCH(AM$479,$H$479:$K$479,0))*HLOOKUP(AM$478,$J$475:$R$476,2)</f>
        <v>0</v>
      </c>
      <c r="AN491" s="1011" cm="1">
        <f t="array" ref="AN491">INDEX($H491:$K491,0,MATCH(AN$479,$H$479:$K$479,0))*HLOOKUP(AN$478,$J$475:$R$476,2)</f>
        <v>0</v>
      </c>
      <c r="AO491" s="1011" cm="1">
        <f t="array" ref="AO491">INDEX($H491:$K491,0,MATCH(AO$479,$H$479:$K$479,0))*HLOOKUP(AO$478,$J$475:$R$476,2)</f>
        <v>0</v>
      </c>
      <c r="AP491" s="1011" cm="1">
        <f t="array" ref="AP491">INDEX($H491:$K491,0,MATCH(AP$479,$H$479:$K$479,0))*HLOOKUP(AP$478,$J$475:$R$476,2)</f>
        <v>0</v>
      </c>
      <c r="AQ491" s="1011" cm="1">
        <f t="array" ref="AQ491">INDEX($H491:$K491,0,MATCH(AQ$479,$H$479:$K$479,0))*HLOOKUP(AQ$478,$J$475:$R$476,2)</f>
        <v>0</v>
      </c>
      <c r="AR491" s="1011" cm="1">
        <f t="array" ref="AR491">INDEX($H491:$K491,0,MATCH(AR$479,$H$479:$K$479,0))*HLOOKUP(AR$478,$J$475:$R$476,2)</f>
        <v>0</v>
      </c>
      <c r="AS491" s="1011" cm="1">
        <f t="array" ref="AS491">INDEX($H491:$K491,0,MATCH(AS$479,$H$479:$K$479,0))*HLOOKUP(AS$478,$J$475:$R$476,2)</f>
        <v>0</v>
      </c>
      <c r="AT491" s="1011" cm="1">
        <f t="array" ref="AT491">INDEX($H491:$K491,0,MATCH(AT$479,$H$479:$K$479,0))*HLOOKUP(AT$478,$J$475:$R$476,2)</f>
        <v>0</v>
      </c>
      <c r="AU491" s="1011" cm="1">
        <f t="array" ref="AU491">INDEX($H491:$K491,0,MATCH(AU$479,$H$479:$K$479,0))*HLOOKUP(AU$478,$J$475:$R$476,2)</f>
        <v>0</v>
      </c>
      <c r="AV491" s="304"/>
      <c r="AW491" s="304"/>
      <c r="AX491" s="236"/>
      <c r="AY491" s="228"/>
      <c r="AZ491" s="228"/>
      <c r="BA491" s="228"/>
    </row>
    <row r="492" spans="1:53" s="687" customFormat="1" ht="15" outlineLevel="1" x14ac:dyDescent="0.25">
      <c r="A492" s="691"/>
      <c r="B492" s="688"/>
      <c r="C492" s="700"/>
      <c r="D492" s="700"/>
      <c r="E492" s="700"/>
      <c r="F492" s="704"/>
      <c r="G492" s="704" t="str">
        <f t="shared" si="90"/>
        <v>AYABAbd</v>
      </c>
      <c r="H492" s="407">
        <v>0</v>
      </c>
      <c r="I492" s="407">
        <v>0</v>
      </c>
      <c r="J492" s="407">
        <v>0</v>
      </c>
      <c r="K492" s="407">
        <v>0</v>
      </c>
      <c r="L492" s="1011" cm="1">
        <f t="array" ref="L492">INDEX($H492:$K492,0,MATCH(L$479,$H$479:$K$479,0))*HLOOKUP(L$478,$J$475:$R$476,2)</f>
        <v>0</v>
      </c>
      <c r="M492" s="1011" cm="1">
        <f t="array" ref="M492">INDEX($H492:$K492,0,MATCH(M$479,$H$479:$K$479,0))*HLOOKUP(M$478,$J$475:$R$476,2)</f>
        <v>0</v>
      </c>
      <c r="N492" s="1011" cm="1">
        <f t="array" ref="N492">INDEX($H492:$K492,0,MATCH(N$479,$H$479:$K$479,0))*HLOOKUP(N$478,$J$475:$R$476,2)</f>
        <v>0</v>
      </c>
      <c r="O492" s="1011" cm="1">
        <f t="array" ref="O492">INDEX($H492:$K492,0,MATCH(O$479,$H$479:$K$479,0))*HLOOKUP(O$478,$J$475:$R$476,2)</f>
        <v>0</v>
      </c>
      <c r="P492" s="1011" cm="1">
        <f t="array" ref="P492">INDEX($H492:$K492,0,MATCH(P$479,$H$479:$K$479,0))*HLOOKUP(P$478,$J$475:$R$476,2)</f>
        <v>0</v>
      </c>
      <c r="Q492" s="1011" cm="1">
        <f t="array" ref="Q492">INDEX($H492:$K492,0,MATCH(Q$479,$H$479:$K$479,0))*HLOOKUP(Q$478,$J$475:$R$476,2)</f>
        <v>0</v>
      </c>
      <c r="R492" s="1011" cm="1">
        <f t="array" ref="R492">INDEX($H492:$K492,0,MATCH(R$479,$H$479:$K$479,0))*HLOOKUP(R$478,$J$475:$R$476,2)</f>
        <v>0</v>
      </c>
      <c r="S492" s="1011" cm="1">
        <f t="array" ref="S492">INDEX($H492:$K492,0,MATCH(S$479,$H$479:$K$479,0))*HLOOKUP(S$478,$J$475:$R$476,2)</f>
        <v>0</v>
      </c>
      <c r="T492" s="1011" cm="1">
        <f t="array" ref="T492">INDEX($H492:$K492,0,MATCH(T$479,$H$479:$K$479,0))*HLOOKUP(T$478,$J$475:$R$476,2)</f>
        <v>0</v>
      </c>
      <c r="U492" s="1011" cm="1">
        <f t="array" ref="U492">INDEX($H492:$K492,0,MATCH(U$479,$H$479:$K$479,0))*HLOOKUP(U$478,$J$475:$R$476,2)</f>
        <v>0</v>
      </c>
      <c r="V492" s="1011" cm="1">
        <f t="array" ref="V492">INDEX($H492:$K492,0,MATCH(V$479,$H$479:$K$479,0))*HLOOKUP(V$478,$J$475:$R$476,2)</f>
        <v>0</v>
      </c>
      <c r="W492" s="1011" cm="1">
        <f t="array" ref="W492">INDEX($H492:$K492,0,MATCH(W$479,$H$479:$K$479,0))*HLOOKUP(W$478,$J$475:$R$476,2)</f>
        <v>0</v>
      </c>
      <c r="X492" s="1011" cm="1">
        <f t="array" ref="X492">INDEX($H492:$K492,0,MATCH(X$479,$H$479:$K$479,0))*HLOOKUP(X$478,$J$475:$R$476,2)</f>
        <v>0</v>
      </c>
      <c r="Y492" s="1011" cm="1">
        <f t="array" ref="Y492">INDEX($H492:$K492,0,MATCH(Y$479,$H$479:$K$479,0))*HLOOKUP(Y$478,$J$475:$R$476,2)</f>
        <v>0</v>
      </c>
      <c r="Z492" s="1011" cm="1">
        <f t="array" ref="Z492">INDEX($H492:$K492,0,MATCH(Z$479,$H$479:$K$479,0))*HLOOKUP(Z$478,$J$475:$R$476,2)</f>
        <v>0</v>
      </c>
      <c r="AA492" s="1011" cm="1">
        <f t="array" ref="AA492">INDEX($H492:$K492,0,MATCH(AA$479,$H$479:$K$479,0))*HLOOKUP(AA$478,$J$475:$R$476,2)</f>
        <v>0</v>
      </c>
      <c r="AB492" s="1011" cm="1">
        <f t="array" ref="AB492">INDEX($H492:$K492,0,MATCH(AB$479,$H$479:$K$479,0))*HLOOKUP(AB$478,$J$475:$R$476,2)</f>
        <v>0</v>
      </c>
      <c r="AC492" s="1011" cm="1">
        <f t="array" ref="AC492">INDEX($H492:$K492,0,MATCH(AC$479,$H$479:$K$479,0))*HLOOKUP(AC$478,$J$475:$R$476,2)</f>
        <v>0</v>
      </c>
      <c r="AD492" s="1011" cm="1">
        <f t="array" ref="AD492">INDEX($H492:$K492,0,MATCH(AD$479,$H$479:$K$479,0))*HLOOKUP(AD$478,$J$475:$R$476,2)</f>
        <v>0</v>
      </c>
      <c r="AE492" s="1011" cm="1">
        <f t="array" ref="AE492">INDEX($H492:$K492,0,MATCH(AE$479,$H$479:$K$479,0))*HLOOKUP(AE$478,$J$475:$R$476,2)</f>
        <v>0</v>
      </c>
      <c r="AF492" s="1011" cm="1">
        <f t="array" ref="AF492">INDEX($H492:$K492,0,MATCH(AF$479,$H$479:$K$479,0))*HLOOKUP(AF$478,$J$475:$R$476,2)</f>
        <v>0</v>
      </c>
      <c r="AG492" s="1011" cm="1">
        <f t="array" ref="AG492">INDEX($H492:$K492,0,MATCH(AG$479,$H$479:$K$479,0))*HLOOKUP(AG$478,$J$475:$R$476,2)</f>
        <v>0</v>
      </c>
      <c r="AH492" s="1011" cm="1">
        <f t="array" ref="AH492">INDEX($H492:$K492,0,MATCH(AH$479,$H$479:$K$479,0))*HLOOKUP(AH$478,$J$475:$R$476,2)</f>
        <v>0</v>
      </c>
      <c r="AI492" s="1011" cm="1">
        <f t="array" ref="AI492">INDEX($H492:$K492,0,MATCH(AI$479,$H$479:$K$479,0))*HLOOKUP(AI$478,$J$475:$R$476,2)</f>
        <v>0</v>
      </c>
      <c r="AJ492" s="1011" cm="1">
        <f t="array" ref="AJ492">INDEX($H492:$K492,0,MATCH(AJ$479,$H$479:$K$479,0))*HLOOKUP(AJ$478,$J$475:$R$476,2)</f>
        <v>0</v>
      </c>
      <c r="AK492" s="1011" cm="1">
        <f t="array" ref="AK492">INDEX($H492:$K492,0,MATCH(AK$479,$H$479:$K$479,0))*HLOOKUP(AK$478,$J$475:$R$476,2)</f>
        <v>0</v>
      </c>
      <c r="AL492" s="1011" cm="1">
        <f t="array" ref="AL492">INDEX($H492:$K492,0,MATCH(AL$479,$H$479:$K$479,0))*HLOOKUP(AL$478,$J$475:$R$476,2)</f>
        <v>0</v>
      </c>
      <c r="AM492" s="1011" cm="1">
        <f t="array" ref="AM492">INDEX($H492:$K492,0,MATCH(AM$479,$H$479:$K$479,0))*HLOOKUP(AM$478,$J$475:$R$476,2)</f>
        <v>0</v>
      </c>
      <c r="AN492" s="1011" cm="1">
        <f t="array" ref="AN492">INDEX($H492:$K492,0,MATCH(AN$479,$H$479:$K$479,0))*HLOOKUP(AN$478,$J$475:$R$476,2)</f>
        <v>0</v>
      </c>
      <c r="AO492" s="1011" cm="1">
        <f t="array" ref="AO492">INDEX($H492:$K492,0,MATCH(AO$479,$H$479:$K$479,0))*HLOOKUP(AO$478,$J$475:$R$476,2)</f>
        <v>0</v>
      </c>
      <c r="AP492" s="1011" cm="1">
        <f t="array" ref="AP492">INDEX($H492:$K492,0,MATCH(AP$479,$H$479:$K$479,0))*HLOOKUP(AP$478,$J$475:$R$476,2)</f>
        <v>0</v>
      </c>
      <c r="AQ492" s="1011" cm="1">
        <f t="array" ref="AQ492">INDEX($H492:$K492,0,MATCH(AQ$479,$H$479:$K$479,0))*HLOOKUP(AQ$478,$J$475:$R$476,2)</f>
        <v>0</v>
      </c>
      <c r="AR492" s="1011" cm="1">
        <f t="array" ref="AR492">INDEX($H492:$K492,0,MATCH(AR$479,$H$479:$K$479,0))*HLOOKUP(AR$478,$J$475:$R$476,2)</f>
        <v>0</v>
      </c>
      <c r="AS492" s="1011" cm="1">
        <f t="array" ref="AS492">INDEX($H492:$K492,0,MATCH(AS$479,$H$479:$K$479,0))*HLOOKUP(AS$478,$J$475:$R$476,2)</f>
        <v>0</v>
      </c>
      <c r="AT492" s="1011" cm="1">
        <f t="array" ref="AT492">INDEX($H492:$K492,0,MATCH(AT$479,$H$479:$K$479,0))*HLOOKUP(AT$478,$J$475:$R$476,2)</f>
        <v>0</v>
      </c>
      <c r="AU492" s="1011" cm="1">
        <f t="array" ref="AU492">INDEX($H492:$K492,0,MATCH(AU$479,$H$479:$K$479,0))*HLOOKUP(AU$478,$J$475:$R$476,2)</f>
        <v>0</v>
      </c>
      <c r="AV492" s="304"/>
      <c r="AW492" s="304"/>
      <c r="AX492" s="695"/>
      <c r="AY492" s="690"/>
      <c r="AZ492" s="690"/>
      <c r="BA492" s="690"/>
    </row>
    <row r="493" spans="1:53" s="687" customFormat="1" ht="15" outlineLevel="1" x14ac:dyDescent="0.25">
      <c r="A493" s="691"/>
      <c r="B493" s="688"/>
      <c r="C493" s="700"/>
      <c r="D493" s="700"/>
      <c r="E493" s="700"/>
      <c r="F493" s="704"/>
      <c r="G493" s="704" t="str">
        <f t="shared" si="90"/>
        <v>YAOAOFa</v>
      </c>
      <c r="H493" s="407">
        <v>0</v>
      </c>
      <c r="I493" s="407">
        <v>0</v>
      </c>
      <c r="J493" s="407">
        <v>0</v>
      </c>
      <c r="K493" s="407">
        <v>0</v>
      </c>
      <c r="L493" s="1011" cm="1">
        <f t="array" ref="L493">INDEX($H493:$K493,0,MATCH(L$479,$H$479:$K$479,0))*HLOOKUP(L$478,$J$475:$R$476,2)</f>
        <v>0</v>
      </c>
      <c r="M493" s="1011" cm="1">
        <f t="array" ref="M493">INDEX($H493:$K493,0,MATCH(M$479,$H$479:$K$479,0))*HLOOKUP(M$478,$J$475:$R$476,2)</f>
        <v>0</v>
      </c>
      <c r="N493" s="1011" cm="1">
        <f t="array" ref="N493">INDEX($H493:$K493,0,MATCH(N$479,$H$479:$K$479,0))*HLOOKUP(N$478,$J$475:$R$476,2)</f>
        <v>0</v>
      </c>
      <c r="O493" s="1011" cm="1">
        <f t="array" ref="O493">INDEX($H493:$K493,0,MATCH(O$479,$H$479:$K$479,0))*HLOOKUP(O$478,$J$475:$R$476,2)</f>
        <v>0</v>
      </c>
      <c r="P493" s="1011" cm="1">
        <f t="array" ref="P493">INDEX($H493:$K493,0,MATCH(P$479,$H$479:$K$479,0))*HLOOKUP(P$478,$J$475:$R$476,2)</f>
        <v>0</v>
      </c>
      <c r="Q493" s="1011" cm="1">
        <f t="array" ref="Q493">INDEX($H493:$K493,0,MATCH(Q$479,$H$479:$K$479,0))*HLOOKUP(Q$478,$J$475:$R$476,2)</f>
        <v>0</v>
      </c>
      <c r="R493" s="1011" cm="1">
        <f t="array" ref="R493">INDEX($H493:$K493,0,MATCH(R$479,$H$479:$K$479,0))*HLOOKUP(R$478,$J$475:$R$476,2)</f>
        <v>0</v>
      </c>
      <c r="S493" s="1011" cm="1">
        <f t="array" ref="S493">INDEX($H493:$K493,0,MATCH(S$479,$H$479:$K$479,0))*HLOOKUP(S$478,$J$475:$R$476,2)</f>
        <v>0</v>
      </c>
      <c r="T493" s="1011" cm="1">
        <f t="array" ref="T493">INDEX($H493:$K493,0,MATCH(T$479,$H$479:$K$479,0))*HLOOKUP(T$478,$J$475:$R$476,2)</f>
        <v>0</v>
      </c>
      <c r="U493" s="1011" cm="1">
        <f t="array" ref="U493">INDEX($H493:$K493,0,MATCH(U$479,$H$479:$K$479,0))*HLOOKUP(U$478,$J$475:$R$476,2)</f>
        <v>0</v>
      </c>
      <c r="V493" s="1011" cm="1">
        <f t="array" ref="V493">INDEX($H493:$K493,0,MATCH(V$479,$H$479:$K$479,0))*HLOOKUP(V$478,$J$475:$R$476,2)</f>
        <v>0</v>
      </c>
      <c r="W493" s="1011" cm="1">
        <f t="array" ref="W493">INDEX($H493:$K493,0,MATCH(W$479,$H$479:$K$479,0))*HLOOKUP(W$478,$J$475:$R$476,2)</f>
        <v>0</v>
      </c>
      <c r="X493" s="1011" cm="1">
        <f t="array" ref="X493">INDEX($H493:$K493,0,MATCH(X$479,$H$479:$K$479,0))*HLOOKUP(X$478,$J$475:$R$476,2)</f>
        <v>0</v>
      </c>
      <c r="Y493" s="1011" cm="1">
        <f t="array" ref="Y493">INDEX($H493:$K493,0,MATCH(Y$479,$H$479:$K$479,0))*HLOOKUP(Y$478,$J$475:$R$476,2)</f>
        <v>0</v>
      </c>
      <c r="Z493" s="1011" cm="1">
        <f t="array" ref="Z493">INDEX($H493:$K493,0,MATCH(Z$479,$H$479:$K$479,0))*HLOOKUP(Z$478,$J$475:$R$476,2)</f>
        <v>0</v>
      </c>
      <c r="AA493" s="1011" cm="1">
        <f t="array" ref="AA493">INDEX($H493:$K493,0,MATCH(AA$479,$H$479:$K$479,0))*HLOOKUP(AA$478,$J$475:$R$476,2)</f>
        <v>0</v>
      </c>
      <c r="AB493" s="1011" cm="1">
        <f t="array" ref="AB493">INDEX($H493:$K493,0,MATCH(AB$479,$H$479:$K$479,0))*HLOOKUP(AB$478,$J$475:$R$476,2)</f>
        <v>0</v>
      </c>
      <c r="AC493" s="1011" cm="1">
        <f t="array" ref="AC493">INDEX($H493:$K493,0,MATCH(AC$479,$H$479:$K$479,0))*HLOOKUP(AC$478,$J$475:$R$476,2)</f>
        <v>0</v>
      </c>
      <c r="AD493" s="1011" cm="1">
        <f t="array" ref="AD493">INDEX($H493:$K493,0,MATCH(AD$479,$H$479:$K$479,0))*HLOOKUP(AD$478,$J$475:$R$476,2)</f>
        <v>0</v>
      </c>
      <c r="AE493" s="1011" cm="1">
        <f t="array" ref="AE493">INDEX($H493:$K493,0,MATCH(AE$479,$H$479:$K$479,0))*HLOOKUP(AE$478,$J$475:$R$476,2)</f>
        <v>0</v>
      </c>
      <c r="AF493" s="1011" cm="1">
        <f t="array" ref="AF493">INDEX($H493:$K493,0,MATCH(AF$479,$H$479:$K$479,0))*HLOOKUP(AF$478,$J$475:$R$476,2)</f>
        <v>0</v>
      </c>
      <c r="AG493" s="1011" cm="1">
        <f t="array" ref="AG493">INDEX($H493:$K493,0,MATCH(AG$479,$H$479:$K$479,0))*HLOOKUP(AG$478,$J$475:$R$476,2)</f>
        <v>0</v>
      </c>
      <c r="AH493" s="1011" cm="1">
        <f t="array" ref="AH493">INDEX($H493:$K493,0,MATCH(AH$479,$H$479:$K$479,0))*HLOOKUP(AH$478,$J$475:$R$476,2)</f>
        <v>0</v>
      </c>
      <c r="AI493" s="1011" cm="1">
        <f t="array" ref="AI493">INDEX($H493:$K493,0,MATCH(AI$479,$H$479:$K$479,0))*HLOOKUP(AI$478,$J$475:$R$476,2)</f>
        <v>0</v>
      </c>
      <c r="AJ493" s="1011" cm="1">
        <f t="array" ref="AJ493">INDEX($H493:$K493,0,MATCH(AJ$479,$H$479:$K$479,0))*HLOOKUP(AJ$478,$J$475:$R$476,2)</f>
        <v>0</v>
      </c>
      <c r="AK493" s="1011" cm="1">
        <f t="array" ref="AK493">INDEX($H493:$K493,0,MATCH(AK$479,$H$479:$K$479,0))*HLOOKUP(AK$478,$J$475:$R$476,2)</f>
        <v>0</v>
      </c>
      <c r="AL493" s="1011" cm="1">
        <f t="array" ref="AL493">INDEX($H493:$K493,0,MATCH(AL$479,$H$479:$K$479,0))*HLOOKUP(AL$478,$J$475:$R$476,2)</f>
        <v>0</v>
      </c>
      <c r="AM493" s="1011" cm="1">
        <f t="array" ref="AM493">INDEX($H493:$K493,0,MATCH(AM$479,$H$479:$K$479,0))*HLOOKUP(AM$478,$J$475:$R$476,2)</f>
        <v>0</v>
      </c>
      <c r="AN493" s="1011" cm="1">
        <f t="array" ref="AN493">INDEX($H493:$K493,0,MATCH(AN$479,$H$479:$K$479,0))*HLOOKUP(AN$478,$J$475:$R$476,2)</f>
        <v>0</v>
      </c>
      <c r="AO493" s="1011" cm="1">
        <f t="array" ref="AO493">INDEX($H493:$K493,0,MATCH(AO$479,$H$479:$K$479,0))*HLOOKUP(AO$478,$J$475:$R$476,2)</f>
        <v>0</v>
      </c>
      <c r="AP493" s="1011" cm="1">
        <f t="array" ref="AP493">INDEX($H493:$K493,0,MATCH(AP$479,$H$479:$K$479,0))*HLOOKUP(AP$478,$J$475:$R$476,2)</f>
        <v>0</v>
      </c>
      <c r="AQ493" s="1011" cm="1">
        <f t="array" ref="AQ493">INDEX($H493:$K493,0,MATCH(AQ$479,$H$479:$K$479,0))*HLOOKUP(AQ$478,$J$475:$R$476,2)</f>
        <v>0</v>
      </c>
      <c r="AR493" s="1011" cm="1">
        <f t="array" ref="AR493">INDEX($H493:$K493,0,MATCH(AR$479,$H$479:$K$479,0))*HLOOKUP(AR$478,$J$475:$R$476,2)</f>
        <v>0</v>
      </c>
      <c r="AS493" s="1011" cm="1">
        <f t="array" ref="AS493">INDEX($H493:$K493,0,MATCH(AS$479,$H$479:$K$479,0))*HLOOKUP(AS$478,$J$475:$R$476,2)</f>
        <v>0</v>
      </c>
      <c r="AT493" s="1011" cm="1">
        <f t="array" ref="AT493">INDEX($H493:$K493,0,MATCH(AT$479,$H$479:$K$479,0))*HLOOKUP(AT$478,$J$475:$R$476,2)</f>
        <v>0</v>
      </c>
      <c r="AU493" s="1011" cm="1">
        <f t="array" ref="AU493">INDEX($H493:$K493,0,MATCH(AU$479,$H$479:$K$479,0))*HLOOKUP(AU$478,$J$475:$R$476,2)</f>
        <v>0</v>
      </c>
      <c r="AV493" s="304"/>
      <c r="AW493" s="304"/>
      <c r="AX493" s="695"/>
      <c r="AY493" s="690"/>
      <c r="AZ493" s="690"/>
      <c r="BA493" s="690"/>
    </row>
    <row r="494" spans="1:53" s="687" customFormat="1" ht="15" outlineLevel="1" x14ac:dyDescent="0.25">
      <c r="A494" s="691"/>
      <c r="B494" s="688"/>
      <c r="C494" s="700"/>
      <c r="D494" s="700"/>
      <c r="E494" s="700"/>
      <c r="F494" s="704"/>
      <c r="G494" s="704" t="str">
        <f t="shared" si="90"/>
        <v>AYAOAof</v>
      </c>
      <c r="H494" s="407">
        <v>0</v>
      </c>
      <c r="I494" s="407">
        <v>0</v>
      </c>
      <c r="J494" s="407">
        <v>0</v>
      </c>
      <c r="K494" s="407">
        <v>0</v>
      </c>
      <c r="L494" s="1011" cm="1">
        <f t="array" ref="L494">INDEX($H494:$K494,0,MATCH(L$479,$H$479:$K$479,0))*HLOOKUP(L$478,$J$475:$R$476,2)</f>
        <v>0</v>
      </c>
      <c r="M494" s="1011" cm="1">
        <f t="array" ref="M494">INDEX($H494:$K494,0,MATCH(M$479,$H$479:$K$479,0))*HLOOKUP(M$478,$J$475:$R$476,2)</f>
        <v>0</v>
      </c>
      <c r="N494" s="1011" cm="1">
        <f t="array" ref="N494">INDEX($H494:$K494,0,MATCH(N$479,$H$479:$K$479,0))*HLOOKUP(N$478,$J$475:$R$476,2)</f>
        <v>0</v>
      </c>
      <c r="O494" s="1011" cm="1">
        <f t="array" ref="O494">INDEX($H494:$K494,0,MATCH(O$479,$H$479:$K$479,0))*HLOOKUP(O$478,$J$475:$R$476,2)</f>
        <v>0</v>
      </c>
      <c r="P494" s="1011" cm="1">
        <f t="array" ref="P494">INDEX($H494:$K494,0,MATCH(P$479,$H$479:$K$479,0))*HLOOKUP(P$478,$J$475:$R$476,2)</f>
        <v>0</v>
      </c>
      <c r="Q494" s="1011" cm="1">
        <f t="array" ref="Q494">INDEX($H494:$K494,0,MATCH(Q$479,$H$479:$K$479,0))*HLOOKUP(Q$478,$J$475:$R$476,2)</f>
        <v>0</v>
      </c>
      <c r="R494" s="1011" cm="1">
        <f t="array" ref="R494">INDEX($H494:$K494,0,MATCH(R$479,$H$479:$K$479,0))*HLOOKUP(R$478,$J$475:$R$476,2)</f>
        <v>0</v>
      </c>
      <c r="S494" s="1011" cm="1">
        <f t="array" ref="S494">INDEX($H494:$K494,0,MATCH(S$479,$H$479:$K$479,0))*HLOOKUP(S$478,$J$475:$R$476,2)</f>
        <v>0</v>
      </c>
      <c r="T494" s="1011" cm="1">
        <f t="array" ref="T494">INDEX($H494:$K494,0,MATCH(T$479,$H$479:$K$479,0))*HLOOKUP(T$478,$J$475:$R$476,2)</f>
        <v>0</v>
      </c>
      <c r="U494" s="1011" cm="1">
        <f t="array" ref="U494">INDEX($H494:$K494,0,MATCH(U$479,$H$479:$K$479,0))*HLOOKUP(U$478,$J$475:$R$476,2)</f>
        <v>0</v>
      </c>
      <c r="V494" s="1011" cm="1">
        <f t="array" ref="V494">INDEX($H494:$K494,0,MATCH(V$479,$H$479:$K$479,0))*HLOOKUP(V$478,$J$475:$R$476,2)</f>
        <v>0</v>
      </c>
      <c r="W494" s="1011" cm="1">
        <f t="array" ref="W494">INDEX($H494:$K494,0,MATCH(W$479,$H$479:$K$479,0))*HLOOKUP(W$478,$J$475:$R$476,2)</f>
        <v>0</v>
      </c>
      <c r="X494" s="1011" cm="1">
        <f t="array" ref="X494">INDEX($H494:$K494,0,MATCH(X$479,$H$479:$K$479,0))*HLOOKUP(X$478,$J$475:$R$476,2)</f>
        <v>0</v>
      </c>
      <c r="Y494" s="1011" cm="1">
        <f t="array" ref="Y494">INDEX($H494:$K494,0,MATCH(Y$479,$H$479:$K$479,0))*HLOOKUP(Y$478,$J$475:$R$476,2)</f>
        <v>0</v>
      </c>
      <c r="Z494" s="1011" cm="1">
        <f t="array" ref="Z494">INDEX($H494:$K494,0,MATCH(Z$479,$H$479:$K$479,0))*HLOOKUP(Z$478,$J$475:$R$476,2)</f>
        <v>0</v>
      </c>
      <c r="AA494" s="1011" cm="1">
        <f t="array" ref="AA494">INDEX($H494:$K494,0,MATCH(AA$479,$H$479:$K$479,0))*HLOOKUP(AA$478,$J$475:$R$476,2)</f>
        <v>0</v>
      </c>
      <c r="AB494" s="1011" cm="1">
        <f t="array" ref="AB494">INDEX($H494:$K494,0,MATCH(AB$479,$H$479:$K$479,0))*HLOOKUP(AB$478,$J$475:$R$476,2)</f>
        <v>0</v>
      </c>
      <c r="AC494" s="1011" cm="1">
        <f t="array" ref="AC494">INDEX($H494:$K494,0,MATCH(AC$479,$H$479:$K$479,0))*HLOOKUP(AC$478,$J$475:$R$476,2)</f>
        <v>0</v>
      </c>
      <c r="AD494" s="1011" cm="1">
        <f t="array" ref="AD494">INDEX($H494:$K494,0,MATCH(AD$479,$H$479:$K$479,0))*HLOOKUP(AD$478,$J$475:$R$476,2)</f>
        <v>0</v>
      </c>
      <c r="AE494" s="1011" cm="1">
        <f t="array" ref="AE494">INDEX($H494:$K494,0,MATCH(AE$479,$H$479:$K$479,0))*HLOOKUP(AE$478,$J$475:$R$476,2)</f>
        <v>0</v>
      </c>
      <c r="AF494" s="1011" cm="1">
        <f t="array" ref="AF494">INDEX($H494:$K494,0,MATCH(AF$479,$H$479:$K$479,0))*HLOOKUP(AF$478,$J$475:$R$476,2)</f>
        <v>0</v>
      </c>
      <c r="AG494" s="1011" cm="1">
        <f t="array" ref="AG494">INDEX($H494:$K494,0,MATCH(AG$479,$H$479:$K$479,0))*HLOOKUP(AG$478,$J$475:$R$476,2)</f>
        <v>0</v>
      </c>
      <c r="AH494" s="1011" cm="1">
        <f t="array" ref="AH494">INDEX($H494:$K494,0,MATCH(AH$479,$H$479:$K$479,0))*HLOOKUP(AH$478,$J$475:$R$476,2)</f>
        <v>0</v>
      </c>
      <c r="AI494" s="1011" cm="1">
        <f t="array" ref="AI494">INDEX($H494:$K494,0,MATCH(AI$479,$H$479:$K$479,0))*HLOOKUP(AI$478,$J$475:$R$476,2)</f>
        <v>0</v>
      </c>
      <c r="AJ494" s="1011" cm="1">
        <f t="array" ref="AJ494">INDEX($H494:$K494,0,MATCH(AJ$479,$H$479:$K$479,0))*HLOOKUP(AJ$478,$J$475:$R$476,2)</f>
        <v>0</v>
      </c>
      <c r="AK494" s="1011" cm="1">
        <f t="array" ref="AK494">INDEX($H494:$K494,0,MATCH(AK$479,$H$479:$K$479,0))*HLOOKUP(AK$478,$J$475:$R$476,2)</f>
        <v>0</v>
      </c>
      <c r="AL494" s="1011" cm="1">
        <f t="array" ref="AL494">INDEX($H494:$K494,0,MATCH(AL$479,$H$479:$K$479,0))*HLOOKUP(AL$478,$J$475:$R$476,2)</f>
        <v>0</v>
      </c>
      <c r="AM494" s="1011" cm="1">
        <f t="array" ref="AM494">INDEX($H494:$K494,0,MATCH(AM$479,$H$479:$K$479,0))*HLOOKUP(AM$478,$J$475:$R$476,2)</f>
        <v>0</v>
      </c>
      <c r="AN494" s="1011" cm="1">
        <f t="array" ref="AN494">INDEX($H494:$K494,0,MATCH(AN$479,$H$479:$K$479,0))*HLOOKUP(AN$478,$J$475:$R$476,2)</f>
        <v>0</v>
      </c>
      <c r="AO494" s="1011" cm="1">
        <f t="array" ref="AO494">INDEX($H494:$K494,0,MATCH(AO$479,$H$479:$K$479,0))*HLOOKUP(AO$478,$J$475:$R$476,2)</f>
        <v>0</v>
      </c>
      <c r="AP494" s="1011" cm="1">
        <f t="array" ref="AP494">INDEX($H494:$K494,0,MATCH(AP$479,$H$479:$K$479,0))*HLOOKUP(AP$478,$J$475:$R$476,2)</f>
        <v>0</v>
      </c>
      <c r="AQ494" s="1011" cm="1">
        <f t="array" ref="AQ494">INDEX($H494:$K494,0,MATCH(AQ$479,$H$479:$K$479,0))*HLOOKUP(AQ$478,$J$475:$R$476,2)</f>
        <v>0</v>
      </c>
      <c r="AR494" s="1011" cm="1">
        <f t="array" ref="AR494">INDEX($H494:$K494,0,MATCH(AR$479,$H$479:$K$479,0))*HLOOKUP(AR$478,$J$475:$R$476,2)</f>
        <v>0</v>
      </c>
      <c r="AS494" s="1011" cm="1">
        <f t="array" ref="AS494">INDEX($H494:$K494,0,MATCH(AS$479,$H$479:$K$479,0))*HLOOKUP(AS$478,$J$475:$R$476,2)</f>
        <v>0</v>
      </c>
      <c r="AT494" s="1011" cm="1">
        <f t="array" ref="AT494">INDEX($H494:$K494,0,MATCH(AT$479,$H$479:$K$479,0))*HLOOKUP(AT$478,$J$475:$R$476,2)</f>
        <v>0</v>
      </c>
      <c r="AU494" s="1011" cm="1">
        <f t="array" ref="AU494">INDEX($H494:$K494,0,MATCH(AU$479,$H$479:$K$479,0))*HLOOKUP(AU$478,$J$475:$R$476,2)</f>
        <v>0</v>
      </c>
      <c r="AV494" s="304"/>
      <c r="AW494" s="304"/>
      <c r="AX494" s="695"/>
      <c r="AY494" s="690"/>
      <c r="AZ494" s="690"/>
      <c r="BA494" s="690"/>
    </row>
    <row r="495" spans="1:53" s="76" customFormat="1" ht="15" outlineLevel="1" x14ac:dyDescent="0.25">
      <c r="A495" s="226"/>
      <c r="B495" s="227"/>
      <c r="C495" s="237"/>
      <c r="D495" s="237"/>
      <c r="E495" s="237"/>
      <c r="F495" s="245"/>
      <c r="G495" s="704" t="str">
        <f t="shared" si="90"/>
        <v>YYNBNb</v>
      </c>
      <c r="H495" s="407">
        <v>0</v>
      </c>
      <c r="I495" s="407">
        <v>0</v>
      </c>
      <c r="J495" s="407">
        <v>0</v>
      </c>
      <c r="K495" s="407">
        <v>0</v>
      </c>
      <c r="L495" s="1011" cm="1">
        <f t="array" ref="L495">INDEX($H495:$K495,0,MATCH(L$479,$H$479:$K$479,0))*HLOOKUP(L$478,$J$475:$R$476,2)</f>
        <v>0</v>
      </c>
      <c r="M495" s="1011" cm="1">
        <f t="array" ref="M495">INDEX($H495:$K495,0,MATCH(M$479,$H$479:$K$479,0))*HLOOKUP(M$478,$J$475:$R$476,2)</f>
        <v>0</v>
      </c>
      <c r="N495" s="1011" cm="1">
        <f t="array" ref="N495">INDEX($H495:$K495,0,MATCH(N$479,$H$479:$K$479,0))*HLOOKUP(N$478,$J$475:$R$476,2)</f>
        <v>0</v>
      </c>
      <c r="O495" s="1011" cm="1">
        <f t="array" ref="O495">INDEX($H495:$K495,0,MATCH(O$479,$H$479:$K$479,0))*HLOOKUP(O$478,$J$475:$R$476,2)</f>
        <v>0</v>
      </c>
      <c r="P495" s="1011" cm="1">
        <f t="array" ref="P495">INDEX($H495:$K495,0,MATCH(P$479,$H$479:$K$479,0))*HLOOKUP(P$478,$J$475:$R$476,2)</f>
        <v>0</v>
      </c>
      <c r="Q495" s="1011" cm="1">
        <f t="array" ref="Q495">INDEX($H495:$K495,0,MATCH(Q$479,$H$479:$K$479,0))*HLOOKUP(Q$478,$J$475:$R$476,2)</f>
        <v>0</v>
      </c>
      <c r="R495" s="1011" cm="1">
        <f t="array" ref="R495">INDEX($H495:$K495,0,MATCH(R$479,$H$479:$K$479,0))*HLOOKUP(R$478,$J$475:$R$476,2)</f>
        <v>0</v>
      </c>
      <c r="S495" s="1011" cm="1">
        <f t="array" ref="S495">INDEX($H495:$K495,0,MATCH(S$479,$H$479:$K$479,0))*HLOOKUP(S$478,$J$475:$R$476,2)</f>
        <v>0</v>
      </c>
      <c r="T495" s="1011" cm="1">
        <f t="array" ref="T495">INDEX($H495:$K495,0,MATCH(T$479,$H$479:$K$479,0))*HLOOKUP(T$478,$J$475:$R$476,2)</f>
        <v>0</v>
      </c>
      <c r="U495" s="1011" cm="1">
        <f t="array" ref="U495">INDEX($H495:$K495,0,MATCH(U$479,$H$479:$K$479,0))*HLOOKUP(U$478,$J$475:$R$476,2)</f>
        <v>0</v>
      </c>
      <c r="V495" s="1011" cm="1">
        <f t="array" ref="V495">INDEX($H495:$K495,0,MATCH(V$479,$H$479:$K$479,0))*HLOOKUP(V$478,$J$475:$R$476,2)</f>
        <v>0</v>
      </c>
      <c r="W495" s="1011" cm="1">
        <f t="array" ref="W495">INDEX($H495:$K495,0,MATCH(W$479,$H$479:$K$479,0))*HLOOKUP(W$478,$J$475:$R$476,2)</f>
        <v>0</v>
      </c>
      <c r="X495" s="1011" cm="1">
        <f t="array" ref="X495">INDEX($H495:$K495,0,MATCH(X$479,$H$479:$K$479,0))*HLOOKUP(X$478,$J$475:$R$476,2)</f>
        <v>0</v>
      </c>
      <c r="Y495" s="1011" cm="1">
        <f t="array" ref="Y495">INDEX($H495:$K495,0,MATCH(Y$479,$H$479:$K$479,0))*HLOOKUP(Y$478,$J$475:$R$476,2)</f>
        <v>0</v>
      </c>
      <c r="Z495" s="1011" cm="1">
        <f t="array" ref="Z495">INDEX($H495:$K495,0,MATCH(Z$479,$H$479:$K$479,0))*HLOOKUP(Z$478,$J$475:$R$476,2)</f>
        <v>0</v>
      </c>
      <c r="AA495" s="1011" cm="1">
        <f t="array" ref="AA495">INDEX($H495:$K495,0,MATCH(AA$479,$H$479:$K$479,0))*HLOOKUP(AA$478,$J$475:$R$476,2)</f>
        <v>0</v>
      </c>
      <c r="AB495" s="1011" cm="1">
        <f t="array" ref="AB495">INDEX($H495:$K495,0,MATCH(AB$479,$H$479:$K$479,0))*HLOOKUP(AB$478,$J$475:$R$476,2)</f>
        <v>0</v>
      </c>
      <c r="AC495" s="1011" cm="1">
        <f t="array" ref="AC495">INDEX($H495:$K495,0,MATCH(AC$479,$H$479:$K$479,0))*HLOOKUP(AC$478,$J$475:$R$476,2)</f>
        <v>0</v>
      </c>
      <c r="AD495" s="1011" cm="1">
        <f t="array" ref="AD495">INDEX($H495:$K495,0,MATCH(AD$479,$H$479:$K$479,0))*HLOOKUP(AD$478,$J$475:$R$476,2)</f>
        <v>0</v>
      </c>
      <c r="AE495" s="1011" cm="1">
        <f t="array" ref="AE495">INDEX($H495:$K495,0,MATCH(AE$479,$H$479:$K$479,0))*HLOOKUP(AE$478,$J$475:$R$476,2)</f>
        <v>0</v>
      </c>
      <c r="AF495" s="1011" cm="1">
        <f t="array" ref="AF495">INDEX($H495:$K495,0,MATCH(AF$479,$H$479:$K$479,0))*HLOOKUP(AF$478,$J$475:$R$476,2)</f>
        <v>0</v>
      </c>
      <c r="AG495" s="1011" cm="1">
        <f t="array" ref="AG495">INDEX($H495:$K495,0,MATCH(AG$479,$H$479:$K$479,0))*HLOOKUP(AG$478,$J$475:$R$476,2)</f>
        <v>0</v>
      </c>
      <c r="AH495" s="1011" cm="1">
        <f t="array" ref="AH495">INDEX($H495:$K495,0,MATCH(AH$479,$H$479:$K$479,0))*HLOOKUP(AH$478,$J$475:$R$476,2)</f>
        <v>0</v>
      </c>
      <c r="AI495" s="1011" cm="1">
        <f t="array" ref="AI495">INDEX($H495:$K495,0,MATCH(AI$479,$H$479:$K$479,0))*HLOOKUP(AI$478,$J$475:$R$476,2)</f>
        <v>0</v>
      </c>
      <c r="AJ495" s="1011" cm="1">
        <f t="array" ref="AJ495">INDEX($H495:$K495,0,MATCH(AJ$479,$H$479:$K$479,0))*HLOOKUP(AJ$478,$J$475:$R$476,2)</f>
        <v>0</v>
      </c>
      <c r="AK495" s="1011" cm="1">
        <f t="array" ref="AK495">INDEX($H495:$K495,0,MATCH(AK$479,$H$479:$K$479,0))*HLOOKUP(AK$478,$J$475:$R$476,2)</f>
        <v>0</v>
      </c>
      <c r="AL495" s="1011" cm="1">
        <f t="array" ref="AL495">INDEX($H495:$K495,0,MATCH(AL$479,$H$479:$K$479,0))*HLOOKUP(AL$478,$J$475:$R$476,2)</f>
        <v>0</v>
      </c>
      <c r="AM495" s="1011" cm="1">
        <f t="array" ref="AM495">INDEX($H495:$K495,0,MATCH(AM$479,$H$479:$K$479,0))*HLOOKUP(AM$478,$J$475:$R$476,2)</f>
        <v>0</v>
      </c>
      <c r="AN495" s="1011" cm="1">
        <f t="array" ref="AN495">INDEX($H495:$K495,0,MATCH(AN$479,$H$479:$K$479,0))*HLOOKUP(AN$478,$J$475:$R$476,2)</f>
        <v>0</v>
      </c>
      <c r="AO495" s="1011" cm="1">
        <f t="array" ref="AO495">INDEX($H495:$K495,0,MATCH(AO$479,$H$479:$K$479,0))*HLOOKUP(AO$478,$J$475:$R$476,2)</f>
        <v>0</v>
      </c>
      <c r="AP495" s="1011" cm="1">
        <f t="array" ref="AP495">INDEX($H495:$K495,0,MATCH(AP$479,$H$479:$K$479,0))*HLOOKUP(AP$478,$J$475:$R$476,2)</f>
        <v>0</v>
      </c>
      <c r="AQ495" s="1011" cm="1">
        <f t="array" ref="AQ495">INDEX($H495:$K495,0,MATCH(AQ$479,$H$479:$K$479,0))*HLOOKUP(AQ$478,$J$475:$R$476,2)</f>
        <v>0</v>
      </c>
      <c r="AR495" s="1011" cm="1">
        <f t="array" ref="AR495">INDEX($H495:$K495,0,MATCH(AR$479,$H$479:$K$479,0))*HLOOKUP(AR$478,$J$475:$R$476,2)</f>
        <v>0</v>
      </c>
      <c r="AS495" s="1011" cm="1">
        <f t="array" ref="AS495">INDEX($H495:$K495,0,MATCH(AS$479,$H$479:$K$479,0))*HLOOKUP(AS$478,$J$475:$R$476,2)</f>
        <v>0</v>
      </c>
      <c r="AT495" s="1011" cm="1">
        <f t="array" ref="AT495">INDEX($H495:$K495,0,MATCH(AT$479,$H$479:$K$479,0))*HLOOKUP(AT$478,$J$475:$R$476,2)</f>
        <v>0</v>
      </c>
      <c r="AU495" s="1011"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4" t="str">
        <f t="shared" si="90"/>
        <v>YYBNBz</v>
      </c>
      <c r="H496" s="407">
        <v>0</v>
      </c>
      <c r="I496" s="407">
        <v>0</v>
      </c>
      <c r="J496" s="407">
        <v>0</v>
      </c>
      <c r="K496" s="407">
        <v>0</v>
      </c>
      <c r="L496" s="1011" cm="1">
        <f t="array" ref="L496">INDEX($H496:$K496,0,MATCH(L$479,$H$479:$K$479,0))*HLOOKUP(L$478,$J$475:$R$476,2)</f>
        <v>0</v>
      </c>
      <c r="M496" s="1011" cm="1">
        <f t="array" ref="M496">INDEX($H496:$K496,0,MATCH(M$479,$H$479:$K$479,0))*HLOOKUP(M$478,$J$475:$R$476,2)</f>
        <v>0</v>
      </c>
      <c r="N496" s="1011" cm="1">
        <f t="array" ref="N496">INDEX($H496:$K496,0,MATCH(N$479,$H$479:$K$479,0))*HLOOKUP(N$478,$J$475:$R$476,2)</f>
        <v>0</v>
      </c>
      <c r="O496" s="1011" cm="1">
        <f t="array" ref="O496">INDEX($H496:$K496,0,MATCH(O$479,$H$479:$K$479,0))*HLOOKUP(O$478,$J$475:$R$476,2)</f>
        <v>0</v>
      </c>
      <c r="P496" s="1011" cm="1">
        <f t="array" ref="P496">INDEX($H496:$K496,0,MATCH(P$479,$H$479:$K$479,0))*HLOOKUP(P$478,$J$475:$R$476,2)</f>
        <v>0</v>
      </c>
      <c r="Q496" s="1011" cm="1">
        <f t="array" ref="Q496">INDEX($H496:$K496,0,MATCH(Q$479,$H$479:$K$479,0))*HLOOKUP(Q$478,$J$475:$R$476,2)</f>
        <v>0</v>
      </c>
      <c r="R496" s="1011" cm="1">
        <f t="array" ref="R496">INDEX($H496:$K496,0,MATCH(R$479,$H$479:$K$479,0))*HLOOKUP(R$478,$J$475:$R$476,2)</f>
        <v>0</v>
      </c>
      <c r="S496" s="1011" cm="1">
        <f t="array" ref="S496">INDEX($H496:$K496,0,MATCH(S$479,$H$479:$K$479,0))*HLOOKUP(S$478,$J$475:$R$476,2)</f>
        <v>0</v>
      </c>
      <c r="T496" s="1011" cm="1">
        <f t="array" ref="T496">INDEX($H496:$K496,0,MATCH(T$479,$H$479:$K$479,0))*HLOOKUP(T$478,$J$475:$R$476,2)</f>
        <v>0</v>
      </c>
      <c r="U496" s="1011" cm="1">
        <f t="array" ref="U496">INDEX($H496:$K496,0,MATCH(U$479,$H$479:$K$479,0))*HLOOKUP(U$478,$J$475:$R$476,2)</f>
        <v>0</v>
      </c>
      <c r="V496" s="1011" cm="1">
        <f t="array" ref="V496">INDEX($H496:$K496,0,MATCH(V$479,$H$479:$K$479,0))*HLOOKUP(V$478,$J$475:$R$476,2)</f>
        <v>0</v>
      </c>
      <c r="W496" s="1011" cm="1">
        <f t="array" ref="W496">INDEX($H496:$K496,0,MATCH(W$479,$H$479:$K$479,0))*HLOOKUP(W$478,$J$475:$R$476,2)</f>
        <v>0</v>
      </c>
      <c r="X496" s="1011" cm="1">
        <f t="array" ref="X496">INDEX($H496:$K496,0,MATCH(X$479,$H$479:$K$479,0))*HLOOKUP(X$478,$J$475:$R$476,2)</f>
        <v>0</v>
      </c>
      <c r="Y496" s="1011" cm="1">
        <f t="array" ref="Y496">INDEX($H496:$K496,0,MATCH(Y$479,$H$479:$K$479,0))*HLOOKUP(Y$478,$J$475:$R$476,2)</f>
        <v>0</v>
      </c>
      <c r="Z496" s="1011" cm="1">
        <f t="array" ref="Z496">INDEX($H496:$K496,0,MATCH(Z$479,$H$479:$K$479,0))*HLOOKUP(Z$478,$J$475:$R$476,2)</f>
        <v>0</v>
      </c>
      <c r="AA496" s="1011" cm="1">
        <f t="array" ref="AA496">INDEX($H496:$K496,0,MATCH(AA$479,$H$479:$K$479,0))*HLOOKUP(AA$478,$J$475:$R$476,2)</f>
        <v>0</v>
      </c>
      <c r="AB496" s="1011" cm="1">
        <f t="array" ref="AB496">INDEX($H496:$K496,0,MATCH(AB$479,$H$479:$K$479,0))*HLOOKUP(AB$478,$J$475:$R$476,2)</f>
        <v>0</v>
      </c>
      <c r="AC496" s="1011" cm="1">
        <f t="array" ref="AC496">INDEX($H496:$K496,0,MATCH(AC$479,$H$479:$K$479,0))*HLOOKUP(AC$478,$J$475:$R$476,2)</f>
        <v>0</v>
      </c>
      <c r="AD496" s="1011" cm="1">
        <f t="array" ref="AD496">INDEX($H496:$K496,0,MATCH(AD$479,$H$479:$K$479,0))*HLOOKUP(AD$478,$J$475:$R$476,2)</f>
        <v>0</v>
      </c>
      <c r="AE496" s="1011" cm="1">
        <f t="array" ref="AE496">INDEX($H496:$K496,0,MATCH(AE$479,$H$479:$K$479,0))*HLOOKUP(AE$478,$J$475:$R$476,2)</f>
        <v>0</v>
      </c>
      <c r="AF496" s="1011" cm="1">
        <f t="array" ref="AF496">INDEX($H496:$K496,0,MATCH(AF$479,$H$479:$K$479,0))*HLOOKUP(AF$478,$J$475:$R$476,2)</f>
        <v>0</v>
      </c>
      <c r="AG496" s="1011" cm="1">
        <f t="array" ref="AG496">INDEX($H496:$K496,0,MATCH(AG$479,$H$479:$K$479,0))*HLOOKUP(AG$478,$J$475:$R$476,2)</f>
        <v>0</v>
      </c>
      <c r="AH496" s="1011" cm="1">
        <f t="array" ref="AH496">INDEX($H496:$K496,0,MATCH(AH$479,$H$479:$K$479,0))*HLOOKUP(AH$478,$J$475:$R$476,2)</f>
        <v>0</v>
      </c>
      <c r="AI496" s="1011" cm="1">
        <f t="array" ref="AI496">INDEX($H496:$K496,0,MATCH(AI$479,$H$479:$K$479,0))*HLOOKUP(AI$478,$J$475:$R$476,2)</f>
        <v>0</v>
      </c>
      <c r="AJ496" s="1011" cm="1">
        <f t="array" ref="AJ496">INDEX($H496:$K496,0,MATCH(AJ$479,$H$479:$K$479,0))*HLOOKUP(AJ$478,$J$475:$R$476,2)</f>
        <v>0</v>
      </c>
      <c r="AK496" s="1011" cm="1">
        <f t="array" ref="AK496">INDEX($H496:$K496,0,MATCH(AK$479,$H$479:$K$479,0))*HLOOKUP(AK$478,$J$475:$R$476,2)</f>
        <v>0</v>
      </c>
      <c r="AL496" s="1011" cm="1">
        <f t="array" ref="AL496">INDEX($H496:$K496,0,MATCH(AL$479,$H$479:$K$479,0))*HLOOKUP(AL$478,$J$475:$R$476,2)</f>
        <v>0</v>
      </c>
      <c r="AM496" s="1011" cm="1">
        <f t="array" ref="AM496">INDEX($H496:$K496,0,MATCH(AM$479,$H$479:$K$479,0))*HLOOKUP(AM$478,$J$475:$R$476,2)</f>
        <v>0</v>
      </c>
      <c r="AN496" s="1011" cm="1">
        <f t="array" ref="AN496">INDEX($H496:$K496,0,MATCH(AN$479,$H$479:$K$479,0))*HLOOKUP(AN$478,$J$475:$R$476,2)</f>
        <v>0</v>
      </c>
      <c r="AO496" s="1011" cm="1">
        <f t="array" ref="AO496">INDEX($H496:$K496,0,MATCH(AO$479,$H$479:$K$479,0))*HLOOKUP(AO$478,$J$475:$R$476,2)</f>
        <v>0</v>
      </c>
      <c r="AP496" s="1011" cm="1">
        <f t="array" ref="AP496">INDEX($H496:$K496,0,MATCH(AP$479,$H$479:$K$479,0))*HLOOKUP(AP$478,$J$475:$R$476,2)</f>
        <v>0</v>
      </c>
      <c r="AQ496" s="1011" cm="1">
        <f t="array" ref="AQ496">INDEX($H496:$K496,0,MATCH(AQ$479,$H$479:$K$479,0))*HLOOKUP(AQ$478,$J$475:$R$476,2)</f>
        <v>0</v>
      </c>
      <c r="AR496" s="1011" cm="1">
        <f t="array" ref="AR496">INDEX($H496:$K496,0,MATCH(AR$479,$H$479:$K$479,0))*HLOOKUP(AR$478,$J$475:$R$476,2)</f>
        <v>0</v>
      </c>
      <c r="AS496" s="1011" cm="1">
        <f t="array" ref="AS496">INDEX($H496:$K496,0,MATCH(AS$479,$H$479:$K$479,0))*HLOOKUP(AS$478,$J$475:$R$476,2)</f>
        <v>0</v>
      </c>
      <c r="AT496" s="1011" cm="1">
        <f t="array" ref="AT496">INDEX($H496:$K496,0,MATCH(AT$479,$H$479:$K$479,0))*HLOOKUP(AT$478,$J$475:$R$476,2)</f>
        <v>0</v>
      </c>
      <c r="AU496" s="1011"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4" t="str">
        <f t="shared" si="90"/>
        <v>YYBNBr</v>
      </c>
      <c r="H497" s="407">
        <v>0</v>
      </c>
      <c r="I497" s="407">
        <v>0</v>
      </c>
      <c r="J497" s="407">
        <v>0</v>
      </c>
      <c r="K497" s="407">
        <v>0</v>
      </c>
      <c r="L497" s="1011" cm="1">
        <f t="array" ref="L497">INDEX($H497:$K497,0,MATCH(L$479,$H$479:$K$479,0))*HLOOKUP(L$478,$J$475:$R$476,2)</f>
        <v>0</v>
      </c>
      <c r="M497" s="1011" cm="1">
        <f t="array" ref="M497">INDEX($H497:$K497,0,MATCH(M$479,$H$479:$K$479,0))*HLOOKUP(M$478,$J$475:$R$476,2)</f>
        <v>0</v>
      </c>
      <c r="N497" s="1011" cm="1">
        <f t="array" ref="N497">INDEX($H497:$K497,0,MATCH(N$479,$H$479:$K$479,0))*HLOOKUP(N$478,$J$475:$R$476,2)</f>
        <v>0</v>
      </c>
      <c r="O497" s="1011" cm="1">
        <f t="array" ref="O497">INDEX($H497:$K497,0,MATCH(O$479,$H$479:$K$479,0))*HLOOKUP(O$478,$J$475:$R$476,2)</f>
        <v>0</v>
      </c>
      <c r="P497" s="1011" cm="1">
        <f t="array" ref="P497">INDEX($H497:$K497,0,MATCH(P$479,$H$479:$K$479,0))*HLOOKUP(P$478,$J$475:$R$476,2)</f>
        <v>0</v>
      </c>
      <c r="Q497" s="1011" cm="1">
        <f t="array" ref="Q497">INDEX($H497:$K497,0,MATCH(Q$479,$H$479:$K$479,0))*HLOOKUP(Q$478,$J$475:$R$476,2)</f>
        <v>0</v>
      </c>
      <c r="R497" s="1011" cm="1">
        <f t="array" ref="R497">INDEX($H497:$K497,0,MATCH(R$479,$H$479:$K$479,0))*HLOOKUP(R$478,$J$475:$R$476,2)</f>
        <v>0</v>
      </c>
      <c r="S497" s="1011" cm="1">
        <f t="array" ref="S497">INDEX($H497:$K497,0,MATCH(S$479,$H$479:$K$479,0))*HLOOKUP(S$478,$J$475:$R$476,2)</f>
        <v>0</v>
      </c>
      <c r="T497" s="1011" cm="1">
        <f t="array" ref="T497">INDEX($H497:$K497,0,MATCH(T$479,$H$479:$K$479,0))*HLOOKUP(T$478,$J$475:$R$476,2)</f>
        <v>0</v>
      </c>
      <c r="U497" s="1011" cm="1">
        <f t="array" ref="U497">INDEX($H497:$K497,0,MATCH(U$479,$H$479:$K$479,0))*HLOOKUP(U$478,$J$475:$R$476,2)</f>
        <v>0</v>
      </c>
      <c r="V497" s="1011" cm="1">
        <f t="array" ref="V497">INDEX($H497:$K497,0,MATCH(V$479,$H$479:$K$479,0))*HLOOKUP(V$478,$J$475:$R$476,2)</f>
        <v>0</v>
      </c>
      <c r="W497" s="1011" cm="1">
        <f t="array" ref="W497">INDEX($H497:$K497,0,MATCH(W$479,$H$479:$K$479,0))*HLOOKUP(W$478,$J$475:$R$476,2)</f>
        <v>0</v>
      </c>
      <c r="X497" s="1011" cm="1">
        <f t="array" ref="X497">INDEX($H497:$K497,0,MATCH(X$479,$H$479:$K$479,0))*HLOOKUP(X$478,$J$475:$R$476,2)</f>
        <v>0</v>
      </c>
      <c r="Y497" s="1011" cm="1">
        <f t="array" ref="Y497">INDEX($H497:$K497,0,MATCH(Y$479,$H$479:$K$479,0))*HLOOKUP(Y$478,$J$475:$R$476,2)</f>
        <v>0</v>
      </c>
      <c r="Z497" s="1011" cm="1">
        <f t="array" ref="Z497">INDEX($H497:$K497,0,MATCH(Z$479,$H$479:$K$479,0))*HLOOKUP(Z$478,$J$475:$R$476,2)</f>
        <v>0</v>
      </c>
      <c r="AA497" s="1011" cm="1">
        <f t="array" ref="AA497">INDEX($H497:$K497,0,MATCH(AA$479,$H$479:$K$479,0))*HLOOKUP(AA$478,$J$475:$R$476,2)</f>
        <v>0</v>
      </c>
      <c r="AB497" s="1011" cm="1">
        <f t="array" ref="AB497">INDEX($H497:$K497,0,MATCH(AB$479,$H$479:$K$479,0))*HLOOKUP(AB$478,$J$475:$R$476,2)</f>
        <v>0</v>
      </c>
      <c r="AC497" s="1011" cm="1">
        <f t="array" ref="AC497">INDEX($H497:$K497,0,MATCH(AC$479,$H$479:$K$479,0))*HLOOKUP(AC$478,$J$475:$R$476,2)</f>
        <v>0</v>
      </c>
      <c r="AD497" s="1011" cm="1">
        <f t="array" ref="AD497">INDEX($H497:$K497,0,MATCH(AD$479,$H$479:$K$479,0))*HLOOKUP(AD$478,$J$475:$R$476,2)</f>
        <v>0</v>
      </c>
      <c r="AE497" s="1011" cm="1">
        <f t="array" ref="AE497">INDEX($H497:$K497,0,MATCH(AE$479,$H$479:$K$479,0))*HLOOKUP(AE$478,$J$475:$R$476,2)</f>
        <v>0</v>
      </c>
      <c r="AF497" s="1011" cm="1">
        <f t="array" ref="AF497">INDEX($H497:$K497,0,MATCH(AF$479,$H$479:$K$479,0))*HLOOKUP(AF$478,$J$475:$R$476,2)</f>
        <v>0</v>
      </c>
      <c r="AG497" s="1011" cm="1">
        <f t="array" ref="AG497">INDEX($H497:$K497,0,MATCH(AG$479,$H$479:$K$479,0))*HLOOKUP(AG$478,$J$475:$R$476,2)</f>
        <v>0</v>
      </c>
      <c r="AH497" s="1011" cm="1">
        <f t="array" ref="AH497">INDEX($H497:$K497,0,MATCH(AH$479,$H$479:$K$479,0))*HLOOKUP(AH$478,$J$475:$R$476,2)</f>
        <v>0</v>
      </c>
      <c r="AI497" s="1011" cm="1">
        <f t="array" ref="AI497">INDEX($H497:$K497,0,MATCH(AI$479,$H$479:$K$479,0))*HLOOKUP(AI$478,$J$475:$R$476,2)</f>
        <v>0</v>
      </c>
      <c r="AJ497" s="1011" cm="1">
        <f t="array" ref="AJ497">INDEX($H497:$K497,0,MATCH(AJ$479,$H$479:$K$479,0))*HLOOKUP(AJ$478,$J$475:$R$476,2)</f>
        <v>0</v>
      </c>
      <c r="AK497" s="1011" cm="1">
        <f t="array" ref="AK497">INDEX($H497:$K497,0,MATCH(AK$479,$H$479:$K$479,0))*HLOOKUP(AK$478,$J$475:$R$476,2)</f>
        <v>0</v>
      </c>
      <c r="AL497" s="1011" cm="1">
        <f t="array" ref="AL497">INDEX($H497:$K497,0,MATCH(AL$479,$H$479:$K$479,0))*HLOOKUP(AL$478,$J$475:$R$476,2)</f>
        <v>0</v>
      </c>
      <c r="AM497" s="1011" cm="1">
        <f t="array" ref="AM497">INDEX($H497:$K497,0,MATCH(AM$479,$H$479:$K$479,0))*HLOOKUP(AM$478,$J$475:$R$476,2)</f>
        <v>0</v>
      </c>
      <c r="AN497" s="1011" cm="1">
        <f t="array" ref="AN497">INDEX($H497:$K497,0,MATCH(AN$479,$H$479:$K$479,0))*HLOOKUP(AN$478,$J$475:$R$476,2)</f>
        <v>0</v>
      </c>
      <c r="AO497" s="1011" cm="1">
        <f t="array" ref="AO497">INDEX($H497:$K497,0,MATCH(AO$479,$H$479:$K$479,0))*HLOOKUP(AO$478,$J$475:$R$476,2)</f>
        <v>0</v>
      </c>
      <c r="AP497" s="1011" cm="1">
        <f t="array" ref="AP497">INDEX($H497:$K497,0,MATCH(AP$479,$H$479:$K$479,0))*HLOOKUP(AP$478,$J$475:$R$476,2)</f>
        <v>0</v>
      </c>
      <c r="AQ497" s="1011" cm="1">
        <f t="array" ref="AQ497">INDEX($H497:$K497,0,MATCH(AQ$479,$H$479:$K$479,0))*HLOOKUP(AQ$478,$J$475:$R$476,2)</f>
        <v>0</v>
      </c>
      <c r="AR497" s="1011" cm="1">
        <f t="array" ref="AR497">INDEX($H497:$K497,0,MATCH(AR$479,$H$479:$K$479,0))*HLOOKUP(AR$478,$J$475:$R$476,2)</f>
        <v>0</v>
      </c>
      <c r="AS497" s="1011" cm="1">
        <f t="array" ref="AS497">INDEX($H497:$K497,0,MATCH(AS$479,$H$479:$K$479,0))*HLOOKUP(AS$478,$J$475:$R$476,2)</f>
        <v>0</v>
      </c>
      <c r="AT497" s="1011" cm="1">
        <f t="array" ref="AT497">INDEX($H497:$K497,0,MATCH(AT$479,$H$479:$K$479,0))*HLOOKUP(AT$478,$J$475:$R$476,2)</f>
        <v>0</v>
      </c>
      <c r="AU497" s="1011"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4" t="str">
        <f t="shared" si="90"/>
        <v>YYNWBr</v>
      </c>
      <c r="H498" s="407">
        <v>0</v>
      </c>
      <c r="I498" s="407">
        <v>0</v>
      </c>
      <c r="J498" s="407">
        <v>0</v>
      </c>
      <c r="K498" s="407">
        <v>0</v>
      </c>
      <c r="L498" s="1011" cm="1">
        <f t="array" ref="L498">INDEX($H498:$K498,0,MATCH(L$479,$H$479:$K$479,0))*HLOOKUP(L$478,$J$475:$R$476,2)</f>
        <v>0</v>
      </c>
      <c r="M498" s="1011" cm="1">
        <f t="array" ref="M498">INDEX($H498:$K498,0,MATCH(M$479,$H$479:$K$479,0))*HLOOKUP(M$478,$J$475:$R$476,2)</f>
        <v>0</v>
      </c>
      <c r="N498" s="1011" cm="1">
        <f t="array" ref="N498">INDEX($H498:$K498,0,MATCH(N$479,$H$479:$K$479,0))*HLOOKUP(N$478,$J$475:$R$476,2)</f>
        <v>0</v>
      </c>
      <c r="O498" s="1011" cm="1">
        <f t="array" ref="O498">INDEX($H498:$K498,0,MATCH(O$479,$H$479:$K$479,0))*HLOOKUP(O$478,$J$475:$R$476,2)</f>
        <v>0</v>
      </c>
      <c r="P498" s="1011" cm="1">
        <f t="array" ref="P498">INDEX($H498:$K498,0,MATCH(P$479,$H$479:$K$479,0))*HLOOKUP(P$478,$J$475:$R$476,2)</f>
        <v>0</v>
      </c>
      <c r="Q498" s="1011" cm="1">
        <f t="array" ref="Q498">INDEX($H498:$K498,0,MATCH(Q$479,$H$479:$K$479,0))*HLOOKUP(Q$478,$J$475:$R$476,2)</f>
        <v>0</v>
      </c>
      <c r="R498" s="1011" cm="1">
        <f t="array" ref="R498">INDEX($H498:$K498,0,MATCH(R$479,$H$479:$K$479,0))*HLOOKUP(R$478,$J$475:$R$476,2)</f>
        <v>0</v>
      </c>
      <c r="S498" s="1011" cm="1">
        <f t="array" ref="S498">INDEX($H498:$K498,0,MATCH(S$479,$H$479:$K$479,0))*HLOOKUP(S$478,$J$475:$R$476,2)</f>
        <v>0</v>
      </c>
      <c r="T498" s="1011" cm="1">
        <f t="array" ref="T498">INDEX($H498:$K498,0,MATCH(T$479,$H$479:$K$479,0))*HLOOKUP(T$478,$J$475:$R$476,2)</f>
        <v>0</v>
      </c>
      <c r="U498" s="1011" cm="1">
        <f t="array" ref="U498">INDEX($H498:$K498,0,MATCH(U$479,$H$479:$K$479,0))*HLOOKUP(U$478,$J$475:$R$476,2)</f>
        <v>0</v>
      </c>
      <c r="V498" s="1011" cm="1">
        <f t="array" ref="V498">INDEX($H498:$K498,0,MATCH(V$479,$H$479:$K$479,0))*HLOOKUP(V$478,$J$475:$R$476,2)</f>
        <v>0</v>
      </c>
      <c r="W498" s="1011" cm="1">
        <f t="array" ref="W498">INDEX($H498:$K498,0,MATCH(W$479,$H$479:$K$479,0))*HLOOKUP(W$478,$J$475:$R$476,2)</f>
        <v>0</v>
      </c>
      <c r="X498" s="1011" cm="1">
        <f t="array" ref="X498">INDEX($H498:$K498,0,MATCH(X$479,$H$479:$K$479,0))*HLOOKUP(X$478,$J$475:$R$476,2)</f>
        <v>0</v>
      </c>
      <c r="Y498" s="1011" cm="1">
        <f t="array" ref="Y498">INDEX($H498:$K498,0,MATCH(Y$479,$H$479:$K$479,0))*HLOOKUP(Y$478,$J$475:$R$476,2)</f>
        <v>0</v>
      </c>
      <c r="Z498" s="1011" cm="1">
        <f t="array" ref="Z498">INDEX($H498:$K498,0,MATCH(Z$479,$H$479:$K$479,0))*HLOOKUP(Z$478,$J$475:$R$476,2)</f>
        <v>0</v>
      </c>
      <c r="AA498" s="1011" cm="1">
        <f t="array" ref="AA498">INDEX($H498:$K498,0,MATCH(AA$479,$H$479:$K$479,0))*HLOOKUP(AA$478,$J$475:$R$476,2)</f>
        <v>0</v>
      </c>
      <c r="AB498" s="1011" cm="1">
        <f t="array" ref="AB498">INDEX($H498:$K498,0,MATCH(AB$479,$H$479:$K$479,0))*HLOOKUP(AB$478,$J$475:$R$476,2)</f>
        <v>0</v>
      </c>
      <c r="AC498" s="1011" cm="1">
        <f t="array" ref="AC498">INDEX($H498:$K498,0,MATCH(AC$479,$H$479:$K$479,0))*HLOOKUP(AC$478,$J$475:$R$476,2)</f>
        <v>0</v>
      </c>
      <c r="AD498" s="1011" cm="1">
        <f t="array" ref="AD498">INDEX($H498:$K498,0,MATCH(AD$479,$H$479:$K$479,0))*HLOOKUP(AD$478,$J$475:$R$476,2)</f>
        <v>0</v>
      </c>
      <c r="AE498" s="1011" cm="1">
        <f t="array" ref="AE498">INDEX($H498:$K498,0,MATCH(AE$479,$H$479:$K$479,0))*HLOOKUP(AE$478,$J$475:$R$476,2)</f>
        <v>0</v>
      </c>
      <c r="AF498" s="1011" cm="1">
        <f t="array" ref="AF498">INDEX($H498:$K498,0,MATCH(AF$479,$H$479:$K$479,0))*HLOOKUP(AF$478,$J$475:$R$476,2)</f>
        <v>0</v>
      </c>
      <c r="AG498" s="1011" cm="1">
        <f t="array" ref="AG498">INDEX($H498:$K498,0,MATCH(AG$479,$H$479:$K$479,0))*HLOOKUP(AG$478,$J$475:$R$476,2)</f>
        <v>0</v>
      </c>
      <c r="AH498" s="1011" cm="1">
        <f t="array" ref="AH498">INDEX($H498:$K498,0,MATCH(AH$479,$H$479:$K$479,0))*HLOOKUP(AH$478,$J$475:$R$476,2)</f>
        <v>0</v>
      </c>
      <c r="AI498" s="1011" cm="1">
        <f t="array" ref="AI498">INDEX($H498:$K498,0,MATCH(AI$479,$H$479:$K$479,0))*HLOOKUP(AI$478,$J$475:$R$476,2)</f>
        <v>0</v>
      </c>
      <c r="AJ498" s="1011" cm="1">
        <f t="array" ref="AJ498">INDEX($H498:$K498,0,MATCH(AJ$479,$H$479:$K$479,0))*HLOOKUP(AJ$478,$J$475:$R$476,2)</f>
        <v>0</v>
      </c>
      <c r="AK498" s="1011" cm="1">
        <f t="array" ref="AK498">INDEX($H498:$K498,0,MATCH(AK$479,$H$479:$K$479,0))*HLOOKUP(AK$478,$J$475:$R$476,2)</f>
        <v>0</v>
      </c>
      <c r="AL498" s="1011" cm="1">
        <f t="array" ref="AL498">INDEX($H498:$K498,0,MATCH(AL$479,$H$479:$K$479,0))*HLOOKUP(AL$478,$J$475:$R$476,2)</f>
        <v>0</v>
      </c>
      <c r="AM498" s="1011" cm="1">
        <f t="array" ref="AM498">INDEX($H498:$K498,0,MATCH(AM$479,$H$479:$K$479,0))*HLOOKUP(AM$478,$J$475:$R$476,2)</f>
        <v>0</v>
      </c>
      <c r="AN498" s="1011" cm="1">
        <f t="array" ref="AN498">INDEX($H498:$K498,0,MATCH(AN$479,$H$479:$K$479,0))*HLOOKUP(AN$478,$J$475:$R$476,2)</f>
        <v>0</v>
      </c>
      <c r="AO498" s="1011" cm="1">
        <f t="array" ref="AO498">INDEX($H498:$K498,0,MATCH(AO$479,$H$479:$K$479,0))*HLOOKUP(AO$478,$J$475:$R$476,2)</f>
        <v>0</v>
      </c>
      <c r="AP498" s="1011" cm="1">
        <f t="array" ref="AP498">INDEX($H498:$K498,0,MATCH(AP$479,$H$479:$K$479,0))*HLOOKUP(AP$478,$J$475:$R$476,2)</f>
        <v>0</v>
      </c>
      <c r="AQ498" s="1011" cm="1">
        <f t="array" ref="AQ498">INDEX($H498:$K498,0,MATCH(AQ$479,$H$479:$K$479,0))*HLOOKUP(AQ$478,$J$475:$R$476,2)</f>
        <v>0</v>
      </c>
      <c r="AR498" s="1011" cm="1">
        <f t="array" ref="AR498">INDEX($H498:$K498,0,MATCH(AR$479,$H$479:$K$479,0))*HLOOKUP(AR$478,$J$475:$R$476,2)</f>
        <v>0</v>
      </c>
      <c r="AS498" s="1011" cm="1">
        <f t="array" ref="AS498">INDEX($H498:$K498,0,MATCH(AS$479,$H$479:$K$479,0))*HLOOKUP(AS$478,$J$475:$R$476,2)</f>
        <v>0</v>
      </c>
      <c r="AT498" s="1011" cm="1">
        <f t="array" ref="AT498">INDEX($H498:$K498,0,MATCH(AT$479,$H$479:$K$479,0))*HLOOKUP(AT$478,$J$475:$R$476,2)</f>
        <v>0</v>
      </c>
      <c r="AU498" s="1011"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4" t="str">
        <f t="shared" si="90"/>
        <v>YYWBNw</v>
      </c>
      <c r="H499" s="407">
        <v>0</v>
      </c>
      <c r="I499" s="407">
        <v>0</v>
      </c>
      <c r="J499" s="407">
        <v>0</v>
      </c>
      <c r="K499" s="407">
        <v>0</v>
      </c>
      <c r="L499" s="1011" cm="1">
        <f t="array" ref="L499">INDEX($H499:$K499,0,MATCH(L$479,$H$479:$K$479,0))*HLOOKUP(L$478,$J$475:$R$476,2)</f>
        <v>0</v>
      </c>
      <c r="M499" s="1011" cm="1">
        <f t="array" ref="M499">INDEX($H499:$K499,0,MATCH(M$479,$H$479:$K$479,0))*HLOOKUP(M$478,$J$475:$R$476,2)</f>
        <v>0</v>
      </c>
      <c r="N499" s="1011" cm="1">
        <f t="array" ref="N499">INDEX($H499:$K499,0,MATCH(N$479,$H$479:$K$479,0))*HLOOKUP(N$478,$J$475:$R$476,2)</f>
        <v>0</v>
      </c>
      <c r="O499" s="1011" cm="1">
        <f t="array" ref="O499">INDEX($H499:$K499,0,MATCH(O$479,$H$479:$K$479,0))*HLOOKUP(O$478,$J$475:$R$476,2)</f>
        <v>0</v>
      </c>
      <c r="P499" s="1011" cm="1">
        <f t="array" ref="P499">INDEX($H499:$K499,0,MATCH(P$479,$H$479:$K$479,0))*HLOOKUP(P$478,$J$475:$R$476,2)</f>
        <v>0</v>
      </c>
      <c r="Q499" s="1011" cm="1">
        <f t="array" ref="Q499">INDEX($H499:$K499,0,MATCH(Q$479,$H$479:$K$479,0))*HLOOKUP(Q$478,$J$475:$R$476,2)</f>
        <v>0</v>
      </c>
      <c r="R499" s="1011" cm="1">
        <f t="array" ref="R499">INDEX($H499:$K499,0,MATCH(R$479,$H$479:$K$479,0))*HLOOKUP(R$478,$J$475:$R$476,2)</f>
        <v>0</v>
      </c>
      <c r="S499" s="1011" cm="1">
        <f t="array" ref="S499">INDEX($H499:$K499,0,MATCH(S$479,$H$479:$K$479,0))*HLOOKUP(S$478,$J$475:$R$476,2)</f>
        <v>0</v>
      </c>
      <c r="T499" s="1011" cm="1">
        <f t="array" ref="T499">INDEX($H499:$K499,0,MATCH(T$479,$H$479:$K$479,0))*HLOOKUP(T$478,$J$475:$R$476,2)</f>
        <v>0</v>
      </c>
      <c r="U499" s="1011" cm="1">
        <f t="array" ref="U499">INDEX($H499:$K499,0,MATCH(U$479,$H$479:$K$479,0))*HLOOKUP(U$478,$J$475:$R$476,2)</f>
        <v>0</v>
      </c>
      <c r="V499" s="1011" cm="1">
        <f t="array" ref="V499">INDEX($H499:$K499,0,MATCH(V$479,$H$479:$K$479,0))*HLOOKUP(V$478,$J$475:$R$476,2)</f>
        <v>0</v>
      </c>
      <c r="W499" s="1011" cm="1">
        <f t="array" ref="W499">INDEX($H499:$K499,0,MATCH(W$479,$H$479:$K$479,0))*HLOOKUP(W$478,$J$475:$R$476,2)</f>
        <v>0</v>
      </c>
      <c r="X499" s="1011" cm="1">
        <f t="array" ref="X499">INDEX($H499:$K499,0,MATCH(X$479,$H$479:$K$479,0))*HLOOKUP(X$478,$J$475:$R$476,2)</f>
        <v>0</v>
      </c>
      <c r="Y499" s="1011" cm="1">
        <f t="array" ref="Y499">INDEX($H499:$K499,0,MATCH(Y$479,$H$479:$K$479,0))*HLOOKUP(Y$478,$J$475:$R$476,2)</f>
        <v>0</v>
      </c>
      <c r="Z499" s="1011" cm="1">
        <f t="array" ref="Z499">INDEX($H499:$K499,0,MATCH(Z$479,$H$479:$K$479,0))*HLOOKUP(Z$478,$J$475:$R$476,2)</f>
        <v>0</v>
      </c>
      <c r="AA499" s="1011" cm="1">
        <f t="array" ref="AA499">INDEX($H499:$K499,0,MATCH(AA$479,$H$479:$K$479,0))*HLOOKUP(AA$478,$J$475:$R$476,2)</f>
        <v>0</v>
      </c>
      <c r="AB499" s="1011" cm="1">
        <f t="array" ref="AB499">INDEX($H499:$K499,0,MATCH(AB$479,$H$479:$K$479,0))*HLOOKUP(AB$478,$J$475:$R$476,2)</f>
        <v>0</v>
      </c>
      <c r="AC499" s="1011" cm="1">
        <f t="array" ref="AC499">INDEX($H499:$K499,0,MATCH(AC$479,$H$479:$K$479,0))*HLOOKUP(AC$478,$J$475:$R$476,2)</f>
        <v>0</v>
      </c>
      <c r="AD499" s="1011" cm="1">
        <f t="array" ref="AD499">INDEX($H499:$K499,0,MATCH(AD$479,$H$479:$K$479,0))*HLOOKUP(AD$478,$J$475:$R$476,2)</f>
        <v>0</v>
      </c>
      <c r="AE499" s="1011" cm="1">
        <f t="array" ref="AE499">INDEX($H499:$K499,0,MATCH(AE$479,$H$479:$K$479,0))*HLOOKUP(AE$478,$J$475:$R$476,2)</f>
        <v>0</v>
      </c>
      <c r="AF499" s="1011" cm="1">
        <f t="array" ref="AF499">INDEX($H499:$K499,0,MATCH(AF$479,$H$479:$K$479,0))*HLOOKUP(AF$478,$J$475:$R$476,2)</f>
        <v>0</v>
      </c>
      <c r="AG499" s="1011" cm="1">
        <f t="array" ref="AG499">INDEX($H499:$K499,0,MATCH(AG$479,$H$479:$K$479,0))*HLOOKUP(AG$478,$J$475:$R$476,2)</f>
        <v>0</v>
      </c>
      <c r="AH499" s="1011" cm="1">
        <f t="array" ref="AH499">INDEX($H499:$K499,0,MATCH(AH$479,$H$479:$K$479,0))*HLOOKUP(AH$478,$J$475:$R$476,2)</f>
        <v>0</v>
      </c>
      <c r="AI499" s="1011" cm="1">
        <f t="array" ref="AI499">INDEX($H499:$K499,0,MATCH(AI$479,$H$479:$K$479,0))*HLOOKUP(AI$478,$J$475:$R$476,2)</f>
        <v>0</v>
      </c>
      <c r="AJ499" s="1011" cm="1">
        <f t="array" ref="AJ499">INDEX($H499:$K499,0,MATCH(AJ$479,$H$479:$K$479,0))*HLOOKUP(AJ$478,$J$475:$R$476,2)</f>
        <v>0</v>
      </c>
      <c r="AK499" s="1011" cm="1">
        <f t="array" ref="AK499">INDEX($H499:$K499,0,MATCH(AK$479,$H$479:$K$479,0))*HLOOKUP(AK$478,$J$475:$R$476,2)</f>
        <v>0</v>
      </c>
      <c r="AL499" s="1011" cm="1">
        <f t="array" ref="AL499">INDEX($H499:$K499,0,MATCH(AL$479,$H$479:$K$479,0))*HLOOKUP(AL$478,$J$475:$R$476,2)</f>
        <v>0</v>
      </c>
      <c r="AM499" s="1011" cm="1">
        <f t="array" ref="AM499">INDEX($H499:$K499,0,MATCH(AM$479,$H$479:$K$479,0))*HLOOKUP(AM$478,$J$475:$R$476,2)</f>
        <v>0</v>
      </c>
      <c r="AN499" s="1011" cm="1">
        <f t="array" ref="AN499">INDEX($H499:$K499,0,MATCH(AN$479,$H$479:$K$479,0))*HLOOKUP(AN$478,$J$475:$R$476,2)</f>
        <v>0</v>
      </c>
      <c r="AO499" s="1011" cm="1">
        <f t="array" ref="AO499">INDEX($H499:$K499,0,MATCH(AO$479,$H$479:$K$479,0))*HLOOKUP(AO$478,$J$475:$R$476,2)</f>
        <v>0</v>
      </c>
      <c r="AP499" s="1011" cm="1">
        <f t="array" ref="AP499">INDEX($H499:$K499,0,MATCH(AP$479,$H$479:$K$479,0))*HLOOKUP(AP$478,$J$475:$R$476,2)</f>
        <v>0</v>
      </c>
      <c r="AQ499" s="1011" cm="1">
        <f t="array" ref="AQ499">INDEX($H499:$K499,0,MATCH(AQ$479,$H$479:$K$479,0))*HLOOKUP(AQ$478,$J$475:$R$476,2)</f>
        <v>0</v>
      </c>
      <c r="AR499" s="1011" cm="1">
        <f t="array" ref="AR499">INDEX($H499:$K499,0,MATCH(AR$479,$H$479:$K$479,0))*HLOOKUP(AR$478,$J$475:$R$476,2)</f>
        <v>0</v>
      </c>
      <c r="AS499" s="1011" cm="1">
        <f t="array" ref="AS499">INDEX($H499:$K499,0,MATCH(AS$479,$H$479:$K$479,0))*HLOOKUP(AS$478,$J$475:$R$476,2)</f>
        <v>0</v>
      </c>
      <c r="AT499" s="1011" cm="1">
        <f t="array" ref="AT499">INDEX($H499:$K499,0,MATCH(AT$479,$H$479:$K$479,0))*HLOOKUP(AT$478,$J$475:$R$476,2)</f>
        <v>0</v>
      </c>
      <c r="AU499" s="1011"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4" t="str">
        <f t="shared" si="90"/>
        <v>YYBNWb</v>
      </c>
      <c r="H500" s="407">
        <v>0</v>
      </c>
      <c r="I500" s="407">
        <v>0</v>
      </c>
      <c r="J500" s="407">
        <v>0</v>
      </c>
      <c r="K500" s="407">
        <v>0</v>
      </c>
      <c r="L500" s="1011" cm="1">
        <f t="array" ref="L500">INDEX($H500:$K500,0,MATCH(L$479,$H$479:$K$479,0))*HLOOKUP(L$478,$J$475:$R$476,2)</f>
        <v>0</v>
      </c>
      <c r="M500" s="1011" cm="1">
        <f t="array" ref="M500">INDEX($H500:$K500,0,MATCH(M$479,$H$479:$K$479,0))*HLOOKUP(M$478,$J$475:$R$476,2)</f>
        <v>0</v>
      </c>
      <c r="N500" s="1011" cm="1">
        <f t="array" ref="N500">INDEX($H500:$K500,0,MATCH(N$479,$H$479:$K$479,0))*HLOOKUP(N$478,$J$475:$R$476,2)</f>
        <v>0</v>
      </c>
      <c r="O500" s="1011" cm="1">
        <f t="array" ref="O500">INDEX($H500:$K500,0,MATCH(O$479,$H$479:$K$479,0))*HLOOKUP(O$478,$J$475:$R$476,2)</f>
        <v>0</v>
      </c>
      <c r="P500" s="1011" cm="1">
        <f t="array" ref="P500">INDEX($H500:$K500,0,MATCH(P$479,$H$479:$K$479,0))*HLOOKUP(P$478,$J$475:$R$476,2)</f>
        <v>0</v>
      </c>
      <c r="Q500" s="1011" cm="1">
        <f t="array" ref="Q500">INDEX($H500:$K500,0,MATCH(Q$479,$H$479:$K$479,0))*HLOOKUP(Q$478,$J$475:$R$476,2)</f>
        <v>0</v>
      </c>
      <c r="R500" s="1011" cm="1">
        <f t="array" ref="R500">INDEX($H500:$K500,0,MATCH(R$479,$H$479:$K$479,0))*HLOOKUP(R$478,$J$475:$R$476,2)</f>
        <v>0</v>
      </c>
      <c r="S500" s="1011" cm="1">
        <f t="array" ref="S500">INDEX($H500:$K500,0,MATCH(S$479,$H$479:$K$479,0))*HLOOKUP(S$478,$J$475:$R$476,2)</f>
        <v>0</v>
      </c>
      <c r="T500" s="1011" cm="1">
        <f t="array" ref="T500">INDEX($H500:$K500,0,MATCH(T$479,$H$479:$K$479,0))*HLOOKUP(T$478,$J$475:$R$476,2)</f>
        <v>0</v>
      </c>
      <c r="U500" s="1011" cm="1">
        <f t="array" ref="U500">INDEX($H500:$K500,0,MATCH(U$479,$H$479:$K$479,0))*HLOOKUP(U$478,$J$475:$R$476,2)</f>
        <v>0</v>
      </c>
      <c r="V500" s="1011" cm="1">
        <f t="array" ref="V500">INDEX($H500:$K500,0,MATCH(V$479,$H$479:$K$479,0))*HLOOKUP(V$478,$J$475:$R$476,2)</f>
        <v>0</v>
      </c>
      <c r="W500" s="1011" cm="1">
        <f t="array" ref="W500">INDEX($H500:$K500,0,MATCH(W$479,$H$479:$K$479,0))*HLOOKUP(W$478,$J$475:$R$476,2)</f>
        <v>0</v>
      </c>
      <c r="X500" s="1011" cm="1">
        <f t="array" ref="X500">INDEX($H500:$K500,0,MATCH(X$479,$H$479:$K$479,0))*HLOOKUP(X$478,$J$475:$R$476,2)</f>
        <v>0</v>
      </c>
      <c r="Y500" s="1011" cm="1">
        <f t="array" ref="Y500">INDEX($H500:$K500,0,MATCH(Y$479,$H$479:$K$479,0))*HLOOKUP(Y$478,$J$475:$R$476,2)</f>
        <v>0</v>
      </c>
      <c r="Z500" s="1011" cm="1">
        <f t="array" ref="Z500">INDEX($H500:$K500,0,MATCH(Z$479,$H$479:$K$479,0))*HLOOKUP(Z$478,$J$475:$R$476,2)</f>
        <v>0</v>
      </c>
      <c r="AA500" s="1011" cm="1">
        <f t="array" ref="AA500">INDEX($H500:$K500,0,MATCH(AA$479,$H$479:$K$479,0))*HLOOKUP(AA$478,$J$475:$R$476,2)</f>
        <v>0</v>
      </c>
      <c r="AB500" s="1011" cm="1">
        <f t="array" ref="AB500">INDEX($H500:$K500,0,MATCH(AB$479,$H$479:$K$479,0))*HLOOKUP(AB$478,$J$475:$R$476,2)</f>
        <v>0</v>
      </c>
      <c r="AC500" s="1011" cm="1">
        <f t="array" ref="AC500">INDEX($H500:$K500,0,MATCH(AC$479,$H$479:$K$479,0))*HLOOKUP(AC$478,$J$475:$R$476,2)</f>
        <v>0</v>
      </c>
      <c r="AD500" s="1011" cm="1">
        <f t="array" ref="AD500">INDEX($H500:$K500,0,MATCH(AD$479,$H$479:$K$479,0))*HLOOKUP(AD$478,$J$475:$R$476,2)</f>
        <v>0</v>
      </c>
      <c r="AE500" s="1011" cm="1">
        <f t="array" ref="AE500">INDEX($H500:$K500,0,MATCH(AE$479,$H$479:$K$479,0))*HLOOKUP(AE$478,$J$475:$R$476,2)</f>
        <v>0</v>
      </c>
      <c r="AF500" s="1011" cm="1">
        <f t="array" ref="AF500">INDEX($H500:$K500,0,MATCH(AF$479,$H$479:$K$479,0))*HLOOKUP(AF$478,$J$475:$R$476,2)</f>
        <v>0</v>
      </c>
      <c r="AG500" s="1011" cm="1">
        <f t="array" ref="AG500">INDEX($H500:$K500,0,MATCH(AG$479,$H$479:$K$479,0))*HLOOKUP(AG$478,$J$475:$R$476,2)</f>
        <v>0</v>
      </c>
      <c r="AH500" s="1011" cm="1">
        <f t="array" ref="AH500">INDEX($H500:$K500,0,MATCH(AH$479,$H$479:$K$479,0))*HLOOKUP(AH$478,$J$475:$R$476,2)</f>
        <v>0</v>
      </c>
      <c r="AI500" s="1011" cm="1">
        <f t="array" ref="AI500">INDEX($H500:$K500,0,MATCH(AI$479,$H$479:$K$479,0))*HLOOKUP(AI$478,$J$475:$R$476,2)</f>
        <v>0</v>
      </c>
      <c r="AJ500" s="1011" cm="1">
        <f t="array" ref="AJ500">INDEX($H500:$K500,0,MATCH(AJ$479,$H$479:$K$479,0))*HLOOKUP(AJ$478,$J$475:$R$476,2)</f>
        <v>0</v>
      </c>
      <c r="AK500" s="1011" cm="1">
        <f t="array" ref="AK500">INDEX($H500:$K500,0,MATCH(AK$479,$H$479:$K$479,0))*HLOOKUP(AK$478,$J$475:$R$476,2)</f>
        <v>0</v>
      </c>
      <c r="AL500" s="1011" cm="1">
        <f t="array" ref="AL500">INDEX($H500:$K500,0,MATCH(AL$479,$H$479:$K$479,0))*HLOOKUP(AL$478,$J$475:$R$476,2)</f>
        <v>0</v>
      </c>
      <c r="AM500" s="1011" cm="1">
        <f t="array" ref="AM500">INDEX($H500:$K500,0,MATCH(AM$479,$H$479:$K$479,0))*HLOOKUP(AM$478,$J$475:$R$476,2)</f>
        <v>0</v>
      </c>
      <c r="AN500" s="1011" cm="1">
        <f t="array" ref="AN500">INDEX($H500:$K500,0,MATCH(AN$479,$H$479:$K$479,0))*HLOOKUP(AN$478,$J$475:$R$476,2)</f>
        <v>0</v>
      </c>
      <c r="AO500" s="1011" cm="1">
        <f t="array" ref="AO500">INDEX($H500:$K500,0,MATCH(AO$479,$H$479:$K$479,0))*HLOOKUP(AO$478,$J$475:$R$476,2)</f>
        <v>0</v>
      </c>
      <c r="AP500" s="1011" cm="1">
        <f t="array" ref="AP500">INDEX($H500:$K500,0,MATCH(AP$479,$H$479:$K$479,0))*HLOOKUP(AP$478,$J$475:$R$476,2)</f>
        <v>0</v>
      </c>
      <c r="AQ500" s="1011" cm="1">
        <f t="array" ref="AQ500">INDEX($H500:$K500,0,MATCH(AQ$479,$H$479:$K$479,0))*HLOOKUP(AQ$478,$J$475:$R$476,2)</f>
        <v>0</v>
      </c>
      <c r="AR500" s="1011" cm="1">
        <f t="array" ref="AR500">INDEX($H500:$K500,0,MATCH(AR$479,$H$479:$K$479,0))*HLOOKUP(AR$478,$J$475:$R$476,2)</f>
        <v>0</v>
      </c>
      <c r="AS500" s="1011" cm="1">
        <f t="array" ref="AS500">INDEX($H500:$K500,0,MATCH(AS$479,$H$479:$K$479,0))*HLOOKUP(AS$478,$J$475:$R$476,2)</f>
        <v>0</v>
      </c>
      <c r="AT500" s="1011" cm="1">
        <f t="array" ref="AT500">INDEX($H500:$K500,0,MATCH(AT$479,$H$479:$K$479,0))*HLOOKUP(AT$478,$J$475:$R$476,2)</f>
        <v>0</v>
      </c>
      <c r="AU500" s="1011"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4" t="str">
        <f t="shared" si="90"/>
        <v>AAAAAz</v>
      </c>
      <c r="H501" s="407">
        <v>0</v>
      </c>
      <c r="I501" s="407">
        <v>0</v>
      </c>
      <c r="J501" s="407">
        <v>0</v>
      </c>
      <c r="K501" s="407">
        <v>0</v>
      </c>
      <c r="L501" s="1011" cm="1">
        <f t="array" ref="L501">INDEX($H501:$K501,0,MATCH(L$479,$H$479:$K$479,0))*HLOOKUP(L$478,$J$475:$R$476,2)</f>
        <v>0</v>
      </c>
      <c r="M501" s="1011" cm="1">
        <f t="array" ref="M501">INDEX($H501:$K501,0,MATCH(M$479,$H$479:$K$479,0))*HLOOKUP(M$478,$J$475:$R$476,2)</f>
        <v>0</v>
      </c>
      <c r="N501" s="1011" cm="1">
        <f t="array" ref="N501">INDEX($H501:$K501,0,MATCH(N$479,$H$479:$K$479,0))*HLOOKUP(N$478,$J$475:$R$476,2)</f>
        <v>0</v>
      </c>
      <c r="O501" s="1011" cm="1">
        <f t="array" ref="O501">INDEX($H501:$K501,0,MATCH(O$479,$H$479:$K$479,0))*HLOOKUP(O$478,$J$475:$R$476,2)</f>
        <v>0</v>
      </c>
      <c r="P501" s="1011" cm="1">
        <f t="array" ref="P501">INDEX($H501:$K501,0,MATCH(P$479,$H$479:$K$479,0))*HLOOKUP(P$478,$J$475:$R$476,2)</f>
        <v>0</v>
      </c>
      <c r="Q501" s="1011" cm="1">
        <f t="array" ref="Q501">INDEX($H501:$K501,0,MATCH(Q$479,$H$479:$K$479,0))*HLOOKUP(Q$478,$J$475:$R$476,2)</f>
        <v>0</v>
      </c>
      <c r="R501" s="1011" cm="1">
        <f t="array" ref="R501">INDEX($H501:$K501,0,MATCH(R$479,$H$479:$K$479,0))*HLOOKUP(R$478,$J$475:$R$476,2)</f>
        <v>0</v>
      </c>
      <c r="S501" s="1011" cm="1">
        <f t="array" ref="S501">INDEX($H501:$K501,0,MATCH(S$479,$H$479:$K$479,0))*HLOOKUP(S$478,$J$475:$R$476,2)</f>
        <v>0</v>
      </c>
      <c r="T501" s="1011" cm="1">
        <f t="array" ref="T501">INDEX($H501:$K501,0,MATCH(T$479,$H$479:$K$479,0))*HLOOKUP(T$478,$J$475:$R$476,2)</f>
        <v>0</v>
      </c>
      <c r="U501" s="1011" cm="1">
        <f t="array" ref="U501">INDEX($H501:$K501,0,MATCH(U$479,$H$479:$K$479,0))*HLOOKUP(U$478,$J$475:$R$476,2)</f>
        <v>0</v>
      </c>
      <c r="V501" s="1011" cm="1">
        <f t="array" ref="V501">INDEX($H501:$K501,0,MATCH(V$479,$H$479:$K$479,0))*HLOOKUP(V$478,$J$475:$R$476,2)</f>
        <v>0</v>
      </c>
      <c r="W501" s="1011" cm="1">
        <f t="array" ref="W501">INDEX($H501:$K501,0,MATCH(W$479,$H$479:$K$479,0))*HLOOKUP(W$478,$J$475:$R$476,2)</f>
        <v>0</v>
      </c>
      <c r="X501" s="1011" cm="1">
        <f t="array" ref="X501">INDEX($H501:$K501,0,MATCH(X$479,$H$479:$K$479,0))*HLOOKUP(X$478,$J$475:$R$476,2)</f>
        <v>0</v>
      </c>
      <c r="Y501" s="1011" cm="1">
        <f t="array" ref="Y501">INDEX($H501:$K501,0,MATCH(Y$479,$H$479:$K$479,0))*HLOOKUP(Y$478,$J$475:$R$476,2)</f>
        <v>0</v>
      </c>
      <c r="Z501" s="1011" cm="1">
        <f t="array" ref="Z501">INDEX($H501:$K501,0,MATCH(Z$479,$H$479:$K$479,0))*HLOOKUP(Z$478,$J$475:$R$476,2)</f>
        <v>0</v>
      </c>
      <c r="AA501" s="1011" cm="1">
        <f t="array" ref="AA501">INDEX($H501:$K501,0,MATCH(AA$479,$H$479:$K$479,0))*HLOOKUP(AA$478,$J$475:$R$476,2)</f>
        <v>0</v>
      </c>
      <c r="AB501" s="1011" cm="1">
        <f t="array" ref="AB501">INDEX($H501:$K501,0,MATCH(AB$479,$H$479:$K$479,0))*HLOOKUP(AB$478,$J$475:$R$476,2)</f>
        <v>0</v>
      </c>
      <c r="AC501" s="1011" cm="1">
        <f t="array" ref="AC501">INDEX($H501:$K501,0,MATCH(AC$479,$H$479:$K$479,0))*HLOOKUP(AC$478,$J$475:$R$476,2)</f>
        <v>0</v>
      </c>
      <c r="AD501" s="1011" cm="1">
        <f t="array" ref="AD501">INDEX($H501:$K501,0,MATCH(AD$479,$H$479:$K$479,0))*HLOOKUP(AD$478,$J$475:$R$476,2)</f>
        <v>0</v>
      </c>
      <c r="AE501" s="1011" cm="1">
        <f t="array" ref="AE501">INDEX($H501:$K501,0,MATCH(AE$479,$H$479:$K$479,0))*HLOOKUP(AE$478,$J$475:$R$476,2)</f>
        <v>0</v>
      </c>
      <c r="AF501" s="1011" cm="1">
        <f t="array" ref="AF501">INDEX($H501:$K501,0,MATCH(AF$479,$H$479:$K$479,0))*HLOOKUP(AF$478,$J$475:$R$476,2)</f>
        <v>0</v>
      </c>
      <c r="AG501" s="1011" cm="1">
        <f t="array" ref="AG501">INDEX($H501:$K501,0,MATCH(AG$479,$H$479:$K$479,0))*HLOOKUP(AG$478,$J$475:$R$476,2)</f>
        <v>0</v>
      </c>
      <c r="AH501" s="1011" cm="1">
        <f t="array" ref="AH501">INDEX($H501:$K501,0,MATCH(AH$479,$H$479:$K$479,0))*HLOOKUP(AH$478,$J$475:$R$476,2)</f>
        <v>0</v>
      </c>
      <c r="AI501" s="1011" cm="1">
        <f t="array" ref="AI501">INDEX($H501:$K501,0,MATCH(AI$479,$H$479:$K$479,0))*HLOOKUP(AI$478,$J$475:$R$476,2)</f>
        <v>0</v>
      </c>
      <c r="AJ501" s="1011" cm="1">
        <f t="array" ref="AJ501">INDEX($H501:$K501,0,MATCH(AJ$479,$H$479:$K$479,0))*HLOOKUP(AJ$478,$J$475:$R$476,2)</f>
        <v>0</v>
      </c>
      <c r="AK501" s="1011" cm="1">
        <f t="array" ref="AK501">INDEX($H501:$K501,0,MATCH(AK$479,$H$479:$K$479,0))*HLOOKUP(AK$478,$J$475:$R$476,2)</f>
        <v>0</v>
      </c>
      <c r="AL501" s="1011" cm="1">
        <f t="array" ref="AL501">INDEX($H501:$K501,0,MATCH(AL$479,$H$479:$K$479,0))*HLOOKUP(AL$478,$J$475:$R$476,2)</f>
        <v>0</v>
      </c>
      <c r="AM501" s="1011" cm="1">
        <f t="array" ref="AM501">INDEX($H501:$K501,0,MATCH(AM$479,$H$479:$K$479,0))*HLOOKUP(AM$478,$J$475:$R$476,2)</f>
        <v>0</v>
      </c>
      <c r="AN501" s="1011" cm="1">
        <f t="array" ref="AN501">INDEX($H501:$K501,0,MATCH(AN$479,$H$479:$K$479,0))*HLOOKUP(AN$478,$J$475:$R$476,2)</f>
        <v>0</v>
      </c>
      <c r="AO501" s="1011" cm="1">
        <f t="array" ref="AO501">INDEX($H501:$K501,0,MATCH(AO$479,$H$479:$K$479,0))*HLOOKUP(AO$478,$J$475:$R$476,2)</f>
        <v>0</v>
      </c>
      <c r="AP501" s="1011" cm="1">
        <f t="array" ref="AP501">INDEX($H501:$K501,0,MATCH(AP$479,$H$479:$K$479,0))*HLOOKUP(AP$478,$J$475:$R$476,2)</f>
        <v>0</v>
      </c>
      <c r="AQ501" s="1011" cm="1">
        <f t="array" ref="AQ501">INDEX($H501:$K501,0,MATCH(AQ$479,$H$479:$K$479,0))*HLOOKUP(AQ$478,$J$475:$R$476,2)</f>
        <v>0</v>
      </c>
      <c r="AR501" s="1011" cm="1">
        <f t="array" ref="AR501">INDEX($H501:$K501,0,MATCH(AR$479,$H$479:$K$479,0))*HLOOKUP(AR$478,$J$475:$R$476,2)</f>
        <v>0</v>
      </c>
      <c r="AS501" s="1011" cm="1">
        <f t="array" ref="AS501">INDEX($H501:$K501,0,MATCH(AS$479,$H$479:$K$479,0))*HLOOKUP(AS$478,$J$475:$R$476,2)</f>
        <v>0</v>
      </c>
      <c r="AT501" s="1011" cm="1">
        <f t="array" ref="AT501">INDEX($H501:$K501,0,MATCH(AT$479,$H$479:$K$479,0))*HLOOKUP(AT$478,$J$475:$R$476,2)</f>
        <v>0</v>
      </c>
      <c r="AU501" s="1011"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4" t="str">
        <f t="shared" si="90"/>
        <v>AAAANw</v>
      </c>
      <c r="H502" s="407">
        <v>0</v>
      </c>
      <c r="I502" s="407">
        <v>0</v>
      </c>
      <c r="J502" s="407">
        <v>0</v>
      </c>
      <c r="K502" s="407">
        <v>0</v>
      </c>
      <c r="L502" s="1011" cm="1">
        <f t="array" ref="L502">INDEX($H502:$K502,0,MATCH(L$479,$H$479:$K$479,0))*HLOOKUP(L$478,$J$475:$R$476,2)</f>
        <v>0</v>
      </c>
      <c r="M502" s="1011" cm="1">
        <f t="array" ref="M502">INDEX($H502:$K502,0,MATCH(M$479,$H$479:$K$479,0))*HLOOKUP(M$478,$J$475:$R$476,2)</f>
        <v>0</v>
      </c>
      <c r="N502" s="1011" cm="1">
        <f t="array" ref="N502">INDEX($H502:$K502,0,MATCH(N$479,$H$479:$K$479,0))*HLOOKUP(N$478,$J$475:$R$476,2)</f>
        <v>0</v>
      </c>
      <c r="O502" s="1011" cm="1">
        <f t="array" ref="O502">INDEX($H502:$K502,0,MATCH(O$479,$H$479:$K$479,0))*HLOOKUP(O$478,$J$475:$R$476,2)</f>
        <v>0</v>
      </c>
      <c r="P502" s="1011" cm="1">
        <f t="array" ref="P502">INDEX($H502:$K502,0,MATCH(P$479,$H$479:$K$479,0))*HLOOKUP(P$478,$J$475:$R$476,2)</f>
        <v>0</v>
      </c>
      <c r="Q502" s="1011" cm="1">
        <f t="array" ref="Q502">INDEX($H502:$K502,0,MATCH(Q$479,$H$479:$K$479,0))*HLOOKUP(Q$478,$J$475:$R$476,2)</f>
        <v>0</v>
      </c>
      <c r="R502" s="1011" cm="1">
        <f t="array" ref="R502">INDEX($H502:$K502,0,MATCH(R$479,$H$479:$K$479,0))*HLOOKUP(R$478,$J$475:$R$476,2)</f>
        <v>0</v>
      </c>
      <c r="S502" s="1011" cm="1">
        <f t="array" ref="S502">INDEX($H502:$K502,0,MATCH(S$479,$H$479:$K$479,0))*HLOOKUP(S$478,$J$475:$R$476,2)</f>
        <v>0</v>
      </c>
      <c r="T502" s="1011" cm="1">
        <f t="array" ref="T502">INDEX($H502:$K502,0,MATCH(T$479,$H$479:$K$479,0))*HLOOKUP(T$478,$J$475:$R$476,2)</f>
        <v>0</v>
      </c>
      <c r="U502" s="1011" cm="1">
        <f t="array" ref="U502">INDEX($H502:$K502,0,MATCH(U$479,$H$479:$K$479,0))*HLOOKUP(U$478,$J$475:$R$476,2)</f>
        <v>0</v>
      </c>
      <c r="V502" s="1011" cm="1">
        <f t="array" ref="V502">INDEX($H502:$K502,0,MATCH(V$479,$H$479:$K$479,0))*HLOOKUP(V$478,$J$475:$R$476,2)</f>
        <v>0</v>
      </c>
      <c r="W502" s="1011" cm="1">
        <f t="array" ref="W502">INDEX($H502:$K502,0,MATCH(W$479,$H$479:$K$479,0))*HLOOKUP(W$478,$J$475:$R$476,2)</f>
        <v>0</v>
      </c>
      <c r="X502" s="1011" cm="1">
        <f t="array" ref="X502">INDEX($H502:$K502,0,MATCH(X$479,$H$479:$K$479,0))*HLOOKUP(X$478,$J$475:$R$476,2)</f>
        <v>0</v>
      </c>
      <c r="Y502" s="1011" cm="1">
        <f t="array" ref="Y502">INDEX($H502:$K502,0,MATCH(Y$479,$H$479:$K$479,0))*HLOOKUP(Y$478,$J$475:$R$476,2)</f>
        <v>0</v>
      </c>
      <c r="Z502" s="1011" cm="1">
        <f t="array" ref="Z502">INDEX($H502:$K502,0,MATCH(Z$479,$H$479:$K$479,0))*HLOOKUP(Z$478,$J$475:$R$476,2)</f>
        <v>0</v>
      </c>
      <c r="AA502" s="1011" cm="1">
        <f t="array" ref="AA502">INDEX($H502:$K502,0,MATCH(AA$479,$H$479:$K$479,0))*HLOOKUP(AA$478,$J$475:$R$476,2)</f>
        <v>0</v>
      </c>
      <c r="AB502" s="1011" cm="1">
        <f t="array" ref="AB502">INDEX($H502:$K502,0,MATCH(AB$479,$H$479:$K$479,0))*HLOOKUP(AB$478,$J$475:$R$476,2)</f>
        <v>0</v>
      </c>
      <c r="AC502" s="1011" cm="1">
        <f t="array" ref="AC502">INDEX($H502:$K502,0,MATCH(AC$479,$H$479:$K$479,0))*HLOOKUP(AC$478,$J$475:$R$476,2)</f>
        <v>0</v>
      </c>
      <c r="AD502" s="1011" cm="1">
        <f t="array" ref="AD502">INDEX($H502:$K502,0,MATCH(AD$479,$H$479:$K$479,0))*HLOOKUP(AD$478,$J$475:$R$476,2)</f>
        <v>0</v>
      </c>
      <c r="AE502" s="1011" cm="1">
        <f t="array" ref="AE502">INDEX($H502:$K502,0,MATCH(AE$479,$H$479:$K$479,0))*HLOOKUP(AE$478,$J$475:$R$476,2)</f>
        <v>0</v>
      </c>
      <c r="AF502" s="1011" cm="1">
        <f t="array" ref="AF502">INDEX($H502:$K502,0,MATCH(AF$479,$H$479:$K$479,0))*HLOOKUP(AF$478,$J$475:$R$476,2)</f>
        <v>0</v>
      </c>
      <c r="AG502" s="1011" cm="1">
        <f t="array" ref="AG502">INDEX($H502:$K502,0,MATCH(AG$479,$H$479:$K$479,0))*HLOOKUP(AG$478,$J$475:$R$476,2)</f>
        <v>0</v>
      </c>
      <c r="AH502" s="1011" cm="1">
        <f t="array" ref="AH502">INDEX($H502:$K502,0,MATCH(AH$479,$H$479:$K$479,0))*HLOOKUP(AH$478,$J$475:$R$476,2)</f>
        <v>0</v>
      </c>
      <c r="AI502" s="1011" cm="1">
        <f t="array" ref="AI502">INDEX($H502:$K502,0,MATCH(AI$479,$H$479:$K$479,0))*HLOOKUP(AI$478,$J$475:$R$476,2)</f>
        <v>0</v>
      </c>
      <c r="AJ502" s="1011" cm="1">
        <f t="array" ref="AJ502">INDEX($H502:$K502,0,MATCH(AJ$479,$H$479:$K$479,0))*HLOOKUP(AJ$478,$J$475:$R$476,2)</f>
        <v>0</v>
      </c>
      <c r="AK502" s="1011" cm="1">
        <f t="array" ref="AK502">INDEX($H502:$K502,0,MATCH(AK$479,$H$479:$K$479,0))*HLOOKUP(AK$478,$J$475:$R$476,2)</f>
        <v>0</v>
      </c>
      <c r="AL502" s="1011" cm="1">
        <f t="array" ref="AL502">INDEX($H502:$K502,0,MATCH(AL$479,$H$479:$K$479,0))*HLOOKUP(AL$478,$J$475:$R$476,2)</f>
        <v>0</v>
      </c>
      <c r="AM502" s="1011" cm="1">
        <f t="array" ref="AM502">INDEX($H502:$K502,0,MATCH(AM$479,$H$479:$K$479,0))*HLOOKUP(AM$478,$J$475:$R$476,2)</f>
        <v>0</v>
      </c>
      <c r="AN502" s="1011" cm="1">
        <f t="array" ref="AN502">INDEX($H502:$K502,0,MATCH(AN$479,$H$479:$K$479,0))*HLOOKUP(AN$478,$J$475:$R$476,2)</f>
        <v>0</v>
      </c>
      <c r="AO502" s="1011" cm="1">
        <f t="array" ref="AO502">INDEX($H502:$K502,0,MATCH(AO$479,$H$479:$K$479,0))*HLOOKUP(AO$478,$J$475:$R$476,2)</f>
        <v>0</v>
      </c>
      <c r="AP502" s="1011" cm="1">
        <f t="array" ref="AP502">INDEX($H502:$K502,0,MATCH(AP$479,$H$479:$K$479,0))*HLOOKUP(AP$478,$J$475:$R$476,2)</f>
        <v>0</v>
      </c>
      <c r="AQ502" s="1011" cm="1">
        <f t="array" ref="AQ502">INDEX($H502:$K502,0,MATCH(AQ$479,$H$479:$K$479,0))*HLOOKUP(AQ$478,$J$475:$R$476,2)</f>
        <v>0</v>
      </c>
      <c r="AR502" s="1011" cm="1">
        <f t="array" ref="AR502">INDEX($H502:$K502,0,MATCH(AR$479,$H$479:$K$479,0))*HLOOKUP(AR$478,$J$475:$R$476,2)</f>
        <v>0</v>
      </c>
      <c r="AS502" s="1011" cm="1">
        <f t="array" ref="AS502">INDEX($H502:$K502,0,MATCH(AS$479,$H$479:$K$479,0))*HLOOKUP(AS$478,$J$475:$R$476,2)</f>
        <v>0</v>
      </c>
      <c r="AT502" s="1011" cm="1">
        <f t="array" ref="AT502">INDEX($H502:$K502,0,MATCH(AT$479,$H$479:$K$479,0))*HLOOKUP(AT$478,$J$475:$R$476,2)</f>
        <v>0</v>
      </c>
      <c r="AU502" s="1011"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4" t="str">
        <f t="shared" si="90"/>
        <v>AAANWb</v>
      </c>
      <c r="H503" s="407">
        <v>0</v>
      </c>
      <c r="I503" s="407">
        <v>0</v>
      </c>
      <c r="J503" s="407">
        <v>0</v>
      </c>
      <c r="K503" s="407">
        <v>0</v>
      </c>
      <c r="L503" s="1011" cm="1">
        <f t="array" ref="L503">INDEX($H503:$K503,0,MATCH(L$479,$H$479:$K$479,0))*HLOOKUP(L$478,$J$475:$R$476,2)</f>
        <v>0</v>
      </c>
      <c r="M503" s="1011" cm="1">
        <f t="array" ref="M503">INDEX($H503:$K503,0,MATCH(M$479,$H$479:$K$479,0))*HLOOKUP(M$478,$J$475:$R$476,2)</f>
        <v>0</v>
      </c>
      <c r="N503" s="1011" cm="1">
        <f t="array" ref="N503">INDEX($H503:$K503,0,MATCH(N$479,$H$479:$K$479,0))*HLOOKUP(N$478,$J$475:$R$476,2)</f>
        <v>0</v>
      </c>
      <c r="O503" s="1011" cm="1">
        <f t="array" ref="O503">INDEX($H503:$K503,0,MATCH(O$479,$H$479:$K$479,0))*HLOOKUP(O$478,$J$475:$R$476,2)</f>
        <v>0</v>
      </c>
      <c r="P503" s="1011" cm="1">
        <f t="array" ref="P503">INDEX($H503:$K503,0,MATCH(P$479,$H$479:$K$479,0))*HLOOKUP(P$478,$J$475:$R$476,2)</f>
        <v>0</v>
      </c>
      <c r="Q503" s="1011" cm="1">
        <f t="array" ref="Q503">INDEX($H503:$K503,0,MATCH(Q$479,$H$479:$K$479,0))*HLOOKUP(Q$478,$J$475:$R$476,2)</f>
        <v>0</v>
      </c>
      <c r="R503" s="1011" cm="1">
        <f t="array" ref="R503">INDEX($H503:$K503,0,MATCH(R$479,$H$479:$K$479,0))*HLOOKUP(R$478,$J$475:$R$476,2)</f>
        <v>0</v>
      </c>
      <c r="S503" s="1011" cm="1">
        <f t="array" ref="S503">INDEX($H503:$K503,0,MATCH(S$479,$H$479:$K$479,0))*HLOOKUP(S$478,$J$475:$R$476,2)</f>
        <v>0</v>
      </c>
      <c r="T503" s="1011" cm="1">
        <f t="array" ref="T503">INDEX($H503:$K503,0,MATCH(T$479,$H$479:$K$479,0))*HLOOKUP(T$478,$J$475:$R$476,2)</f>
        <v>0</v>
      </c>
      <c r="U503" s="1011" cm="1">
        <f t="array" ref="U503">INDEX($H503:$K503,0,MATCH(U$479,$H$479:$K$479,0))*HLOOKUP(U$478,$J$475:$R$476,2)</f>
        <v>0</v>
      </c>
      <c r="V503" s="1011" cm="1">
        <f t="array" ref="V503">INDEX($H503:$K503,0,MATCH(V$479,$H$479:$K$479,0))*HLOOKUP(V$478,$J$475:$R$476,2)</f>
        <v>0</v>
      </c>
      <c r="W503" s="1011" cm="1">
        <f t="array" ref="W503">INDEX($H503:$K503,0,MATCH(W$479,$H$479:$K$479,0))*HLOOKUP(W$478,$J$475:$R$476,2)</f>
        <v>0</v>
      </c>
      <c r="X503" s="1011" cm="1">
        <f t="array" ref="X503">INDEX($H503:$K503,0,MATCH(X$479,$H$479:$K$479,0))*HLOOKUP(X$478,$J$475:$R$476,2)</f>
        <v>0</v>
      </c>
      <c r="Y503" s="1011" cm="1">
        <f t="array" ref="Y503">INDEX($H503:$K503,0,MATCH(Y$479,$H$479:$K$479,0))*HLOOKUP(Y$478,$J$475:$R$476,2)</f>
        <v>0</v>
      </c>
      <c r="Z503" s="1011" cm="1">
        <f t="array" ref="Z503">INDEX($H503:$K503,0,MATCH(Z$479,$H$479:$K$479,0))*HLOOKUP(Z$478,$J$475:$R$476,2)</f>
        <v>0</v>
      </c>
      <c r="AA503" s="1011" cm="1">
        <f t="array" ref="AA503">INDEX($H503:$K503,0,MATCH(AA$479,$H$479:$K$479,0))*HLOOKUP(AA$478,$J$475:$R$476,2)</f>
        <v>0</v>
      </c>
      <c r="AB503" s="1011" cm="1">
        <f t="array" ref="AB503">INDEX($H503:$K503,0,MATCH(AB$479,$H$479:$K$479,0))*HLOOKUP(AB$478,$J$475:$R$476,2)</f>
        <v>0</v>
      </c>
      <c r="AC503" s="1011" cm="1">
        <f t="array" ref="AC503">INDEX($H503:$K503,0,MATCH(AC$479,$H$479:$K$479,0))*HLOOKUP(AC$478,$J$475:$R$476,2)</f>
        <v>0</v>
      </c>
      <c r="AD503" s="1011" cm="1">
        <f t="array" ref="AD503">INDEX($H503:$K503,0,MATCH(AD$479,$H$479:$K$479,0))*HLOOKUP(AD$478,$J$475:$R$476,2)</f>
        <v>0</v>
      </c>
      <c r="AE503" s="1011" cm="1">
        <f t="array" ref="AE503">INDEX($H503:$K503,0,MATCH(AE$479,$H$479:$K$479,0))*HLOOKUP(AE$478,$J$475:$R$476,2)</f>
        <v>0</v>
      </c>
      <c r="AF503" s="1011" cm="1">
        <f t="array" ref="AF503">INDEX($H503:$K503,0,MATCH(AF$479,$H$479:$K$479,0))*HLOOKUP(AF$478,$J$475:$R$476,2)</f>
        <v>0</v>
      </c>
      <c r="AG503" s="1011" cm="1">
        <f t="array" ref="AG503">INDEX($H503:$K503,0,MATCH(AG$479,$H$479:$K$479,0))*HLOOKUP(AG$478,$J$475:$R$476,2)</f>
        <v>0</v>
      </c>
      <c r="AH503" s="1011" cm="1">
        <f t="array" ref="AH503">INDEX($H503:$K503,0,MATCH(AH$479,$H$479:$K$479,0))*HLOOKUP(AH$478,$J$475:$R$476,2)</f>
        <v>0</v>
      </c>
      <c r="AI503" s="1011" cm="1">
        <f t="array" ref="AI503">INDEX($H503:$K503,0,MATCH(AI$479,$H$479:$K$479,0))*HLOOKUP(AI$478,$J$475:$R$476,2)</f>
        <v>0</v>
      </c>
      <c r="AJ503" s="1011" cm="1">
        <f t="array" ref="AJ503">INDEX($H503:$K503,0,MATCH(AJ$479,$H$479:$K$479,0))*HLOOKUP(AJ$478,$J$475:$R$476,2)</f>
        <v>0</v>
      </c>
      <c r="AK503" s="1011" cm="1">
        <f t="array" ref="AK503">INDEX($H503:$K503,0,MATCH(AK$479,$H$479:$K$479,0))*HLOOKUP(AK$478,$J$475:$R$476,2)</f>
        <v>0</v>
      </c>
      <c r="AL503" s="1011" cm="1">
        <f t="array" ref="AL503">INDEX($H503:$K503,0,MATCH(AL$479,$H$479:$K$479,0))*HLOOKUP(AL$478,$J$475:$R$476,2)</f>
        <v>0</v>
      </c>
      <c r="AM503" s="1011" cm="1">
        <f t="array" ref="AM503">INDEX($H503:$K503,0,MATCH(AM$479,$H$479:$K$479,0))*HLOOKUP(AM$478,$J$475:$R$476,2)</f>
        <v>0</v>
      </c>
      <c r="AN503" s="1011" cm="1">
        <f t="array" ref="AN503">INDEX($H503:$K503,0,MATCH(AN$479,$H$479:$K$479,0))*HLOOKUP(AN$478,$J$475:$R$476,2)</f>
        <v>0</v>
      </c>
      <c r="AO503" s="1011" cm="1">
        <f t="array" ref="AO503">INDEX($H503:$K503,0,MATCH(AO$479,$H$479:$K$479,0))*HLOOKUP(AO$478,$J$475:$R$476,2)</f>
        <v>0</v>
      </c>
      <c r="AP503" s="1011" cm="1">
        <f t="array" ref="AP503">INDEX($H503:$K503,0,MATCH(AP$479,$H$479:$K$479,0))*HLOOKUP(AP$478,$J$475:$R$476,2)</f>
        <v>0</v>
      </c>
      <c r="AQ503" s="1011" cm="1">
        <f t="array" ref="AQ503">INDEX($H503:$K503,0,MATCH(AQ$479,$H$479:$K$479,0))*HLOOKUP(AQ$478,$J$475:$R$476,2)</f>
        <v>0</v>
      </c>
      <c r="AR503" s="1011" cm="1">
        <f t="array" ref="AR503">INDEX($H503:$K503,0,MATCH(AR$479,$H$479:$K$479,0))*HLOOKUP(AR$478,$J$475:$R$476,2)</f>
        <v>0</v>
      </c>
      <c r="AS503" s="1011" cm="1">
        <f t="array" ref="AS503">INDEX($H503:$K503,0,MATCH(AS$479,$H$479:$K$479,0))*HLOOKUP(AS$478,$J$475:$R$476,2)</f>
        <v>0</v>
      </c>
      <c r="AT503" s="1011" cm="1">
        <f t="array" ref="AT503">INDEX($H503:$K503,0,MATCH(AT$479,$H$479:$K$479,0))*HLOOKUP(AT$478,$J$475:$R$476,2)</f>
        <v>0</v>
      </c>
      <c r="AU503" s="1011"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4" t="str">
        <f t="shared" si="90"/>
        <v>AANWBa</v>
      </c>
      <c r="H504" s="407">
        <v>0</v>
      </c>
      <c r="I504" s="407">
        <v>0</v>
      </c>
      <c r="J504" s="407">
        <v>0</v>
      </c>
      <c r="K504" s="407">
        <v>0</v>
      </c>
      <c r="L504" s="1011" cm="1">
        <f t="array" ref="L504">INDEX($H504:$K504,0,MATCH(L$479,$H$479:$K$479,0))*HLOOKUP(L$478,$J$475:$R$476,2)</f>
        <v>0</v>
      </c>
      <c r="M504" s="1011" cm="1">
        <f t="array" ref="M504">INDEX($H504:$K504,0,MATCH(M$479,$H$479:$K$479,0))*HLOOKUP(M$478,$J$475:$R$476,2)</f>
        <v>0</v>
      </c>
      <c r="N504" s="1011" cm="1">
        <f t="array" ref="N504">INDEX($H504:$K504,0,MATCH(N$479,$H$479:$K$479,0))*HLOOKUP(N$478,$J$475:$R$476,2)</f>
        <v>0</v>
      </c>
      <c r="O504" s="1011" cm="1">
        <f t="array" ref="O504">INDEX($H504:$K504,0,MATCH(O$479,$H$479:$K$479,0))*HLOOKUP(O$478,$J$475:$R$476,2)</f>
        <v>0</v>
      </c>
      <c r="P504" s="1011" cm="1">
        <f t="array" ref="P504">INDEX($H504:$K504,0,MATCH(P$479,$H$479:$K$479,0))*HLOOKUP(P$478,$J$475:$R$476,2)</f>
        <v>0</v>
      </c>
      <c r="Q504" s="1011" cm="1">
        <f t="array" ref="Q504">INDEX($H504:$K504,0,MATCH(Q$479,$H$479:$K$479,0))*HLOOKUP(Q$478,$J$475:$R$476,2)</f>
        <v>0</v>
      </c>
      <c r="R504" s="1011" cm="1">
        <f t="array" ref="R504">INDEX($H504:$K504,0,MATCH(R$479,$H$479:$K$479,0))*HLOOKUP(R$478,$J$475:$R$476,2)</f>
        <v>0</v>
      </c>
      <c r="S504" s="1011" cm="1">
        <f t="array" ref="S504">INDEX($H504:$K504,0,MATCH(S$479,$H$479:$K$479,0))*HLOOKUP(S$478,$J$475:$R$476,2)</f>
        <v>0</v>
      </c>
      <c r="T504" s="1011" cm="1">
        <f t="array" ref="T504">INDEX($H504:$K504,0,MATCH(T$479,$H$479:$K$479,0))*HLOOKUP(T$478,$J$475:$R$476,2)</f>
        <v>0</v>
      </c>
      <c r="U504" s="1011" cm="1">
        <f t="array" ref="U504">INDEX($H504:$K504,0,MATCH(U$479,$H$479:$K$479,0))*HLOOKUP(U$478,$J$475:$R$476,2)</f>
        <v>0</v>
      </c>
      <c r="V504" s="1011" cm="1">
        <f t="array" ref="V504">INDEX($H504:$K504,0,MATCH(V$479,$H$479:$K$479,0))*HLOOKUP(V$478,$J$475:$R$476,2)</f>
        <v>0</v>
      </c>
      <c r="W504" s="1011" cm="1">
        <f t="array" ref="W504">INDEX($H504:$K504,0,MATCH(W$479,$H$479:$K$479,0))*HLOOKUP(W$478,$J$475:$R$476,2)</f>
        <v>0</v>
      </c>
      <c r="X504" s="1011" cm="1">
        <f t="array" ref="X504">INDEX($H504:$K504,0,MATCH(X$479,$H$479:$K$479,0))*HLOOKUP(X$478,$J$475:$R$476,2)</f>
        <v>0</v>
      </c>
      <c r="Y504" s="1011" cm="1">
        <f t="array" ref="Y504">INDEX($H504:$K504,0,MATCH(Y$479,$H$479:$K$479,0))*HLOOKUP(Y$478,$J$475:$R$476,2)</f>
        <v>0</v>
      </c>
      <c r="Z504" s="1011" cm="1">
        <f t="array" ref="Z504">INDEX($H504:$K504,0,MATCH(Z$479,$H$479:$K$479,0))*HLOOKUP(Z$478,$J$475:$R$476,2)</f>
        <v>0</v>
      </c>
      <c r="AA504" s="1011" cm="1">
        <f t="array" ref="AA504">INDEX($H504:$K504,0,MATCH(AA$479,$H$479:$K$479,0))*HLOOKUP(AA$478,$J$475:$R$476,2)</f>
        <v>0</v>
      </c>
      <c r="AB504" s="1011" cm="1">
        <f t="array" ref="AB504">INDEX($H504:$K504,0,MATCH(AB$479,$H$479:$K$479,0))*HLOOKUP(AB$478,$J$475:$R$476,2)</f>
        <v>0</v>
      </c>
      <c r="AC504" s="1011" cm="1">
        <f t="array" ref="AC504">INDEX($H504:$K504,0,MATCH(AC$479,$H$479:$K$479,0))*HLOOKUP(AC$478,$J$475:$R$476,2)</f>
        <v>0</v>
      </c>
      <c r="AD504" s="1011" cm="1">
        <f t="array" ref="AD504">INDEX($H504:$K504,0,MATCH(AD$479,$H$479:$K$479,0))*HLOOKUP(AD$478,$J$475:$R$476,2)</f>
        <v>0</v>
      </c>
      <c r="AE504" s="1011" cm="1">
        <f t="array" ref="AE504">INDEX($H504:$K504,0,MATCH(AE$479,$H$479:$K$479,0))*HLOOKUP(AE$478,$J$475:$R$476,2)</f>
        <v>0</v>
      </c>
      <c r="AF504" s="1011" cm="1">
        <f t="array" ref="AF504">INDEX($H504:$K504,0,MATCH(AF$479,$H$479:$K$479,0))*HLOOKUP(AF$478,$J$475:$R$476,2)</f>
        <v>0</v>
      </c>
      <c r="AG504" s="1011" cm="1">
        <f t="array" ref="AG504">INDEX($H504:$K504,0,MATCH(AG$479,$H$479:$K$479,0))*HLOOKUP(AG$478,$J$475:$R$476,2)</f>
        <v>0</v>
      </c>
      <c r="AH504" s="1011" cm="1">
        <f t="array" ref="AH504">INDEX($H504:$K504,0,MATCH(AH$479,$H$479:$K$479,0))*HLOOKUP(AH$478,$J$475:$R$476,2)</f>
        <v>0</v>
      </c>
      <c r="AI504" s="1011" cm="1">
        <f t="array" ref="AI504">INDEX($H504:$K504,0,MATCH(AI$479,$H$479:$K$479,0))*HLOOKUP(AI$478,$J$475:$R$476,2)</f>
        <v>0</v>
      </c>
      <c r="AJ504" s="1011" cm="1">
        <f t="array" ref="AJ504">INDEX($H504:$K504,0,MATCH(AJ$479,$H$479:$K$479,0))*HLOOKUP(AJ$478,$J$475:$R$476,2)</f>
        <v>0</v>
      </c>
      <c r="AK504" s="1011" cm="1">
        <f t="array" ref="AK504">INDEX($H504:$K504,0,MATCH(AK$479,$H$479:$K$479,0))*HLOOKUP(AK$478,$J$475:$R$476,2)</f>
        <v>0</v>
      </c>
      <c r="AL504" s="1011" cm="1">
        <f t="array" ref="AL504">INDEX($H504:$K504,0,MATCH(AL$479,$H$479:$K$479,0))*HLOOKUP(AL$478,$J$475:$R$476,2)</f>
        <v>0</v>
      </c>
      <c r="AM504" s="1011" cm="1">
        <f t="array" ref="AM504">INDEX($H504:$K504,0,MATCH(AM$479,$H$479:$K$479,0))*HLOOKUP(AM$478,$J$475:$R$476,2)</f>
        <v>0</v>
      </c>
      <c r="AN504" s="1011" cm="1">
        <f t="array" ref="AN504">INDEX($H504:$K504,0,MATCH(AN$479,$H$479:$K$479,0))*HLOOKUP(AN$478,$J$475:$R$476,2)</f>
        <v>0</v>
      </c>
      <c r="AO504" s="1011" cm="1">
        <f t="array" ref="AO504">INDEX($H504:$K504,0,MATCH(AO$479,$H$479:$K$479,0))*HLOOKUP(AO$478,$J$475:$R$476,2)</f>
        <v>0</v>
      </c>
      <c r="AP504" s="1011" cm="1">
        <f t="array" ref="AP504">INDEX($H504:$K504,0,MATCH(AP$479,$H$479:$K$479,0))*HLOOKUP(AP$478,$J$475:$R$476,2)</f>
        <v>0</v>
      </c>
      <c r="AQ504" s="1011" cm="1">
        <f t="array" ref="AQ504">INDEX($H504:$K504,0,MATCH(AQ$479,$H$479:$K$479,0))*HLOOKUP(AQ$478,$J$475:$R$476,2)</f>
        <v>0</v>
      </c>
      <c r="AR504" s="1011" cm="1">
        <f t="array" ref="AR504">INDEX($H504:$K504,0,MATCH(AR$479,$H$479:$K$479,0))*HLOOKUP(AR$478,$J$475:$R$476,2)</f>
        <v>0</v>
      </c>
      <c r="AS504" s="1011" cm="1">
        <f t="array" ref="AS504">INDEX($H504:$K504,0,MATCH(AS$479,$H$479:$K$479,0))*HLOOKUP(AS$478,$J$475:$R$476,2)</f>
        <v>0</v>
      </c>
      <c r="AT504" s="1011" cm="1">
        <f t="array" ref="AT504">INDEX($H504:$K504,0,MATCH(AT$479,$H$479:$K$479,0))*HLOOKUP(AT$478,$J$475:$R$476,2)</f>
        <v>0</v>
      </c>
      <c r="AU504" s="1011"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4" t="str">
        <f t="shared" si="90"/>
        <v>AYWBAa</v>
      </c>
      <c r="H505" s="407">
        <v>0</v>
      </c>
      <c r="I505" s="407">
        <v>0</v>
      </c>
      <c r="J505" s="407">
        <v>0</v>
      </c>
      <c r="K505" s="407">
        <v>0</v>
      </c>
      <c r="L505" s="1011" cm="1">
        <f t="array" ref="L505">INDEX($H505:$K505,0,MATCH(L$479,$H$479:$K$479,0))*HLOOKUP(L$478,$J$475:$R$476,2)</f>
        <v>0</v>
      </c>
      <c r="M505" s="1011" cm="1">
        <f t="array" ref="M505">INDEX($H505:$K505,0,MATCH(M$479,$H$479:$K$479,0))*HLOOKUP(M$478,$J$475:$R$476,2)</f>
        <v>0</v>
      </c>
      <c r="N505" s="1011" cm="1">
        <f t="array" ref="N505">INDEX($H505:$K505,0,MATCH(N$479,$H$479:$K$479,0))*HLOOKUP(N$478,$J$475:$R$476,2)</f>
        <v>0</v>
      </c>
      <c r="O505" s="1011" cm="1">
        <f t="array" ref="O505">INDEX($H505:$K505,0,MATCH(O$479,$H$479:$K$479,0))*HLOOKUP(O$478,$J$475:$R$476,2)</f>
        <v>0</v>
      </c>
      <c r="P505" s="1011" cm="1">
        <f t="array" ref="P505">INDEX($H505:$K505,0,MATCH(P$479,$H$479:$K$479,0))*HLOOKUP(P$478,$J$475:$R$476,2)</f>
        <v>0</v>
      </c>
      <c r="Q505" s="1011" cm="1">
        <f t="array" ref="Q505">INDEX($H505:$K505,0,MATCH(Q$479,$H$479:$K$479,0))*HLOOKUP(Q$478,$J$475:$R$476,2)</f>
        <v>0</v>
      </c>
      <c r="R505" s="1011" cm="1">
        <f t="array" ref="R505">INDEX($H505:$K505,0,MATCH(R$479,$H$479:$K$479,0))*HLOOKUP(R$478,$J$475:$R$476,2)</f>
        <v>0</v>
      </c>
      <c r="S505" s="1011" cm="1">
        <f t="array" ref="S505">INDEX($H505:$K505,0,MATCH(S$479,$H$479:$K$479,0))*HLOOKUP(S$478,$J$475:$R$476,2)</f>
        <v>0</v>
      </c>
      <c r="T505" s="1011" cm="1">
        <f t="array" ref="T505">INDEX($H505:$K505,0,MATCH(T$479,$H$479:$K$479,0))*HLOOKUP(T$478,$J$475:$R$476,2)</f>
        <v>0</v>
      </c>
      <c r="U505" s="1011" cm="1">
        <f t="array" ref="U505">INDEX($H505:$K505,0,MATCH(U$479,$H$479:$K$479,0))*HLOOKUP(U$478,$J$475:$R$476,2)</f>
        <v>0</v>
      </c>
      <c r="V505" s="1011" cm="1">
        <f t="array" ref="V505">INDEX($H505:$K505,0,MATCH(V$479,$H$479:$K$479,0))*HLOOKUP(V$478,$J$475:$R$476,2)</f>
        <v>0</v>
      </c>
      <c r="W505" s="1011" cm="1">
        <f t="array" ref="W505">INDEX($H505:$K505,0,MATCH(W$479,$H$479:$K$479,0))*HLOOKUP(W$478,$J$475:$R$476,2)</f>
        <v>0</v>
      </c>
      <c r="X505" s="1011" cm="1">
        <f t="array" ref="X505">INDEX($H505:$K505,0,MATCH(X$479,$H$479:$K$479,0))*HLOOKUP(X$478,$J$475:$R$476,2)</f>
        <v>0</v>
      </c>
      <c r="Y505" s="1011" cm="1">
        <f t="array" ref="Y505">INDEX($H505:$K505,0,MATCH(Y$479,$H$479:$K$479,0))*HLOOKUP(Y$478,$J$475:$R$476,2)</f>
        <v>0</v>
      </c>
      <c r="Z505" s="1011" cm="1">
        <f t="array" ref="Z505">INDEX($H505:$K505,0,MATCH(Z$479,$H$479:$K$479,0))*HLOOKUP(Z$478,$J$475:$R$476,2)</f>
        <v>0</v>
      </c>
      <c r="AA505" s="1011" cm="1">
        <f t="array" ref="AA505">INDEX($H505:$K505,0,MATCH(AA$479,$H$479:$K$479,0))*HLOOKUP(AA$478,$J$475:$R$476,2)</f>
        <v>0</v>
      </c>
      <c r="AB505" s="1011" cm="1">
        <f t="array" ref="AB505">INDEX($H505:$K505,0,MATCH(AB$479,$H$479:$K$479,0))*HLOOKUP(AB$478,$J$475:$R$476,2)</f>
        <v>0</v>
      </c>
      <c r="AC505" s="1011" cm="1">
        <f t="array" ref="AC505">INDEX($H505:$K505,0,MATCH(AC$479,$H$479:$K$479,0))*HLOOKUP(AC$478,$J$475:$R$476,2)</f>
        <v>0</v>
      </c>
      <c r="AD505" s="1011" cm="1">
        <f t="array" ref="AD505">INDEX($H505:$K505,0,MATCH(AD$479,$H$479:$K$479,0))*HLOOKUP(AD$478,$J$475:$R$476,2)</f>
        <v>0</v>
      </c>
      <c r="AE505" s="1011" cm="1">
        <f t="array" ref="AE505">INDEX($H505:$K505,0,MATCH(AE$479,$H$479:$K$479,0))*HLOOKUP(AE$478,$J$475:$R$476,2)</f>
        <v>0</v>
      </c>
      <c r="AF505" s="1011" cm="1">
        <f t="array" ref="AF505">INDEX($H505:$K505,0,MATCH(AF$479,$H$479:$K$479,0))*HLOOKUP(AF$478,$J$475:$R$476,2)</f>
        <v>0</v>
      </c>
      <c r="AG505" s="1011" cm="1">
        <f t="array" ref="AG505">INDEX($H505:$K505,0,MATCH(AG$479,$H$479:$K$479,0))*HLOOKUP(AG$478,$J$475:$R$476,2)</f>
        <v>0</v>
      </c>
      <c r="AH505" s="1011" cm="1">
        <f t="array" ref="AH505">INDEX($H505:$K505,0,MATCH(AH$479,$H$479:$K$479,0))*HLOOKUP(AH$478,$J$475:$R$476,2)</f>
        <v>0</v>
      </c>
      <c r="AI505" s="1011" cm="1">
        <f t="array" ref="AI505">INDEX($H505:$K505,0,MATCH(AI$479,$H$479:$K$479,0))*HLOOKUP(AI$478,$J$475:$R$476,2)</f>
        <v>0</v>
      </c>
      <c r="AJ505" s="1011" cm="1">
        <f t="array" ref="AJ505">INDEX($H505:$K505,0,MATCH(AJ$479,$H$479:$K$479,0))*HLOOKUP(AJ$478,$J$475:$R$476,2)</f>
        <v>0</v>
      </c>
      <c r="AK505" s="1011" cm="1">
        <f t="array" ref="AK505">INDEX($H505:$K505,0,MATCH(AK$479,$H$479:$K$479,0))*HLOOKUP(AK$478,$J$475:$R$476,2)</f>
        <v>0</v>
      </c>
      <c r="AL505" s="1011" cm="1">
        <f t="array" ref="AL505">INDEX($H505:$K505,0,MATCH(AL$479,$H$479:$K$479,0))*HLOOKUP(AL$478,$J$475:$R$476,2)</f>
        <v>0</v>
      </c>
      <c r="AM505" s="1011" cm="1">
        <f t="array" ref="AM505">INDEX($H505:$K505,0,MATCH(AM$479,$H$479:$K$479,0))*HLOOKUP(AM$478,$J$475:$R$476,2)</f>
        <v>0</v>
      </c>
      <c r="AN505" s="1011" cm="1">
        <f t="array" ref="AN505">INDEX($H505:$K505,0,MATCH(AN$479,$H$479:$K$479,0))*HLOOKUP(AN$478,$J$475:$R$476,2)</f>
        <v>0</v>
      </c>
      <c r="AO505" s="1011" cm="1">
        <f t="array" ref="AO505">INDEX($H505:$K505,0,MATCH(AO$479,$H$479:$K$479,0))*HLOOKUP(AO$478,$J$475:$R$476,2)</f>
        <v>0</v>
      </c>
      <c r="AP505" s="1011" cm="1">
        <f t="array" ref="AP505">INDEX($H505:$K505,0,MATCH(AP$479,$H$479:$K$479,0))*HLOOKUP(AP$478,$J$475:$R$476,2)</f>
        <v>0</v>
      </c>
      <c r="AQ505" s="1011" cm="1">
        <f t="array" ref="AQ505">INDEX($H505:$K505,0,MATCH(AQ$479,$H$479:$K$479,0))*HLOOKUP(AQ$478,$J$475:$R$476,2)</f>
        <v>0</v>
      </c>
      <c r="AR505" s="1011" cm="1">
        <f t="array" ref="AR505">INDEX($H505:$K505,0,MATCH(AR$479,$H$479:$K$479,0))*HLOOKUP(AR$478,$J$475:$R$476,2)</f>
        <v>0</v>
      </c>
      <c r="AS505" s="1011" cm="1">
        <f t="array" ref="AS505">INDEX($H505:$K505,0,MATCH(AS$479,$H$479:$K$479,0))*HLOOKUP(AS$478,$J$475:$R$476,2)</f>
        <v>0</v>
      </c>
      <c r="AT505" s="1011" cm="1">
        <f t="array" ref="AT505">INDEX($H505:$K505,0,MATCH(AT$479,$H$479:$K$479,0))*HLOOKUP(AT$478,$J$475:$R$476,2)</f>
        <v>0</v>
      </c>
      <c r="AU505" s="1011"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4" t="str">
        <f t="shared" si="90"/>
        <v>YYBAAa</v>
      </c>
      <c r="H506" s="407">
        <v>0</v>
      </c>
      <c r="I506" s="407">
        <v>0</v>
      </c>
      <c r="J506" s="407">
        <v>0</v>
      </c>
      <c r="K506" s="407">
        <v>0</v>
      </c>
      <c r="L506" s="1011" cm="1">
        <f t="array" ref="L506">INDEX($H506:$K506,0,MATCH(L$479,$H$479:$K$479,0))*HLOOKUP(L$478,$J$475:$R$476,2)</f>
        <v>0</v>
      </c>
      <c r="M506" s="1011" cm="1">
        <f t="array" ref="M506">INDEX($H506:$K506,0,MATCH(M$479,$H$479:$K$479,0))*HLOOKUP(M$478,$J$475:$R$476,2)</f>
        <v>0</v>
      </c>
      <c r="N506" s="1011" cm="1">
        <f t="array" ref="N506">INDEX($H506:$K506,0,MATCH(N$479,$H$479:$K$479,0))*HLOOKUP(N$478,$J$475:$R$476,2)</f>
        <v>0</v>
      </c>
      <c r="O506" s="1011" cm="1">
        <f t="array" ref="O506">INDEX($H506:$K506,0,MATCH(O$479,$H$479:$K$479,0))*HLOOKUP(O$478,$J$475:$R$476,2)</f>
        <v>0</v>
      </c>
      <c r="P506" s="1011" cm="1">
        <f t="array" ref="P506">INDEX($H506:$K506,0,MATCH(P$479,$H$479:$K$479,0))*HLOOKUP(P$478,$J$475:$R$476,2)</f>
        <v>0</v>
      </c>
      <c r="Q506" s="1011" cm="1">
        <f t="array" ref="Q506">INDEX($H506:$K506,0,MATCH(Q$479,$H$479:$K$479,0))*HLOOKUP(Q$478,$J$475:$R$476,2)</f>
        <v>0</v>
      </c>
      <c r="R506" s="1011" cm="1">
        <f t="array" ref="R506">INDEX($H506:$K506,0,MATCH(R$479,$H$479:$K$479,0))*HLOOKUP(R$478,$J$475:$R$476,2)</f>
        <v>0</v>
      </c>
      <c r="S506" s="1011" cm="1">
        <f t="array" ref="S506">INDEX($H506:$K506,0,MATCH(S$479,$H$479:$K$479,0))*HLOOKUP(S$478,$J$475:$R$476,2)</f>
        <v>0</v>
      </c>
      <c r="T506" s="1011" cm="1">
        <f t="array" ref="T506">INDEX($H506:$K506,0,MATCH(T$479,$H$479:$K$479,0))*HLOOKUP(T$478,$J$475:$R$476,2)</f>
        <v>0</v>
      </c>
      <c r="U506" s="1011" cm="1">
        <f t="array" ref="U506">INDEX($H506:$K506,0,MATCH(U$479,$H$479:$K$479,0))*HLOOKUP(U$478,$J$475:$R$476,2)</f>
        <v>0</v>
      </c>
      <c r="V506" s="1011" cm="1">
        <f t="array" ref="V506">INDEX($H506:$K506,0,MATCH(V$479,$H$479:$K$479,0))*HLOOKUP(V$478,$J$475:$R$476,2)</f>
        <v>0</v>
      </c>
      <c r="W506" s="1011" cm="1">
        <f t="array" ref="W506">INDEX($H506:$K506,0,MATCH(W$479,$H$479:$K$479,0))*HLOOKUP(W$478,$J$475:$R$476,2)</f>
        <v>0</v>
      </c>
      <c r="X506" s="1011" cm="1">
        <f t="array" ref="X506">INDEX($H506:$K506,0,MATCH(X$479,$H$479:$K$479,0))*HLOOKUP(X$478,$J$475:$R$476,2)</f>
        <v>0</v>
      </c>
      <c r="Y506" s="1011" cm="1">
        <f t="array" ref="Y506">INDEX($H506:$K506,0,MATCH(Y$479,$H$479:$K$479,0))*HLOOKUP(Y$478,$J$475:$R$476,2)</f>
        <v>0</v>
      </c>
      <c r="Z506" s="1011" cm="1">
        <f t="array" ref="Z506">INDEX($H506:$K506,0,MATCH(Z$479,$H$479:$K$479,0))*HLOOKUP(Z$478,$J$475:$R$476,2)</f>
        <v>0</v>
      </c>
      <c r="AA506" s="1011" cm="1">
        <f t="array" ref="AA506">INDEX($H506:$K506,0,MATCH(AA$479,$H$479:$K$479,0))*HLOOKUP(AA$478,$J$475:$R$476,2)</f>
        <v>0</v>
      </c>
      <c r="AB506" s="1011" cm="1">
        <f t="array" ref="AB506">INDEX($H506:$K506,0,MATCH(AB$479,$H$479:$K$479,0))*HLOOKUP(AB$478,$J$475:$R$476,2)</f>
        <v>0</v>
      </c>
      <c r="AC506" s="1011" cm="1">
        <f t="array" ref="AC506">INDEX($H506:$K506,0,MATCH(AC$479,$H$479:$K$479,0))*HLOOKUP(AC$478,$J$475:$R$476,2)</f>
        <v>0</v>
      </c>
      <c r="AD506" s="1011" cm="1">
        <f t="array" ref="AD506">INDEX($H506:$K506,0,MATCH(AD$479,$H$479:$K$479,0))*HLOOKUP(AD$478,$J$475:$R$476,2)</f>
        <v>0</v>
      </c>
      <c r="AE506" s="1011" cm="1">
        <f t="array" ref="AE506">INDEX($H506:$K506,0,MATCH(AE$479,$H$479:$K$479,0))*HLOOKUP(AE$478,$J$475:$R$476,2)</f>
        <v>0</v>
      </c>
      <c r="AF506" s="1011" cm="1">
        <f t="array" ref="AF506">INDEX($H506:$K506,0,MATCH(AF$479,$H$479:$K$479,0))*HLOOKUP(AF$478,$J$475:$R$476,2)</f>
        <v>0</v>
      </c>
      <c r="AG506" s="1011" cm="1">
        <f t="array" ref="AG506">INDEX($H506:$K506,0,MATCH(AG$479,$H$479:$K$479,0))*HLOOKUP(AG$478,$J$475:$R$476,2)</f>
        <v>0</v>
      </c>
      <c r="AH506" s="1011" cm="1">
        <f t="array" ref="AH506">INDEX($H506:$K506,0,MATCH(AH$479,$H$479:$K$479,0))*HLOOKUP(AH$478,$J$475:$R$476,2)</f>
        <v>0</v>
      </c>
      <c r="AI506" s="1011" cm="1">
        <f t="array" ref="AI506">INDEX($H506:$K506,0,MATCH(AI$479,$H$479:$K$479,0))*HLOOKUP(AI$478,$J$475:$R$476,2)</f>
        <v>0</v>
      </c>
      <c r="AJ506" s="1011" cm="1">
        <f t="array" ref="AJ506">INDEX($H506:$K506,0,MATCH(AJ$479,$H$479:$K$479,0))*HLOOKUP(AJ$478,$J$475:$R$476,2)</f>
        <v>0</v>
      </c>
      <c r="AK506" s="1011" cm="1">
        <f t="array" ref="AK506">INDEX($H506:$K506,0,MATCH(AK$479,$H$479:$K$479,0))*HLOOKUP(AK$478,$J$475:$R$476,2)</f>
        <v>0</v>
      </c>
      <c r="AL506" s="1011" cm="1">
        <f t="array" ref="AL506">INDEX($H506:$K506,0,MATCH(AL$479,$H$479:$K$479,0))*HLOOKUP(AL$478,$J$475:$R$476,2)</f>
        <v>0</v>
      </c>
      <c r="AM506" s="1011" cm="1">
        <f t="array" ref="AM506">INDEX($H506:$K506,0,MATCH(AM$479,$H$479:$K$479,0))*HLOOKUP(AM$478,$J$475:$R$476,2)</f>
        <v>0</v>
      </c>
      <c r="AN506" s="1011" cm="1">
        <f t="array" ref="AN506">INDEX($H506:$K506,0,MATCH(AN$479,$H$479:$K$479,0))*HLOOKUP(AN$478,$J$475:$R$476,2)</f>
        <v>0</v>
      </c>
      <c r="AO506" s="1011" cm="1">
        <f t="array" ref="AO506">INDEX($H506:$K506,0,MATCH(AO$479,$H$479:$K$479,0))*HLOOKUP(AO$478,$J$475:$R$476,2)</f>
        <v>0</v>
      </c>
      <c r="AP506" s="1011" cm="1">
        <f t="array" ref="AP506">INDEX($H506:$K506,0,MATCH(AP$479,$H$479:$K$479,0))*HLOOKUP(AP$478,$J$475:$R$476,2)</f>
        <v>0</v>
      </c>
      <c r="AQ506" s="1011" cm="1">
        <f t="array" ref="AQ506">INDEX($H506:$K506,0,MATCH(AQ$479,$H$479:$K$479,0))*HLOOKUP(AQ$478,$J$475:$R$476,2)</f>
        <v>0</v>
      </c>
      <c r="AR506" s="1011" cm="1">
        <f t="array" ref="AR506">INDEX($H506:$K506,0,MATCH(AR$479,$H$479:$K$479,0))*HLOOKUP(AR$478,$J$475:$R$476,2)</f>
        <v>0</v>
      </c>
      <c r="AS506" s="1011" cm="1">
        <f t="array" ref="AS506">INDEX($H506:$K506,0,MATCH(AS$479,$H$479:$K$479,0))*HLOOKUP(AS$478,$J$475:$R$476,2)</f>
        <v>0</v>
      </c>
      <c r="AT506" s="1011" cm="1">
        <f t="array" ref="AT506">INDEX($H506:$K506,0,MATCH(AT$479,$H$479:$K$479,0))*HLOOKUP(AT$478,$J$475:$R$476,2)</f>
        <v>0</v>
      </c>
      <c r="AU506" s="1011"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4" t="str">
        <f t="shared" si="90"/>
        <v>YYAAAa</v>
      </c>
      <c r="H507" s="407">
        <v>0</v>
      </c>
      <c r="I507" s="407">
        <v>0</v>
      </c>
      <c r="J507" s="407">
        <v>0</v>
      </c>
      <c r="K507" s="407">
        <v>0</v>
      </c>
      <c r="L507" s="1011" cm="1">
        <f t="array" ref="L507">INDEX($H507:$K507,0,MATCH(L$479,$H$479:$K$479,0))*HLOOKUP(L$478,$J$475:$R$476,2)</f>
        <v>0</v>
      </c>
      <c r="M507" s="1011" cm="1">
        <f t="array" ref="M507">INDEX($H507:$K507,0,MATCH(M$479,$H$479:$K$479,0))*HLOOKUP(M$478,$J$475:$R$476,2)</f>
        <v>0</v>
      </c>
      <c r="N507" s="1011" cm="1">
        <f t="array" ref="N507">INDEX($H507:$K507,0,MATCH(N$479,$H$479:$K$479,0))*HLOOKUP(N$478,$J$475:$R$476,2)</f>
        <v>0</v>
      </c>
      <c r="O507" s="1011" cm="1">
        <f t="array" ref="O507">INDEX($H507:$K507,0,MATCH(O$479,$H$479:$K$479,0))*HLOOKUP(O$478,$J$475:$R$476,2)</f>
        <v>0</v>
      </c>
      <c r="P507" s="1011" cm="1">
        <f t="array" ref="P507">INDEX($H507:$K507,0,MATCH(P$479,$H$479:$K$479,0))*HLOOKUP(P$478,$J$475:$R$476,2)</f>
        <v>0</v>
      </c>
      <c r="Q507" s="1011" cm="1">
        <f t="array" ref="Q507">INDEX($H507:$K507,0,MATCH(Q$479,$H$479:$K$479,0))*HLOOKUP(Q$478,$J$475:$R$476,2)</f>
        <v>0</v>
      </c>
      <c r="R507" s="1011" cm="1">
        <f t="array" ref="R507">INDEX($H507:$K507,0,MATCH(R$479,$H$479:$K$479,0))*HLOOKUP(R$478,$J$475:$R$476,2)</f>
        <v>0</v>
      </c>
      <c r="S507" s="1011" cm="1">
        <f t="array" ref="S507">INDEX($H507:$K507,0,MATCH(S$479,$H$479:$K$479,0))*HLOOKUP(S$478,$J$475:$R$476,2)</f>
        <v>0</v>
      </c>
      <c r="T507" s="1011" cm="1">
        <f t="array" ref="T507">INDEX($H507:$K507,0,MATCH(T$479,$H$479:$K$479,0))*HLOOKUP(T$478,$J$475:$R$476,2)</f>
        <v>0</v>
      </c>
      <c r="U507" s="1011" cm="1">
        <f t="array" ref="U507">INDEX($H507:$K507,0,MATCH(U$479,$H$479:$K$479,0))*HLOOKUP(U$478,$J$475:$R$476,2)</f>
        <v>0</v>
      </c>
      <c r="V507" s="1011" cm="1">
        <f t="array" ref="V507">INDEX($H507:$K507,0,MATCH(V$479,$H$479:$K$479,0))*HLOOKUP(V$478,$J$475:$R$476,2)</f>
        <v>0</v>
      </c>
      <c r="W507" s="1011" cm="1">
        <f t="array" ref="W507">INDEX($H507:$K507,0,MATCH(W$479,$H$479:$K$479,0))*HLOOKUP(W$478,$J$475:$R$476,2)</f>
        <v>0</v>
      </c>
      <c r="X507" s="1011" cm="1">
        <f t="array" ref="X507">INDEX($H507:$K507,0,MATCH(X$479,$H$479:$K$479,0))*HLOOKUP(X$478,$J$475:$R$476,2)</f>
        <v>0</v>
      </c>
      <c r="Y507" s="1011" cm="1">
        <f t="array" ref="Y507">INDEX($H507:$K507,0,MATCH(Y$479,$H$479:$K$479,0))*HLOOKUP(Y$478,$J$475:$R$476,2)</f>
        <v>0</v>
      </c>
      <c r="Z507" s="1011" cm="1">
        <f t="array" ref="Z507">INDEX($H507:$K507,0,MATCH(Z$479,$H$479:$K$479,0))*HLOOKUP(Z$478,$J$475:$R$476,2)</f>
        <v>0</v>
      </c>
      <c r="AA507" s="1011" cm="1">
        <f t="array" ref="AA507">INDEX($H507:$K507,0,MATCH(AA$479,$H$479:$K$479,0))*HLOOKUP(AA$478,$J$475:$R$476,2)</f>
        <v>0</v>
      </c>
      <c r="AB507" s="1011" cm="1">
        <f t="array" ref="AB507">INDEX($H507:$K507,0,MATCH(AB$479,$H$479:$K$479,0))*HLOOKUP(AB$478,$J$475:$R$476,2)</f>
        <v>0</v>
      </c>
      <c r="AC507" s="1011" cm="1">
        <f t="array" ref="AC507">INDEX($H507:$K507,0,MATCH(AC$479,$H$479:$K$479,0))*HLOOKUP(AC$478,$J$475:$R$476,2)</f>
        <v>0</v>
      </c>
      <c r="AD507" s="1011" cm="1">
        <f t="array" ref="AD507">INDEX($H507:$K507,0,MATCH(AD$479,$H$479:$K$479,0))*HLOOKUP(AD$478,$J$475:$R$476,2)</f>
        <v>0</v>
      </c>
      <c r="AE507" s="1011" cm="1">
        <f t="array" ref="AE507">INDEX($H507:$K507,0,MATCH(AE$479,$H$479:$K$479,0))*HLOOKUP(AE$478,$J$475:$R$476,2)</f>
        <v>0</v>
      </c>
      <c r="AF507" s="1011" cm="1">
        <f t="array" ref="AF507">INDEX($H507:$K507,0,MATCH(AF$479,$H$479:$K$479,0))*HLOOKUP(AF$478,$J$475:$R$476,2)</f>
        <v>0</v>
      </c>
      <c r="AG507" s="1011" cm="1">
        <f t="array" ref="AG507">INDEX($H507:$K507,0,MATCH(AG$479,$H$479:$K$479,0))*HLOOKUP(AG$478,$J$475:$R$476,2)</f>
        <v>0</v>
      </c>
      <c r="AH507" s="1011" cm="1">
        <f t="array" ref="AH507">INDEX($H507:$K507,0,MATCH(AH$479,$H$479:$K$479,0))*HLOOKUP(AH$478,$J$475:$R$476,2)</f>
        <v>0</v>
      </c>
      <c r="AI507" s="1011" cm="1">
        <f t="array" ref="AI507">INDEX($H507:$K507,0,MATCH(AI$479,$H$479:$K$479,0))*HLOOKUP(AI$478,$J$475:$R$476,2)</f>
        <v>0</v>
      </c>
      <c r="AJ507" s="1011" cm="1">
        <f t="array" ref="AJ507">INDEX($H507:$K507,0,MATCH(AJ$479,$H$479:$K$479,0))*HLOOKUP(AJ$478,$J$475:$R$476,2)</f>
        <v>0</v>
      </c>
      <c r="AK507" s="1011" cm="1">
        <f t="array" ref="AK507">INDEX($H507:$K507,0,MATCH(AK$479,$H$479:$K$479,0))*HLOOKUP(AK$478,$J$475:$R$476,2)</f>
        <v>0</v>
      </c>
      <c r="AL507" s="1011" cm="1">
        <f t="array" ref="AL507">INDEX($H507:$K507,0,MATCH(AL$479,$H$479:$K$479,0))*HLOOKUP(AL$478,$J$475:$R$476,2)</f>
        <v>0</v>
      </c>
      <c r="AM507" s="1011" cm="1">
        <f t="array" ref="AM507">INDEX($H507:$K507,0,MATCH(AM$479,$H$479:$K$479,0))*HLOOKUP(AM$478,$J$475:$R$476,2)</f>
        <v>0</v>
      </c>
      <c r="AN507" s="1011" cm="1">
        <f t="array" ref="AN507">INDEX($H507:$K507,0,MATCH(AN$479,$H$479:$K$479,0))*HLOOKUP(AN$478,$J$475:$R$476,2)</f>
        <v>0</v>
      </c>
      <c r="AO507" s="1011" cm="1">
        <f t="array" ref="AO507">INDEX($H507:$K507,0,MATCH(AO$479,$H$479:$K$479,0))*HLOOKUP(AO$478,$J$475:$R$476,2)</f>
        <v>0</v>
      </c>
      <c r="AP507" s="1011" cm="1">
        <f t="array" ref="AP507">INDEX($H507:$K507,0,MATCH(AP$479,$H$479:$K$479,0))*HLOOKUP(AP$478,$J$475:$R$476,2)</f>
        <v>0</v>
      </c>
      <c r="AQ507" s="1011" cm="1">
        <f t="array" ref="AQ507">INDEX($H507:$K507,0,MATCH(AQ$479,$H$479:$K$479,0))*HLOOKUP(AQ$478,$J$475:$R$476,2)</f>
        <v>0</v>
      </c>
      <c r="AR507" s="1011" cm="1">
        <f t="array" ref="AR507">INDEX($H507:$K507,0,MATCH(AR$479,$H$479:$K$479,0))*HLOOKUP(AR$478,$J$475:$R$476,2)</f>
        <v>0</v>
      </c>
      <c r="AS507" s="1011" cm="1">
        <f t="array" ref="AS507">INDEX($H507:$K507,0,MATCH(AS$479,$H$479:$K$479,0))*HLOOKUP(AS$478,$J$475:$R$476,2)</f>
        <v>0</v>
      </c>
      <c r="AT507" s="1011" cm="1">
        <f t="array" ref="AT507">INDEX($H507:$K507,0,MATCH(AT$479,$H$479:$K$479,0))*HLOOKUP(AT$478,$J$475:$R$476,2)</f>
        <v>0</v>
      </c>
      <c r="AU507" s="1011"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4" t="str">
        <f t="shared" si="90"/>
        <v>YAAAAa</v>
      </c>
      <c r="H508" s="407">
        <v>0</v>
      </c>
      <c r="I508" s="407">
        <v>0</v>
      </c>
      <c r="J508" s="407">
        <v>0</v>
      </c>
      <c r="K508" s="407">
        <v>0</v>
      </c>
      <c r="L508" s="1011" cm="1">
        <f t="array" ref="L508">INDEX($H508:$K508,0,MATCH(L$479,$H$479:$K$479,0))*HLOOKUP(L$478,$J$475:$R$476,2)</f>
        <v>0</v>
      </c>
      <c r="M508" s="1011" cm="1">
        <f t="array" ref="M508">INDEX($H508:$K508,0,MATCH(M$479,$H$479:$K$479,0))*HLOOKUP(M$478,$J$475:$R$476,2)</f>
        <v>0</v>
      </c>
      <c r="N508" s="1011" cm="1">
        <f t="array" ref="N508">INDEX($H508:$K508,0,MATCH(N$479,$H$479:$K$479,0))*HLOOKUP(N$478,$J$475:$R$476,2)</f>
        <v>0</v>
      </c>
      <c r="O508" s="1011" cm="1">
        <f t="array" ref="O508">INDEX($H508:$K508,0,MATCH(O$479,$H$479:$K$479,0))*HLOOKUP(O$478,$J$475:$R$476,2)</f>
        <v>0</v>
      </c>
      <c r="P508" s="1011" cm="1">
        <f t="array" ref="P508">INDEX($H508:$K508,0,MATCH(P$479,$H$479:$K$479,0))*HLOOKUP(P$478,$J$475:$R$476,2)</f>
        <v>0</v>
      </c>
      <c r="Q508" s="1011" cm="1">
        <f t="array" ref="Q508">INDEX($H508:$K508,0,MATCH(Q$479,$H$479:$K$479,0))*HLOOKUP(Q$478,$J$475:$R$476,2)</f>
        <v>0</v>
      </c>
      <c r="R508" s="1011" cm="1">
        <f t="array" ref="R508">INDEX($H508:$K508,0,MATCH(R$479,$H$479:$K$479,0))*HLOOKUP(R$478,$J$475:$R$476,2)</f>
        <v>0</v>
      </c>
      <c r="S508" s="1011" cm="1">
        <f t="array" ref="S508">INDEX($H508:$K508,0,MATCH(S$479,$H$479:$K$479,0))*HLOOKUP(S$478,$J$475:$R$476,2)</f>
        <v>0</v>
      </c>
      <c r="T508" s="1011" cm="1">
        <f t="array" ref="T508">INDEX($H508:$K508,0,MATCH(T$479,$H$479:$K$479,0))*HLOOKUP(T$478,$J$475:$R$476,2)</f>
        <v>0</v>
      </c>
      <c r="U508" s="1011" cm="1">
        <f t="array" ref="U508">INDEX($H508:$K508,0,MATCH(U$479,$H$479:$K$479,0))*HLOOKUP(U$478,$J$475:$R$476,2)</f>
        <v>0</v>
      </c>
      <c r="V508" s="1011" cm="1">
        <f t="array" ref="V508">INDEX($H508:$K508,0,MATCH(V$479,$H$479:$K$479,0))*HLOOKUP(V$478,$J$475:$R$476,2)</f>
        <v>0</v>
      </c>
      <c r="W508" s="1011" cm="1">
        <f t="array" ref="W508">INDEX($H508:$K508,0,MATCH(W$479,$H$479:$K$479,0))*HLOOKUP(W$478,$J$475:$R$476,2)</f>
        <v>0</v>
      </c>
      <c r="X508" s="1011" cm="1">
        <f t="array" ref="X508">INDEX($H508:$K508,0,MATCH(X$479,$H$479:$K$479,0))*HLOOKUP(X$478,$J$475:$R$476,2)</f>
        <v>0</v>
      </c>
      <c r="Y508" s="1011" cm="1">
        <f t="array" ref="Y508">INDEX($H508:$K508,0,MATCH(Y$479,$H$479:$K$479,0))*HLOOKUP(Y$478,$J$475:$R$476,2)</f>
        <v>0</v>
      </c>
      <c r="Z508" s="1011" cm="1">
        <f t="array" ref="Z508">INDEX($H508:$K508,0,MATCH(Z$479,$H$479:$K$479,0))*HLOOKUP(Z$478,$J$475:$R$476,2)</f>
        <v>0</v>
      </c>
      <c r="AA508" s="1011" cm="1">
        <f t="array" ref="AA508">INDEX($H508:$K508,0,MATCH(AA$479,$H$479:$K$479,0))*HLOOKUP(AA$478,$J$475:$R$476,2)</f>
        <v>0</v>
      </c>
      <c r="AB508" s="1011" cm="1">
        <f t="array" ref="AB508">INDEX($H508:$K508,0,MATCH(AB$479,$H$479:$K$479,0))*HLOOKUP(AB$478,$J$475:$R$476,2)</f>
        <v>0</v>
      </c>
      <c r="AC508" s="1011" cm="1">
        <f t="array" ref="AC508">INDEX($H508:$K508,0,MATCH(AC$479,$H$479:$K$479,0))*HLOOKUP(AC$478,$J$475:$R$476,2)</f>
        <v>0</v>
      </c>
      <c r="AD508" s="1011" cm="1">
        <f t="array" ref="AD508">INDEX($H508:$K508,0,MATCH(AD$479,$H$479:$K$479,0))*HLOOKUP(AD$478,$J$475:$R$476,2)</f>
        <v>0</v>
      </c>
      <c r="AE508" s="1011" cm="1">
        <f t="array" ref="AE508">INDEX($H508:$K508,0,MATCH(AE$479,$H$479:$K$479,0))*HLOOKUP(AE$478,$J$475:$R$476,2)</f>
        <v>0</v>
      </c>
      <c r="AF508" s="1011" cm="1">
        <f t="array" ref="AF508">INDEX($H508:$K508,0,MATCH(AF$479,$H$479:$K$479,0))*HLOOKUP(AF$478,$J$475:$R$476,2)</f>
        <v>0</v>
      </c>
      <c r="AG508" s="1011" cm="1">
        <f t="array" ref="AG508">INDEX($H508:$K508,0,MATCH(AG$479,$H$479:$K$479,0))*HLOOKUP(AG$478,$J$475:$R$476,2)</f>
        <v>0</v>
      </c>
      <c r="AH508" s="1011" cm="1">
        <f t="array" ref="AH508">INDEX($H508:$K508,0,MATCH(AH$479,$H$479:$K$479,0))*HLOOKUP(AH$478,$J$475:$R$476,2)</f>
        <v>0</v>
      </c>
      <c r="AI508" s="1011" cm="1">
        <f t="array" ref="AI508">INDEX($H508:$K508,0,MATCH(AI$479,$H$479:$K$479,0))*HLOOKUP(AI$478,$J$475:$R$476,2)</f>
        <v>0</v>
      </c>
      <c r="AJ508" s="1011" cm="1">
        <f t="array" ref="AJ508">INDEX($H508:$K508,0,MATCH(AJ$479,$H$479:$K$479,0))*HLOOKUP(AJ$478,$J$475:$R$476,2)</f>
        <v>0</v>
      </c>
      <c r="AK508" s="1011" cm="1">
        <f t="array" ref="AK508">INDEX($H508:$K508,0,MATCH(AK$479,$H$479:$K$479,0))*HLOOKUP(AK$478,$J$475:$R$476,2)</f>
        <v>0</v>
      </c>
      <c r="AL508" s="1011" cm="1">
        <f t="array" ref="AL508">INDEX($H508:$K508,0,MATCH(AL$479,$H$479:$K$479,0))*HLOOKUP(AL$478,$J$475:$R$476,2)</f>
        <v>0</v>
      </c>
      <c r="AM508" s="1011" cm="1">
        <f t="array" ref="AM508">INDEX($H508:$K508,0,MATCH(AM$479,$H$479:$K$479,0))*HLOOKUP(AM$478,$J$475:$R$476,2)</f>
        <v>0</v>
      </c>
      <c r="AN508" s="1011" cm="1">
        <f t="array" ref="AN508">INDEX($H508:$K508,0,MATCH(AN$479,$H$479:$K$479,0))*HLOOKUP(AN$478,$J$475:$R$476,2)</f>
        <v>0</v>
      </c>
      <c r="AO508" s="1011" cm="1">
        <f t="array" ref="AO508">INDEX($H508:$K508,0,MATCH(AO$479,$H$479:$K$479,0))*HLOOKUP(AO$478,$J$475:$R$476,2)</f>
        <v>0</v>
      </c>
      <c r="AP508" s="1011" cm="1">
        <f t="array" ref="AP508">INDEX($H508:$K508,0,MATCH(AP$479,$H$479:$K$479,0))*HLOOKUP(AP$478,$J$475:$R$476,2)</f>
        <v>0</v>
      </c>
      <c r="AQ508" s="1011" cm="1">
        <f t="array" ref="AQ508">INDEX($H508:$K508,0,MATCH(AQ$479,$H$479:$K$479,0))*HLOOKUP(AQ$478,$J$475:$R$476,2)</f>
        <v>0</v>
      </c>
      <c r="AR508" s="1011" cm="1">
        <f t="array" ref="AR508">INDEX($H508:$K508,0,MATCH(AR$479,$H$479:$K$479,0))*HLOOKUP(AR$478,$J$475:$R$476,2)</f>
        <v>0</v>
      </c>
      <c r="AS508" s="1011" cm="1">
        <f t="array" ref="AS508">INDEX($H508:$K508,0,MATCH(AS$479,$H$479:$K$479,0))*HLOOKUP(AS$478,$J$475:$R$476,2)</f>
        <v>0</v>
      </c>
      <c r="AT508" s="1011" cm="1">
        <f t="array" ref="AT508">INDEX($H508:$K508,0,MATCH(AT$479,$H$479:$K$479,0))*HLOOKUP(AT$478,$J$475:$R$476,2)</f>
        <v>0</v>
      </c>
      <c r="AU508" s="1011"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4" t="str">
        <f t="shared" si="90"/>
        <v>YYWNWl</v>
      </c>
      <c r="H509" s="349">
        <f>IF(H460&gt;0,1,0)</f>
        <v>0</v>
      </c>
      <c r="I509" s="349">
        <f t="shared" ref="I509:K509" si="91">IF(I460&gt;0,1,0)</f>
        <v>0</v>
      </c>
      <c r="J509" s="349">
        <f t="shared" si="91"/>
        <v>0</v>
      </c>
      <c r="K509" s="349">
        <f t="shared" si="91"/>
        <v>0</v>
      </c>
      <c r="L509" s="1011" cm="1">
        <f t="array" ref="L509">INDEX($H509:$K509,0,MATCH(L$479,$H$479:$K$479,0))*HLOOKUP(L$478,$J$475:$R$476,2)</f>
        <v>0</v>
      </c>
      <c r="M509" s="1011" cm="1">
        <f t="array" ref="M509">INDEX($H509:$K509,0,MATCH(M$479,$H$479:$K$479,0))*HLOOKUP(M$478,$J$475:$R$476,2)</f>
        <v>0</v>
      </c>
      <c r="N509" s="1011" cm="1">
        <f t="array" ref="N509">INDEX($H509:$K509,0,MATCH(N$479,$H$479:$K$479,0))*HLOOKUP(N$478,$J$475:$R$476,2)</f>
        <v>0</v>
      </c>
      <c r="O509" s="1011" cm="1">
        <f t="array" ref="O509">INDEX($H509:$K509,0,MATCH(O$479,$H$479:$K$479,0))*HLOOKUP(O$478,$J$475:$R$476,2)</f>
        <v>0</v>
      </c>
      <c r="P509" s="1011" cm="1">
        <f t="array" ref="P509">INDEX($H509:$K509,0,MATCH(P$479,$H$479:$K$479,0))*HLOOKUP(P$478,$J$475:$R$476,2)</f>
        <v>0</v>
      </c>
      <c r="Q509" s="1011" cm="1">
        <f t="array" ref="Q509">INDEX($H509:$K509,0,MATCH(Q$479,$H$479:$K$479,0))*HLOOKUP(Q$478,$J$475:$R$476,2)</f>
        <v>0</v>
      </c>
      <c r="R509" s="1011" cm="1">
        <f t="array" ref="R509">INDEX($H509:$K509,0,MATCH(R$479,$H$479:$K$479,0))*HLOOKUP(R$478,$J$475:$R$476,2)</f>
        <v>0</v>
      </c>
      <c r="S509" s="1011" cm="1">
        <f t="array" ref="S509">INDEX($H509:$K509,0,MATCH(S$479,$H$479:$K$479,0))*HLOOKUP(S$478,$J$475:$R$476,2)</f>
        <v>0</v>
      </c>
      <c r="T509" s="1011" cm="1">
        <f t="array" ref="T509">INDEX($H509:$K509,0,MATCH(T$479,$H$479:$K$479,0))*HLOOKUP(T$478,$J$475:$R$476,2)</f>
        <v>0</v>
      </c>
      <c r="U509" s="1011" cm="1">
        <f t="array" ref="U509">INDEX($H509:$K509,0,MATCH(U$479,$H$479:$K$479,0))*HLOOKUP(U$478,$J$475:$R$476,2)</f>
        <v>0</v>
      </c>
      <c r="V509" s="1011" cm="1">
        <f t="array" ref="V509">INDEX($H509:$K509,0,MATCH(V$479,$H$479:$K$479,0))*HLOOKUP(V$478,$J$475:$R$476,2)</f>
        <v>0</v>
      </c>
      <c r="W509" s="1011" cm="1">
        <f t="array" ref="W509">INDEX($H509:$K509,0,MATCH(W$479,$H$479:$K$479,0))*HLOOKUP(W$478,$J$475:$R$476,2)</f>
        <v>0</v>
      </c>
      <c r="X509" s="1011" cm="1">
        <f t="array" ref="X509">INDEX($H509:$K509,0,MATCH(X$479,$H$479:$K$479,0))*HLOOKUP(X$478,$J$475:$R$476,2)</f>
        <v>0</v>
      </c>
      <c r="Y509" s="1011" cm="1">
        <f t="array" ref="Y509">INDEX($H509:$K509,0,MATCH(Y$479,$H$479:$K$479,0))*HLOOKUP(Y$478,$J$475:$R$476,2)</f>
        <v>0</v>
      </c>
      <c r="Z509" s="1011" cm="1">
        <f t="array" ref="Z509">INDEX($H509:$K509,0,MATCH(Z$479,$H$479:$K$479,0))*HLOOKUP(Z$478,$J$475:$R$476,2)</f>
        <v>0</v>
      </c>
      <c r="AA509" s="1011" cm="1">
        <f t="array" ref="AA509">INDEX($H509:$K509,0,MATCH(AA$479,$H$479:$K$479,0))*HLOOKUP(AA$478,$J$475:$R$476,2)</f>
        <v>0</v>
      </c>
      <c r="AB509" s="1011" cm="1">
        <f t="array" ref="AB509">INDEX($H509:$K509,0,MATCH(AB$479,$H$479:$K$479,0))*HLOOKUP(AB$478,$J$475:$R$476,2)</f>
        <v>0</v>
      </c>
      <c r="AC509" s="1011" cm="1">
        <f t="array" ref="AC509">INDEX($H509:$K509,0,MATCH(AC$479,$H$479:$K$479,0))*HLOOKUP(AC$478,$J$475:$R$476,2)</f>
        <v>0</v>
      </c>
      <c r="AD509" s="1011" cm="1">
        <f t="array" ref="AD509">INDEX($H509:$K509,0,MATCH(AD$479,$H$479:$K$479,0))*HLOOKUP(AD$478,$J$475:$R$476,2)</f>
        <v>0</v>
      </c>
      <c r="AE509" s="1011" cm="1">
        <f t="array" ref="AE509">INDEX($H509:$K509,0,MATCH(AE$479,$H$479:$K$479,0))*HLOOKUP(AE$478,$J$475:$R$476,2)</f>
        <v>0</v>
      </c>
      <c r="AF509" s="1011" cm="1">
        <f t="array" ref="AF509">INDEX($H509:$K509,0,MATCH(AF$479,$H$479:$K$479,0))*HLOOKUP(AF$478,$J$475:$R$476,2)</f>
        <v>0</v>
      </c>
      <c r="AG509" s="1011" cm="1">
        <f t="array" ref="AG509">INDEX($H509:$K509,0,MATCH(AG$479,$H$479:$K$479,0))*HLOOKUP(AG$478,$J$475:$R$476,2)</f>
        <v>0</v>
      </c>
      <c r="AH509" s="1011" cm="1">
        <f t="array" ref="AH509">INDEX($H509:$K509,0,MATCH(AH$479,$H$479:$K$479,0))*HLOOKUP(AH$478,$J$475:$R$476,2)</f>
        <v>0</v>
      </c>
      <c r="AI509" s="1011" cm="1">
        <f t="array" ref="AI509">INDEX($H509:$K509,0,MATCH(AI$479,$H$479:$K$479,0))*HLOOKUP(AI$478,$J$475:$R$476,2)</f>
        <v>0</v>
      </c>
      <c r="AJ509" s="1011" cm="1">
        <f t="array" ref="AJ509">INDEX($H509:$K509,0,MATCH(AJ$479,$H$479:$K$479,0))*HLOOKUP(AJ$478,$J$475:$R$476,2)</f>
        <v>0</v>
      </c>
      <c r="AK509" s="1011" cm="1">
        <f t="array" ref="AK509">INDEX($H509:$K509,0,MATCH(AK$479,$H$479:$K$479,0))*HLOOKUP(AK$478,$J$475:$R$476,2)</f>
        <v>0</v>
      </c>
      <c r="AL509" s="1011" cm="1">
        <f t="array" ref="AL509">INDEX($H509:$K509,0,MATCH(AL$479,$H$479:$K$479,0))*HLOOKUP(AL$478,$J$475:$R$476,2)</f>
        <v>0</v>
      </c>
      <c r="AM509" s="1011" cm="1">
        <f t="array" ref="AM509">INDEX($H509:$K509,0,MATCH(AM$479,$H$479:$K$479,0))*HLOOKUP(AM$478,$J$475:$R$476,2)</f>
        <v>0</v>
      </c>
      <c r="AN509" s="1011" cm="1">
        <f t="array" ref="AN509">INDEX($H509:$K509,0,MATCH(AN$479,$H$479:$K$479,0))*HLOOKUP(AN$478,$J$475:$R$476,2)</f>
        <v>0</v>
      </c>
      <c r="AO509" s="1011" cm="1">
        <f t="array" ref="AO509">INDEX($H509:$K509,0,MATCH(AO$479,$H$479:$K$479,0))*HLOOKUP(AO$478,$J$475:$R$476,2)</f>
        <v>0</v>
      </c>
      <c r="AP509" s="1011" cm="1">
        <f t="array" ref="AP509">INDEX($H509:$K509,0,MATCH(AP$479,$H$479:$K$479,0))*HLOOKUP(AP$478,$J$475:$R$476,2)</f>
        <v>0</v>
      </c>
      <c r="AQ509" s="1011" cm="1">
        <f t="array" ref="AQ509">INDEX($H509:$K509,0,MATCH(AQ$479,$H$479:$K$479,0))*HLOOKUP(AQ$478,$J$475:$R$476,2)</f>
        <v>0</v>
      </c>
      <c r="AR509" s="1011" cm="1">
        <f t="array" ref="AR509">INDEX($H509:$K509,0,MATCH(AR$479,$H$479:$K$479,0))*HLOOKUP(AR$478,$J$475:$R$476,2)</f>
        <v>0</v>
      </c>
      <c r="AS509" s="1011" cm="1">
        <f t="array" ref="AS509">INDEX($H509:$K509,0,MATCH(AS$479,$H$479:$K$479,0))*HLOOKUP(AS$478,$J$475:$R$476,2)</f>
        <v>0</v>
      </c>
      <c r="AT509" s="1011" cm="1">
        <f t="array" ref="AT509">INDEX($H509:$K509,0,MATCH(AT$479,$H$479:$K$479,0))*HLOOKUP(AT$478,$J$475:$R$476,2)</f>
        <v>0</v>
      </c>
      <c r="AU509" s="1011"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4" t="str">
        <f t="shared" si="90"/>
        <v>YYLWNw</v>
      </c>
      <c r="H510" s="349">
        <f t="shared" ref="H510:K510" si="92">IF(H461&gt;0,1,0)</f>
        <v>1</v>
      </c>
      <c r="I510" s="349">
        <f t="shared" si="92"/>
        <v>1</v>
      </c>
      <c r="J510" s="349">
        <f t="shared" si="92"/>
        <v>0</v>
      </c>
      <c r="K510" s="349">
        <f t="shared" si="92"/>
        <v>0</v>
      </c>
      <c r="L510" s="1011" cm="1">
        <f t="array" ref="L510">INDEX($H510:$K510,0,MATCH(L$479,$H$479:$K$479,0))*HLOOKUP(L$478,$J$475:$R$476,2)</f>
        <v>1</v>
      </c>
      <c r="M510" s="1011" cm="1">
        <f t="array" ref="M510">INDEX($H510:$K510,0,MATCH(M$479,$H$479:$K$479,0))*HLOOKUP(M$478,$J$475:$R$476,2)</f>
        <v>1</v>
      </c>
      <c r="N510" s="1011" cm="1">
        <f t="array" ref="N510">INDEX($H510:$K510,0,MATCH(N$479,$H$479:$K$479,0))*HLOOKUP(N$478,$J$475:$R$476,2)</f>
        <v>0</v>
      </c>
      <c r="O510" s="1011" cm="1">
        <f t="array" ref="O510">INDEX($H510:$K510,0,MATCH(O$479,$H$479:$K$479,0))*HLOOKUP(O$478,$J$475:$R$476,2)</f>
        <v>0</v>
      </c>
      <c r="P510" s="1011" cm="1">
        <f t="array" ref="P510">INDEX($H510:$K510,0,MATCH(P$479,$H$479:$K$479,0))*HLOOKUP(P$478,$J$475:$R$476,2)</f>
        <v>1</v>
      </c>
      <c r="Q510" s="1011" cm="1">
        <f t="array" ref="Q510">INDEX($H510:$K510,0,MATCH(Q$479,$H$479:$K$479,0))*HLOOKUP(Q$478,$J$475:$R$476,2)</f>
        <v>1</v>
      </c>
      <c r="R510" s="1011" cm="1">
        <f t="array" ref="R510">INDEX($H510:$K510,0,MATCH(R$479,$H$479:$K$479,0))*HLOOKUP(R$478,$J$475:$R$476,2)</f>
        <v>0</v>
      </c>
      <c r="S510" s="1011" cm="1">
        <f t="array" ref="S510">INDEX($H510:$K510,0,MATCH(S$479,$H$479:$K$479,0))*HLOOKUP(S$478,$J$475:$R$476,2)</f>
        <v>0</v>
      </c>
      <c r="T510" s="1011" cm="1">
        <f t="array" ref="T510">INDEX($H510:$K510,0,MATCH(T$479,$H$479:$K$479,0))*HLOOKUP(T$478,$J$475:$R$476,2)</f>
        <v>1</v>
      </c>
      <c r="U510" s="1011" cm="1">
        <f t="array" ref="U510">INDEX($H510:$K510,0,MATCH(U$479,$H$479:$K$479,0))*HLOOKUP(U$478,$J$475:$R$476,2)</f>
        <v>1</v>
      </c>
      <c r="V510" s="1011" cm="1">
        <f t="array" ref="V510">INDEX($H510:$K510,0,MATCH(V$479,$H$479:$K$479,0))*HLOOKUP(V$478,$J$475:$R$476,2)</f>
        <v>0</v>
      </c>
      <c r="W510" s="1011" cm="1">
        <f t="array" ref="W510">INDEX($H510:$K510,0,MATCH(W$479,$H$479:$K$479,0))*HLOOKUP(W$478,$J$475:$R$476,2)</f>
        <v>0</v>
      </c>
      <c r="X510" s="1011" cm="1">
        <f t="array" ref="X510">INDEX($H510:$K510,0,MATCH(X$479,$H$479:$K$479,0))*HLOOKUP(X$478,$J$475:$R$476,2)</f>
        <v>1</v>
      </c>
      <c r="Y510" s="1011" cm="1">
        <f t="array" ref="Y510">INDEX($H510:$K510,0,MATCH(Y$479,$H$479:$K$479,0))*HLOOKUP(Y$478,$J$475:$R$476,2)</f>
        <v>1</v>
      </c>
      <c r="Z510" s="1011" cm="1">
        <f t="array" ref="Z510">INDEX($H510:$K510,0,MATCH(Z$479,$H$479:$K$479,0))*HLOOKUP(Z$478,$J$475:$R$476,2)</f>
        <v>0</v>
      </c>
      <c r="AA510" s="1011" cm="1">
        <f t="array" ref="AA510">INDEX($H510:$K510,0,MATCH(AA$479,$H$479:$K$479,0))*HLOOKUP(AA$478,$J$475:$R$476,2)</f>
        <v>0</v>
      </c>
      <c r="AB510" s="1011" cm="1">
        <f t="array" ref="AB510">INDEX($H510:$K510,0,MATCH(AB$479,$H$479:$K$479,0))*HLOOKUP(AB$478,$J$475:$R$476,2)</f>
        <v>1</v>
      </c>
      <c r="AC510" s="1011" cm="1">
        <f t="array" ref="AC510">INDEX($H510:$K510,0,MATCH(AC$479,$H$479:$K$479,0))*HLOOKUP(AC$478,$J$475:$R$476,2)</f>
        <v>1</v>
      </c>
      <c r="AD510" s="1011" cm="1">
        <f t="array" ref="AD510">INDEX($H510:$K510,0,MATCH(AD$479,$H$479:$K$479,0))*HLOOKUP(AD$478,$J$475:$R$476,2)</f>
        <v>0</v>
      </c>
      <c r="AE510" s="1011" cm="1">
        <f t="array" ref="AE510">INDEX($H510:$K510,0,MATCH(AE$479,$H$479:$K$479,0))*HLOOKUP(AE$478,$J$475:$R$476,2)</f>
        <v>0</v>
      </c>
      <c r="AF510" s="1011" cm="1">
        <f t="array" ref="AF510">INDEX($H510:$K510,0,MATCH(AF$479,$H$479:$K$479,0))*HLOOKUP(AF$478,$J$475:$R$476,2)</f>
        <v>1</v>
      </c>
      <c r="AG510" s="1011" cm="1">
        <f t="array" ref="AG510">INDEX($H510:$K510,0,MATCH(AG$479,$H$479:$K$479,0))*HLOOKUP(AG$478,$J$475:$R$476,2)</f>
        <v>1</v>
      </c>
      <c r="AH510" s="1011" cm="1">
        <f t="array" ref="AH510">INDEX($H510:$K510,0,MATCH(AH$479,$H$479:$K$479,0))*HLOOKUP(AH$478,$J$475:$R$476,2)</f>
        <v>0</v>
      </c>
      <c r="AI510" s="1011" cm="1">
        <f t="array" ref="AI510">INDEX($H510:$K510,0,MATCH(AI$479,$H$479:$K$479,0))*HLOOKUP(AI$478,$J$475:$R$476,2)</f>
        <v>0</v>
      </c>
      <c r="AJ510" s="1011" cm="1">
        <f t="array" ref="AJ510">INDEX($H510:$K510,0,MATCH(AJ$479,$H$479:$K$479,0))*HLOOKUP(AJ$478,$J$475:$R$476,2)</f>
        <v>1</v>
      </c>
      <c r="AK510" s="1011" cm="1">
        <f t="array" ref="AK510">INDEX($H510:$K510,0,MATCH(AK$479,$H$479:$K$479,0))*HLOOKUP(AK$478,$J$475:$R$476,2)</f>
        <v>1</v>
      </c>
      <c r="AL510" s="1011" cm="1">
        <f t="array" ref="AL510">INDEX($H510:$K510,0,MATCH(AL$479,$H$479:$K$479,0))*HLOOKUP(AL$478,$J$475:$R$476,2)</f>
        <v>0</v>
      </c>
      <c r="AM510" s="1011" cm="1">
        <f t="array" ref="AM510">INDEX($H510:$K510,0,MATCH(AM$479,$H$479:$K$479,0))*HLOOKUP(AM$478,$J$475:$R$476,2)</f>
        <v>0</v>
      </c>
      <c r="AN510" s="1011" cm="1">
        <f t="array" ref="AN510">INDEX($H510:$K510,0,MATCH(AN$479,$H$479:$K$479,0))*HLOOKUP(AN$478,$J$475:$R$476,2)</f>
        <v>1</v>
      </c>
      <c r="AO510" s="1011" cm="1">
        <f t="array" ref="AO510">INDEX($H510:$K510,0,MATCH(AO$479,$H$479:$K$479,0))*HLOOKUP(AO$478,$J$475:$R$476,2)</f>
        <v>1</v>
      </c>
      <c r="AP510" s="1011" cm="1">
        <f t="array" ref="AP510">INDEX($H510:$K510,0,MATCH(AP$479,$H$479:$K$479,0))*HLOOKUP(AP$478,$J$475:$R$476,2)</f>
        <v>0</v>
      </c>
      <c r="AQ510" s="1011" cm="1">
        <f t="array" ref="AQ510">INDEX($H510:$K510,0,MATCH(AQ$479,$H$479:$K$479,0))*HLOOKUP(AQ$478,$J$475:$R$476,2)</f>
        <v>0</v>
      </c>
      <c r="AR510" s="1011" cm="1">
        <f t="array" ref="AR510">INDEX($H510:$K510,0,MATCH(AR$479,$H$479:$K$479,0))*HLOOKUP(AR$478,$J$475:$R$476,2)</f>
        <v>1</v>
      </c>
      <c r="AS510" s="1011" cm="1">
        <f t="array" ref="AS510">INDEX($H510:$K510,0,MATCH(AS$479,$H$479:$K$479,0))*HLOOKUP(AS$478,$J$475:$R$476,2)</f>
        <v>1</v>
      </c>
      <c r="AT510" s="1011" cm="1">
        <f t="array" ref="AT510">INDEX($H510:$K510,0,MATCH(AT$479,$H$479:$K$479,0))*HLOOKUP(AT$478,$J$475:$R$476,2)</f>
        <v>0</v>
      </c>
      <c r="AU510" s="1011"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4" t="str">
        <f t="shared" si="90"/>
        <v>YYWLWz</v>
      </c>
      <c r="H511" s="349">
        <f t="shared" ref="H511:K511" si="93">IF(H462&gt;0,1,0)</f>
        <v>1</v>
      </c>
      <c r="I511" s="349">
        <f t="shared" si="93"/>
        <v>1</v>
      </c>
      <c r="J511" s="349">
        <f t="shared" si="93"/>
        <v>0</v>
      </c>
      <c r="K511" s="349">
        <f t="shared" si="93"/>
        <v>0</v>
      </c>
      <c r="L511" s="1011" cm="1">
        <f t="array" ref="L511">INDEX($H511:$K511,0,MATCH(L$479,$H$479:$K$479,0))*HLOOKUP(L$478,$J$475:$R$476,2)</f>
        <v>1</v>
      </c>
      <c r="M511" s="1011" cm="1">
        <f t="array" ref="M511">INDEX($H511:$K511,0,MATCH(M$479,$H$479:$K$479,0))*HLOOKUP(M$478,$J$475:$R$476,2)</f>
        <v>1</v>
      </c>
      <c r="N511" s="1011" cm="1">
        <f t="array" ref="N511">INDEX($H511:$K511,0,MATCH(N$479,$H$479:$K$479,0))*HLOOKUP(N$478,$J$475:$R$476,2)</f>
        <v>0</v>
      </c>
      <c r="O511" s="1011" cm="1">
        <f t="array" ref="O511">INDEX($H511:$K511,0,MATCH(O$479,$H$479:$K$479,0))*HLOOKUP(O$478,$J$475:$R$476,2)</f>
        <v>0</v>
      </c>
      <c r="P511" s="1011" cm="1">
        <f t="array" ref="P511">INDEX($H511:$K511,0,MATCH(P$479,$H$479:$K$479,0))*HLOOKUP(P$478,$J$475:$R$476,2)</f>
        <v>1</v>
      </c>
      <c r="Q511" s="1011" cm="1">
        <f t="array" ref="Q511">INDEX($H511:$K511,0,MATCH(Q$479,$H$479:$K$479,0))*HLOOKUP(Q$478,$J$475:$R$476,2)</f>
        <v>1</v>
      </c>
      <c r="R511" s="1011" cm="1">
        <f t="array" ref="R511">INDEX($H511:$K511,0,MATCH(R$479,$H$479:$K$479,0))*HLOOKUP(R$478,$J$475:$R$476,2)</f>
        <v>0</v>
      </c>
      <c r="S511" s="1011" cm="1">
        <f t="array" ref="S511">INDEX($H511:$K511,0,MATCH(S$479,$H$479:$K$479,0))*HLOOKUP(S$478,$J$475:$R$476,2)</f>
        <v>0</v>
      </c>
      <c r="T511" s="1011" cm="1">
        <f t="array" ref="T511">INDEX($H511:$K511,0,MATCH(T$479,$H$479:$K$479,0))*HLOOKUP(T$478,$J$475:$R$476,2)</f>
        <v>1</v>
      </c>
      <c r="U511" s="1011" cm="1">
        <f t="array" ref="U511">INDEX($H511:$K511,0,MATCH(U$479,$H$479:$K$479,0))*HLOOKUP(U$478,$J$475:$R$476,2)</f>
        <v>1</v>
      </c>
      <c r="V511" s="1011" cm="1">
        <f t="array" ref="V511">INDEX($H511:$K511,0,MATCH(V$479,$H$479:$K$479,0))*HLOOKUP(V$478,$J$475:$R$476,2)</f>
        <v>0</v>
      </c>
      <c r="W511" s="1011" cm="1">
        <f t="array" ref="W511">INDEX($H511:$K511,0,MATCH(W$479,$H$479:$K$479,0))*HLOOKUP(W$478,$J$475:$R$476,2)</f>
        <v>0</v>
      </c>
      <c r="X511" s="1011" cm="1">
        <f t="array" ref="X511">INDEX($H511:$K511,0,MATCH(X$479,$H$479:$K$479,0))*HLOOKUP(X$478,$J$475:$R$476,2)</f>
        <v>1</v>
      </c>
      <c r="Y511" s="1011" cm="1">
        <f t="array" ref="Y511">INDEX($H511:$K511,0,MATCH(Y$479,$H$479:$K$479,0))*HLOOKUP(Y$478,$J$475:$R$476,2)</f>
        <v>1</v>
      </c>
      <c r="Z511" s="1011" cm="1">
        <f t="array" ref="Z511">INDEX($H511:$K511,0,MATCH(Z$479,$H$479:$K$479,0))*HLOOKUP(Z$478,$J$475:$R$476,2)</f>
        <v>0</v>
      </c>
      <c r="AA511" s="1011" cm="1">
        <f t="array" ref="AA511">INDEX($H511:$K511,0,MATCH(AA$479,$H$479:$K$479,0))*HLOOKUP(AA$478,$J$475:$R$476,2)</f>
        <v>0</v>
      </c>
      <c r="AB511" s="1011" cm="1">
        <f t="array" ref="AB511">INDEX($H511:$K511,0,MATCH(AB$479,$H$479:$K$479,0))*HLOOKUP(AB$478,$J$475:$R$476,2)</f>
        <v>1</v>
      </c>
      <c r="AC511" s="1011" cm="1">
        <f t="array" ref="AC511">INDEX($H511:$K511,0,MATCH(AC$479,$H$479:$K$479,0))*HLOOKUP(AC$478,$J$475:$R$476,2)</f>
        <v>1</v>
      </c>
      <c r="AD511" s="1011" cm="1">
        <f t="array" ref="AD511">INDEX($H511:$K511,0,MATCH(AD$479,$H$479:$K$479,0))*HLOOKUP(AD$478,$J$475:$R$476,2)</f>
        <v>0</v>
      </c>
      <c r="AE511" s="1011" cm="1">
        <f t="array" ref="AE511">INDEX($H511:$K511,0,MATCH(AE$479,$H$479:$K$479,0))*HLOOKUP(AE$478,$J$475:$R$476,2)</f>
        <v>0</v>
      </c>
      <c r="AF511" s="1011" cm="1">
        <f t="array" ref="AF511">INDEX($H511:$K511,0,MATCH(AF$479,$H$479:$K$479,0))*HLOOKUP(AF$478,$J$475:$R$476,2)</f>
        <v>1</v>
      </c>
      <c r="AG511" s="1011" cm="1">
        <f t="array" ref="AG511">INDEX($H511:$K511,0,MATCH(AG$479,$H$479:$K$479,0))*HLOOKUP(AG$478,$J$475:$R$476,2)</f>
        <v>1</v>
      </c>
      <c r="AH511" s="1011" cm="1">
        <f t="array" ref="AH511">INDEX($H511:$K511,0,MATCH(AH$479,$H$479:$K$479,0))*HLOOKUP(AH$478,$J$475:$R$476,2)</f>
        <v>0</v>
      </c>
      <c r="AI511" s="1011" cm="1">
        <f t="array" ref="AI511">INDEX($H511:$K511,0,MATCH(AI$479,$H$479:$K$479,0))*HLOOKUP(AI$478,$J$475:$R$476,2)</f>
        <v>0</v>
      </c>
      <c r="AJ511" s="1011" cm="1">
        <f t="array" ref="AJ511">INDEX($H511:$K511,0,MATCH(AJ$479,$H$479:$K$479,0))*HLOOKUP(AJ$478,$J$475:$R$476,2)</f>
        <v>1</v>
      </c>
      <c r="AK511" s="1011" cm="1">
        <f t="array" ref="AK511">INDEX($H511:$K511,0,MATCH(AK$479,$H$479:$K$479,0))*HLOOKUP(AK$478,$J$475:$R$476,2)</f>
        <v>1</v>
      </c>
      <c r="AL511" s="1011" cm="1">
        <f t="array" ref="AL511">INDEX($H511:$K511,0,MATCH(AL$479,$H$479:$K$479,0))*HLOOKUP(AL$478,$J$475:$R$476,2)</f>
        <v>0</v>
      </c>
      <c r="AM511" s="1011" cm="1">
        <f t="array" ref="AM511">INDEX($H511:$K511,0,MATCH(AM$479,$H$479:$K$479,0))*HLOOKUP(AM$478,$J$475:$R$476,2)</f>
        <v>0</v>
      </c>
      <c r="AN511" s="1011" cm="1">
        <f t="array" ref="AN511">INDEX($H511:$K511,0,MATCH(AN$479,$H$479:$K$479,0))*HLOOKUP(AN$478,$J$475:$R$476,2)</f>
        <v>1</v>
      </c>
      <c r="AO511" s="1011" cm="1">
        <f t="array" ref="AO511">INDEX($H511:$K511,0,MATCH(AO$479,$H$479:$K$479,0))*HLOOKUP(AO$478,$J$475:$R$476,2)</f>
        <v>1</v>
      </c>
      <c r="AP511" s="1011" cm="1">
        <f t="array" ref="AP511">INDEX($H511:$K511,0,MATCH(AP$479,$H$479:$K$479,0))*HLOOKUP(AP$478,$J$475:$R$476,2)</f>
        <v>0</v>
      </c>
      <c r="AQ511" s="1011" cm="1">
        <f t="array" ref="AQ511">INDEX($H511:$K511,0,MATCH(AQ$479,$H$479:$K$479,0))*HLOOKUP(AQ$478,$J$475:$R$476,2)</f>
        <v>0</v>
      </c>
      <c r="AR511" s="1011" cm="1">
        <f t="array" ref="AR511">INDEX($H511:$K511,0,MATCH(AR$479,$H$479:$K$479,0))*HLOOKUP(AR$478,$J$475:$R$476,2)</f>
        <v>1</v>
      </c>
      <c r="AS511" s="1011" cm="1">
        <f t="array" ref="AS511">INDEX($H511:$K511,0,MATCH(AS$479,$H$479:$K$479,0))*HLOOKUP(AS$478,$J$475:$R$476,2)</f>
        <v>1</v>
      </c>
      <c r="AT511" s="1011" cm="1">
        <f t="array" ref="AT511">INDEX($H511:$K511,0,MATCH(AT$479,$H$479:$K$479,0))*HLOOKUP(AT$478,$J$475:$R$476,2)</f>
        <v>0</v>
      </c>
      <c r="AU511" s="1011"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4" t="str">
        <f t="shared" si="90"/>
        <v>YYNWLw</v>
      </c>
      <c r="H512" s="349">
        <f t="shared" ref="H512:K512" si="94">IF(H463&gt;0,1,0)</f>
        <v>1</v>
      </c>
      <c r="I512" s="349">
        <f t="shared" si="94"/>
        <v>1</v>
      </c>
      <c r="J512" s="349">
        <f t="shared" si="94"/>
        <v>0</v>
      </c>
      <c r="K512" s="349">
        <f t="shared" si="94"/>
        <v>0</v>
      </c>
      <c r="L512" s="1011" cm="1">
        <f t="array" ref="L512">INDEX($H512:$K512,0,MATCH(L$479,$H$479:$K$479,0))*HLOOKUP(L$478,$J$475:$R$476,2)</f>
        <v>1</v>
      </c>
      <c r="M512" s="1011" cm="1">
        <f t="array" ref="M512">INDEX($H512:$K512,0,MATCH(M$479,$H$479:$K$479,0))*HLOOKUP(M$478,$J$475:$R$476,2)</f>
        <v>1</v>
      </c>
      <c r="N512" s="1011" cm="1">
        <f t="array" ref="N512">INDEX($H512:$K512,0,MATCH(N$479,$H$479:$K$479,0))*HLOOKUP(N$478,$J$475:$R$476,2)</f>
        <v>0</v>
      </c>
      <c r="O512" s="1011" cm="1">
        <f t="array" ref="O512">INDEX($H512:$K512,0,MATCH(O$479,$H$479:$K$479,0))*HLOOKUP(O$478,$J$475:$R$476,2)</f>
        <v>0</v>
      </c>
      <c r="P512" s="1011" cm="1">
        <f t="array" ref="P512">INDEX($H512:$K512,0,MATCH(P$479,$H$479:$K$479,0))*HLOOKUP(P$478,$J$475:$R$476,2)</f>
        <v>1</v>
      </c>
      <c r="Q512" s="1011" cm="1">
        <f t="array" ref="Q512">INDEX($H512:$K512,0,MATCH(Q$479,$H$479:$K$479,0))*HLOOKUP(Q$478,$J$475:$R$476,2)</f>
        <v>1</v>
      </c>
      <c r="R512" s="1011" cm="1">
        <f t="array" ref="R512">INDEX($H512:$K512,0,MATCH(R$479,$H$479:$K$479,0))*HLOOKUP(R$478,$J$475:$R$476,2)</f>
        <v>0</v>
      </c>
      <c r="S512" s="1011" cm="1">
        <f t="array" ref="S512">INDEX($H512:$K512,0,MATCH(S$479,$H$479:$K$479,0))*HLOOKUP(S$478,$J$475:$R$476,2)</f>
        <v>0</v>
      </c>
      <c r="T512" s="1011" cm="1">
        <f t="array" ref="T512">INDEX($H512:$K512,0,MATCH(T$479,$H$479:$K$479,0))*HLOOKUP(T$478,$J$475:$R$476,2)</f>
        <v>1</v>
      </c>
      <c r="U512" s="1011" cm="1">
        <f t="array" ref="U512">INDEX($H512:$K512,0,MATCH(U$479,$H$479:$K$479,0))*HLOOKUP(U$478,$J$475:$R$476,2)</f>
        <v>1</v>
      </c>
      <c r="V512" s="1011" cm="1">
        <f t="array" ref="V512">INDEX($H512:$K512,0,MATCH(V$479,$H$479:$K$479,0))*HLOOKUP(V$478,$J$475:$R$476,2)</f>
        <v>0</v>
      </c>
      <c r="W512" s="1011" cm="1">
        <f t="array" ref="W512">INDEX($H512:$K512,0,MATCH(W$479,$H$479:$K$479,0))*HLOOKUP(W$478,$J$475:$R$476,2)</f>
        <v>0</v>
      </c>
      <c r="X512" s="1011" cm="1">
        <f t="array" ref="X512">INDEX($H512:$K512,0,MATCH(X$479,$H$479:$K$479,0))*HLOOKUP(X$478,$J$475:$R$476,2)</f>
        <v>1</v>
      </c>
      <c r="Y512" s="1011" cm="1">
        <f t="array" ref="Y512">INDEX($H512:$K512,0,MATCH(Y$479,$H$479:$K$479,0))*HLOOKUP(Y$478,$J$475:$R$476,2)</f>
        <v>1</v>
      </c>
      <c r="Z512" s="1011" cm="1">
        <f t="array" ref="Z512">INDEX($H512:$K512,0,MATCH(Z$479,$H$479:$K$479,0))*HLOOKUP(Z$478,$J$475:$R$476,2)</f>
        <v>0</v>
      </c>
      <c r="AA512" s="1011" cm="1">
        <f t="array" ref="AA512">INDEX($H512:$K512,0,MATCH(AA$479,$H$479:$K$479,0))*HLOOKUP(AA$478,$J$475:$R$476,2)</f>
        <v>0</v>
      </c>
      <c r="AB512" s="1011" cm="1">
        <f t="array" ref="AB512">INDEX($H512:$K512,0,MATCH(AB$479,$H$479:$K$479,0))*HLOOKUP(AB$478,$J$475:$R$476,2)</f>
        <v>1</v>
      </c>
      <c r="AC512" s="1011" cm="1">
        <f t="array" ref="AC512">INDEX($H512:$K512,0,MATCH(AC$479,$H$479:$K$479,0))*HLOOKUP(AC$478,$J$475:$R$476,2)</f>
        <v>1</v>
      </c>
      <c r="AD512" s="1011" cm="1">
        <f t="array" ref="AD512">INDEX($H512:$K512,0,MATCH(AD$479,$H$479:$K$479,0))*HLOOKUP(AD$478,$J$475:$R$476,2)</f>
        <v>0</v>
      </c>
      <c r="AE512" s="1011" cm="1">
        <f t="array" ref="AE512">INDEX($H512:$K512,0,MATCH(AE$479,$H$479:$K$479,0))*HLOOKUP(AE$478,$J$475:$R$476,2)</f>
        <v>0</v>
      </c>
      <c r="AF512" s="1011" cm="1">
        <f t="array" ref="AF512">INDEX($H512:$K512,0,MATCH(AF$479,$H$479:$K$479,0))*HLOOKUP(AF$478,$J$475:$R$476,2)</f>
        <v>1</v>
      </c>
      <c r="AG512" s="1011" cm="1">
        <f t="array" ref="AG512">INDEX($H512:$K512,0,MATCH(AG$479,$H$479:$K$479,0))*HLOOKUP(AG$478,$J$475:$R$476,2)</f>
        <v>1</v>
      </c>
      <c r="AH512" s="1011" cm="1">
        <f t="array" ref="AH512">INDEX($H512:$K512,0,MATCH(AH$479,$H$479:$K$479,0))*HLOOKUP(AH$478,$J$475:$R$476,2)</f>
        <v>0</v>
      </c>
      <c r="AI512" s="1011" cm="1">
        <f t="array" ref="AI512">INDEX($H512:$K512,0,MATCH(AI$479,$H$479:$K$479,0))*HLOOKUP(AI$478,$J$475:$R$476,2)</f>
        <v>0</v>
      </c>
      <c r="AJ512" s="1011" cm="1">
        <f t="array" ref="AJ512">INDEX($H512:$K512,0,MATCH(AJ$479,$H$479:$K$479,0))*HLOOKUP(AJ$478,$J$475:$R$476,2)</f>
        <v>1</v>
      </c>
      <c r="AK512" s="1011" cm="1">
        <f t="array" ref="AK512">INDEX($H512:$K512,0,MATCH(AK$479,$H$479:$K$479,0))*HLOOKUP(AK$478,$J$475:$R$476,2)</f>
        <v>1</v>
      </c>
      <c r="AL512" s="1011" cm="1">
        <f t="array" ref="AL512">INDEX($H512:$K512,0,MATCH(AL$479,$H$479:$K$479,0))*HLOOKUP(AL$478,$J$475:$R$476,2)</f>
        <v>0</v>
      </c>
      <c r="AM512" s="1011" cm="1">
        <f t="array" ref="AM512">INDEX($H512:$K512,0,MATCH(AM$479,$H$479:$K$479,0))*HLOOKUP(AM$478,$J$475:$R$476,2)</f>
        <v>0</v>
      </c>
      <c r="AN512" s="1011" cm="1">
        <f t="array" ref="AN512">INDEX($H512:$K512,0,MATCH(AN$479,$H$479:$K$479,0))*HLOOKUP(AN$478,$J$475:$R$476,2)</f>
        <v>1</v>
      </c>
      <c r="AO512" s="1011" cm="1">
        <f t="array" ref="AO512">INDEX($H512:$K512,0,MATCH(AO$479,$H$479:$K$479,0))*HLOOKUP(AO$478,$J$475:$R$476,2)</f>
        <v>1</v>
      </c>
      <c r="AP512" s="1011" cm="1">
        <f t="array" ref="AP512">INDEX($H512:$K512,0,MATCH(AP$479,$H$479:$K$479,0))*HLOOKUP(AP$478,$J$475:$R$476,2)</f>
        <v>0</v>
      </c>
      <c r="AQ512" s="1011" cm="1">
        <f t="array" ref="AQ512">INDEX($H512:$K512,0,MATCH(AQ$479,$H$479:$K$479,0))*HLOOKUP(AQ$478,$J$475:$R$476,2)</f>
        <v>0</v>
      </c>
      <c r="AR512" s="1011" cm="1">
        <f t="array" ref="AR512">INDEX($H512:$K512,0,MATCH(AR$479,$H$479:$K$479,0))*HLOOKUP(AR$478,$J$475:$R$476,2)</f>
        <v>1</v>
      </c>
      <c r="AS512" s="1011" cm="1">
        <f t="array" ref="AS512">INDEX($H512:$K512,0,MATCH(AS$479,$H$479:$K$479,0))*HLOOKUP(AS$478,$J$475:$R$476,2)</f>
        <v>1</v>
      </c>
      <c r="AT512" s="1011" cm="1">
        <f t="array" ref="AT512">INDEX($H512:$K512,0,MATCH(AT$479,$H$479:$K$479,0))*HLOOKUP(AT$478,$J$475:$R$476,2)</f>
        <v>0</v>
      </c>
      <c r="AU512" s="1011"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4" t="str">
        <f t="shared" si="90"/>
        <v>AYAAAw</v>
      </c>
      <c r="H513" s="349">
        <f t="shared" ref="H513:K513" si="95">IF(H464&gt;0,1,0)</f>
        <v>1</v>
      </c>
      <c r="I513" s="349">
        <f t="shared" si="95"/>
        <v>1</v>
      </c>
      <c r="J513" s="349">
        <f t="shared" si="95"/>
        <v>0</v>
      </c>
      <c r="K513" s="349">
        <f t="shared" si="95"/>
        <v>0</v>
      </c>
      <c r="L513" s="1011" cm="1">
        <f t="array" ref="L513">INDEX($H513:$K513,0,MATCH(L$479,$H$479:$K$479,0))*HLOOKUP(L$478,$J$475:$R$476,2)</f>
        <v>1</v>
      </c>
      <c r="M513" s="1011" cm="1">
        <f t="array" ref="M513">INDEX($H513:$K513,0,MATCH(M$479,$H$479:$K$479,0))*HLOOKUP(M$478,$J$475:$R$476,2)</f>
        <v>1</v>
      </c>
      <c r="N513" s="1011" cm="1">
        <f t="array" ref="N513">INDEX($H513:$K513,0,MATCH(N$479,$H$479:$K$479,0))*HLOOKUP(N$478,$J$475:$R$476,2)</f>
        <v>0</v>
      </c>
      <c r="O513" s="1011" cm="1">
        <f t="array" ref="O513">INDEX($H513:$K513,0,MATCH(O$479,$H$479:$K$479,0))*HLOOKUP(O$478,$J$475:$R$476,2)</f>
        <v>0</v>
      </c>
      <c r="P513" s="1011" cm="1">
        <f t="array" ref="P513">INDEX($H513:$K513,0,MATCH(P$479,$H$479:$K$479,0))*HLOOKUP(P$478,$J$475:$R$476,2)</f>
        <v>1</v>
      </c>
      <c r="Q513" s="1011" cm="1">
        <f t="array" ref="Q513">INDEX($H513:$K513,0,MATCH(Q$479,$H$479:$K$479,0))*HLOOKUP(Q$478,$J$475:$R$476,2)</f>
        <v>1</v>
      </c>
      <c r="R513" s="1011" cm="1">
        <f t="array" ref="R513">INDEX($H513:$K513,0,MATCH(R$479,$H$479:$K$479,0))*HLOOKUP(R$478,$J$475:$R$476,2)</f>
        <v>0</v>
      </c>
      <c r="S513" s="1011" cm="1">
        <f t="array" ref="S513">INDEX($H513:$K513,0,MATCH(S$479,$H$479:$K$479,0))*HLOOKUP(S$478,$J$475:$R$476,2)</f>
        <v>0</v>
      </c>
      <c r="T513" s="1011" cm="1">
        <f t="array" ref="T513">INDEX($H513:$K513,0,MATCH(T$479,$H$479:$K$479,0))*HLOOKUP(T$478,$J$475:$R$476,2)</f>
        <v>1</v>
      </c>
      <c r="U513" s="1011" cm="1">
        <f t="array" ref="U513">INDEX($H513:$K513,0,MATCH(U$479,$H$479:$K$479,0))*HLOOKUP(U$478,$J$475:$R$476,2)</f>
        <v>1</v>
      </c>
      <c r="V513" s="1011" cm="1">
        <f t="array" ref="V513">INDEX($H513:$K513,0,MATCH(V$479,$H$479:$K$479,0))*HLOOKUP(V$478,$J$475:$R$476,2)</f>
        <v>0</v>
      </c>
      <c r="W513" s="1011" cm="1">
        <f t="array" ref="W513">INDEX($H513:$K513,0,MATCH(W$479,$H$479:$K$479,0))*HLOOKUP(W$478,$J$475:$R$476,2)</f>
        <v>0</v>
      </c>
      <c r="X513" s="1011" cm="1">
        <f t="array" ref="X513">INDEX($H513:$K513,0,MATCH(X$479,$H$479:$K$479,0))*HLOOKUP(X$478,$J$475:$R$476,2)</f>
        <v>1</v>
      </c>
      <c r="Y513" s="1011" cm="1">
        <f t="array" ref="Y513">INDEX($H513:$K513,0,MATCH(Y$479,$H$479:$K$479,0))*HLOOKUP(Y$478,$J$475:$R$476,2)</f>
        <v>1</v>
      </c>
      <c r="Z513" s="1011" cm="1">
        <f t="array" ref="Z513">INDEX($H513:$K513,0,MATCH(Z$479,$H$479:$K$479,0))*HLOOKUP(Z$478,$J$475:$R$476,2)</f>
        <v>0</v>
      </c>
      <c r="AA513" s="1011" cm="1">
        <f t="array" ref="AA513">INDEX($H513:$K513,0,MATCH(AA$479,$H$479:$K$479,0))*HLOOKUP(AA$478,$J$475:$R$476,2)</f>
        <v>0</v>
      </c>
      <c r="AB513" s="1011" cm="1">
        <f t="array" ref="AB513">INDEX($H513:$K513,0,MATCH(AB$479,$H$479:$K$479,0))*HLOOKUP(AB$478,$J$475:$R$476,2)</f>
        <v>1</v>
      </c>
      <c r="AC513" s="1011" cm="1">
        <f t="array" ref="AC513">INDEX($H513:$K513,0,MATCH(AC$479,$H$479:$K$479,0))*HLOOKUP(AC$478,$J$475:$R$476,2)</f>
        <v>1</v>
      </c>
      <c r="AD513" s="1011" cm="1">
        <f t="array" ref="AD513">INDEX($H513:$K513,0,MATCH(AD$479,$H$479:$K$479,0))*HLOOKUP(AD$478,$J$475:$R$476,2)</f>
        <v>0</v>
      </c>
      <c r="AE513" s="1011" cm="1">
        <f t="array" ref="AE513">INDEX($H513:$K513,0,MATCH(AE$479,$H$479:$K$479,0))*HLOOKUP(AE$478,$J$475:$R$476,2)</f>
        <v>0</v>
      </c>
      <c r="AF513" s="1011" cm="1">
        <f t="array" ref="AF513">INDEX($H513:$K513,0,MATCH(AF$479,$H$479:$K$479,0))*HLOOKUP(AF$478,$J$475:$R$476,2)</f>
        <v>1</v>
      </c>
      <c r="AG513" s="1011" cm="1">
        <f t="array" ref="AG513">INDEX($H513:$K513,0,MATCH(AG$479,$H$479:$K$479,0))*HLOOKUP(AG$478,$J$475:$R$476,2)</f>
        <v>1</v>
      </c>
      <c r="AH513" s="1011" cm="1">
        <f t="array" ref="AH513">INDEX($H513:$K513,0,MATCH(AH$479,$H$479:$K$479,0))*HLOOKUP(AH$478,$J$475:$R$476,2)</f>
        <v>0</v>
      </c>
      <c r="AI513" s="1011" cm="1">
        <f t="array" ref="AI513">INDEX($H513:$K513,0,MATCH(AI$479,$H$479:$K$479,0))*HLOOKUP(AI$478,$J$475:$R$476,2)</f>
        <v>0</v>
      </c>
      <c r="AJ513" s="1011" cm="1">
        <f t="array" ref="AJ513">INDEX($H513:$K513,0,MATCH(AJ$479,$H$479:$K$479,0))*HLOOKUP(AJ$478,$J$475:$R$476,2)</f>
        <v>1</v>
      </c>
      <c r="AK513" s="1011" cm="1">
        <f t="array" ref="AK513">INDEX($H513:$K513,0,MATCH(AK$479,$H$479:$K$479,0))*HLOOKUP(AK$478,$J$475:$R$476,2)</f>
        <v>1</v>
      </c>
      <c r="AL513" s="1011" cm="1">
        <f t="array" ref="AL513">INDEX($H513:$K513,0,MATCH(AL$479,$H$479:$K$479,0))*HLOOKUP(AL$478,$J$475:$R$476,2)</f>
        <v>0</v>
      </c>
      <c r="AM513" s="1011" cm="1">
        <f t="array" ref="AM513">INDEX($H513:$K513,0,MATCH(AM$479,$H$479:$K$479,0))*HLOOKUP(AM$478,$J$475:$R$476,2)</f>
        <v>0</v>
      </c>
      <c r="AN513" s="1011" cm="1">
        <f t="array" ref="AN513">INDEX($H513:$K513,0,MATCH(AN$479,$H$479:$K$479,0))*HLOOKUP(AN$478,$J$475:$R$476,2)</f>
        <v>1</v>
      </c>
      <c r="AO513" s="1011" cm="1">
        <f t="array" ref="AO513">INDEX($H513:$K513,0,MATCH(AO$479,$H$479:$K$479,0))*HLOOKUP(AO$478,$J$475:$R$476,2)</f>
        <v>1</v>
      </c>
      <c r="AP513" s="1011" cm="1">
        <f t="array" ref="AP513">INDEX($H513:$K513,0,MATCH(AP$479,$H$479:$K$479,0))*HLOOKUP(AP$478,$J$475:$R$476,2)</f>
        <v>0</v>
      </c>
      <c r="AQ513" s="1011" cm="1">
        <f t="array" ref="AQ513">INDEX($H513:$K513,0,MATCH(AQ$479,$H$479:$K$479,0))*HLOOKUP(AQ$478,$J$475:$R$476,2)</f>
        <v>0</v>
      </c>
      <c r="AR513" s="1011" cm="1">
        <f t="array" ref="AR513">INDEX($H513:$K513,0,MATCH(AR$479,$H$479:$K$479,0))*HLOOKUP(AR$478,$J$475:$R$476,2)</f>
        <v>1</v>
      </c>
      <c r="AS513" s="1011" cm="1">
        <f t="array" ref="AS513">INDEX($H513:$K513,0,MATCH(AS$479,$H$479:$K$479,0))*HLOOKUP(AS$478,$J$475:$R$476,2)</f>
        <v>1</v>
      </c>
      <c r="AT513" s="1011" cm="1">
        <f t="array" ref="AT513">INDEX($H513:$K513,0,MATCH(AT$479,$H$479:$K$479,0))*HLOOKUP(AT$478,$J$475:$R$476,2)</f>
        <v>0</v>
      </c>
      <c r="AU513" s="1011"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4" t="str">
        <f t="shared" si="90"/>
        <v>AAWAAa</v>
      </c>
      <c r="H514" s="349">
        <f t="shared" ref="H514:K514" si="96">IF(H465&gt;0,1,0)</f>
        <v>0</v>
      </c>
      <c r="I514" s="349">
        <f t="shared" si="96"/>
        <v>0</v>
      </c>
      <c r="J514" s="349">
        <f t="shared" si="96"/>
        <v>0</v>
      </c>
      <c r="K514" s="349">
        <f t="shared" si="96"/>
        <v>0</v>
      </c>
      <c r="L514" s="1011" cm="1">
        <f t="array" ref="L514">INDEX($H514:$K514,0,MATCH(L$479,$H$479:$K$479,0))*HLOOKUP(L$478,$J$475:$R$476,2)</f>
        <v>0</v>
      </c>
      <c r="M514" s="1011" cm="1">
        <f t="array" ref="M514">INDEX($H514:$K514,0,MATCH(M$479,$H$479:$K$479,0))*HLOOKUP(M$478,$J$475:$R$476,2)</f>
        <v>0</v>
      </c>
      <c r="N514" s="1011" cm="1">
        <f t="array" ref="N514">INDEX($H514:$K514,0,MATCH(N$479,$H$479:$K$479,0))*HLOOKUP(N$478,$J$475:$R$476,2)</f>
        <v>0</v>
      </c>
      <c r="O514" s="1011" cm="1">
        <f t="array" ref="O514">INDEX($H514:$K514,0,MATCH(O$479,$H$479:$K$479,0))*HLOOKUP(O$478,$J$475:$R$476,2)</f>
        <v>0</v>
      </c>
      <c r="P514" s="1011" cm="1">
        <f t="array" ref="P514">INDEX($H514:$K514,0,MATCH(P$479,$H$479:$K$479,0))*HLOOKUP(P$478,$J$475:$R$476,2)</f>
        <v>0</v>
      </c>
      <c r="Q514" s="1011" cm="1">
        <f t="array" ref="Q514">INDEX($H514:$K514,0,MATCH(Q$479,$H$479:$K$479,0))*HLOOKUP(Q$478,$J$475:$R$476,2)</f>
        <v>0</v>
      </c>
      <c r="R514" s="1011" cm="1">
        <f t="array" ref="R514">INDEX($H514:$K514,0,MATCH(R$479,$H$479:$K$479,0))*HLOOKUP(R$478,$J$475:$R$476,2)</f>
        <v>0</v>
      </c>
      <c r="S514" s="1011" cm="1">
        <f t="array" ref="S514">INDEX($H514:$K514,0,MATCH(S$479,$H$479:$K$479,0))*HLOOKUP(S$478,$J$475:$R$476,2)</f>
        <v>0</v>
      </c>
      <c r="T514" s="1011" cm="1">
        <f t="array" ref="T514">INDEX($H514:$K514,0,MATCH(T$479,$H$479:$K$479,0))*HLOOKUP(T$478,$J$475:$R$476,2)</f>
        <v>0</v>
      </c>
      <c r="U514" s="1011" cm="1">
        <f t="array" ref="U514">INDEX($H514:$K514,0,MATCH(U$479,$H$479:$K$479,0))*HLOOKUP(U$478,$J$475:$R$476,2)</f>
        <v>0</v>
      </c>
      <c r="V514" s="1011" cm="1">
        <f t="array" ref="V514">INDEX($H514:$K514,0,MATCH(V$479,$H$479:$K$479,0))*HLOOKUP(V$478,$J$475:$R$476,2)</f>
        <v>0</v>
      </c>
      <c r="W514" s="1011" cm="1">
        <f t="array" ref="W514">INDEX($H514:$K514,0,MATCH(W$479,$H$479:$K$479,0))*HLOOKUP(W$478,$J$475:$R$476,2)</f>
        <v>0</v>
      </c>
      <c r="X514" s="1011" cm="1">
        <f t="array" ref="X514">INDEX($H514:$K514,0,MATCH(X$479,$H$479:$K$479,0))*HLOOKUP(X$478,$J$475:$R$476,2)</f>
        <v>0</v>
      </c>
      <c r="Y514" s="1011" cm="1">
        <f t="array" ref="Y514">INDEX($H514:$K514,0,MATCH(Y$479,$H$479:$K$479,0))*HLOOKUP(Y$478,$J$475:$R$476,2)</f>
        <v>0</v>
      </c>
      <c r="Z514" s="1011" cm="1">
        <f t="array" ref="Z514">INDEX($H514:$K514,0,MATCH(Z$479,$H$479:$K$479,0))*HLOOKUP(Z$478,$J$475:$R$476,2)</f>
        <v>0</v>
      </c>
      <c r="AA514" s="1011" cm="1">
        <f t="array" ref="AA514">INDEX($H514:$K514,0,MATCH(AA$479,$H$479:$K$479,0))*HLOOKUP(AA$478,$J$475:$R$476,2)</f>
        <v>0</v>
      </c>
      <c r="AB514" s="1011" cm="1">
        <f t="array" ref="AB514">INDEX($H514:$K514,0,MATCH(AB$479,$H$479:$K$479,0))*HLOOKUP(AB$478,$J$475:$R$476,2)</f>
        <v>0</v>
      </c>
      <c r="AC514" s="1011" cm="1">
        <f t="array" ref="AC514">INDEX($H514:$K514,0,MATCH(AC$479,$H$479:$K$479,0))*HLOOKUP(AC$478,$J$475:$R$476,2)</f>
        <v>0</v>
      </c>
      <c r="AD514" s="1011" cm="1">
        <f t="array" ref="AD514">INDEX($H514:$K514,0,MATCH(AD$479,$H$479:$K$479,0))*HLOOKUP(AD$478,$J$475:$R$476,2)</f>
        <v>0</v>
      </c>
      <c r="AE514" s="1011" cm="1">
        <f t="array" ref="AE514">INDEX($H514:$K514,0,MATCH(AE$479,$H$479:$K$479,0))*HLOOKUP(AE$478,$J$475:$R$476,2)</f>
        <v>0</v>
      </c>
      <c r="AF514" s="1011" cm="1">
        <f t="array" ref="AF514">INDEX($H514:$K514,0,MATCH(AF$479,$H$479:$K$479,0))*HLOOKUP(AF$478,$J$475:$R$476,2)</f>
        <v>0</v>
      </c>
      <c r="AG514" s="1011" cm="1">
        <f t="array" ref="AG514">INDEX($H514:$K514,0,MATCH(AG$479,$H$479:$K$479,0))*HLOOKUP(AG$478,$J$475:$R$476,2)</f>
        <v>0</v>
      </c>
      <c r="AH514" s="1011" cm="1">
        <f t="array" ref="AH514">INDEX($H514:$K514,0,MATCH(AH$479,$H$479:$K$479,0))*HLOOKUP(AH$478,$J$475:$R$476,2)</f>
        <v>0</v>
      </c>
      <c r="AI514" s="1011" cm="1">
        <f t="array" ref="AI514">INDEX($H514:$K514,0,MATCH(AI$479,$H$479:$K$479,0))*HLOOKUP(AI$478,$J$475:$R$476,2)</f>
        <v>0</v>
      </c>
      <c r="AJ514" s="1011" cm="1">
        <f t="array" ref="AJ514">INDEX($H514:$K514,0,MATCH(AJ$479,$H$479:$K$479,0))*HLOOKUP(AJ$478,$J$475:$R$476,2)</f>
        <v>0</v>
      </c>
      <c r="AK514" s="1011" cm="1">
        <f t="array" ref="AK514">INDEX($H514:$K514,0,MATCH(AK$479,$H$479:$K$479,0))*HLOOKUP(AK$478,$J$475:$R$476,2)</f>
        <v>0</v>
      </c>
      <c r="AL514" s="1011" cm="1">
        <f t="array" ref="AL514">INDEX($H514:$K514,0,MATCH(AL$479,$H$479:$K$479,0))*HLOOKUP(AL$478,$J$475:$R$476,2)</f>
        <v>0</v>
      </c>
      <c r="AM514" s="1011" cm="1">
        <f t="array" ref="AM514">INDEX($H514:$K514,0,MATCH(AM$479,$H$479:$K$479,0))*HLOOKUP(AM$478,$J$475:$R$476,2)</f>
        <v>0</v>
      </c>
      <c r="AN514" s="1011" cm="1">
        <f t="array" ref="AN514">INDEX($H514:$K514,0,MATCH(AN$479,$H$479:$K$479,0))*HLOOKUP(AN$478,$J$475:$R$476,2)</f>
        <v>0</v>
      </c>
      <c r="AO514" s="1011" cm="1">
        <f t="array" ref="AO514">INDEX($H514:$K514,0,MATCH(AO$479,$H$479:$K$479,0))*HLOOKUP(AO$478,$J$475:$R$476,2)</f>
        <v>0</v>
      </c>
      <c r="AP514" s="1011" cm="1">
        <f t="array" ref="AP514">INDEX($H514:$K514,0,MATCH(AP$479,$H$479:$K$479,0))*HLOOKUP(AP$478,$J$475:$R$476,2)</f>
        <v>0</v>
      </c>
      <c r="AQ514" s="1011" cm="1">
        <f t="array" ref="AQ514">INDEX($H514:$K514,0,MATCH(AQ$479,$H$479:$K$479,0))*HLOOKUP(AQ$478,$J$475:$R$476,2)</f>
        <v>0</v>
      </c>
      <c r="AR514" s="1011" cm="1">
        <f t="array" ref="AR514">INDEX($H514:$K514,0,MATCH(AR$479,$H$479:$K$479,0))*HLOOKUP(AR$478,$J$475:$R$476,2)</f>
        <v>0</v>
      </c>
      <c r="AS514" s="1011" cm="1">
        <f t="array" ref="AS514">INDEX($H514:$K514,0,MATCH(AS$479,$H$479:$K$479,0))*HLOOKUP(AS$478,$J$475:$R$476,2)</f>
        <v>0</v>
      </c>
      <c r="AT514" s="1011" cm="1">
        <f t="array" ref="AT514">INDEX($H514:$K514,0,MATCH(AT$479,$H$479:$K$479,0))*HLOOKUP(AT$478,$J$475:$R$476,2)</f>
        <v>0</v>
      </c>
      <c r="AU514" s="1011"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4" t="str">
        <f t="shared" si="90"/>
        <v>AAAWAa</v>
      </c>
      <c r="H515" s="349">
        <f t="shared" ref="H515:K515" si="97">IF(H466&gt;0,1,0)</f>
        <v>0</v>
      </c>
      <c r="I515" s="349">
        <f t="shared" si="97"/>
        <v>0</v>
      </c>
      <c r="J515" s="349">
        <f t="shared" si="97"/>
        <v>0</v>
      </c>
      <c r="K515" s="349">
        <f t="shared" si="97"/>
        <v>0</v>
      </c>
      <c r="L515" s="1011" cm="1">
        <f t="array" ref="L515">INDEX($H515:$K515,0,MATCH(L$479,$H$479:$K$479,0))*HLOOKUP(L$478,$J$475:$R$476,2)</f>
        <v>0</v>
      </c>
      <c r="M515" s="1011" cm="1">
        <f t="array" ref="M515">INDEX($H515:$K515,0,MATCH(M$479,$H$479:$K$479,0))*HLOOKUP(M$478,$J$475:$R$476,2)</f>
        <v>0</v>
      </c>
      <c r="N515" s="1011" cm="1">
        <f t="array" ref="N515">INDEX($H515:$K515,0,MATCH(N$479,$H$479:$K$479,0))*HLOOKUP(N$478,$J$475:$R$476,2)</f>
        <v>0</v>
      </c>
      <c r="O515" s="1011" cm="1">
        <f t="array" ref="O515">INDEX($H515:$K515,0,MATCH(O$479,$H$479:$K$479,0))*HLOOKUP(O$478,$J$475:$R$476,2)</f>
        <v>0</v>
      </c>
      <c r="P515" s="1011" cm="1">
        <f t="array" ref="P515">INDEX($H515:$K515,0,MATCH(P$479,$H$479:$K$479,0))*HLOOKUP(P$478,$J$475:$R$476,2)</f>
        <v>0</v>
      </c>
      <c r="Q515" s="1011" cm="1">
        <f t="array" ref="Q515">INDEX($H515:$K515,0,MATCH(Q$479,$H$479:$K$479,0))*HLOOKUP(Q$478,$J$475:$R$476,2)</f>
        <v>0</v>
      </c>
      <c r="R515" s="1011" cm="1">
        <f t="array" ref="R515">INDEX($H515:$K515,0,MATCH(R$479,$H$479:$K$479,0))*HLOOKUP(R$478,$J$475:$R$476,2)</f>
        <v>0</v>
      </c>
      <c r="S515" s="1011" cm="1">
        <f t="array" ref="S515">INDEX($H515:$K515,0,MATCH(S$479,$H$479:$K$479,0))*HLOOKUP(S$478,$J$475:$R$476,2)</f>
        <v>0</v>
      </c>
      <c r="T515" s="1011" cm="1">
        <f t="array" ref="T515">INDEX($H515:$K515,0,MATCH(T$479,$H$479:$K$479,0))*HLOOKUP(T$478,$J$475:$R$476,2)</f>
        <v>0</v>
      </c>
      <c r="U515" s="1011" cm="1">
        <f t="array" ref="U515">INDEX($H515:$K515,0,MATCH(U$479,$H$479:$K$479,0))*HLOOKUP(U$478,$J$475:$R$476,2)</f>
        <v>0</v>
      </c>
      <c r="V515" s="1011" cm="1">
        <f t="array" ref="V515">INDEX($H515:$K515,0,MATCH(V$479,$H$479:$K$479,0))*HLOOKUP(V$478,$J$475:$R$476,2)</f>
        <v>0</v>
      </c>
      <c r="W515" s="1011" cm="1">
        <f t="array" ref="W515">INDEX($H515:$K515,0,MATCH(W$479,$H$479:$K$479,0))*HLOOKUP(W$478,$J$475:$R$476,2)</f>
        <v>0</v>
      </c>
      <c r="X515" s="1011" cm="1">
        <f t="array" ref="X515">INDEX($H515:$K515,0,MATCH(X$479,$H$479:$K$479,0))*HLOOKUP(X$478,$J$475:$R$476,2)</f>
        <v>0</v>
      </c>
      <c r="Y515" s="1011" cm="1">
        <f t="array" ref="Y515">INDEX($H515:$K515,0,MATCH(Y$479,$H$479:$K$479,0))*HLOOKUP(Y$478,$J$475:$R$476,2)</f>
        <v>0</v>
      </c>
      <c r="Z515" s="1011" cm="1">
        <f t="array" ref="Z515">INDEX($H515:$K515,0,MATCH(Z$479,$H$479:$K$479,0))*HLOOKUP(Z$478,$J$475:$R$476,2)</f>
        <v>0</v>
      </c>
      <c r="AA515" s="1011" cm="1">
        <f t="array" ref="AA515">INDEX($H515:$K515,0,MATCH(AA$479,$H$479:$K$479,0))*HLOOKUP(AA$478,$J$475:$R$476,2)</f>
        <v>0</v>
      </c>
      <c r="AB515" s="1011" cm="1">
        <f t="array" ref="AB515">INDEX($H515:$K515,0,MATCH(AB$479,$H$479:$K$479,0))*HLOOKUP(AB$478,$J$475:$R$476,2)</f>
        <v>0</v>
      </c>
      <c r="AC515" s="1011" cm="1">
        <f t="array" ref="AC515">INDEX($H515:$K515,0,MATCH(AC$479,$H$479:$K$479,0))*HLOOKUP(AC$478,$J$475:$R$476,2)</f>
        <v>0</v>
      </c>
      <c r="AD515" s="1011" cm="1">
        <f t="array" ref="AD515">INDEX($H515:$K515,0,MATCH(AD$479,$H$479:$K$479,0))*HLOOKUP(AD$478,$J$475:$R$476,2)</f>
        <v>0</v>
      </c>
      <c r="AE515" s="1011" cm="1">
        <f t="array" ref="AE515">INDEX($H515:$K515,0,MATCH(AE$479,$H$479:$K$479,0))*HLOOKUP(AE$478,$J$475:$R$476,2)</f>
        <v>0</v>
      </c>
      <c r="AF515" s="1011" cm="1">
        <f t="array" ref="AF515">INDEX($H515:$K515,0,MATCH(AF$479,$H$479:$K$479,0))*HLOOKUP(AF$478,$J$475:$R$476,2)</f>
        <v>0</v>
      </c>
      <c r="AG515" s="1011" cm="1">
        <f t="array" ref="AG515">INDEX($H515:$K515,0,MATCH(AG$479,$H$479:$K$479,0))*HLOOKUP(AG$478,$J$475:$R$476,2)</f>
        <v>0</v>
      </c>
      <c r="AH515" s="1011" cm="1">
        <f t="array" ref="AH515">INDEX($H515:$K515,0,MATCH(AH$479,$H$479:$K$479,0))*HLOOKUP(AH$478,$J$475:$R$476,2)</f>
        <v>0</v>
      </c>
      <c r="AI515" s="1011" cm="1">
        <f t="array" ref="AI515">INDEX($H515:$K515,0,MATCH(AI$479,$H$479:$K$479,0))*HLOOKUP(AI$478,$J$475:$R$476,2)</f>
        <v>0</v>
      </c>
      <c r="AJ515" s="1011" cm="1">
        <f t="array" ref="AJ515">INDEX($H515:$K515,0,MATCH(AJ$479,$H$479:$K$479,0))*HLOOKUP(AJ$478,$J$475:$R$476,2)</f>
        <v>0</v>
      </c>
      <c r="AK515" s="1011" cm="1">
        <f t="array" ref="AK515">INDEX($H515:$K515,0,MATCH(AK$479,$H$479:$K$479,0))*HLOOKUP(AK$478,$J$475:$R$476,2)</f>
        <v>0</v>
      </c>
      <c r="AL515" s="1011" cm="1">
        <f t="array" ref="AL515">INDEX($H515:$K515,0,MATCH(AL$479,$H$479:$K$479,0))*HLOOKUP(AL$478,$J$475:$R$476,2)</f>
        <v>0</v>
      </c>
      <c r="AM515" s="1011" cm="1">
        <f t="array" ref="AM515">INDEX($H515:$K515,0,MATCH(AM$479,$H$479:$K$479,0))*HLOOKUP(AM$478,$J$475:$R$476,2)</f>
        <v>0</v>
      </c>
      <c r="AN515" s="1011" cm="1">
        <f t="array" ref="AN515">INDEX($H515:$K515,0,MATCH(AN$479,$H$479:$K$479,0))*HLOOKUP(AN$478,$J$475:$R$476,2)</f>
        <v>0</v>
      </c>
      <c r="AO515" s="1011" cm="1">
        <f t="array" ref="AO515">INDEX($H515:$K515,0,MATCH(AO$479,$H$479:$K$479,0))*HLOOKUP(AO$478,$J$475:$R$476,2)</f>
        <v>0</v>
      </c>
      <c r="AP515" s="1011" cm="1">
        <f t="array" ref="AP515">INDEX($H515:$K515,0,MATCH(AP$479,$H$479:$K$479,0))*HLOOKUP(AP$478,$J$475:$R$476,2)</f>
        <v>0</v>
      </c>
      <c r="AQ515" s="1011" cm="1">
        <f t="array" ref="AQ515">INDEX($H515:$K515,0,MATCH(AQ$479,$H$479:$K$479,0))*HLOOKUP(AQ$478,$J$475:$R$476,2)</f>
        <v>0</v>
      </c>
      <c r="AR515" s="1011" cm="1">
        <f t="array" ref="AR515">INDEX($H515:$K515,0,MATCH(AR$479,$H$479:$K$479,0))*HLOOKUP(AR$478,$J$475:$R$476,2)</f>
        <v>0</v>
      </c>
      <c r="AS515" s="1011" cm="1">
        <f t="array" ref="AS515">INDEX($H515:$K515,0,MATCH(AS$479,$H$479:$K$479,0))*HLOOKUP(AS$478,$J$475:$R$476,2)</f>
        <v>0</v>
      </c>
      <c r="AT515" s="1011" cm="1">
        <f t="array" ref="AT515">INDEX($H515:$K515,0,MATCH(AT$479,$H$479:$K$479,0))*HLOOKUP(AT$478,$J$475:$R$476,2)</f>
        <v>0</v>
      </c>
      <c r="AU515" s="1011"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4" t="str">
        <f t="shared" si="90"/>
        <v>YAAAWa</v>
      </c>
      <c r="H516" s="349">
        <f t="shared" ref="H516:K516" si="98">IF(H467&gt;0,1,0)</f>
        <v>0</v>
      </c>
      <c r="I516" s="349">
        <f t="shared" si="98"/>
        <v>0</v>
      </c>
      <c r="J516" s="349">
        <f t="shared" si="98"/>
        <v>0</v>
      </c>
      <c r="K516" s="349">
        <f t="shared" si="98"/>
        <v>0</v>
      </c>
      <c r="L516" s="1011" cm="1">
        <f t="array" ref="L516">INDEX($H516:$K516,0,MATCH(L$479,$H$479:$K$479,0))*HLOOKUP(L$478,$J$475:$R$476,2)</f>
        <v>0</v>
      </c>
      <c r="M516" s="1011" cm="1">
        <f t="array" ref="M516">INDEX($H516:$K516,0,MATCH(M$479,$H$479:$K$479,0))*HLOOKUP(M$478,$J$475:$R$476,2)</f>
        <v>0</v>
      </c>
      <c r="N516" s="1011" cm="1">
        <f t="array" ref="N516">INDEX($H516:$K516,0,MATCH(N$479,$H$479:$K$479,0))*HLOOKUP(N$478,$J$475:$R$476,2)</f>
        <v>0</v>
      </c>
      <c r="O516" s="1011" cm="1">
        <f t="array" ref="O516">INDEX($H516:$K516,0,MATCH(O$479,$H$479:$K$479,0))*HLOOKUP(O$478,$J$475:$R$476,2)</f>
        <v>0</v>
      </c>
      <c r="P516" s="1011" cm="1">
        <f t="array" ref="P516">INDEX($H516:$K516,0,MATCH(P$479,$H$479:$K$479,0))*HLOOKUP(P$478,$J$475:$R$476,2)</f>
        <v>0</v>
      </c>
      <c r="Q516" s="1011" cm="1">
        <f t="array" ref="Q516">INDEX($H516:$K516,0,MATCH(Q$479,$H$479:$K$479,0))*HLOOKUP(Q$478,$J$475:$R$476,2)</f>
        <v>0</v>
      </c>
      <c r="R516" s="1011" cm="1">
        <f t="array" ref="R516">INDEX($H516:$K516,0,MATCH(R$479,$H$479:$K$479,0))*HLOOKUP(R$478,$J$475:$R$476,2)</f>
        <v>0</v>
      </c>
      <c r="S516" s="1011" cm="1">
        <f t="array" ref="S516">INDEX($H516:$K516,0,MATCH(S$479,$H$479:$K$479,0))*HLOOKUP(S$478,$J$475:$R$476,2)</f>
        <v>0</v>
      </c>
      <c r="T516" s="1011" cm="1">
        <f t="array" ref="T516">INDEX($H516:$K516,0,MATCH(T$479,$H$479:$K$479,0))*HLOOKUP(T$478,$J$475:$R$476,2)</f>
        <v>0</v>
      </c>
      <c r="U516" s="1011" cm="1">
        <f t="array" ref="U516">INDEX($H516:$K516,0,MATCH(U$479,$H$479:$K$479,0))*HLOOKUP(U$478,$J$475:$R$476,2)</f>
        <v>0</v>
      </c>
      <c r="V516" s="1011" cm="1">
        <f t="array" ref="V516">INDEX($H516:$K516,0,MATCH(V$479,$H$479:$K$479,0))*HLOOKUP(V$478,$J$475:$R$476,2)</f>
        <v>0</v>
      </c>
      <c r="W516" s="1011" cm="1">
        <f t="array" ref="W516">INDEX($H516:$K516,0,MATCH(W$479,$H$479:$K$479,0))*HLOOKUP(W$478,$J$475:$R$476,2)</f>
        <v>0</v>
      </c>
      <c r="X516" s="1011" cm="1">
        <f t="array" ref="X516">INDEX($H516:$K516,0,MATCH(X$479,$H$479:$K$479,0))*HLOOKUP(X$478,$J$475:$R$476,2)</f>
        <v>0</v>
      </c>
      <c r="Y516" s="1011" cm="1">
        <f t="array" ref="Y516">INDEX($H516:$K516,0,MATCH(Y$479,$H$479:$K$479,0))*HLOOKUP(Y$478,$J$475:$R$476,2)</f>
        <v>0</v>
      </c>
      <c r="Z516" s="1011" cm="1">
        <f t="array" ref="Z516">INDEX($H516:$K516,0,MATCH(Z$479,$H$479:$K$479,0))*HLOOKUP(Z$478,$J$475:$R$476,2)</f>
        <v>0</v>
      </c>
      <c r="AA516" s="1011" cm="1">
        <f t="array" ref="AA516">INDEX($H516:$K516,0,MATCH(AA$479,$H$479:$K$479,0))*HLOOKUP(AA$478,$J$475:$R$476,2)</f>
        <v>0</v>
      </c>
      <c r="AB516" s="1011" cm="1">
        <f t="array" ref="AB516">INDEX($H516:$K516,0,MATCH(AB$479,$H$479:$K$479,0))*HLOOKUP(AB$478,$J$475:$R$476,2)</f>
        <v>0</v>
      </c>
      <c r="AC516" s="1011" cm="1">
        <f t="array" ref="AC516">INDEX($H516:$K516,0,MATCH(AC$479,$H$479:$K$479,0))*HLOOKUP(AC$478,$J$475:$R$476,2)</f>
        <v>0</v>
      </c>
      <c r="AD516" s="1011" cm="1">
        <f t="array" ref="AD516">INDEX($H516:$K516,0,MATCH(AD$479,$H$479:$K$479,0))*HLOOKUP(AD$478,$J$475:$R$476,2)</f>
        <v>0</v>
      </c>
      <c r="AE516" s="1011" cm="1">
        <f t="array" ref="AE516">INDEX($H516:$K516,0,MATCH(AE$479,$H$479:$K$479,0))*HLOOKUP(AE$478,$J$475:$R$476,2)</f>
        <v>0</v>
      </c>
      <c r="AF516" s="1011" cm="1">
        <f t="array" ref="AF516">INDEX($H516:$K516,0,MATCH(AF$479,$H$479:$K$479,0))*HLOOKUP(AF$478,$J$475:$R$476,2)</f>
        <v>0</v>
      </c>
      <c r="AG516" s="1011" cm="1">
        <f t="array" ref="AG516">INDEX($H516:$K516,0,MATCH(AG$479,$H$479:$K$479,0))*HLOOKUP(AG$478,$J$475:$R$476,2)</f>
        <v>0</v>
      </c>
      <c r="AH516" s="1011" cm="1">
        <f t="array" ref="AH516">INDEX($H516:$K516,0,MATCH(AH$479,$H$479:$K$479,0))*HLOOKUP(AH$478,$J$475:$R$476,2)</f>
        <v>0</v>
      </c>
      <c r="AI516" s="1011" cm="1">
        <f t="array" ref="AI516">INDEX($H516:$K516,0,MATCH(AI$479,$H$479:$K$479,0))*HLOOKUP(AI$478,$J$475:$R$476,2)</f>
        <v>0</v>
      </c>
      <c r="AJ516" s="1011" cm="1">
        <f t="array" ref="AJ516">INDEX($H516:$K516,0,MATCH(AJ$479,$H$479:$K$479,0))*HLOOKUP(AJ$478,$J$475:$R$476,2)</f>
        <v>0</v>
      </c>
      <c r="AK516" s="1011" cm="1">
        <f t="array" ref="AK516">INDEX($H516:$K516,0,MATCH(AK$479,$H$479:$K$479,0))*HLOOKUP(AK$478,$J$475:$R$476,2)</f>
        <v>0</v>
      </c>
      <c r="AL516" s="1011" cm="1">
        <f t="array" ref="AL516">INDEX($H516:$K516,0,MATCH(AL$479,$H$479:$K$479,0))*HLOOKUP(AL$478,$J$475:$R$476,2)</f>
        <v>0</v>
      </c>
      <c r="AM516" s="1011" cm="1">
        <f t="array" ref="AM516">INDEX($H516:$K516,0,MATCH(AM$479,$H$479:$K$479,0))*HLOOKUP(AM$478,$J$475:$R$476,2)</f>
        <v>0</v>
      </c>
      <c r="AN516" s="1011" cm="1">
        <f t="array" ref="AN516">INDEX($H516:$K516,0,MATCH(AN$479,$H$479:$K$479,0))*HLOOKUP(AN$478,$J$475:$R$476,2)</f>
        <v>0</v>
      </c>
      <c r="AO516" s="1011" cm="1">
        <f t="array" ref="AO516">INDEX($H516:$K516,0,MATCH(AO$479,$H$479:$K$479,0))*HLOOKUP(AO$478,$J$475:$R$476,2)</f>
        <v>0</v>
      </c>
      <c r="AP516" s="1011" cm="1">
        <f t="array" ref="AP516">INDEX($H516:$K516,0,MATCH(AP$479,$H$479:$K$479,0))*HLOOKUP(AP$478,$J$475:$R$476,2)</f>
        <v>0</v>
      </c>
      <c r="AQ516" s="1011" cm="1">
        <f t="array" ref="AQ516">INDEX($H516:$K516,0,MATCH(AQ$479,$H$479:$K$479,0))*HLOOKUP(AQ$478,$J$475:$R$476,2)</f>
        <v>0</v>
      </c>
      <c r="AR516" s="1011" cm="1">
        <f t="array" ref="AR516">INDEX($H516:$K516,0,MATCH(AR$479,$H$479:$K$479,0))*HLOOKUP(AR$478,$J$475:$R$476,2)</f>
        <v>0</v>
      </c>
      <c r="AS516" s="1011" cm="1">
        <f t="array" ref="AS516">INDEX($H516:$K516,0,MATCH(AS$479,$H$479:$K$479,0))*HLOOKUP(AS$478,$J$475:$R$476,2)</f>
        <v>0</v>
      </c>
      <c r="AT516" s="1011" cm="1">
        <f t="array" ref="AT516">INDEX($H516:$K516,0,MATCH(AT$479,$H$479:$K$479,0))*HLOOKUP(AT$478,$J$475:$R$476,2)</f>
        <v>0</v>
      </c>
      <c r="AU516" s="1011"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4" t="str">
        <f t="shared" si="90"/>
        <v>YAAANw</v>
      </c>
      <c r="H517" s="349">
        <f t="shared" ref="H517:K517" si="99">IF(H468&gt;0,1,0)</f>
        <v>1</v>
      </c>
      <c r="I517" s="349">
        <f t="shared" si="99"/>
        <v>1</v>
      </c>
      <c r="J517" s="349">
        <f t="shared" si="99"/>
        <v>0</v>
      </c>
      <c r="K517" s="349">
        <f t="shared" si="99"/>
        <v>0</v>
      </c>
      <c r="L517" s="1011" cm="1">
        <f t="array" ref="L517">INDEX($H517:$K517,0,MATCH(L$479,$H$479:$K$479,0))*HLOOKUP(L$478,$J$475:$R$476,2)</f>
        <v>1</v>
      </c>
      <c r="M517" s="1011" cm="1">
        <f t="array" ref="M517">INDEX($H517:$K517,0,MATCH(M$479,$H$479:$K$479,0))*HLOOKUP(M$478,$J$475:$R$476,2)</f>
        <v>1</v>
      </c>
      <c r="N517" s="1011" cm="1">
        <f t="array" ref="N517">INDEX($H517:$K517,0,MATCH(N$479,$H$479:$K$479,0))*HLOOKUP(N$478,$J$475:$R$476,2)</f>
        <v>0</v>
      </c>
      <c r="O517" s="1011" cm="1">
        <f t="array" ref="O517">INDEX($H517:$K517,0,MATCH(O$479,$H$479:$K$479,0))*HLOOKUP(O$478,$J$475:$R$476,2)</f>
        <v>0</v>
      </c>
      <c r="P517" s="1011" cm="1">
        <f t="array" ref="P517">INDEX($H517:$K517,0,MATCH(P$479,$H$479:$K$479,0))*HLOOKUP(P$478,$J$475:$R$476,2)</f>
        <v>1</v>
      </c>
      <c r="Q517" s="1011" cm="1">
        <f t="array" ref="Q517">INDEX($H517:$K517,0,MATCH(Q$479,$H$479:$K$479,0))*HLOOKUP(Q$478,$J$475:$R$476,2)</f>
        <v>1</v>
      </c>
      <c r="R517" s="1011" cm="1">
        <f t="array" ref="R517">INDEX($H517:$K517,0,MATCH(R$479,$H$479:$K$479,0))*HLOOKUP(R$478,$J$475:$R$476,2)</f>
        <v>0</v>
      </c>
      <c r="S517" s="1011" cm="1">
        <f t="array" ref="S517">INDEX($H517:$K517,0,MATCH(S$479,$H$479:$K$479,0))*HLOOKUP(S$478,$J$475:$R$476,2)</f>
        <v>0</v>
      </c>
      <c r="T517" s="1011" cm="1">
        <f t="array" ref="T517">INDEX($H517:$K517,0,MATCH(T$479,$H$479:$K$479,0))*HLOOKUP(T$478,$J$475:$R$476,2)</f>
        <v>1</v>
      </c>
      <c r="U517" s="1011" cm="1">
        <f t="array" ref="U517">INDEX($H517:$K517,0,MATCH(U$479,$H$479:$K$479,0))*HLOOKUP(U$478,$J$475:$R$476,2)</f>
        <v>1</v>
      </c>
      <c r="V517" s="1011" cm="1">
        <f t="array" ref="V517">INDEX($H517:$K517,0,MATCH(V$479,$H$479:$K$479,0))*HLOOKUP(V$478,$J$475:$R$476,2)</f>
        <v>0</v>
      </c>
      <c r="W517" s="1011" cm="1">
        <f t="array" ref="W517">INDEX($H517:$K517,0,MATCH(W$479,$H$479:$K$479,0))*HLOOKUP(W$478,$J$475:$R$476,2)</f>
        <v>0</v>
      </c>
      <c r="X517" s="1011" cm="1">
        <f t="array" ref="X517">INDEX($H517:$K517,0,MATCH(X$479,$H$479:$K$479,0))*HLOOKUP(X$478,$J$475:$R$476,2)</f>
        <v>1</v>
      </c>
      <c r="Y517" s="1011" cm="1">
        <f t="array" ref="Y517">INDEX($H517:$K517,0,MATCH(Y$479,$H$479:$K$479,0))*HLOOKUP(Y$478,$J$475:$R$476,2)</f>
        <v>1</v>
      </c>
      <c r="Z517" s="1011" cm="1">
        <f t="array" ref="Z517">INDEX($H517:$K517,0,MATCH(Z$479,$H$479:$K$479,0))*HLOOKUP(Z$478,$J$475:$R$476,2)</f>
        <v>0</v>
      </c>
      <c r="AA517" s="1011" cm="1">
        <f t="array" ref="AA517">INDEX($H517:$K517,0,MATCH(AA$479,$H$479:$K$479,0))*HLOOKUP(AA$478,$J$475:$R$476,2)</f>
        <v>0</v>
      </c>
      <c r="AB517" s="1011" cm="1">
        <f t="array" ref="AB517">INDEX($H517:$K517,0,MATCH(AB$479,$H$479:$K$479,0))*HLOOKUP(AB$478,$J$475:$R$476,2)</f>
        <v>1</v>
      </c>
      <c r="AC517" s="1011" cm="1">
        <f t="array" ref="AC517">INDEX($H517:$K517,0,MATCH(AC$479,$H$479:$K$479,0))*HLOOKUP(AC$478,$J$475:$R$476,2)</f>
        <v>1</v>
      </c>
      <c r="AD517" s="1011" cm="1">
        <f t="array" ref="AD517">INDEX($H517:$K517,0,MATCH(AD$479,$H$479:$K$479,0))*HLOOKUP(AD$478,$J$475:$R$476,2)</f>
        <v>0</v>
      </c>
      <c r="AE517" s="1011" cm="1">
        <f t="array" ref="AE517">INDEX($H517:$K517,0,MATCH(AE$479,$H$479:$K$479,0))*HLOOKUP(AE$478,$J$475:$R$476,2)</f>
        <v>0</v>
      </c>
      <c r="AF517" s="1011" cm="1">
        <f t="array" ref="AF517">INDEX($H517:$K517,0,MATCH(AF$479,$H$479:$K$479,0))*HLOOKUP(AF$478,$J$475:$R$476,2)</f>
        <v>1</v>
      </c>
      <c r="AG517" s="1011" cm="1">
        <f t="array" ref="AG517">INDEX($H517:$K517,0,MATCH(AG$479,$H$479:$K$479,0))*HLOOKUP(AG$478,$J$475:$R$476,2)</f>
        <v>1</v>
      </c>
      <c r="AH517" s="1011" cm="1">
        <f t="array" ref="AH517">INDEX($H517:$K517,0,MATCH(AH$479,$H$479:$K$479,0))*HLOOKUP(AH$478,$J$475:$R$476,2)</f>
        <v>0</v>
      </c>
      <c r="AI517" s="1011" cm="1">
        <f t="array" ref="AI517">INDEX($H517:$K517,0,MATCH(AI$479,$H$479:$K$479,0))*HLOOKUP(AI$478,$J$475:$R$476,2)</f>
        <v>0</v>
      </c>
      <c r="AJ517" s="1011" cm="1">
        <f t="array" ref="AJ517">INDEX($H517:$K517,0,MATCH(AJ$479,$H$479:$K$479,0))*HLOOKUP(AJ$478,$J$475:$R$476,2)</f>
        <v>1</v>
      </c>
      <c r="AK517" s="1011" cm="1">
        <f t="array" ref="AK517">INDEX($H517:$K517,0,MATCH(AK$479,$H$479:$K$479,0))*HLOOKUP(AK$478,$J$475:$R$476,2)</f>
        <v>1</v>
      </c>
      <c r="AL517" s="1011" cm="1">
        <f t="array" ref="AL517">INDEX($H517:$K517,0,MATCH(AL$479,$H$479:$K$479,0))*HLOOKUP(AL$478,$J$475:$R$476,2)</f>
        <v>0</v>
      </c>
      <c r="AM517" s="1011" cm="1">
        <f t="array" ref="AM517">INDEX($H517:$K517,0,MATCH(AM$479,$H$479:$K$479,0))*HLOOKUP(AM$478,$J$475:$R$476,2)</f>
        <v>0</v>
      </c>
      <c r="AN517" s="1011" cm="1">
        <f t="array" ref="AN517">INDEX($H517:$K517,0,MATCH(AN$479,$H$479:$K$479,0))*HLOOKUP(AN$478,$J$475:$R$476,2)</f>
        <v>1</v>
      </c>
      <c r="AO517" s="1011" cm="1">
        <f t="array" ref="AO517">INDEX($H517:$K517,0,MATCH(AO$479,$H$479:$K$479,0))*HLOOKUP(AO$478,$J$475:$R$476,2)</f>
        <v>1</v>
      </c>
      <c r="AP517" s="1011" cm="1">
        <f t="array" ref="AP517">INDEX($H517:$K517,0,MATCH(AP$479,$H$479:$K$479,0))*HLOOKUP(AP$478,$J$475:$R$476,2)</f>
        <v>0</v>
      </c>
      <c r="AQ517" s="1011" cm="1">
        <f t="array" ref="AQ517">INDEX($H517:$K517,0,MATCH(AQ$479,$H$479:$K$479,0))*HLOOKUP(AQ$478,$J$475:$R$476,2)</f>
        <v>0</v>
      </c>
      <c r="AR517" s="1011" cm="1">
        <f t="array" ref="AR517">INDEX($H517:$K517,0,MATCH(AR$479,$H$479:$K$479,0))*HLOOKUP(AR$478,$J$475:$R$476,2)</f>
        <v>1</v>
      </c>
      <c r="AS517" s="1011" cm="1">
        <f t="array" ref="AS517">INDEX($H517:$K517,0,MATCH(AS$479,$H$479:$K$479,0))*HLOOKUP(AS$478,$J$475:$R$476,2)</f>
        <v>1</v>
      </c>
      <c r="AT517" s="1011" cm="1">
        <f t="array" ref="AT517">INDEX($H517:$K517,0,MATCH(AT$479,$H$479:$K$479,0))*HLOOKUP(AT$478,$J$475:$R$476,2)</f>
        <v>0</v>
      </c>
      <c r="AU517" s="1011"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4" t="str">
        <f t="shared" si="90"/>
        <v>AYAAAz</v>
      </c>
      <c r="H518" s="349">
        <f t="shared" ref="H518:K518" si="100">IF(H469&gt;0,1,0)</f>
        <v>1</v>
      </c>
      <c r="I518" s="349">
        <f t="shared" si="100"/>
        <v>1</v>
      </c>
      <c r="J518" s="349">
        <f t="shared" si="100"/>
        <v>0</v>
      </c>
      <c r="K518" s="349">
        <f t="shared" si="100"/>
        <v>0</v>
      </c>
      <c r="L518" s="1011" cm="1">
        <f t="array" ref="L518">INDEX($H518:$K518,0,MATCH(L$479,$H$479:$K$479,0))*HLOOKUP(L$478,$J$475:$R$476,2)</f>
        <v>1</v>
      </c>
      <c r="M518" s="1011" cm="1">
        <f t="array" ref="M518">INDEX($H518:$K518,0,MATCH(M$479,$H$479:$K$479,0))*HLOOKUP(M$478,$J$475:$R$476,2)</f>
        <v>1</v>
      </c>
      <c r="N518" s="1011" cm="1">
        <f t="array" ref="N518">INDEX($H518:$K518,0,MATCH(N$479,$H$479:$K$479,0))*HLOOKUP(N$478,$J$475:$R$476,2)</f>
        <v>0</v>
      </c>
      <c r="O518" s="1011" cm="1">
        <f t="array" ref="O518">INDEX($H518:$K518,0,MATCH(O$479,$H$479:$K$479,0))*HLOOKUP(O$478,$J$475:$R$476,2)</f>
        <v>0</v>
      </c>
      <c r="P518" s="1011" cm="1">
        <f t="array" ref="P518">INDEX($H518:$K518,0,MATCH(P$479,$H$479:$K$479,0))*HLOOKUP(P$478,$J$475:$R$476,2)</f>
        <v>1</v>
      </c>
      <c r="Q518" s="1011" cm="1">
        <f t="array" ref="Q518">INDEX($H518:$K518,0,MATCH(Q$479,$H$479:$K$479,0))*HLOOKUP(Q$478,$J$475:$R$476,2)</f>
        <v>1</v>
      </c>
      <c r="R518" s="1011" cm="1">
        <f t="array" ref="R518">INDEX($H518:$K518,0,MATCH(R$479,$H$479:$K$479,0))*HLOOKUP(R$478,$J$475:$R$476,2)</f>
        <v>0</v>
      </c>
      <c r="S518" s="1011" cm="1">
        <f t="array" ref="S518">INDEX($H518:$K518,0,MATCH(S$479,$H$479:$K$479,0))*HLOOKUP(S$478,$J$475:$R$476,2)</f>
        <v>0</v>
      </c>
      <c r="T518" s="1011" cm="1">
        <f t="array" ref="T518">INDEX($H518:$K518,0,MATCH(T$479,$H$479:$K$479,0))*HLOOKUP(T$478,$J$475:$R$476,2)</f>
        <v>1</v>
      </c>
      <c r="U518" s="1011" cm="1">
        <f t="array" ref="U518">INDEX($H518:$K518,0,MATCH(U$479,$H$479:$K$479,0))*HLOOKUP(U$478,$J$475:$R$476,2)</f>
        <v>1</v>
      </c>
      <c r="V518" s="1011" cm="1">
        <f t="array" ref="V518">INDEX($H518:$K518,0,MATCH(V$479,$H$479:$K$479,0))*HLOOKUP(V$478,$J$475:$R$476,2)</f>
        <v>0</v>
      </c>
      <c r="W518" s="1011" cm="1">
        <f t="array" ref="W518">INDEX($H518:$K518,0,MATCH(W$479,$H$479:$K$479,0))*HLOOKUP(W$478,$J$475:$R$476,2)</f>
        <v>0</v>
      </c>
      <c r="X518" s="1011" cm="1">
        <f t="array" ref="X518">INDEX($H518:$K518,0,MATCH(X$479,$H$479:$K$479,0))*HLOOKUP(X$478,$J$475:$R$476,2)</f>
        <v>1</v>
      </c>
      <c r="Y518" s="1011" cm="1">
        <f t="array" ref="Y518">INDEX($H518:$K518,0,MATCH(Y$479,$H$479:$K$479,0))*HLOOKUP(Y$478,$J$475:$R$476,2)</f>
        <v>1</v>
      </c>
      <c r="Z518" s="1011" cm="1">
        <f t="array" ref="Z518">INDEX($H518:$K518,0,MATCH(Z$479,$H$479:$K$479,0))*HLOOKUP(Z$478,$J$475:$R$476,2)</f>
        <v>0</v>
      </c>
      <c r="AA518" s="1011" cm="1">
        <f t="array" ref="AA518">INDEX($H518:$K518,0,MATCH(AA$479,$H$479:$K$479,0))*HLOOKUP(AA$478,$J$475:$R$476,2)</f>
        <v>0</v>
      </c>
      <c r="AB518" s="1011" cm="1">
        <f t="array" ref="AB518">INDEX($H518:$K518,0,MATCH(AB$479,$H$479:$K$479,0))*HLOOKUP(AB$478,$J$475:$R$476,2)</f>
        <v>1</v>
      </c>
      <c r="AC518" s="1011" cm="1">
        <f t="array" ref="AC518">INDEX($H518:$K518,0,MATCH(AC$479,$H$479:$K$479,0))*HLOOKUP(AC$478,$J$475:$R$476,2)</f>
        <v>1</v>
      </c>
      <c r="AD518" s="1011" cm="1">
        <f t="array" ref="AD518">INDEX($H518:$K518,0,MATCH(AD$479,$H$479:$K$479,0))*HLOOKUP(AD$478,$J$475:$R$476,2)</f>
        <v>0</v>
      </c>
      <c r="AE518" s="1011" cm="1">
        <f t="array" ref="AE518">INDEX($H518:$K518,0,MATCH(AE$479,$H$479:$K$479,0))*HLOOKUP(AE$478,$J$475:$R$476,2)</f>
        <v>0</v>
      </c>
      <c r="AF518" s="1011" cm="1">
        <f t="array" ref="AF518">INDEX($H518:$K518,0,MATCH(AF$479,$H$479:$K$479,0))*HLOOKUP(AF$478,$J$475:$R$476,2)</f>
        <v>1</v>
      </c>
      <c r="AG518" s="1011" cm="1">
        <f t="array" ref="AG518">INDEX($H518:$K518,0,MATCH(AG$479,$H$479:$K$479,0))*HLOOKUP(AG$478,$J$475:$R$476,2)</f>
        <v>1</v>
      </c>
      <c r="AH518" s="1011" cm="1">
        <f t="array" ref="AH518">INDEX($H518:$K518,0,MATCH(AH$479,$H$479:$K$479,0))*HLOOKUP(AH$478,$J$475:$R$476,2)</f>
        <v>0</v>
      </c>
      <c r="AI518" s="1011" cm="1">
        <f t="array" ref="AI518">INDEX($H518:$K518,0,MATCH(AI$479,$H$479:$K$479,0))*HLOOKUP(AI$478,$J$475:$R$476,2)</f>
        <v>0</v>
      </c>
      <c r="AJ518" s="1011" cm="1">
        <f t="array" ref="AJ518">INDEX($H518:$K518,0,MATCH(AJ$479,$H$479:$K$479,0))*HLOOKUP(AJ$478,$J$475:$R$476,2)</f>
        <v>1</v>
      </c>
      <c r="AK518" s="1011" cm="1">
        <f t="array" ref="AK518">INDEX($H518:$K518,0,MATCH(AK$479,$H$479:$K$479,0))*HLOOKUP(AK$478,$J$475:$R$476,2)</f>
        <v>1</v>
      </c>
      <c r="AL518" s="1011" cm="1">
        <f t="array" ref="AL518">INDEX($H518:$K518,0,MATCH(AL$479,$H$479:$K$479,0))*HLOOKUP(AL$478,$J$475:$R$476,2)</f>
        <v>0</v>
      </c>
      <c r="AM518" s="1011" cm="1">
        <f t="array" ref="AM518">INDEX($H518:$K518,0,MATCH(AM$479,$H$479:$K$479,0))*HLOOKUP(AM$478,$J$475:$R$476,2)</f>
        <v>0</v>
      </c>
      <c r="AN518" s="1011" cm="1">
        <f t="array" ref="AN518">INDEX($H518:$K518,0,MATCH(AN$479,$H$479:$K$479,0))*HLOOKUP(AN$478,$J$475:$R$476,2)</f>
        <v>1</v>
      </c>
      <c r="AO518" s="1011" cm="1">
        <f t="array" ref="AO518">INDEX($H518:$K518,0,MATCH(AO$479,$H$479:$K$479,0))*HLOOKUP(AO$478,$J$475:$R$476,2)</f>
        <v>1</v>
      </c>
      <c r="AP518" s="1011" cm="1">
        <f t="array" ref="AP518">INDEX($H518:$K518,0,MATCH(AP$479,$H$479:$K$479,0))*HLOOKUP(AP$478,$J$475:$R$476,2)</f>
        <v>0</v>
      </c>
      <c r="AQ518" s="1011" cm="1">
        <f t="array" ref="AQ518">INDEX($H518:$K518,0,MATCH(AQ$479,$H$479:$K$479,0))*HLOOKUP(AQ$478,$J$475:$R$476,2)</f>
        <v>0</v>
      </c>
      <c r="AR518" s="1011" cm="1">
        <f t="array" ref="AR518">INDEX($H518:$K518,0,MATCH(AR$479,$H$479:$K$479,0))*HLOOKUP(AR$478,$J$475:$R$476,2)</f>
        <v>1</v>
      </c>
      <c r="AS518" s="1011" cm="1">
        <f t="array" ref="AS518">INDEX($H518:$K518,0,MATCH(AS$479,$H$479:$K$479,0))*HLOOKUP(AS$478,$J$475:$R$476,2)</f>
        <v>1</v>
      </c>
      <c r="AT518" s="1011" cm="1">
        <f t="array" ref="AT518">INDEX($H518:$K518,0,MATCH(AT$479,$H$479:$K$479,0))*HLOOKUP(AT$478,$J$475:$R$476,2)</f>
        <v>0</v>
      </c>
      <c r="AU518" s="1011" cm="1">
        <f t="array" ref="AU518">INDEX($H518:$K518,0,MATCH(AU$479,$H$479:$K$479,0))*HLOOKUP(AU$478,$J$475:$R$476,2)</f>
        <v>0</v>
      </c>
      <c r="AV518" s="304"/>
      <c r="AW518" s="304"/>
      <c r="AX518" s="236"/>
      <c r="AY518" s="690"/>
      <c r="AZ518" s="690"/>
      <c r="BA518" s="690"/>
      <c r="BB518" s="687"/>
      <c r="BC518" s="687"/>
      <c r="BD518" s="687"/>
      <c r="BE518" s="687"/>
      <c r="BF518" s="687"/>
      <c r="BG518" s="687"/>
      <c r="BH518" s="687"/>
      <c r="BI518" s="687"/>
      <c r="BJ518" s="687"/>
      <c r="BK518" s="687"/>
      <c r="BL518" s="687"/>
      <c r="BM518" s="687"/>
      <c r="BN518" s="687"/>
      <c r="BO518" s="687"/>
      <c r="BP518" s="687"/>
      <c r="BQ518" s="687"/>
      <c r="BR518" s="687"/>
      <c r="BS518" s="687"/>
      <c r="BT518" s="687"/>
      <c r="BU518" s="687"/>
      <c r="BV518" s="687"/>
      <c r="BW518" s="687"/>
      <c r="BX518" s="687"/>
      <c r="BY518" s="687"/>
      <c r="BZ518" s="687"/>
      <c r="CA518" s="687"/>
      <c r="CB518" s="687"/>
      <c r="CC518" s="687"/>
      <c r="CD518" s="687"/>
      <c r="CE518" s="687"/>
      <c r="CF518" s="687"/>
      <c r="CG518" s="687"/>
      <c r="CH518" s="687"/>
      <c r="CI518" s="687"/>
      <c r="CJ518" s="687"/>
      <c r="CK518" s="687"/>
      <c r="CL518" s="687"/>
      <c r="CM518" s="687"/>
    </row>
    <row r="519" spans="1:91" s="76" customFormat="1" ht="15" outlineLevel="1" x14ac:dyDescent="0.25">
      <c r="A519" s="226"/>
      <c r="B519" s="227"/>
      <c r="C519" s="237"/>
      <c r="D519" s="237"/>
      <c r="E519" s="237"/>
      <c r="F519" s="245"/>
      <c r="G519" s="704" t="str">
        <f t="shared" si="90"/>
        <v>AYWAAa</v>
      </c>
      <c r="H519" s="349">
        <f t="shared" ref="H519:K519" si="101">IF(H470&gt;0,1,0)</f>
        <v>0</v>
      </c>
      <c r="I519" s="349">
        <f t="shared" si="101"/>
        <v>0</v>
      </c>
      <c r="J519" s="349">
        <f t="shared" si="101"/>
        <v>0</v>
      </c>
      <c r="K519" s="349">
        <f t="shared" si="101"/>
        <v>0</v>
      </c>
      <c r="L519" s="1011" cm="1">
        <f t="array" ref="L519">INDEX($H519:$K519,0,MATCH(L$479,$H$479:$K$479,0))*HLOOKUP(L$478,$J$475:$R$476,2)</f>
        <v>0</v>
      </c>
      <c r="M519" s="1011" cm="1">
        <f t="array" ref="M519">INDEX($H519:$K519,0,MATCH(M$479,$H$479:$K$479,0))*HLOOKUP(M$478,$J$475:$R$476,2)</f>
        <v>0</v>
      </c>
      <c r="N519" s="1011" cm="1">
        <f t="array" ref="N519">INDEX($H519:$K519,0,MATCH(N$479,$H$479:$K$479,0))*HLOOKUP(N$478,$J$475:$R$476,2)</f>
        <v>0</v>
      </c>
      <c r="O519" s="1011" cm="1">
        <f t="array" ref="O519">INDEX($H519:$K519,0,MATCH(O$479,$H$479:$K$479,0))*HLOOKUP(O$478,$J$475:$R$476,2)</f>
        <v>0</v>
      </c>
      <c r="P519" s="1011" cm="1">
        <f t="array" ref="P519">INDEX($H519:$K519,0,MATCH(P$479,$H$479:$K$479,0))*HLOOKUP(P$478,$J$475:$R$476,2)</f>
        <v>0</v>
      </c>
      <c r="Q519" s="1011" cm="1">
        <f t="array" ref="Q519">INDEX($H519:$K519,0,MATCH(Q$479,$H$479:$K$479,0))*HLOOKUP(Q$478,$J$475:$R$476,2)</f>
        <v>0</v>
      </c>
      <c r="R519" s="1011" cm="1">
        <f t="array" ref="R519">INDEX($H519:$K519,0,MATCH(R$479,$H$479:$K$479,0))*HLOOKUP(R$478,$J$475:$R$476,2)</f>
        <v>0</v>
      </c>
      <c r="S519" s="1011" cm="1">
        <f t="array" ref="S519">INDEX($H519:$K519,0,MATCH(S$479,$H$479:$K$479,0))*HLOOKUP(S$478,$J$475:$R$476,2)</f>
        <v>0</v>
      </c>
      <c r="T519" s="1011" cm="1">
        <f t="array" ref="T519">INDEX($H519:$K519,0,MATCH(T$479,$H$479:$K$479,0))*HLOOKUP(T$478,$J$475:$R$476,2)</f>
        <v>0</v>
      </c>
      <c r="U519" s="1011" cm="1">
        <f t="array" ref="U519">INDEX($H519:$K519,0,MATCH(U$479,$H$479:$K$479,0))*HLOOKUP(U$478,$J$475:$R$476,2)</f>
        <v>0</v>
      </c>
      <c r="V519" s="1011" cm="1">
        <f t="array" ref="V519">INDEX($H519:$K519,0,MATCH(V$479,$H$479:$K$479,0))*HLOOKUP(V$478,$J$475:$R$476,2)</f>
        <v>0</v>
      </c>
      <c r="W519" s="1011" cm="1">
        <f t="array" ref="W519">INDEX($H519:$K519,0,MATCH(W$479,$H$479:$K$479,0))*HLOOKUP(W$478,$J$475:$R$476,2)</f>
        <v>0</v>
      </c>
      <c r="X519" s="1011" cm="1">
        <f t="array" ref="X519">INDEX($H519:$K519,0,MATCH(X$479,$H$479:$K$479,0))*HLOOKUP(X$478,$J$475:$R$476,2)</f>
        <v>0</v>
      </c>
      <c r="Y519" s="1011" cm="1">
        <f t="array" ref="Y519">INDEX($H519:$K519,0,MATCH(Y$479,$H$479:$K$479,0))*HLOOKUP(Y$478,$J$475:$R$476,2)</f>
        <v>0</v>
      </c>
      <c r="Z519" s="1011" cm="1">
        <f t="array" ref="Z519">INDEX($H519:$K519,0,MATCH(Z$479,$H$479:$K$479,0))*HLOOKUP(Z$478,$J$475:$R$476,2)</f>
        <v>0</v>
      </c>
      <c r="AA519" s="1011" cm="1">
        <f t="array" ref="AA519">INDEX($H519:$K519,0,MATCH(AA$479,$H$479:$K$479,0))*HLOOKUP(AA$478,$J$475:$R$476,2)</f>
        <v>0</v>
      </c>
      <c r="AB519" s="1011" cm="1">
        <f t="array" ref="AB519">INDEX($H519:$K519,0,MATCH(AB$479,$H$479:$K$479,0))*HLOOKUP(AB$478,$J$475:$R$476,2)</f>
        <v>0</v>
      </c>
      <c r="AC519" s="1011" cm="1">
        <f t="array" ref="AC519">INDEX($H519:$K519,0,MATCH(AC$479,$H$479:$K$479,0))*HLOOKUP(AC$478,$J$475:$R$476,2)</f>
        <v>0</v>
      </c>
      <c r="AD519" s="1011" cm="1">
        <f t="array" ref="AD519">INDEX($H519:$K519,0,MATCH(AD$479,$H$479:$K$479,0))*HLOOKUP(AD$478,$J$475:$R$476,2)</f>
        <v>0</v>
      </c>
      <c r="AE519" s="1011" cm="1">
        <f t="array" ref="AE519">INDEX($H519:$K519,0,MATCH(AE$479,$H$479:$K$479,0))*HLOOKUP(AE$478,$J$475:$R$476,2)</f>
        <v>0</v>
      </c>
      <c r="AF519" s="1011" cm="1">
        <f t="array" ref="AF519">INDEX($H519:$K519,0,MATCH(AF$479,$H$479:$K$479,0))*HLOOKUP(AF$478,$J$475:$R$476,2)</f>
        <v>0</v>
      </c>
      <c r="AG519" s="1011" cm="1">
        <f t="array" ref="AG519">INDEX($H519:$K519,0,MATCH(AG$479,$H$479:$K$479,0))*HLOOKUP(AG$478,$J$475:$R$476,2)</f>
        <v>0</v>
      </c>
      <c r="AH519" s="1011" cm="1">
        <f t="array" ref="AH519">INDEX($H519:$K519,0,MATCH(AH$479,$H$479:$K$479,0))*HLOOKUP(AH$478,$J$475:$R$476,2)</f>
        <v>0</v>
      </c>
      <c r="AI519" s="1011" cm="1">
        <f t="array" ref="AI519">INDEX($H519:$K519,0,MATCH(AI$479,$H$479:$K$479,0))*HLOOKUP(AI$478,$J$475:$R$476,2)</f>
        <v>0</v>
      </c>
      <c r="AJ519" s="1011" cm="1">
        <f t="array" ref="AJ519">INDEX($H519:$K519,0,MATCH(AJ$479,$H$479:$K$479,0))*HLOOKUP(AJ$478,$J$475:$R$476,2)</f>
        <v>0</v>
      </c>
      <c r="AK519" s="1011" cm="1">
        <f t="array" ref="AK519">INDEX($H519:$K519,0,MATCH(AK$479,$H$479:$K$479,0))*HLOOKUP(AK$478,$J$475:$R$476,2)</f>
        <v>0</v>
      </c>
      <c r="AL519" s="1011" cm="1">
        <f t="array" ref="AL519">INDEX($H519:$K519,0,MATCH(AL$479,$H$479:$K$479,0))*HLOOKUP(AL$478,$J$475:$R$476,2)</f>
        <v>0</v>
      </c>
      <c r="AM519" s="1011" cm="1">
        <f t="array" ref="AM519">INDEX($H519:$K519,0,MATCH(AM$479,$H$479:$K$479,0))*HLOOKUP(AM$478,$J$475:$R$476,2)</f>
        <v>0</v>
      </c>
      <c r="AN519" s="1011" cm="1">
        <f t="array" ref="AN519">INDEX($H519:$K519,0,MATCH(AN$479,$H$479:$K$479,0))*HLOOKUP(AN$478,$J$475:$R$476,2)</f>
        <v>0</v>
      </c>
      <c r="AO519" s="1011" cm="1">
        <f t="array" ref="AO519">INDEX($H519:$K519,0,MATCH(AO$479,$H$479:$K$479,0))*HLOOKUP(AO$478,$J$475:$R$476,2)</f>
        <v>0</v>
      </c>
      <c r="AP519" s="1011" cm="1">
        <f t="array" ref="AP519">INDEX($H519:$K519,0,MATCH(AP$479,$H$479:$K$479,0))*HLOOKUP(AP$478,$J$475:$R$476,2)</f>
        <v>0</v>
      </c>
      <c r="AQ519" s="1011" cm="1">
        <f t="array" ref="AQ519">INDEX($H519:$K519,0,MATCH(AQ$479,$H$479:$K$479,0))*HLOOKUP(AQ$478,$J$475:$R$476,2)</f>
        <v>0</v>
      </c>
      <c r="AR519" s="1011" cm="1">
        <f t="array" ref="AR519">INDEX($H519:$K519,0,MATCH(AR$479,$H$479:$K$479,0))*HLOOKUP(AR$478,$J$475:$R$476,2)</f>
        <v>0</v>
      </c>
      <c r="AS519" s="1011" cm="1">
        <f t="array" ref="AS519">INDEX($H519:$K519,0,MATCH(AS$479,$H$479:$K$479,0))*HLOOKUP(AS$478,$J$475:$R$476,2)</f>
        <v>0</v>
      </c>
      <c r="AT519" s="1011" cm="1">
        <f t="array" ref="AT519">INDEX($H519:$K519,0,MATCH(AT$479,$H$479:$K$479,0))*HLOOKUP(AT$478,$J$475:$R$476,2)</f>
        <v>0</v>
      </c>
      <c r="AU519" s="1011" cm="1">
        <f t="array" ref="AU519">INDEX($H519:$K519,0,MATCH(AU$479,$H$479:$K$479,0))*HLOOKUP(AU$478,$J$475:$R$476,2)</f>
        <v>0</v>
      </c>
      <c r="AV519" s="304"/>
      <c r="AW519" s="304"/>
      <c r="AX519" s="236"/>
      <c r="AY519" s="690"/>
      <c r="AZ519" s="690"/>
      <c r="BA519" s="690"/>
      <c r="BB519" s="687"/>
      <c r="BC519" s="687"/>
      <c r="BD519" s="687"/>
      <c r="BE519" s="687"/>
      <c r="BF519" s="687"/>
      <c r="BG519" s="687"/>
      <c r="BH519" s="687"/>
      <c r="BI519" s="687"/>
      <c r="BJ519" s="687"/>
      <c r="BK519" s="687"/>
      <c r="BL519" s="687"/>
      <c r="BM519" s="687"/>
      <c r="BN519" s="687"/>
      <c r="BO519" s="687"/>
      <c r="BP519" s="687"/>
      <c r="BQ519" s="687"/>
      <c r="BR519" s="687"/>
      <c r="BS519" s="687"/>
      <c r="BT519" s="687"/>
      <c r="BU519" s="687"/>
      <c r="BV519" s="687"/>
      <c r="BW519" s="687"/>
      <c r="BX519" s="687"/>
      <c r="BY519" s="687"/>
      <c r="BZ519" s="687"/>
      <c r="CA519" s="687"/>
      <c r="CB519" s="687"/>
      <c r="CC519" s="687"/>
      <c r="CD519" s="687"/>
      <c r="CE519" s="687"/>
      <c r="CF519" s="687"/>
      <c r="CG519" s="687"/>
      <c r="CH519" s="687"/>
      <c r="CI519" s="687"/>
      <c r="CJ519" s="687"/>
      <c r="CK519" s="687"/>
      <c r="CL519" s="687"/>
      <c r="CM519" s="687"/>
    </row>
    <row r="520" spans="1:91" s="76" customFormat="1" ht="15" outlineLevel="1" x14ac:dyDescent="0.25">
      <c r="A520" s="226"/>
      <c r="B520" s="227"/>
      <c r="C520" s="237"/>
      <c r="D520" s="237"/>
      <c r="E520" s="237"/>
      <c r="F520" s="245"/>
      <c r="G520" s="704" t="str">
        <f t="shared" si="90"/>
        <v>AANWAa</v>
      </c>
      <c r="H520" s="349">
        <f t="shared" ref="H520:K520" si="102">IF(H471&gt;0,1,0)</f>
        <v>0</v>
      </c>
      <c r="I520" s="349">
        <f t="shared" si="102"/>
        <v>0</v>
      </c>
      <c r="J520" s="349">
        <f t="shared" si="102"/>
        <v>0</v>
      </c>
      <c r="K520" s="349">
        <f t="shared" si="102"/>
        <v>0</v>
      </c>
      <c r="L520" s="1011" cm="1">
        <f t="array" ref="L520">INDEX($H520:$K520,0,MATCH(L$479,$H$479:$K$479,0))*HLOOKUP(L$478,$J$475:$R$476,2)</f>
        <v>0</v>
      </c>
      <c r="M520" s="1011" cm="1">
        <f t="array" ref="M520">INDEX($H520:$K520,0,MATCH(M$479,$H$479:$K$479,0))*HLOOKUP(M$478,$J$475:$R$476,2)</f>
        <v>0</v>
      </c>
      <c r="N520" s="1011" cm="1">
        <f t="array" ref="N520">INDEX($H520:$K520,0,MATCH(N$479,$H$479:$K$479,0))*HLOOKUP(N$478,$J$475:$R$476,2)</f>
        <v>0</v>
      </c>
      <c r="O520" s="1011" cm="1">
        <f t="array" ref="O520">INDEX($H520:$K520,0,MATCH(O$479,$H$479:$K$479,0))*HLOOKUP(O$478,$J$475:$R$476,2)</f>
        <v>0</v>
      </c>
      <c r="P520" s="1011" cm="1">
        <f t="array" ref="P520">INDEX($H520:$K520,0,MATCH(P$479,$H$479:$K$479,0))*HLOOKUP(P$478,$J$475:$R$476,2)</f>
        <v>0</v>
      </c>
      <c r="Q520" s="1011" cm="1">
        <f t="array" ref="Q520">INDEX($H520:$K520,0,MATCH(Q$479,$H$479:$K$479,0))*HLOOKUP(Q$478,$J$475:$R$476,2)</f>
        <v>0</v>
      </c>
      <c r="R520" s="1011" cm="1">
        <f t="array" ref="R520">INDEX($H520:$K520,0,MATCH(R$479,$H$479:$K$479,0))*HLOOKUP(R$478,$J$475:$R$476,2)</f>
        <v>0</v>
      </c>
      <c r="S520" s="1011" cm="1">
        <f t="array" ref="S520">INDEX($H520:$K520,0,MATCH(S$479,$H$479:$K$479,0))*HLOOKUP(S$478,$J$475:$R$476,2)</f>
        <v>0</v>
      </c>
      <c r="T520" s="1011" cm="1">
        <f t="array" ref="T520">INDEX($H520:$K520,0,MATCH(T$479,$H$479:$K$479,0))*HLOOKUP(T$478,$J$475:$R$476,2)</f>
        <v>0</v>
      </c>
      <c r="U520" s="1011" cm="1">
        <f t="array" ref="U520">INDEX($H520:$K520,0,MATCH(U$479,$H$479:$K$479,0))*HLOOKUP(U$478,$J$475:$R$476,2)</f>
        <v>0</v>
      </c>
      <c r="V520" s="1011" cm="1">
        <f t="array" ref="V520">INDEX($H520:$K520,0,MATCH(V$479,$H$479:$K$479,0))*HLOOKUP(V$478,$J$475:$R$476,2)</f>
        <v>0</v>
      </c>
      <c r="W520" s="1011" cm="1">
        <f t="array" ref="W520">INDEX($H520:$K520,0,MATCH(W$479,$H$479:$K$479,0))*HLOOKUP(W$478,$J$475:$R$476,2)</f>
        <v>0</v>
      </c>
      <c r="X520" s="1011" cm="1">
        <f t="array" ref="X520">INDEX($H520:$K520,0,MATCH(X$479,$H$479:$K$479,0))*HLOOKUP(X$478,$J$475:$R$476,2)</f>
        <v>0</v>
      </c>
      <c r="Y520" s="1011" cm="1">
        <f t="array" ref="Y520">INDEX($H520:$K520,0,MATCH(Y$479,$H$479:$K$479,0))*HLOOKUP(Y$478,$J$475:$R$476,2)</f>
        <v>0</v>
      </c>
      <c r="Z520" s="1011" cm="1">
        <f t="array" ref="Z520">INDEX($H520:$K520,0,MATCH(Z$479,$H$479:$K$479,0))*HLOOKUP(Z$478,$J$475:$R$476,2)</f>
        <v>0</v>
      </c>
      <c r="AA520" s="1011" cm="1">
        <f t="array" ref="AA520">INDEX($H520:$K520,0,MATCH(AA$479,$H$479:$K$479,0))*HLOOKUP(AA$478,$J$475:$R$476,2)</f>
        <v>0</v>
      </c>
      <c r="AB520" s="1011" cm="1">
        <f t="array" ref="AB520">INDEX($H520:$K520,0,MATCH(AB$479,$H$479:$K$479,0))*HLOOKUP(AB$478,$J$475:$R$476,2)</f>
        <v>0</v>
      </c>
      <c r="AC520" s="1011" cm="1">
        <f t="array" ref="AC520">INDEX($H520:$K520,0,MATCH(AC$479,$H$479:$K$479,0))*HLOOKUP(AC$478,$J$475:$R$476,2)</f>
        <v>0</v>
      </c>
      <c r="AD520" s="1011" cm="1">
        <f t="array" ref="AD520">INDEX($H520:$K520,0,MATCH(AD$479,$H$479:$K$479,0))*HLOOKUP(AD$478,$J$475:$R$476,2)</f>
        <v>0</v>
      </c>
      <c r="AE520" s="1011" cm="1">
        <f t="array" ref="AE520">INDEX($H520:$K520,0,MATCH(AE$479,$H$479:$K$479,0))*HLOOKUP(AE$478,$J$475:$R$476,2)</f>
        <v>0</v>
      </c>
      <c r="AF520" s="1011" cm="1">
        <f t="array" ref="AF520">INDEX($H520:$K520,0,MATCH(AF$479,$H$479:$K$479,0))*HLOOKUP(AF$478,$J$475:$R$476,2)</f>
        <v>0</v>
      </c>
      <c r="AG520" s="1011" cm="1">
        <f t="array" ref="AG520">INDEX($H520:$K520,0,MATCH(AG$479,$H$479:$K$479,0))*HLOOKUP(AG$478,$J$475:$R$476,2)</f>
        <v>0</v>
      </c>
      <c r="AH520" s="1011" cm="1">
        <f t="array" ref="AH520">INDEX($H520:$K520,0,MATCH(AH$479,$H$479:$K$479,0))*HLOOKUP(AH$478,$J$475:$R$476,2)</f>
        <v>0</v>
      </c>
      <c r="AI520" s="1011" cm="1">
        <f t="array" ref="AI520">INDEX($H520:$K520,0,MATCH(AI$479,$H$479:$K$479,0))*HLOOKUP(AI$478,$J$475:$R$476,2)</f>
        <v>0</v>
      </c>
      <c r="AJ520" s="1011" cm="1">
        <f t="array" ref="AJ520">INDEX($H520:$K520,0,MATCH(AJ$479,$H$479:$K$479,0))*HLOOKUP(AJ$478,$J$475:$R$476,2)</f>
        <v>0</v>
      </c>
      <c r="AK520" s="1011" cm="1">
        <f t="array" ref="AK520">INDEX($H520:$K520,0,MATCH(AK$479,$H$479:$K$479,0))*HLOOKUP(AK$478,$J$475:$R$476,2)</f>
        <v>0</v>
      </c>
      <c r="AL520" s="1011" cm="1">
        <f t="array" ref="AL520">INDEX($H520:$K520,0,MATCH(AL$479,$H$479:$K$479,0))*HLOOKUP(AL$478,$J$475:$R$476,2)</f>
        <v>0</v>
      </c>
      <c r="AM520" s="1011" cm="1">
        <f t="array" ref="AM520">INDEX($H520:$K520,0,MATCH(AM$479,$H$479:$K$479,0))*HLOOKUP(AM$478,$J$475:$R$476,2)</f>
        <v>0</v>
      </c>
      <c r="AN520" s="1011" cm="1">
        <f t="array" ref="AN520">INDEX($H520:$K520,0,MATCH(AN$479,$H$479:$K$479,0))*HLOOKUP(AN$478,$J$475:$R$476,2)</f>
        <v>0</v>
      </c>
      <c r="AO520" s="1011" cm="1">
        <f t="array" ref="AO520">INDEX($H520:$K520,0,MATCH(AO$479,$H$479:$K$479,0))*HLOOKUP(AO$478,$J$475:$R$476,2)</f>
        <v>0</v>
      </c>
      <c r="AP520" s="1011" cm="1">
        <f t="array" ref="AP520">INDEX($H520:$K520,0,MATCH(AP$479,$H$479:$K$479,0))*HLOOKUP(AP$478,$J$475:$R$476,2)</f>
        <v>0</v>
      </c>
      <c r="AQ520" s="1011" cm="1">
        <f t="array" ref="AQ520">INDEX($H520:$K520,0,MATCH(AQ$479,$H$479:$K$479,0))*HLOOKUP(AQ$478,$J$475:$R$476,2)</f>
        <v>0</v>
      </c>
      <c r="AR520" s="1011" cm="1">
        <f t="array" ref="AR520">INDEX($H520:$K520,0,MATCH(AR$479,$H$479:$K$479,0))*HLOOKUP(AR$478,$J$475:$R$476,2)</f>
        <v>0</v>
      </c>
      <c r="AS520" s="1011" cm="1">
        <f t="array" ref="AS520">INDEX($H520:$K520,0,MATCH(AS$479,$H$479:$K$479,0))*HLOOKUP(AS$478,$J$475:$R$476,2)</f>
        <v>0</v>
      </c>
      <c r="AT520" s="1011" cm="1">
        <f t="array" ref="AT520">INDEX($H520:$K520,0,MATCH(AT$479,$H$479:$K$479,0))*HLOOKUP(AT$478,$J$475:$R$476,2)</f>
        <v>0</v>
      </c>
      <c r="AU520" s="1011" cm="1">
        <f t="array" ref="AU520">INDEX($H520:$K520,0,MATCH(AU$479,$H$479:$K$479,0))*HLOOKUP(AU$478,$J$475:$R$476,2)</f>
        <v>0</v>
      </c>
      <c r="AV520" s="304"/>
      <c r="AW520" s="304"/>
      <c r="AX520" s="236"/>
      <c r="AY520" s="690"/>
      <c r="AZ520" s="690"/>
      <c r="BA520" s="690"/>
      <c r="BB520" s="687"/>
      <c r="BC520" s="687"/>
      <c r="BD520" s="687"/>
      <c r="BE520" s="687"/>
      <c r="BF520" s="687"/>
      <c r="BG520" s="687"/>
      <c r="BH520" s="687"/>
      <c r="BI520" s="687"/>
      <c r="BJ520" s="687"/>
      <c r="BK520" s="687"/>
      <c r="BL520" s="687"/>
      <c r="BM520" s="687"/>
      <c r="BN520" s="687"/>
      <c r="BO520" s="687"/>
      <c r="BP520" s="687"/>
      <c r="BQ520" s="687"/>
      <c r="BR520" s="687"/>
      <c r="BS520" s="687"/>
      <c r="BT520" s="687"/>
      <c r="BU520" s="687"/>
      <c r="BV520" s="687"/>
      <c r="BW520" s="687"/>
      <c r="BX520" s="687"/>
      <c r="BY520" s="687"/>
      <c r="BZ520" s="687"/>
      <c r="CA520" s="687"/>
      <c r="CB520" s="687"/>
      <c r="CC520" s="687"/>
      <c r="CD520" s="687"/>
      <c r="CE520" s="687"/>
      <c r="CF520" s="687"/>
      <c r="CG520" s="687"/>
      <c r="CH520" s="687"/>
      <c r="CI520" s="687"/>
      <c r="CJ520" s="687"/>
      <c r="CK520" s="687"/>
      <c r="CL520" s="687"/>
      <c r="CM520" s="687"/>
    </row>
    <row r="521" spans="1:91" s="76" customFormat="1" ht="15" outlineLevel="1" x14ac:dyDescent="0.25">
      <c r="A521" s="226"/>
      <c r="B521" s="227"/>
      <c r="C521" s="237"/>
      <c r="D521" s="237"/>
      <c r="E521" s="237"/>
      <c r="F521" s="245"/>
      <c r="G521" s="704" t="str">
        <f t="shared" si="90"/>
        <v>AAANWa</v>
      </c>
      <c r="H521" s="349">
        <f t="shared" ref="H521:K521" si="103">IF(H472&gt;0,1,0)</f>
        <v>0</v>
      </c>
      <c r="I521" s="349">
        <f t="shared" si="103"/>
        <v>0</v>
      </c>
      <c r="J521" s="349">
        <f t="shared" si="103"/>
        <v>0</v>
      </c>
      <c r="K521" s="349">
        <f t="shared" si="103"/>
        <v>0</v>
      </c>
      <c r="L521" s="1011" cm="1">
        <f t="array" ref="L521">INDEX($H521:$K521,0,MATCH(L$479,$H$479:$K$479,0))*HLOOKUP(L$478,$J$475:$R$476,2)</f>
        <v>0</v>
      </c>
      <c r="M521" s="1011" cm="1">
        <f t="array" ref="M521">INDEX($H521:$K521,0,MATCH(M$479,$H$479:$K$479,0))*HLOOKUP(M$478,$J$475:$R$476,2)</f>
        <v>0</v>
      </c>
      <c r="N521" s="1011" cm="1">
        <f t="array" ref="N521">INDEX($H521:$K521,0,MATCH(N$479,$H$479:$K$479,0))*HLOOKUP(N$478,$J$475:$R$476,2)</f>
        <v>0</v>
      </c>
      <c r="O521" s="1011" cm="1">
        <f t="array" ref="O521">INDEX($H521:$K521,0,MATCH(O$479,$H$479:$K$479,0))*HLOOKUP(O$478,$J$475:$R$476,2)</f>
        <v>0</v>
      </c>
      <c r="P521" s="1011" cm="1">
        <f t="array" ref="P521">INDEX($H521:$K521,0,MATCH(P$479,$H$479:$K$479,0))*HLOOKUP(P$478,$J$475:$R$476,2)</f>
        <v>0</v>
      </c>
      <c r="Q521" s="1011" cm="1">
        <f t="array" ref="Q521">INDEX($H521:$K521,0,MATCH(Q$479,$H$479:$K$479,0))*HLOOKUP(Q$478,$J$475:$R$476,2)</f>
        <v>0</v>
      </c>
      <c r="R521" s="1011" cm="1">
        <f t="array" ref="R521">INDEX($H521:$K521,0,MATCH(R$479,$H$479:$K$479,0))*HLOOKUP(R$478,$J$475:$R$476,2)</f>
        <v>0</v>
      </c>
      <c r="S521" s="1011" cm="1">
        <f t="array" ref="S521">INDEX($H521:$K521,0,MATCH(S$479,$H$479:$K$479,0))*HLOOKUP(S$478,$J$475:$R$476,2)</f>
        <v>0</v>
      </c>
      <c r="T521" s="1011" cm="1">
        <f t="array" ref="T521">INDEX($H521:$K521,0,MATCH(T$479,$H$479:$K$479,0))*HLOOKUP(T$478,$J$475:$R$476,2)</f>
        <v>0</v>
      </c>
      <c r="U521" s="1011" cm="1">
        <f t="array" ref="U521">INDEX($H521:$K521,0,MATCH(U$479,$H$479:$K$479,0))*HLOOKUP(U$478,$J$475:$R$476,2)</f>
        <v>0</v>
      </c>
      <c r="V521" s="1011" cm="1">
        <f t="array" ref="V521">INDEX($H521:$K521,0,MATCH(V$479,$H$479:$K$479,0))*HLOOKUP(V$478,$J$475:$R$476,2)</f>
        <v>0</v>
      </c>
      <c r="W521" s="1011" cm="1">
        <f t="array" ref="W521">INDEX($H521:$K521,0,MATCH(W$479,$H$479:$K$479,0))*HLOOKUP(W$478,$J$475:$R$476,2)</f>
        <v>0</v>
      </c>
      <c r="X521" s="1011" cm="1">
        <f t="array" ref="X521">INDEX($H521:$K521,0,MATCH(X$479,$H$479:$K$479,0))*HLOOKUP(X$478,$J$475:$R$476,2)</f>
        <v>0</v>
      </c>
      <c r="Y521" s="1011" cm="1">
        <f t="array" ref="Y521">INDEX($H521:$K521,0,MATCH(Y$479,$H$479:$K$479,0))*HLOOKUP(Y$478,$J$475:$R$476,2)</f>
        <v>0</v>
      </c>
      <c r="Z521" s="1011" cm="1">
        <f t="array" ref="Z521">INDEX($H521:$K521,0,MATCH(Z$479,$H$479:$K$479,0))*HLOOKUP(Z$478,$J$475:$R$476,2)</f>
        <v>0</v>
      </c>
      <c r="AA521" s="1011" cm="1">
        <f t="array" ref="AA521">INDEX($H521:$K521,0,MATCH(AA$479,$H$479:$K$479,0))*HLOOKUP(AA$478,$J$475:$R$476,2)</f>
        <v>0</v>
      </c>
      <c r="AB521" s="1011" cm="1">
        <f t="array" ref="AB521">INDEX($H521:$K521,0,MATCH(AB$479,$H$479:$K$479,0))*HLOOKUP(AB$478,$J$475:$R$476,2)</f>
        <v>0</v>
      </c>
      <c r="AC521" s="1011" cm="1">
        <f t="array" ref="AC521">INDEX($H521:$K521,0,MATCH(AC$479,$H$479:$K$479,0))*HLOOKUP(AC$478,$J$475:$R$476,2)</f>
        <v>0</v>
      </c>
      <c r="AD521" s="1011" cm="1">
        <f t="array" ref="AD521">INDEX($H521:$K521,0,MATCH(AD$479,$H$479:$K$479,0))*HLOOKUP(AD$478,$J$475:$R$476,2)</f>
        <v>0</v>
      </c>
      <c r="AE521" s="1011" cm="1">
        <f t="array" ref="AE521">INDEX($H521:$K521,0,MATCH(AE$479,$H$479:$K$479,0))*HLOOKUP(AE$478,$J$475:$R$476,2)</f>
        <v>0</v>
      </c>
      <c r="AF521" s="1011" cm="1">
        <f t="array" ref="AF521">INDEX($H521:$K521,0,MATCH(AF$479,$H$479:$K$479,0))*HLOOKUP(AF$478,$J$475:$R$476,2)</f>
        <v>0</v>
      </c>
      <c r="AG521" s="1011" cm="1">
        <f t="array" ref="AG521">INDEX($H521:$K521,0,MATCH(AG$479,$H$479:$K$479,0))*HLOOKUP(AG$478,$J$475:$R$476,2)</f>
        <v>0</v>
      </c>
      <c r="AH521" s="1011" cm="1">
        <f t="array" ref="AH521">INDEX($H521:$K521,0,MATCH(AH$479,$H$479:$K$479,0))*HLOOKUP(AH$478,$J$475:$R$476,2)</f>
        <v>0</v>
      </c>
      <c r="AI521" s="1011" cm="1">
        <f t="array" ref="AI521">INDEX($H521:$K521,0,MATCH(AI$479,$H$479:$K$479,0))*HLOOKUP(AI$478,$J$475:$R$476,2)</f>
        <v>0</v>
      </c>
      <c r="AJ521" s="1011" cm="1">
        <f t="array" ref="AJ521">INDEX($H521:$K521,0,MATCH(AJ$479,$H$479:$K$479,0))*HLOOKUP(AJ$478,$J$475:$R$476,2)</f>
        <v>0</v>
      </c>
      <c r="AK521" s="1011" cm="1">
        <f t="array" ref="AK521">INDEX($H521:$K521,0,MATCH(AK$479,$H$479:$K$479,0))*HLOOKUP(AK$478,$J$475:$R$476,2)</f>
        <v>0</v>
      </c>
      <c r="AL521" s="1011" cm="1">
        <f t="array" ref="AL521">INDEX($H521:$K521,0,MATCH(AL$479,$H$479:$K$479,0))*HLOOKUP(AL$478,$J$475:$R$476,2)</f>
        <v>0</v>
      </c>
      <c r="AM521" s="1011" cm="1">
        <f t="array" ref="AM521">INDEX($H521:$K521,0,MATCH(AM$479,$H$479:$K$479,0))*HLOOKUP(AM$478,$J$475:$R$476,2)</f>
        <v>0</v>
      </c>
      <c r="AN521" s="1011" cm="1">
        <f t="array" ref="AN521">INDEX($H521:$K521,0,MATCH(AN$479,$H$479:$K$479,0))*HLOOKUP(AN$478,$J$475:$R$476,2)</f>
        <v>0</v>
      </c>
      <c r="AO521" s="1011" cm="1">
        <f t="array" ref="AO521">INDEX($H521:$K521,0,MATCH(AO$479,$H$479:$K$479,0))*HLOOKUP(AO$478,$J$475:$R$476,2)</f>
        <v>0</v>
      </c>
      <c r="AP521" s="1011" cm="1">
        <f t="array" ref="AP521">INDEX($H521:$K521,0,MATCH(AP$479,$H$479:$K$479,0))*HLOOKUP(AP$478,$J$475:$R$476,2)</f>
        <v>0</v>
      </c>
      <c r="AQ521" s="1011" cm="1">
        <f t="array" ref="AQ521">INDEX($H521:$K521,0,MATCH(AQ$479,$H$479:$K$479,0))*HLOOKUP(AQ$478,$J$475:$R$476,2)</f>
        <v>0</v>
      </c>
      <c r="AR521" s="1011" cm="1">
        <f t="array" ref="AR521">INDEX($H521:$K521,0,MATCH(AR$479,$H$479:$K$479,0))*HLOOKUP(AR$478,$J$475:$R$476,2)</f>
        <v>0</v>
      </c>
      <c r="AS521" s="1011" cm="1">
        <f t="array" ref="AS521">INDEX($H521:$K521,0,MATCH(AS$479,$H$479:$K$479,0))*HLOOKUP(AS$478,$J$475:$R$476,2)</f>
        <v>0</v>
      </c>
      <c r="AT521" s="1011" cm="1">
        <f t="array" ref="AT521">INDEX($H521:$K521,0,MATCH(AT$479,$H$479:$K$479,0))*HLOOKUP(AT$478,$J$475:$R$476,2)</f>
        <v>0</v>
      </c>
      <c r="AU521" s="1011" cm="1">
        <f t="array" ref="AU521">INDEX($H521:$K521,0,MATCH(AU$479,$H$479:$K$479,0))*HLOOKUP(AU$478,$J$475:$R$476,2)</f>
        <v>0</v>
      </c>
      <c r="AV521" s="304"/>
      <c r="AW521" s="304"/>
      <c r="AX521" s="236"/>
      <c r="AY521" s="690"/>
      <c r="AZ521" s="690"/>
      <c r="BA521" s="690"/>
      <c r="BB521" s="687"/>
      <c r="BC521" s="687"/>
      <c r="BD521" s="687"/>
      <c r="BE521" s="687"/>
      <c r="BF521" s="687"/>
      <c r="BG521" s="687"/>
      <c r="BH521" s="687"/>
      <c r="BI521" s="687"/>
      <c r="BJ521" s="687"/>
      <c r="BK521" s="687"/>
      <c r="BL521" s="687"/>
      <c r="BM521" s="687"/>
      <c r="BN521" s="687"/>
      <c r="BO521" s="687"/>
      <c r="BP521" s="687"/>
      <c r="BQ521" s="687"/>
      <c r="BR521" s="687"/>
      <c r="BS521" s="687"/>
      <c r="BT521" s="687"/>
      <c r="BU521" s="687"/>
      <c r="BV521" s="687"/>
      <c r="BW521" s="687"/>
      <c r="BX521" s="687"/>
      <c r="BY521" s="687"/>
      <c r="BZ521" s="687"/>
      <c r="CA521" s="687"/>
      <c r="CB521" s="687"/>
      <c r="CC521" s="687"/>
      <c r="CD521" s="687"/>
      <c r="CE521" s="687"/>
      <c r="CF521" s="687"/>
      <c r="CG521" s="687"/>
      <c r="CH521" s="687"/>
      <c r="CI521" s="687"/>
      <c r="CJ521" s="687"/>
      <c r="CK521" s="687"/>
      <c r="CL521" s="687"/>
      <c r="CM521" s="687"/>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90"/>
      <c r="AZ522" s="690"/>
      <c r="BA522" s="690"/>
      <c r="BB522" s="687"/>
      <c r="BC522" s="687"/>
      <c r="BD522" s="687"/>
      <c r="BE522" s="687"/>
      <c r="BF522" s="687"/>
      <c r="BG522" s="687"/>
      <c r="BH522" s="687"/>
      <c r="BI522" s="687"/>
      <c r="BJ522" s="687"/>
      <c r="BK522" s="687"/>
      <c r="BL522" s="687"/>
      <c r="BM522" s="687"/>
      <c r="BN522" s="687"/>
      <c r="BO522" s="687"/>
      <c r="BP522" s="687"/>
      <c r="BQ522" s="687"/>
      <c r="BR522" s="687"/>
      <c r="BS522" s="687"/>
      <c r="BT522" s="687"/>
      <c r="BU522" s="687"/>
      <c r="BV522" s="687"/>
      <c r="BW522" s="687"/>
      <c r="BX522" s="687"/>
      <c r="BY522" s="687"/>
      <c r="BZ522" s="687"/>
      <c r="CA522" s="687"/>
      <c r="CB522" s="687"/>
      <c r="CC522" s="687"/>
      <c r="CD522" s="687"/>
      <c r="CE522" s="687"/>
      <c r="CF522" s="687"/>
      <c r="CG522" s="687"/>
      <c r="CH522" s="687"/>
      <c r="CI522" s="687"/>
      <c r="CJ522" s="687"/>
      <c r="CK522" s="687"/>
      <c r="CL522" s="687"/>
      <c r="CM522" s="687"/>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90"/>
      <c r="AZ523" s="690"/>
      <c r="BA523" s="690"/>
      <c r="BB523" s="687"/>
      <c r="BC523" s="687"/>
      <c r="BD523" s="687"/>
      <c r="BE523" s="687"/>
      <c r="BF523" s="687"/>
      <c r="BG523" s="687"/>
      <c r="BH523" s="687"/>
      <c r="BI523" s="687"/>
      <c r="BJ523" s="687"/>
      <c r="BK523" s="687"/>
      <c r="BL523" s="687"/>
      <c r="BM523" s="687"/>
      <c r="BN523" s="687"/>
      <c r="BO523" s="687"/>
      <c r="BP523" s="687"/>
      <c r="BQ523" s="687"/>
      <c r="BR523" s="687"/>
      <c r="BS523" s="687"/>
      <c r="BT523" s="687"/>
      <c r="BU523" s="687"/>
      <c r="BV523" s="687"/>
      <c r="BW523" s="687"/>
      <c r="BX523" s="687"/>
      <c r="BY523" s="687"/>
      <c r="BZ523" s="687"/>
      <c r="CA523" s="687"/>
      <c r="CB523" s="687"/>
      <c r="CC523" s="687"/>
      <c r="CD523" s="687"/>
      <c r="CE523" s="687"/>
      <c r="CF523" s="687"/>
      <c r="CG523" s="687"/>
      <c r="CH523" s="687"/>
      <c r="CI523" s="687"/>
      <c r="CJ523" s="687"/>
      <c r="CK523" s="687"/>
      <c r="CL523" s="687"/>
      <c r="CM523" s="687"/>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90"/>
      <c r="AZ524" s="690"/>
      <c r="BA524" s="690"/>
      <c r="BB524" s="687"/>
      <c r="BC524" s="687"/>
      <c r="BD524" s="687"/>
      <c r="BE524" s="687"/>
      <c r="BF524" s="687"/>
      <c r="BG524" s="687"/>
      <c r="BH524" s="687"/>
      <c r="BI524" s="687"/>
      <c r="BJ524" s="687"/>
      <c r="BK524" s="687"/>
      <c r="BL524" s="687"/>
      <c r="BM524" s="687"/>
      <c r="BN524" s="687"/>
      <c r="BO524" s="687"/>
      <c r="BP524" s="687"/>
      <c r="BQ524" s="687"/>
      <c r="BR524" s="687"/>
      <c r="BS524" s="687"/>
      <c r="BT524" s="687"/>
      <c r="BU524" s="687"/>
      <c r="BV524" s="687"/>
      <c r="BW524" s="687"/>
      <c r="BX524" s="687"/>
      <c r="BY524" s="687"/>
      <c r="BZ524" s="687"/>
      <c r="CA524" s="687"/>
      <c r="CB524" s="687"/>
      <c r="CC524" s="687"/>
      <c r="CD524" s="687"/>
      <c r="CE524" s="687"/>
      <c r="CF524" s="687"/>
      <c r="CG524" s="687"/>
      <c r="CH524" s="687"/>
      <c r="CI524" s="687"/>
      <c r="CJ524" s="687"/>
      <c r="CK524" s="687"/>
      <c r="CL524" s="687"/>
      <c r="CM524" s="687"/>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90"/>
      <c r="AZ525" s="690"/>
      <c r="BA525" s="690"/>
      <c r="BB525" s="687"/>
      <c r="BC525" s="687"/>
      <c r="BD525" s="687"/>
      <c r="BE525" s="687"/>
      <c r="BF525" s="687"/>
      <c r="BG525" s="687"/>
      <c r="BH525" s="687"/>
      <c r="BI525" s="687"/>
      <c r="BJ525" s="687"/>
      <c r="BK525" s="687"/>
      <c r="BL525" s="687"/>
      <c r="BM525" s="687"/>
      <c r="BN525" s="687"/>
      <c r="BO525" s="687"/>
      <c r="BP525" s="687"/>
      <c r="BQ525" s="687"/>
      <c r="BR525" s="687"/>
      <c r="BS525" s="687"/>
      <c r="BT525" s="687"/>
      <c r="BU525" s="687"/>
      <c r="BV525" s="687"/>
      <c r="BW525" s="687"/>
      <c r="BX525" s="687"/>
      <c r="BY525" s="687"/>
      <c r="BZ525" s="687"/>
      <c r="CA525" s="687"/>
      <c r="CB525" s="687"/>
      <c r="CC525" s="687"/>
      <c r="CD525" s="687"/>
      <c r="CE525" s="687"/>
      <c r="CF525" s="687"/>
      <c r="CG525" s="687"/>
      <c r="CH525" s="687"/>
      <c r="CI525" s="687"/>
      <c r="CJ525" s="687"/>
      <c r="CK525" s="687"/>
      <c r="CL525" s="687"/>
      <c r="CM525" s="687"/>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40"/>
      <c r="O533" s="740"/>
      <c r="P533" s="740"/>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40"/>
      <c r="O534" s="740"/>
      <c r="P534" s="740"/>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5"/>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407</v>
      </c>
      <c r="K536" s="243" t="s">
        <v>59</v>
      </c>
      <c r="L536" s="243" t="s">
        <v>60</v>
      </c>
      <c r="M536" s="243" t="s">
        <v>61</v>
      </c>
      <c r="N536" s="243" t="s">
        <v>62</v>
      </c>
      <c r="O536" s="243" t="s">
        <v>916</v>
      </c>
      <c r="P536" s="243" t="s">
        <v>917</v>
      </c>
      <c r="Q536" s="725" t="s">
        <v>918</v>
      </c>
      <c r="R536" s="725" t="s">
        <v>1216</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9"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7" customFormat="1" ht="15" outlineLevel="1" x14ac:dyDescent="0.25">
      <c r="A538" s="691"/>
      <c r="B538" s="688"/>
      <c r="C538" s="700"/>
      <c r="D538" s="700"/>
      <c r="E538" s="700"/>
      <c r="F538" s="704"/>
      <c r="H538" s="705"/>
      <c r="I538" s="909" t="str">
        <f>General!H18</f>
        <v>bd</v>
      </c>
      <c r="J538" s="354">
        <v>0</v>
      </c>
      <c r="K538" s="354">
        <v>0.76</v>
      </c>
      <c r="L538" s="354">
        <v>1</v>
      </c>
      <c r="M538" s="354">
        <v>0.89</v>
      </c>
      <c r="N538" s="354">
        <v>0.97</v>
      </c>
      <c r="O538" s="354">
        <v>1.01</v>
      </c>
      <c r="P538" s="354">
        <v>0.94</v>
      </c>
      <c r="Q538" s="354">
        <v>0.97</v>
      </c>
      <c r="R538" s="354">
        <v>0.7</v>
      </c>
      <c r="S538" s="63"/>
      <c r="T538" s="63"/>
      <c r="U538" s="63"/>
      <c r="V538" s="61"/>
      <c r="W538" s="695"/>
      <c r="X538" s="690"/>
      <c r="Y538" s="690"/>
      <c r="Z538" s="690"/>
      <c r="AA538" s="690"/>
      <c r="AB538" s="690"/>
      <c r="AC538" s="690"/>
      <c r="AD538" s="690"/>
      <c r="AE538" s="690"/>
      <c r="AF538" s="690"/>
      <c r="AG538" s="690"/>
      <c r="AH538" s="690"/>
      <c r="AI538" s="690"/>
      <c r="AJ538" s="690"/>
      <c r="AK538" s="690"/>
      <c r="AL538" s="690"/>
      <c r="AM538" s="690"/>
      <c r="AN538" s="690"/>
      <c r="AO538" s="690"/>
      <c r="AP538" s="690"/>
      <c r="AQ538" s="690"/>
      <c r="AR538" s="690"/>
      <c r="AS538" s="690"/>
      <c r="AT538" s="690"/>
      <c r="AU538" s="690"/>
      <c r="AV538" s="690"/>
      <c r="AW538" s="690"/>
      <c r="AX538" s="690"/>
      <c r="AY538" s="690"/>
      <c r="AZ538" s="690"/>
      <c r="BA538" s="690"/>
      <c r="BB538" s="690"/>
      <c r="BC538" s="690"/>
      <c r="BD538" s="690"/>
      <c r="BE538" s="690"/>
      <c r="BF538" s="690"/>
      <c r="BG538" s="690"/>
      <c r="BH538" s="690"/>
      <c r="BI538" s="690"/>
      <c r="BJ538" s="690"/>
      <c r="BK538" s="690"/>
      <c r="BL538" s="690"/>
      <c r="BM538" s="690"/>
      <c r="BN538" s="690"/>
      <c r="BO538" s="690"/>
      <c r="BP538" s="690"/>
    </row>
    <row r="539" spans="1:68" s="687" customFormat="1" ht="15" outlineLevel="1" x14ac:dyDescent="0.25">
      <c r="A539" s="691"/>
      <c r="B539" s="688"/>
      <c r="C539" s="700"/>
      <c r="D539" s="700"/>
      <c r="E539" s="700"/>
      <c r="F539" s="704"/>
      <c r="H539" s="705"/>
      <c r="I539" s="909" t="str">
        <f>General!H19</f>
        <v>f</v>
      </c>
      <c r="J539" s="354">
        <v>0</v>
      </c>
      <c r="K539" s="354">
        <v>0</v>
      </c>
      <c r="L539" s="354">
        <v>0</v>
      </c>
      <c r="M539" s="354">
        <v>0.86</v>
      </c>
      <c r="N539" s="354">
        <v>0.79</v>
      </c>
      <c r="O539" s="354">
        <v>1</v>
      </c>
      <c r="P539" s="354">
        <v>0.86</v>
      </c>
      <c r="Q539" s="354">
        <v>0.71</v>
      </c>
      <c r="R539" s="354">
        <v>0.7</v>
      </c>
      <c r="S539" s="63"/>
      <c r="T539" s="63"/>
      <c r="U539" s="63"/>
      <c r="V539" s="61"/>
      <c r="W539" s="695"/>
      <c r="X539" s="690"/>
      <c r="Y539" s="690"/>
      <c r="Z539" s="690"/>
      <c r="AA539" s="690"/>
      <c r="AB539" s="690"/>
      <c r="AC539" s="690"/>
      <c r="AD539" s="690"/>
      <c r="AE539" s="690"/>
      <c r="AF539" s="690"/>
      <c r="AG539" s="690"/>
      <c r="AH539" s="690"/>
      <c r="AI539" s="690"/>
      <c r="AJ539" s="690"/>
      <c r="AK539" s="690"/>
      <c r="AL539" s="690"/>
      <c r="AM539" s="690"/>
      <c r="AN539" s="690"/>
      <c r="AO539" s="690"/>
      <c r="AP539" s="690"/>
      <c r="AQ539" s="690"/>
      <c r="AR539" s="690"/>
      <c r="AS539" s="690"/>
      <c r="AT539" s="690"/>
      <c r="AU539" s="690"/>
      <c r="AV539" s="690"/>
      <c r="AW539" s="690"/>
      <c r="AX539" s="690"/>
      <c r="AY539" s="690"/>
      <c r="AZ539" s="690"/>
      <c r="BA539" s="690"/>
      <c r="BB539" s="690"/>
      <c r="BC539" s="690"/>
      <c r="BD539" s="690"/>
      <c r="BE539" s="690"/>
      <c r="BF539" s="690"/>
      <c r="BG539" s="690"/>
      <c r="BH539" s="690"/>
      <c r="BI539" s="690"/>
      <c r="BJ539" s="690"/>
      <c r="BK539" s="690"/>
      <c r="BL539" s="690"/>
      <c r="BM539" s="690"/>
      <c r="BN539" s="690"/>
      <c r="BO539" s="690"/>
      <c r="BP539" s="690"/>
    </row>
    <row r="540" spans="1:68" ht="15" outlineLevel="1" x14ac:dyDescent="0.25">
      <c r="A540" s="6"/>
      <c r="B540" s="7"/>
      <c r="C540" s="18"/>
      <c r="D540" s="18"/>
      <c r="E540" s="18"/>
      <c r="F540" s="27"/>
      <c r="H540" s="28"/>
      <c r="I540" s="909"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7" customFormat="1" ht="12" customHeight="1" outlineLevel="1" x14ac:dyDescent="0.25">
      <c r="A541" s="691"/>
      <c r="B541" s="688"/>
      <c r="C541" s="700"/>
      <c r="D541" s="700"/>
      <c r="E541" s="700"/>
      <c r="F541" s="704"/>
      <c r="H541" s="705"/>
      <c r="I541" s="909" t="str">
        <f>General!H21</f>
        <v>i</v>
      </c>
      <c r="J541" s="355">
        <v>0</v>
      </c>
      <c r="K541" s="355">
        <v>0</v>
      </c>
      <c r="L541" s="355">
        <v>0</v>
      </c>
      <c r="M541" s="355">
        <v>0</v>
      </c>
      <c r="N541" s="355">
        <v>0</v>
      </c>
      <c r="O541" s="355">
        <v>0</v>
      </c>
      <c r="P541" s="355">
        <v>0</v>
      </c>
      <c r="Q541" s="355">
        <v>0</v>
      </c>
      <c r="R541" s="354">
        <v>0.7</v>
      </c>
      <c r="S541" s="60"/>
      <c r="T541" s="60"/>
      <c r="U541" s="60"/>
      <c r="V541" s="61"/>
      <c r="W541" s="695"/>
      <c r="X541" s="690"/>
      <c r="Y541" s="690"/>
      <c r="Z541" s="690"/>
      <c r="AA541" s="690"/>
      <c r="AB541" s="690"/>
      <c r="AC541" s="690"/>
      <c r="AD541" s="690"/>
      <c r="AE541" s="690"/>
      <c r="AF541" s="690"/>
      <c r="AG541" s="690"/>
      <c r="AH541" s="690"/>
      <c r="AI541" s="690"/>
      <c r="AJ541" s="690"/>
      <c r="AK541" s="690"/>
      <c r="AL541" s="690"/>
      <c r="AM541" s="690"/>
      <c r="AN541" s="690"/>
      <c r="AO541" s="690"/>
      <c r="AP541" s="690"/>
      <c r="AQ541" s="690"/>
      <c r="AR541" s="690"/>
      <c r="AS541" s="690"/>
      <c r="AT541" s="690"/>
      <c r="AU541" s="690"/>
      <c r="AV541" s="690"/>
      <c r="AW541" s="690"/>
      <c r="AX541" s="690"/>
      <c r="AY541" s="690"/>
      <c r="AZ541" s="690"/>
      <c r="BA541" s="690"/>
      <c r="BB541" s="690"/>
      <c r="BC541" s="690"/>
      <c r="BD541" s="690"/>
      <c r="BE541" s="690"/>
      <c r="BF541" s="690"/>
      <c r="BG541" s="690"/>
      <c r="BH541" s="690"/>
      <c r="BI541" s="690"/>
      <c r="BJ541" s="690"/>
      <c r="BK541" s="690"/>
      <c r="BL541" s="690"/>
      <c r="BM541" s="690"/>
      <c r="BN541" s="690"/>
      <c r="BO541" s="690"/>
      <c r="BP541" s="690"/>
    </row>
    <row r="542" spans="1:68" ht="12" customHeight="1" outlineLevel="1" x14ac:dyDescent="0.25">
      <c r="A542" s="6"/>
      <c r="B542" s="7"/>
      <c r="C542" s="18"/>
      <c r="D542" s="18"/>
      <c r="E542" s="18"/>
      <c r="F542" s="27"/>
      <c r="H542" s="28"/>
      <c r="I542" s="909"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9"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7" customFormat="1" ht="12" customHeight="1" outlineLevel="1" x14ac:dyDescent="0.25">
      <c r="A544" s="691"/>
      <c r="B544" s="688"/>
      <c r="C544" s="700"/>
      <c r="D544" s="700"/>
      <c r="E544" s="700"/>
      <c r="F544" s="702"/>
      <c r="H544" s="705"/>
      <c r="I544" s="909" t="str">
        <f>General!H24</f>
        <v>o</v>
      </c>
      <c r="J544" s="354">
        <v>1</v>
      </c>
      <c r="K544" s="354">
        <v>0</v>
      </c>
      <c r="L544" s="354">
        <v>0</v>
      </c>
      <c r="M544" s="354">
        <v>0</v>
      </c>
      <c r="N544" s="354">
        <v>0</v>
      </c>
      <c r="O544" s="354">
        <v>0</v>
      </c>
      <c r="P544" s="354">
        <v>0</v>
      </c>
      <c r="Q544" s="354">
        <v>0</v>
      </c>
      <c r="R544" s="354">
        <v>0.7</v>
      </c>
      <c r="S544" s="60"/>
      <c r="T544" s="60"/>
      <c r="U544" s="60"/>
      <c r="V544" s="61"/>
      <c r="W544" s="695"/>
      <c r="X544" s="690"/>
      <c r="Y544" s="690"/>
      <c r="Z544" s="690"/>
      <c r="AA544" s="690"/>
      <c r="AB544" s="690"/>
      <c r="AC544" s="690"/>
      <c r="AD544" s="690"/>
      <c r="AE544" s="690"/>
      <c r="AF544" s="690"/>
      <c r="AG544" s="690"/>
      <c r="AH544" s="690"/>
      <c r="AI544" s="690"/>
      <c r="AJ544" s="690"/>
      <c r="AK544" s="690"/>
      <c r="AL544" s="690"/>
      <c r="AM544" s="690"/>
      <c r="AN544" s="690"/>
      <c r="AO544" s="690"/>
      <c r="AP544" s="690"/>
      <c r="AQ544" s="690"/>
      <c r="AR544" s="690"/>
      <c r="AS544" s="690"/>
      <c r="AT544" s="690"/>
      <c r="AU544" s="690"/>
      <c r="AV544" s="690"/>
      <c r="AW544" s="690"/>
      <c r="AX544" s="690"/>
      <c r="AY544" s="690"/>
      <c r="AZ544" s="690"/>
      <c r="BA544" s="690"/>
      <c r="BB544" s="690"/>
      <c r="BC544" s="690"/>
      <c r="BD544" s="690"/>
      <c r="BE544" s="690"/>
      <c r="BF544" s="690"/>
      <c r="BG544" s="690"/>
      <c r="BH544" s="690"/>
      <c r="BI544" s="690"/>
      <c r="BJ544" s="690"/>
      <c r="BK544" s="690"/>
      <c r="BL544" s="690"/>
      <c r="BM544" s="690"/>
      <c r="BN544" s="690"/>
      <c r="BO544" s="690"/>
      <c r="BP544" s="690"/>
    </row>
    <row r="545" spans="1:68" ht="12" customHeight="1" outlineLevel="1" x14ac:dyDescent="0.25">
      <c r="A545" s="6"/>
      <c r="B545" s="7"/>
      <c r="C545" s="18"/>
      <c r="D545" s="18"/>
      <c r="E545" s="18"/>
      <c r="F545" s="34"/>
      <c r="H545" s="28"/>
      <c r="I545" s="909"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7" customFormat="1" ht="12" customHeight="1" outlineLevel="1" x14ac:dyDescent="0.25">
      <c r="A546" s="691"/>
      <c r="B546" s="688"/>
      <c r="C546" s="700"/>
      <c r="D546" s="700"/>
      <c r="E546" s="700"/>
      <c r="F546" s="702"/>
      <c r="H546" s="705"/>
      <c r="I546" s="909" t="str">
        <f>General!H26</f>
        <v>of</v>
      </c>
      <c r="J546" s="354">
        <v>1</v>
      </c>
      <c r="K546" s="354">
        <v>0</v>
      </c>
      <c r="L546" s="354">
        <v>0</v>
      </c>
      <c r="M546" s="354">
        <v>0</v>
      </c>
      <c r="N546" s="354">
        <v>0</v>
      </c>
      <c r="O546" s="354">
        <v>0</v>
      </c>
      <c r="P546" s="354">
        <v>0</v>
      </c>
      <c r="Q546" s="354">
        <v>0</v>
      </c>
      <c r="R546" s="354">
        <v>0.7</v>
      </c>
      <c r="S546" s="60"/>
      <c r="T546" s="60"/>
      <c r="U546" s="60"/>
      <c r="V546" s="61"/>
      <c r="W546" s="695"/>
      <c r="X546" s="690"/>
      <c r="Y546" s="690"/>
      <c r="Z546" s="690"/>
      <c r="AA546" s="690"/>
      <c r="AB546" s="690"/>
      <c r="AC546" s="690"/>
      <c r="AD546" s="690"/>
      <c r="AE546" s="690"/>
      <c r="AF546" s="690"/>
      <c r="AG546" s="690"/>
      <c r="AH546" s="690"/>
      <c r="AI546" s="690"/>
      <c r="AJ546" s="690"/>
      <c r="AK546" s="690"/>
      <c r="AL546" s="690"/>
      <c r="AM546" s="690"/>
      <c r="AN546" s="690"/>
      <c r="AO546" s="690"/>
      <c r="AP546" s="690"/>
      <c r="AQ546" s="690"/>
      <c r="AR546" s="690"/>
      <c r="AS546" s="690"/>
      <c r="AT546" s="690"/>
      <c r="AU546" s="690"/>
      <c r="AV546" s="690"/>
      <c r="AW546" s="690"/>
      <c r="AX546" s="690"/>
      <c r="AY546" s="690"/>
      <c r="AZ546" s="690"/>
      <c r="BA546" s="690"/>
      <c r="BB546" s="690"/>
      <c r="BC546" s="690"/>
      <c r="BD546" s="690"/>
      <c r="BE546" s="690"/>
      <c r="BF546" s="690"/>
      <c r="BG546" s="690"/>
      <c r="BH546" s="690"/>
      <c r="BI546" s="690"/>
      <c r="BJ546" s="690"/>
      <c r="BK546" s="690"/>
      <c r="BL546" s="690"/>
      <c r="BM546" s="690"/>
      <c r="BN546" s="690"/>
      <c r="BO546" s="690"/>
      <c r="BP546" s="690"/>
    </row>
    <row r="547" spans="1:68" ht="12" customHeight="1" outlineLevel="1" x14ac:dyDescent="0.25">
      <c r="A547" s="6"/>
      <c r="B547" s="7"/>
      <c r="C547" s="18"/>
      <c r="D547" s="18"/>
      <c r="E547" s="18"/>
      <c r="F547" s="34"/>
      <c r="H547" s="28"/>
      <c r="I547" s="909"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9"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9"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9"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9"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9"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9"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383</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40"/>
      <c r="N566" s="740"/>
      <c r="O566" s="740"/>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40"/>
      <c r="N567" s="740"/>
      <c r="O567" s="740"/>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5"/>
      <c r="Q568" s="725"/>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407</v>
      </c>
      <c r="J569" s="243" t="s">
        <v>59</v>
      </c>
      <c r="K569" s="243" t="s">
        <v>60</v>
      </c>
      <c r="L569" s="243" t="s">
        <v>61</v>
      </c>
      <c r="M569" s="243" t="s">
        <v>62</v>
      </c>
      <c r="N569" s="243" t="s">
        <v>916</v>
      </c>
      <c r="O569" s="243" t="s">
        <v>917</v>
      </c>
      <c r="P569" s="725" t="s">
        <v>918</v>
      </c>
      <c r="Q569" s="725" t="s">
        <v>1216</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9"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7" customFormat="1" ht="15" outlineLevel="1" x14ac:dyDescent="0.25">
      <c r="A571" s="691"/>
      <c r="B571" s="688"/>
      <c r="C571" s="700"/>
      <c r="D571" s="700"/>
      <c r="E571" s="700"/>
      <c r="F571" s="704"/>
      <c r="G571" s="705"/>
      <c r="H571" s="909" t="str">
        <f>General!H18</f>
        <v>bd</v>
      </c>
      <c r="I571" s="351">
        <v>0</v>
      </c>
      <c r="J571" s="351">
        <v>0</v>
      </c>
      <c r="K571" s="351">
        <v>0</v>
      </c>
      <c r="L571" s="351">
        <v>0</v>
      </c>
      <c r="M571" s="351">
        <v>0</v>
      </c>
      <c r="N571" s="351">
        <v>0</v>
      </c>
      <c r="O571" s="351">
        <v>0</v>
      </c>
      <c r="P571" s="351">
        <v>0</v>
      </c>
      <c r="Q571" s="351">
        <v>0</v>
      </c>
      <c r="R571" s="63"/>
      <c r="S571" s="63"/>
      <c r="T571" s="63"/>
      <c r="U571" s="63"/>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s="687" customFormat="1" ht="15" outlineLevel="1" x14ac:dyDescent="0.25">
      <c r="A572" s="691"/>
      <c r="B572" s="688"/>
      <c r="C572" s="700"/>
      <c r="D572" s="700"/>
      <c r="E572" s="700"/>
      <c r="F572" s="704"/>
      <c r="G572" s="705"/>
      <c r="H572" s="909" t="str">
        <f>General!H19</f>
        <v>f</v>
      </c>
      <c r="I572" s="351">
        <v>0</v>
      </c>
      <c r="J572" s="351">
        <v>0</v>
      </c>
      <c r="K572" s="351">
        <v>0</v>
      </c>
      <c r="L572" s="351">
        <v>0</v>
      </c>
      <c r="M572" s="351">
        <v>0</v>
      </c>
      <c r="N572" s="351">
        <v>0</v>
      </c>
      <c r="O572" s="351">
        <v>0</v>
      </c>
      <c r="P572" s="351">
        <v>0</v>
      </c>
      <c r="Q572" s="351">
        <v>0</v>
      </c>
      <c r="R572" s="63"/>
      <c r="S572" s="63"/>
      <c r="T572" s="63"/>
      <c r="U572" s="63"/>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5" outlineLevel="1" x14ac:dyDescent="0.25">
      <c r="A573" s="6"/>
      <c r="B573" s="7"/>
      <c r="C573" s="18"/>
      <c r="D573" s="18"/>
      <c r="E573" s="18"/>
      <c r="F573" s="27"/>
      <c r="G573" s="28"/>
      <c r="H573" s="909"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7" customFormat="1" ht="12" customHeight="1" outlineLevel="1" x14ac:dyDescent="0.25">
      <c r="A574" s="691"/>
      <c r="B574" s="688"/>
      <c r="C574" s="700"/>
      <c r="D574" s="700"/>
      <c r="E574" s="700"/>
      <c r="F574" s="704"/>
      <c r="G574" s="705"/>
      <c r="H574" s="909" t="str">
        <f>General!H21</f>
        <v>i</v>
      </c>
      <c r="I574" s="351">
        <v>0</v>
      </c>
      <c r="J574" s="351">
        <v>0</v>
      </c>
      <c r="K574" s="351">
        <v>0</v>
      </c>
      <c r="L574" s="351">
        <v>0</v>
      </c>
      <c r="M574" s="351">
        <v>0</v>
      </c>
      <c r="N574" s="351">
        <v>0</v>
      </c>
      <c r="O574" s="351">
        <v>0</v>
      </c>
      <c r="P574" s="351">
        <v>0</v>
      </c>
      <c r="Q574" s="351">
        <v>0</v>
      </c>
      <c r="R574" s="60"/>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27"/>
      <c r="G575" s="189"/>
      <c r="H575" s="909"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9"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7" customFormat="1" ht="12" customHeight="1" outlineLevel="1" x14ac:dyDescent="0.25">
      <c r="A577" s="691"/>
      <c r="B577" s="688"/>
      <c r="C577" s="700"/>
      <c r="D577" s="700"/>
      <c r="E577" s="700"/>
      <c r="F577" s="702"/>
      <c r="G577" s="705"/>
      <c r="H577" s="909" t="str">
        <f>General!H24</f>
        <v>o</v>
      </c>
      <c r="I577" s="351">
        <v>0</v>
      </c>
      <c r="J577" s="351">
        <v>0</v>
      </c>
      <c r="K577" s="351">
        <v>0</v>
      </c>
      <c r="L577" s="351">
        <v>0</v>
      </c>
      <c r="M577" s="351">
        <v>0</v>
      </c>
      <c r="N577" s="351">
        <v>0</v>
      </c>
      <c r="O577" s="351">
        <v>0</v>
      </c>
      <c r="P577" s="351">
        <v>0</v>
      </c>
      <c r="Q577" s="351">
        <v>0</v>
      </c>
      <c r="R577" s="60"/>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84" ht="12" customHeight="1" outlineLevel="1" x14ac:dyDescent="0.25">
      <c r="A578" s="6"/>
      <c r="B578" s="7"/>
      <c r="C578" s="18"/>
      <c r="D578" s="18"/>
      <c r="E578" s="18"/>
      <c r="F578" s="34"/>
      <c r="G578" s="189"/>
      <c r="H578" s="909"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7" customFormat="1" ht="12" customHeight="1" outlineLevel="1" x14ac:dyDescent="0.25">
      <c r="A579" s="691"/>
      <c r="B579" s="688"/>
      <c r="C579" s="700"/>
      <c r="D579" s="700"/>
      <c r="E579" s="700"/>
      <c r="F579" s="702"/>
      <c r="G579" s="705"/>
      <c r="H579" s="909" t="str">
        <f>General!H26</f>
        <v>of</v>
      </c>
      <c r="I579" s="351">
        <v>0</v>
      </c>
      <c r="J579" s="351">
        <v>0</v>
      </c>
      <c r="K579" s="351">
        <v>0</v>
      </c>
      <c r="L579" s="351">
        <v>0</v>
      </c>
      <c r="M579" s="351">
        <v>0</v>
      </c>
      <c r="N579" s="351">
        <v>0</v>
      </c>
      <c r="O579" s="351">
        <v>0</v>
      </c>
      <c r="P579" s="351">
        <v>0</v>
      </c>
      <c r="Q579" s="351">
        <v>0</v>
      </c>
      <c r="R579" s="60"/>
      <c r="S579" s="60"/>
      <c r="T579" s="60"/>
      <c r="U579" s="60"/>
      <c r="V579" s="61"/>
      <c r="W579" s="695"/>
      <c r="X579" s="690"/>
      <c r="Y579" s="690"/>
      <c r="Z579" s="690"/>
      <c r="AA579" s="690"/>
      <c r="AB579" s="690"/>
      <c r="AC579" s="690"/>
      <c r="AD579" s="690"/>
      <c r="AE579" s="690"/>
      <c r="AF579" s="690"/>
      <c r="AG579" s="690"/>
      <c r="AH579" s="690"/>
      <c r="AI579" s="690"/>
      <c r="AJ579" s="690"/>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c r="BK579" s="690"/>
      <c r="BL579" s="690"/>
      <c r="BM579" s="690"/>
      <c r="BN579" s="690"/>
      <c r="BO579" s="690"/>
      <c r="BP579" s="690"/>
    </row>
    <row r="580" spans="1:84" ht="12" customHeight="1" outlineLevel="1" x14ac:dyDescent="0.25">
      <c r="A580" s="6"/>
      <c r="B580" s="7"/>
      <c r="C580" s="18"/>
      <c r="D580" s="18"/>
      <c r="E580" s="18"/>
      <c r="F580" s="34"/>
      <c r="G580" s="189"/>
      <c r="H580" s="909"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9"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9"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9"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9"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9"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9"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350</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371</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700" t="s">
        <v>118</v>
      </c>
      <c r="L599" s="18" t="s">
        <v>119</v>
      </c>
      <c r="M599" s="700"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368</v>
      </c>
      <c r="I600" s="352">
        <v>0</v>
      </c>
      <c r="J600" s="352">
        <v>0.97</v>
      </c>
      <c r="K600" s="1015">
        <f>MIN(364,INT((M600 - DATE(YEAR(M600),1,1))))</f>
        <v>134</v>
      </c>
      <c r="L600" s="352">
        <v>5</v>
      </c>
      <c r="M600" s="1043">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369</v>
      </c>
      <c r="I601" s="352">
        <v>1</v>
      </c>
      <c r="J601" s="352">
        <v>0.86</v>
      </c>
      <c r="K601" s="1015">
        <f t="shared" ref="K601:K608" si="104">MIN(364,INT((M601 - DATE(YEAR(M601),1,1))))</f>
        <v>151</v>
      </c>
      <c r="L601" s="352">
        <v>5</v>
      </c>
      <c r="M601" s="1043">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1139</v>
      </c>
      <c r="I602" s="352">
        <v>1</v>
      </c>
      <c r="J602" s="352">
        <v>0.7</v>
      </c>
      <c r="K602" s="1015">
        <f t="shared" si="104"/>
        <v>151</v>
      </c>
      <c r="L602" s="352">
        <v>5</v>
      </c>
      <c r="M602" s="1043">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7" customFormat="1" ht="12" customHeight="1" outlineLevel="1" x14ac:dyDescent="0.25">
      <c r="A603" s="691"/>
      <c r="B603" s="688"/>
      <c r="C603" s="700"/>
      <c r="D603" s="700"/>
      <c r="E603" s="700"/>
      <c r="F603" s="702"/>
      <c r="H603" s="316" t="s">
        <v>1137</v>
      </c>
      <c r="I603" s="352">
        <v>1</v>
      </c>
      <c r="J603" s="352">
        <v>0.7</v>
      </c>
      <c r="K603" s="1015">
        <f t="shared" si="104"/>
        <v>187</v>
      </c>
      <c r="L603" s="352">
        <v>5</v>
      </c>
      <c r="M603" s="1043">
        <v>43653</v>
      </c>
      <c r="N603" s="67"/>
      <c r="O603" s="67"/>
      <c r="P603" s="67"/>
      <c r="Q603" s="62"/>
      <c r="R603" s="62"/>
      <c r="S603" s="62"/>
      <c r="T603" s="62"/>
      <c r="U603" s="62"/>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s="687" customFormat="1" ht="12" customHeight="1" outlineLevel="1" x14ac:dyDescent="0.25">
      <c r="A604" s="691"/>
      <c r="B604" s="688"/>
      <c r="C604" s="700"/>
      <c r="D604" s="700"/>
      <c r="E604" s="700"/>
      <c r="F604" s="702"/>
      <c r="H604" s="316" t="s">
        <v>1138</v>
      </c>
      <c r="I604" s="352">
        <v>1</v>
      </c>
      <c r="J604" s="352">
        <v>1.3</v>
      </c>
      <c r="K604" s="1015">
        <f t="shared" si="104"/>
        <v>187</v>
      </c>
      <c r="L604" s="352">
        <v>5</v>
      </c>
      <c r="M604" s="1043">
        <v>43653</v>
      </c>
      <c r="N604" s="67"/>
      <c r="O604" s="67"/>
      <c r="P604" s="67"/>
      <c r="Q604" s="62"/>
      <c r="R604" s="62"/>
      <c r="S604" s="62"/>
      <c r="T604" s="62"/>
      <c r="U604" s="62"/>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34"/>
      <c r="H605" s="316" t="s">
        <v>370</v>
      </c>
      <c r="I605" s="352">
        <v>1</v>
      </c>
      <c r="J605" s="352">
        <v>0.87</v>
      </c>
      <c r="K605" s="1015">
        <f t="shared" si="104"/>
        <v>187</v>
      </c>
      <c r="L605" s="352">
        <v>5</v>
      </c>
      <c r="M605" s="1043">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5">
        <f t="shared" si="104"/>
        <v>90</v>
      </c>
      <c r="L606" s="352">
        <v>5</v>
      </c>
      <c r="M606" s="1043">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5">
        <f t="shared" si="104"/>
        <v>181</v>
      </c>
      <c r="L607" s="352">
        <v>5</v>
      </c>
      <c r="M607" s="1043">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5">
        <f t="shared" si="104"/>
        <v>45</v>
      </c>
      <c r="L608" s="352">
        <v>90</v>
      </c>
      <c r="M608" s="1043">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40"/>
      <c r="N620" s="740"/>
      <c r="O620" s="740"/>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407</v>
      </c>
      <c r="J623" s="243" t="s">
        <v>59</v>
      </c>
      <c r="K623" s="243" t="s">
        <v>60</v>
      </c>
      <c r="L623" s="243" t="s">
        <v>61</v>
      </c>
      <c r="M623" s="243" t="s">
        <v>62</v>
      </c>
      <c r="N623" s="243" t="s">
        <v>916</v>
      </c>
      <c r="O623" s="243" t="s">
        <v>917</v>
      </c>
      <c r="P623" s="725" t="s">
        <v>918</v>
      </c>
      <c r="Q623" s="725" t="s">
        <v>1216</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7" customFormat="1" ht="12" customHeight="1" outlineLevel="1" x14ac:dyDescent="0.25">
      <c r="A627" s="691"/>
      <c r="B627" s="688"/>
      <c r="C627" s="700"/>
      <c r="D627" s="700"/>
      <c r="E627" s="700"/>
      <c r="F627" s="702"/>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5"/>
      <c r="X627" s="690"/>
      <c r="Y627" s="690"/>
      <c r="Z627" s="690"/>
      <c r="AA627" s="690"/>
      <c r="AB627" s="690"/>
      <c r="AC627" s="690"/>
      <c r="AD627" s="690"/>
      <c r="AE627" s="690"/>
      <c r="AF627" s="690"/>
      <c r="AG627" s="690"/>
      <c r="AH627" s="690"/>
      <c r="AI627" s="690"/>
      <c r="AJ627" s="690"/>
      <c r="AK627" s="690"/>
      <c r="AL627" s="690"/>
      <c r="AM627" s="690"/>
      <c r="AN627" s="690"/>
      <c r="AO627" s="690"/>
      <c r="AP627" s="690"/>
      <c r="AQ627" s="690"/>
      <c r="AR627" s="690"/>
      <c r="AS627" s="690"/>
      <c r="AT627" s="690"/>
      <c r="AU627" s="690"/>
      <c r="AV627" s="690"/>
      <c r="AW627" s="690"/>
      <c r="AX627" s="690"/>
      <c r="AY627" s="690"/>
      <c r="AZ627" s="690"/>
      <c r="BA627" s="690"/>
      <c r="BB627" s="690"/>
      <c r="BC627" s="690"/>
      <c r="BD627" s="690"/>
      <c r="BE627" s="690"/>
      <c r="BF627" s="690"/>
      <c r="BG627" s="690"/>
      <c r="BH627" s="690"/>
      <c r="BI627" s="690"/>
      <c r="BJ627" s="690"/>
      <c r="BK627" s="690"/>
      <c r="BL627" s="690"/>
      <c r="BM627" s="690"/>
      <c r="BN627" s="690"/>
      <c r="BO627" s="690"/>
      <c r="BP627" s="690"/>
    </row>
    <row r="628" spans="1:68" s="687" customFormat="1" ht="12" customHeight="1" outlineLevel="1" x14ac:dyDescent="0.25">
      <c r="A628" s="691"/>
      <c r="B628" s="688"/>
      <c r="C628" s="700"/>
      <c r="D628" s="700"/>
      <c r="E628" s="700"/>
      <c r="F628" s="702"/>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5"/>
      <c r="X628" s="690"/>
      <c r="Y628" s="690"/>
      <c r="Z628" s="690"/>
      <c r="AA628" s="690"/>
      <c r="AB628" s="690"/>
      <c r="AC628" s="690"/>
      <c r="AD628" s="690"/>
      <c r="AE628" s="690"/>
      <c r="AF628" s="690"/>
      <c r="AG628" s="690"/>
      <c r="AH628" s="690"/>
      <c r="AI628" s="690"/>
      <c r="AJ628" s="690"/>
      <c r="AK628" s="690"/>
      <c r="AL628" s="690"/>
      <c r="AM628" s="690"/>
      <c r="AN628" s="690"/>
      <c r="AO628" s="690"/>
      <c r="AP628" s="690"/>
      <c r="AQ628" s="690"/>
      <c r="AR628" s="690"/>
      <c r="AS628" s="690"/>
      <c r="AT628" s="690"/>
      <c r="AU628" s="690"/>
      <c r="AV628" s="690"/>
      <c r="AW628" s="690"/>
      <c r="AX628" s="690"/>
      <c r="AY628" s="690"/>
      <c r="AZ628" s="690"/>
      <c r="BA628" s="690"/>
      <c r="BB628" s="690"/>
      <c r="BC628" s="690"/>
      <c r="BD628" s="690"/>
      <c r="BE628" s="690"/>
      <c r="BF628" s="690"/>
      <c r="BG628" s="690"/>
      <c r="BH628" s="690"/>
      <c r="BI628" s="690"/>
      <c r="BJ628" s="690"/>
      <c r="BK628" s="690"/>
      <c r="BL628" s="690"/>
      <c r="BM628" s="690"/>
      <c r="BN628" s="690"/>
      <c r="BO628" s="690"/>
      <c r="BP628" s="690"/>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40"/>
      <c r="N645" s="740"/>
      <c r="O645" s="740"/>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40"/>
      <c r="N646" s="740"/>
      <c r="O646" s="740"/>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407</v>
      </c>
      <c r="J648" s="243" t="s">
        <v>59</v>
      </c>
      <c r="K648" s="243" t="s">
        <v>60</v>
      </c>
      <c r="L648" s="243" t="s">
        <v>61</v>
      </c>
      <c r="M648" s="243" t="s">
        <v>62</v>
      </c>
      <c r="N648" s="243" t="s">
        <v>916</v>
      </c>
      <c r="O648" s="243" t="s">
        <v>917</v>
      </c>
      <c r="P648" s="725" t="s">
        <v>918</v>
      </c>
      <c r="Q648" s="725" t="s">
        <v>1216</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1116</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246</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247</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5" t="s">
        <v>118</v>
      </c>
      <c r="K664" s="24" t="s">
        <v>119</v>
      </c>
      <c r="L664" s="24" t="s">
        <v>1115</v>
      </c>
      <c r="M664" s="725"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5">
        <f>MIN(364,INT((M665 - DATE(YEAR(M665),1,1))))</f>
        <v>104</v>
      </c>
      <c r="K665" s="356">
        <v>35</v>
      </c>
      <c r="L665" s="353">
        <v>0.25</v>
      </c>
      <c r="M665" s="1021">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5">
        <f t="shared" ref="J666:J668" si="106">MIN(364,INT((M666 - DATE(YEAR(M666),1,1))))</f>
        <v>134</v>
      </c>
      <c r="K666" s="356">
        <v>15</v>
      </c>
      <c r="L666" s="353">
        <v>0.25</v>
      </c>
      <c r="M666" s="1021">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5">
        <f t="shared" si="106"/>
        <v>151</v>
      </c>
      <c r="K667" s="356">
        <v>90</v>
      </c>
      <c r="L667" s="353">
        <v>0.25</v>
      </c>
      <c r="M667" s="1021">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5">
        <f t="shared" si="106"/>
        <v>195</v>
      </c>
      <c r="K668" s="356">
        <v>35</v>
      </c>
      <c r="L668" s="353">
        <v>0.25</v>
      </c>
      <c r="M668" s="1021">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348</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40"/>
      <c r="O680" s="740"/>
      <c r="P680" s="740"/>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4"/>
      <c r="I681" s="18"/>
      <c r="J681" s="18"/>
      <c r="K681" s="23"/>
      <c r="L681" s="23"/>
      <c r="M681" s="23"/>
      <c r="N681" s="740"/>
      <c r="O681" s="740"/>
      <c r="P681" s="740"/>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4"/>
      <c r="I682" s="18"/>
      <c r="J682" s="1177" t="s">
        <v>1092</v>
      </c>
      <c r="K682" s="1178"/>
      <c r="L682" s="1178"/>
      <c r="M682" s="1178"/>
      <c r="N682" s="1178"/>
      <c r="O682" s="1178"/>
      <c r="P682" s="1178"/>
      <c r="Q682" s="1178"/>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4"/>
      <c r="I683" s="18"/>
      <c r="J683" s="243" t="s">
        <v>407</v>
      </c>
      <c r="K683" s="243" t="s">
        <v>59</v>
      </c>
      <c r="L683" s="243" t="s">
        <v>60</v>
      </c>
      <c r="M683" s="243" t="s">
        <v>61</v>
      </c>
      <c r="N683" s="243" t="s">
        <v>62</v>
      </c>
      <c r="O683" s="243" t="s">
        <v>916</v>
      </c>
      <c r="P683" s="243" t="s">
        <v>917</v>
      </c>
      <c r="Q683" s="725" t="s">
        <v>918</v>
      </c>
      <c r="R683" s="725" t="s">
        <v>1216</v>
      </c>
      <c r="S683" s="725"/>
      <c r="T683" s="728" t="s">
        <v>1072</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9" t="str">
        <f>General!L17</f>
        <v>a</v>
      </c>
      <c r="J684" s="357">
        <v>0</v>
      </c>
      <c r="K684" s="357">
        <v>0</v>
      </c>
      <c r="L684" s="357">
        <v>0</v>
      </c>
      <c r="M684" s="357">
        <v>0</v>
      </c>
      <c r="N684" s="357">
        <v>0</v>
      </c>
      <c r="O684" s="357">
        <v>0</v>
      </c>
      <c r="P684" s="357">
        <v>0</v>
      </c>
      <c r="Q684" s="357">
        <v>0</v>
      </c>
      <c r="R684" s="357">
        <v>0</v>
      </c>
      <c r="S684" s="705"/>
      <c r="T684" s="926">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7" customFormat="1" ht="12" customHeight="1" outlineLevel="1" x14ac:dyDescent="0.25">
      <c r="A685" s="691"/>
      <c r="B685" s="688"/>
      <c r="C685" s="700"/>
      <c r="D685" s="700"/>
      <c r="E685" s="700"/>
      <c r="F685" s="704"/>
      <c r="G685" s="703"/>
      <c r="H685" s="32"/>
      <c r="I685" s="909" t="str">
        <f>General!L18</f>
        <v>ar</v>
      </c>
      <c r="J685" s="357">
        <v>10</v>
      </c>
      <c r="K685" s="357">
        <v>10</v>
      </c>
      <c r="L685" s="357">
        <v>10</v>
      </c>
      <c r="M685" s="357">
        <v>10</v>
      </c>
      <c r="N685" s="357">
        <v>10</v>
      </c>
      <c r="O685" s="357">
        <v>10</v>
      </c>
      <c r="P685" s="357">
        <v>10</v>
      </c>
      <c r="Q685" s="357">
        <v>10</v>
      </c>
      <c r="R685" s="357">
        <v>10</v>
      </c>
      <c r="S685" s="705"/>
      <c r="T685" s="926">
        <v>1</v>
      </c>
      <c r="U685" s="60"/>
      <c r="V685" s="61"/>
      <c r="W685" s="695"/>
      <c r="X685" s="690"/>
      <c r="Y685" s="690"/>
      <c r="Z685" s="690"/>
      <c r="AA685" s="690"/>
      <c r="AB685" s="690"/>
      <c r="AC685" s="690"/>
      <c r="AD685" s="690"/>
      <c r="AE685" s="690"/>
      <c r="AF685" s="690"/>
      <c r="AG685" s="690"/>
      <c r="AH685" s="690"/>
      <c r="AI685" s="690"/>
      <c r="AJ685" s="690"/>
      <c r="AK685" s="690"/>
      <c r="AL685" s="690"/>
      <c r="AM685" s="690"/>
      <c r="AN685" s="690"/>
      <c r="AO685" s="690"/>
      <c r="AP685" s="690"/>
      <c r="AQ685" s="690"/>
      <c r="AR685" s="690"/>
      <c r="AS685" s="690"/>
      <c r="AT685" s="690"/>
      <c r="AU685" s="690"/>
      <c r="AV685" s="690"/>
      <c r="AW685" s="690"/>
      <c r="AX685" s="690"/>
      <c r="AY685" s="690"/>
      <c r="AZ685" s="690"/>
      <c r="BA685" s="690"/>
      <c r="BB685" s="690"/>
      <c r="BC685" s="690"/>
      <c r="BD685" s="690"/>
      <c r="BE685" s="690"/>
      <c r="BF685" s="690"/>
      <c r="BG685" s="690"/>
      <c r="BH685" s="690"/>
      <c r="BI685" s="690"/>
      <c r="BJ685" s="690"/>
      <c r="BK685" s="690"/>
      <c r="BL685" s="690"/>
      <c r="BM685" s="690"/>
      <c r="BN685" s="690"/>
      <c r="BO685" s="690"/>
      <c r="BP685" s="690"/>
    </row>
    <row r="686" spans="1:68" s="687" customFormat="1" ht="12" customHeight="1" outlineLevel="1" x14ac:dyDescent="0.25">
      <c r="A686" s="691"/>
      <c r="B686" s="688"/>
      <c r="C686" s="700"/>
      <c r="D686" s="700"/>
      <c r="E686" s="700"/>
      <c r="F686" s="704"/>
      <c r="G686" s="703"/>
      <c r="H686" s="32"/>
      <c r="I686" s="909" t="str">
        <f>General!L19</f>
        <v>a2</v>
      </c>
      <c r="J686" s="357">
        <v>0</v>
      </c>
      <c r="K686" s="357">
        <v>0</v>
      </c>
      <c r="L686" s="357">
        <v>0</v>
      </c>
      <c r="M686" s="357">
        <v>0</v>
      </c>
      <c r="N686" s="357">
        <v>0</v>
      </c>
      <c r="O686" s="357">
        <v>0</v>
      </c>
      <c r="P686" s="357">
        <v>0</v>
      </c>
      <c r="Q686" s="357">
        <v>0</v>
      </c>
      <c r="R686" s="357">
        <v>0</v>
      </c>
      <c r="S686" s="705"/>
      <c r="T686" s="926">
        <v>0</v>
      </c>
      <c r="U686" s="60"/>
      <c r="V686" s="61"/>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s="687" customFormat="1" ht="12" customHeight="1" outlineLevel="1" x14ac:dyDescent="0.25">
      <c r="A687" s="691"/>
      <c r="B687" s="688"/>
      <c r="C687" s="700"/>
      <c r="D687" s="700"/>
      <c r="E687" s="700"/>
      <c r="F687" s="704"/>
      <c r="G687" s="703"/>
      <c r="H687" s="32"/>
      <c r="I687" s="909" t="str">
        <f>General!L20</f>
        <v>b</v>
      </c>
      <c r="J687" s="357">
        <v>100</v>
      </c>
      <c r="K687" s="357">
        <v>100</v>
      </c>
      <c r="L687" s="357">
        <v>100</v>
      </c>
      <c r="M687" s="357">
        <v>100</v>
      </c>
      <c r="N687" s="357">
        <v>100</v>
      </c>
      <c r="O687" s="357">
        <v>100</v>
      </c>
      <c r="P687" s="357">
        <v>100</v>
      </c>
      <c r="Q687" s="357">
        <v>100</v>
      </c>
      <c r="R687" s="357">
        <v>100</v>
      </c>
      <c r="S687" s="705"/>
      <c r="T687" s="926">
        <v>1</v>
      </c>
      <c r="U687" s="60"/>
      <c r="V687" s="61"/>
      <c r="W687" s="695"/>
      <c r="X687" s="690"/>
      <c r="Y687" s="690"/>
      <c r="Z687" s="690"/>
      <c r="AA687" s="690"/>
      <c r="AB687" s="690"/>
      <c r="AC687" s="690"/>
      <c r="AD687" s="690"/>
      <c r="AE687" s="690"/>
      <c r="AF687" s="690"/>
      <c r="AG687" s="690"/>
      <c r="AH687" s="690"/>
      <c r="AI687" s="690"/>
      <c r="AJ687" s="690"/>
      <c r="AK687" s="690"/>
      <c r="AL687" s="690"/>
      <c r="AM687" s="690"/>
      <c r="AN687" s="690"/>
      <c r="AO687" s="690"/>
      <c r="AP687" s="690"/>
      <c r="AQ687" s="690"/>
      <c r="AR687" s="690"/>
      <c r="AS687" s="690"/>
      <c r="AT687" s="690"/>
      <c r="AU687" s="690"/>
      <c r="AV687" s="690"/>
      <c r="AW687" s="690"/>
      <c r="AX687" s="690"/>
      <c r="AY687" s="690"/>
      <c r="AZ687" s="690"/>
      <c r="BA687" s="690"/>
      <c r="BB687" s="690"/>
      <c r="BC687" s="690"/>
      <c r="BD687" s="690"/>
      <c r="BE687" s="690"/>
      <c r="BF687" s="690"/>
      <c r="BG687" s="690"/>
      <c r="BH687" s="690"/>
      <c r="BI687" s="690"/>
      <c r="BJ687" s="690"/>
      <c r="BK687" s="690"/>
      <c r="BL687" s="690"/>
      <c r="BM687" s="690"/>
      <c r="BN687" s="690"/>
      <c r="BO687" s="690"/>
      <c r="BP687" s="690"/>
    </row>
    <row r="688" spans="1:68" ht="12" customHeight="1" outlineLevel="1" x14ac:dyDescent="0.25">
      <c r="A688" s="6"/>
      <c r="B688" s="7"/>
      <c r="C688" s="18"/>
      <c r="D688" s="18"/>
      <c r="E688" s="18"/>
      <c r="F688" s="27"/>
      <c r="G688" s="50"/>
      <c r="H688" s="32"/>
      <c r="I688" s="909" t="str">
        <f>General!L21</f>
        <v>bd</v>
      </c>
      <c r="J688" s="357">
        <v>100</v>
      </c>
      <c r="K688" s="357">
        <v>100</v>
      </c>
      <c r="L688" s="357">
        <v>100</v>
      </c>
      <c r="M688" s="357">
        <v>100</v>
      </c>
      <c r="N688" s="357">
        <v>100</v>
      </c>
      <c r="O688" s="357">
        <v>100</v>
      </c>
      <c r="P688" s="357">
        <v>100</v>
      </c>
      <c r="Q688" s="357">
        <v>100</v>
      </c>
      <c r="R688" s="357">
        <v>100</v>
      </c>
      <c r="S688" s="705"/>
      <c r="T688" s="926">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7" customFormat="1" ht="12" customHeight="1" outlineLevel="1" x14ac:dyDescent="0.25">
      <c r="A689" s="691"/>
      <c r="B689" s="688"/>
      <c r="C689" s="700"/>
      <c r="D689" s="700"/>
      <c r="E689" s="700"/>
      <c r="F689" s="704"/>
      <c r="G689" s="703"/>
      <c r="H689" s="32"/>
      <c r="I689" s="909" t="str">
        <f>General!L22</f>
        <v>f</v>
      </c>
      <c r="J689" s="358">
        <v>120</v>
      </c>
      <c r="K689" s="358">
        <v>120</v>
      </c>
      <c r="L689" s="358">
        <v>120</v>
      </c>
      <c r="M689" s="358">
        <v>120</v>
      </c>
      <c r="N689" s="358">
        <v>120</v>
      </c>
      <c r="O689" s="358">
        <v>120</v>
      </c>
      <c r="P689" s="358">
        <v>120</v>
      </c>
      <c r="Q689" s="358">
        <v>120</v>
      </c>
      <c r="R689" s="358">
        <v>120</v>
      </c>
      <c r="S689" s="705"/>
      <c r="T689" s="926">
        <v>1</v>
      </c>
      <c r="U689" s="60"/>
      <c r="V689" s="61"/>
      <c r="W689" s="695"/>
      <c r="X689" s="690"/>
      <c r="Y689" s="690"/>
      <c r="Z689" s="690"/>
      <c r="AA689" s="690"/>
      <c r="AB689" s="690"/>
      <c r="AC689" s="690"/>
      <c r="AD689" s="690"/>
      <c r="AE689" s="690"/>
      <c r="AF689" s="690"/>
      <c r="AG689" s="690"/>
      <c r="AH689" s="690"/>
      <c r="AI689" s="690"/>
      <c r="AJ689" s="690"/>
      <c r="AK689" s="690"/>
      <c r="AL689" s="690"/>
      <c r="AM689" s="690"/>
      <c r="AN689" s="690"/>
      <c r="AO689" s="690"/>
      <c r="AP689" s="690"/>
      <c r="AQ689" s="690"/>
      <c r="AR689" s="690"/>
      <c r="AS689" s="690"/>
      <c r="AT689" s="690"/>
      <c r="AU689" s="690"/>
      <c r="AV689" s="690"/>
      <c r="AW689" s="690"/>
      <c r="AX689" s="690"/>
      <c r="AY689" s="690"/>
      <c r="AZ689" s="690"/>
      <c r="BA689" s="690"/>
      <c r="BB689" s="690"/>
      <c r="BC689" s="690"/>
      <c r="BD689" s="690"/>
      <c r="BE689" s="690"/>
      <c r="BF689" s="690"/>
      <c r="BG689" s="690"/>
      <c r="BH689" s="690"/>
      <c r="BI689" s="690"/>
      <c r="BJ689" s="690"/>
      <c r="BK689" s="690"/>
      <c r="BL689" s="690"/>
      <c r="BM689" s="690"/>
      <c r="BN689" s="690"/>
      <c r="BO689" s="690"/>
      <c r="BP689" s="690"/>
    </row>
    <row r="690" spans="1:68" ht="12" customHeight="1" outlineLevel="1" x14ac:dyDescent="0.25">
      <c r="A690" s="6"/>
      <c r="B690" s="7"/>
      <c r="C690" s="18"/>
      <c r="D690" s="18"/>
      <c r="E690" s="18"/>
      <c r="F690" s="27"/>
      <c r="G690" s="50"/>
      <c r="H690" s="32"/>
      <c r="I690" s="909" t="str">
        <f>General!L23</f>
        <v>h</v>
      </c>
      <c r="J690" s="358">
        <v>140</v>
      </c>
      <c r="K690" s="358">
        <v>140</v>
      </c>
      <c r="L690" s="358">
        <v>140</v>
      </c>
      <c r="M690" s="358">
        <v>140</v>
      </c>
      <c r="N690" s="358">
        <v>140</v>
      </c>
      <c r="O690" s="358">
        <v>140</v>
      </c>
      <c r="P690" s="358">
        <v>140</v>
      </c>
      <c r="Q690" s="358">
        <v>140</v>
      </c>
      <c r="R690" s="358">
        <v>140</v>
      </c>
      <c r="S690" s="705"/>
      <c r="T690" s="926">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9" t="str">
        <f>General!L24</f>
        <v>i</v>
      </c>
      <c r="J691" s="358">
        <v>90</v>
      </c>
      <c r="K691" s="358">
        <v>90</v>
      </c>
      <c r="L691" s="358">
        <v>90</v>
      </c>
      <c r="M691" s="358">
        <v>90</v>
      </c>
      <c r="N691" s="358">
        <v>90</v>
      </c>
      <c r="O691" s="358">
        <v>90</v>
      </c>
      <c r="P691" s="358">
        <v>90</v>
      </c>
      <c r="Q691" s="358">
        <v>90</v>
      </c>
      <c r="R691" s="358">
        <v>90</v>
      </c>
      <c r="S691" s="705"/>
      <c r="T691" s="926">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7" customFormat="1" ht="12" customHeight="1" outlineLevel="1" x14ac:dyDescent="0.25">
      <c r="A692" s="691"/>
      <c r="B692" s="688"/>
      <c r="C692" s="700"/>
      <c r="D692" s="700"/>
      <c r="E692" s="700"/>
      <c r="F692" s="699"/>
      <c r="G692" s="703"/>
      <c r="H692" s="32"/>
      <c r="I692" s="909" t="str">
        <f>General!L25</f>
        <v>j</v>
      </c>
      <c r="J692" s="358">
        <v>0</v>
      </c>
      <c r="K692" s="358">
        <v>0</v>
      </c>
      <c r="L692" s="358">
        <v>0</v>
      </c>
      <c r="M692" s="358">
        <v>0</v>
      </c>
      <c r="N692" s="358">
        <v>0</v>
      </c>
      <c r="O692" s="358">
        <v>0</v>
      </c>
      <c r="P692" s="358">
        <v>0</v>
      </c>
      <c r="Q692" s="358">
        <v>0</v>
      </c>
      <c r="R692" s="358">
        <v>0</v>
      </c>
      <c r="S692" s="705"/>
      <c r="T692" s="926">
        <v>1</v>
      </c>
      <c r="U692" s="60"/>
      <c r="V692" s="61"/>
      <c r="W692" s="695"/>
      <c r="X692" s="690"/>
      <c r="Y692" s="690"/>
      <c r="Z692" s="690"/>
      <c r="AA692" s="690"/>
      <c r="AB692" s="690"/>
      <c r="AC692" s="690"/>
      <c r="AD692" s="690"/>
      <c r="AE692" s="690"/>
      <c r="AF692" s="690"/>
      <c r="AG692" s="690"/>
      <c r="AH692" s="690"/>
      <c r="AI692" s="690"/>
      <c r="AJ692" s="690"/>
      <c r="AK692" s="690"/>
      <c r="AL692" s="690"/>
      <c r="AM692" s="690"/>
      <c r="AN692" s="690"/>
      <c r="AO692" s="690"/>
      <c r="AP692" s="690"/>
      <c r="AQ692" s="690"/>
      <c r="AR692" s="690"/>
      <c r="AS692" s="690"/>
      <c r="AT692" s="690"/>
      <c r="AU692" s="690"/>
      <c r="AV692" s="690"/>
      <c r="AW692" s="690"/>
      <c r="AX692" s="690"/>
      <c r="AY692" s="690"/>
      <c r="AZ692" s="690"/>
      <c r="BA692" s="690"/>
      <c r="BB692" s="690"/>
      <c r="BC692" s="690"/>
      <c r="BD692" s="690"/>
      <c r="BE692" s="690"/>
      <c r="BF692" s="690"/>
      <c r="BG692" s="690"/>
      <c r="BH692" s="690"/>
      <c r="BI692" s="690"/>
      <c r="BJ692" s="690"/>
      <c r="BK692" s="690"/>
      <c r="BL692" s="690"/>
      <c r="BM692" s="690"/>
      <c r="BN692" s="690"/>
      <c r="BO692" s="690"/>
      <c r="BP692" s="690"/>
    </row>
    <row r="693" spans="1:68" s="687" customFormat="1" ht="12" customHeight="1" outlineLevel="1" x14ac:dyDescent="0.25">
      <c r="A693" s="691"/>
      <c r="B693" s="688"/>
      <c r="C693" s="700"/>
      <c r="D693" s="700"/>
      <c r="E693" s="700"/>
      <c r="F693" s="699"/>
      <c r="G693" s="703"/>
      <c r="H693" s="32"/>
      <c r="I693" s="909" t="str">
        <f>General!L26</f>
        <v>jc</v>
      </c>
      <c r="J693" s="929">
        <f>J694*$T$693+J692*(1-$T$693)</f>
        <v>1</v>
      </c>
      <c r="K693" s="929">
        <f t="shared" ref="K693:P693" si="107">K694*$T$693+K692*(1-$T$693)</f>
        <v>1</v>
      </c>
      <c r="L693" s="929">
        <f t="shared" si="107"/>
        <v>1</v>
      </c>
      <c r="M693" s="929">
        <f t="shared" si="107"/>
        <v>1</v>
      </c>
      <c r="N693" s="929">
        <f t="shared" si="107"/>
        <v>1</v>
      </c>
      <c r="O693" s="929">
        <f t="shared" si="107"/>
        <v>1</v>
      </c>
      <c r="P693" s="929">
        <f t="shared" si="107"/>
        <v>1</v>
      </c>
      <c r="Q693" s="929">
        <f>Q694*$T$693+Q692*(1-$T$693)</f>
        <v>1</v>
      </c>
      <c r="R693" s="929">
        <f>R694*$T$693+R692*(1-$T$693)</f>
        <v>1</v>
      </c>
      <c r="S693" s="705"/>
      <c r="T693" s="928">
        <v>0.1</v>
      </c>
      <c r="U693" s="60"/>
      <c r="V693" s="61"/>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outlineLevel="1" x14ac:dyDescent="0.25">
      <c r="A694" s="6"/>
      <c r="B694" s="7"/>
      <c r="C694" s="18"/>
      <c r="D694" s="18"/>
      <c r="E694" s="18"/>
      <c r="F694" s="37"/>
      <c r="G694" s="50"/>
      <c r="H694" s="32"/>
      <c r="I694" s="909" t="str">
        <f>General!L27</f>
        <v>jr</v>
      </c>
      <c r="J694" s="358">
        <v>10</v>
      </c>
      <c r="K694" s="358">
        <v>10</v>
      </c>
      <c r="L694" s="358">
        <v>10</v>
      </c>
      <c r="M694" s="358">
        <v>10</v>
      </c>
      <c r="N694" s="358">
        <v>10</v>
      </c>
      <c r="O694" s="358">
        <v>10</v>
      </c>
      <c r="P694" s="358">
        <v>10</v>
      </c>
      <c r="Q694" s="358">
        <v>10</v>
      </c>
      <c r="R694" s="358">
        <v>10</v>
      </c>
      <c r="S694" s="705"/>
      <c r="T694" s="926">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7" customFormat="1" ht="12" customHeight="1" outlineLevel="1" x14ac:dyDescent="0.25">
      <c r="A695" s="691"/>
      <c r="B695" s="688"/>
      <c r="C695" s="700"/>
      <c r="D695" s="700"/>
      <c r="E695" s="700"/>
      <c r="F695" s="702"/>
      <c r="G695" s="701"/>
      <c r="H695" s="701"/>
      <c r="I695" s="909" t="str">
        <f>General!L28</f>
        <v>k</v>
      </c>
      <c r="J695" s="358">
        <v>90</v>
      </c>
      <c r="K695" s="358">
        <v>90</v>
      </c>
      <c r="L695" s="358">
        <v>90</v>
      </c>
      <c r="M695" s="358">
        <v>90</v>
      </c>
      <c r="N695" s="358">
        <v>90</v>
      </c>
      <c r="O695" s="358">
        <v>90</v>
      </c>
      <c r="P695" s="358">
        <v>90</v>
      </c>
      <c r="Q695" s="358">
        <v>90</v>
      </c>
      <c r="R695" s="358">
        <v>90</v>
      </c>
      <c r="S695" s="705"/>
      <c r="T695" s="926">
        <v>1</v>
      </c>
      <c r="U695" s="60"/>
      <c r="V695" s="61"/>
      <c r="W695" s="695"/>
      <c r="X695" s="690"/>
      <c r="Y695" s="690"/>
      <c r="Z695" s="690"/>
      <c r="AA695" s="690"/>
      <c r="AB695" s="690"/>
      <c r="AC695" s="690"/>
      <c r="AD695" s="690"/>
      <c r="AE695" s="690"/>
      <c r="AF695" s="690"/>
      <c r="AG695" s="690"/>
      <c r="AH695" s="690"/>
      <c r="AI695" s="690"/>
      <c r="AJ695" s="690"/>
      <c r="AK695" s="690"/>
      <c r="AL695" s="690"/>
      <c r="AM695" s="690"/>
      <c r="AN695" s="690"/>
      <c r="AO695" s="690"/>
      <c r="AP695" s="690"/>
      <c r="AQ695" s="690"/>
      <c r="AR695" s="690"/>
      <c r="AS695" s="690"/>
      <c r="AT695" s="690"/>
      <c r="AU695" s="690"/>
      <c r="AV695" s="690"/>
      <c r="AW695" s="690"/>
      <c r="AX695" s="690"/>
      <c r="AY695" s="690"/>
      <c r="AZ695" s="690"/>
      <c r="BA695" s="690"/>
      <c r="BB695" s="690"/>
      <c r="BC695" s="690"/>
      <c r="BD695" s="690"/>
      <c r="BE695" s="690"/>
      <c r="BF695" s="690"/>
      <c r="BG695" s="690"/>
      <c r="BH695" s="690"/>
      <c r="BI695" s="690"/>
      <c r="BJ695" s="690"/>
      <c r="BK695" s="690"/>
      <c r="BL695" s="690"/>
      <c r="BM695" s="690"/>
      <c r="BN695" s="690"/>
      <c r="BO695" s="690"/>
      <c r="BP695" s="690"/>
    </row>
    <row r="696" spans="1:68" ht="12" customHeight="1" outlineLevel="1" x14ac:dyDescent="0.25">
      <c r="A696" s="6"/>
      <c r="B696" s="7"/>
      <c r="C696" s="18"/>
      <c r="D696" s="18"/>
      <c r="E696" s="18"/>
      <c r="F696" s="34"/>
      <c r="G696" s="35"/>
      <c r="H696" s="35"/>
      <c r="I696" s="909" t="str">
        <f>General!L29</f>
        <v>l</v>
      </c>
      <c r="J696" s="358">
        <v>90</v>
      </c>
      <c r="K696" s="358">
        <v>90</v>
      </c>
      <c r="L696" s="358">
        <v>90</v>
      </c>
      <c r="M696" s="358">
        <v>90</v>
      </c>
      <c r="N696" s="358">
        <v>90</v>
      </c>
      <c r="O696" s="358">
        <v>90</v>
      </c>
      <c r="P696" s="358">
        <v>90</v>
      </c>
      <c r="Q696" s="358">
        <v>90</v>
      </c>
      <c r="R696" s="358">
        <v>90</v>
      </c>
      <c r="S696" s="705"/>
      <c r="T696" s="926">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9" t="str">
        <f>General!L30</f>
        <v>m</v>
      </c>
      <c r="J697" s="358">
        <v>0</v>
      </c>
      <c r="K697" s="358">
        <v>0</v>
      </c>
      <c r="L697" s="358">
        <v>0</v>
      </c>
      <c r="M697" s="358">
        <v>0</v>
      </c>
      <c r="N697" s="358">
        <v>0</v>
      </c>
      <c r="O697" s="358">
        <v>0</v>
      </c>
      <c r="P697" s="358">
        <v>0</v>
      </c>
      <c r="Q697" s="358">
        <v>0</v>
      </c>
      <c r="R697" s="358">
        <v>0</v>
      </c>
      <c r="S697" s="705"/>
      <c r="T697" s="926">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9" t="str">
        <f>General!L31</f>
        <v>o</v>
      </c>
      <c r="J698" s="357">
        <v>120</v>
      </c>
      <c r="K698" s="357">
        <v>120</v>
      </c>
      <c r="L698" s="357">
        <v>120</v>
      </c>
      <c r="M698" s="357">
        <v>120</v>
      </c>
      <c r="N698" s="357">
        <v>120</v>
      </c>
      <c r="O698" s="357">
        <v>120</v>
      </c>
      <c r="P698" s="357">
        <v>120</v>
      </c>
      <c r="Q698" s="357">
        <v>120</v>
      </c>
      <c r="R698" s="357">
        <v>120</v>
      </c>
      <c r="S698" s="705"/>
      <c r="T698" s="926">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9" t="str">
        <f>General!L32</f>
        <v>od</v>
      </c>
      <c r="J699" s="359">
        <v>120</v>
      </c>
      <c r="K699" s="359">
        <v>120</v>
      </c>
      <c r="L699" s="359">
        <v>120</v>
      </c>
      <c r="M699" s="359">
        <v>120</v>
      </c>
      <c r="N699" s="359">
        <v>120</v>
      </c>
      <c r="O699" s="359">
        <v>120</v>
      </c>
      <c r="P699" s="359">
        <v>120</v>
      </c>
      <c r="Q699" s="359">
        <v>120</v>
      </c>
      <c r="R699" s="359">
        <v>120</v>
      </c>
      <c r="S699" s="705"/>
      <c r="T699" s="926">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9" t="str">
        <f>General!L33</f>
        <v>of</v>
      </c>
      <c r="J700" s="359">
        <v>100</v>
      </c>
      <c r="K700" s="359">
        <v>100</v>
      </c>
      <c r="L700" s="359">
        <v>100</v>
      </c>
      <c r="M700" s="359">
        <v>100</v>
      </c>
      <c r="N700" s="359">
        <v>100</v>
      </c>
      <c r="O700" s="359">
        <v>100</v>
      </c>
      <c r="P700" s="359">
        <v>100</v>
      </c>
      <c r="Q700" s="359">
        <v>100</v>
      </c>
      <c r="R700" s="359">
        <v>100</v>
      </c>
      <c r="S700" s="264"/>
      <c r="T700" s="927">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9" t="str">
        <f>General!L34</f>
        <v>r</v>
      </c>
      <c r="J701" s="359">
        <v>3</v>
      </c>
      <c r="K701" s="359">
        <v>3</v>
      </c>
      <c r="L701" s="359">
        <v>3</v>
      </c>
      <c r="M701" s="359">
        <v>3</v>
      </c>
      <c r="N701" s="359">
        <v>3</v>
      </c>
      <c r="O701" s="359">
        <v>3</v>
      </c>
      <c r="P701" s="359">
        <v>3</v>
      </c>
      <c r="Q701" s="359">
        <v>3</v>
      </c>
      <c r="R701" s="359">
        <v>3</v>
      </c>
      <c r="S701" s="264"/>
      <c r="T701" s="927">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9" t="str">
        <f>General!L35</f>
        <v>rd</v>
      </c>
      <c r="J702" s="359">
        <v>3</v>
      </c>
      <c r="K702" s="359">
        <v>3</v>
      </c>
      <c r="L702" s="359">
        <v>3</v>
      </c>
      <c r="M702" s="359">
        <v>3</v>
      </c>
      <c r="N702" s="359">
        <v>3</v>
      </c>
      <c r="O702" s="359">
        <v>3</v>
      </c>
      <c r="P702" s="359">
        <v>3</v>
      </c>
      <c r="Q702" s="359">
        <v>3</v>
      </c>
      <c r="R702" s="359">
        <v>3</v>
      </c>
      <c r="S702" s="264"/>
      <c r="T702" s="927">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9" t="str">
        <f>General!L36</f>
        <v>s</v>
      </c>
      <c r="J703" s="359">
        <v>0</v>
      </c>
      <c r="K703" s="359">
        <v>0</v>
      </c>
      <c r="L703" s="359">
        <v>0</v>
      </c>
      <c r="M703" s="359">
        <v>0</v>
      </c>
      <c r="N703" s="359">
        <v>0</v>
      </c>
      <c r="O703" s="359">
        <v>0</v>
      </c>
      <c r="P703" s="359">
        <v>0</v>
      </c>
      <c r="Q703" s="359">
        <v>0</v>
      </c>
      <c r="R703" s="359">
        <v>0</v>
      </c>
      <c r="S703" s="68"/>
      <c r="T703" s="927">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7" customFormat="1" ht="12" customHeight="1" outlineLevel="1" x14ac:dyDescent="0.25">
      <c r="A704" s="691"/>
      <c r="B704" s="688"/>
      <c r="C704" s="700"/>
      <c r="D704" s="700"/>
      <c r="E704" s="700"/>
      <c r="F704" s="704"/>
      <c r="G704" s="51"/>
      <c r="H704" s="52"/>
      <c r="I704" s="909" t="str">
        <f>General!L37</f>
        <v>sp</v>
      </c>
      <c r="J704" s="359">
        <v>0</v>
      </c>
      <c r="K704" s="359">
        <v>0</v>
      </c>
      <c r="L704" s="359">
        <v>0</v>
      </c>
      <c r="M704" s="359">
        <v>0</v>
      </c>
      <c r="N704" s="359">
        <v>0</v>
      </c>
      <c r="O704" s="359">
        <v>0</v>
      </c>
      <c r="P704" s="359">
        <v>0</v>
      </c>
      <c r="Q704" s="359">
        <v>0</v>
      </c>
      <c r="R704" s="359">
        <v>0</v>
      </c>
      <c r="S704" s="68"/>
      <c r="T704" s="927">
        <v>0</v>
      </c>
      <c r="U704" s="62"/>
      <c r="V704" s="61"/>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ht="12" customHeight="1" outlineLevel="1" x14ac:dyDescent="0.25">
      <c r="A705" s="6"/>
      <c r="B705" s="7"/>
      <c r="C705" s="18"/>
      <c r="D705" s="18"/>
      <c r="E705" s="18"/>
      <c r="F705" s="27"/>
      <c r="G705" s="51"/>
      <c r="H705" s="52"/>
      <c r="I705" s="909" t="str">
        <f>General!L38</f>
        <v>sr</v>
      </c>
      <c r="J705" s="359">
        <v>10</v>
      </c>
      <c r="K705" s="359">
        <v>10</v>
      </c>
      <c r="L705" s="359">
        <v>10</v>
      </c>
      <c r="M705" s="359">
        <v>10</v>
      </c>
      <c r="N705" s="359">
        <v>10</v>
      </c>
      <c r="O705" s="359">
        <v>10</v>
      </c>
      <c r="P705" s="359">
        <v>10</v>
      </c>
      <c r="Q705" s="359">
        <v>10</v>
      </c>
      <c r="R705" s="359">
        <v>10</v>
      </c>
      <c r="S705" s="68"/>
      <c r="T705" s="927">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7" customFormat="1" ht="12" customHeight="1" outlineLevel="1" x14ac:dyDescent="0.25">
      <c r="A706" s="691"/>
      <c r="B706" s="688"/>
      <c r="C706" s="700"/>
      <c r="D706" s="700"/>
      <c r="E706" s="700"/>
      <c r="F706" s="704"/>
      <c r="G706" s="51"/>
      <c r="H706" s="52"/>
      <c r="I706" s="909" t="str">
        <f>General!L39</f>
        <v>t</v>
      </c>
      <c r="J706" s="359">
        <v>0</v>
      </c>
      <c r="K706" s="359">
        <v>0</v>
      </c>
      <c r="L706" s="359">
        <v>0</v>
      </c>
      <c r="M706" s="359">
        <v>0</v>
      </c>
      <c r="N706" s="359">
        <v>0</v>
      </c>
      <c r="O706" s="359">
        <v>0</v>
      </c>
      <c r="P706" s="359">
        <v>0</v>
      </c>
      <c r="Q706" s="359">
        <v>0</v>
      </c>
      <c r="R706" s="359">
        <v>0</v>
      </c>
      <c r="S706" s="68"/>
      <c r="T706" s="927">
        <v>0</v>
      </c>
      <c r="U706" s="62"/>
      <c r="V706" s="61"/>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outlineLevel="1" x14ac:dyDescent="0.25">
      <c r="A707" s="691"/>
      <c r="B707" s="688"/>
      <c r="C707" s="700"/>
      <c r="D707" s="700"/>
      <c r="E707" s="700"/>
      <c r="F707" s="704"/>
      <c r="G707" s="51"/>
      <c r="H707" s="52"/>
      <c r="I707" s="909" t="str">
        <f>General!L40</f>
        <v>tc</v>
      </c>
      <c r="J707" s="929">
        <f>J708*$T$707+J706*(1-$T$707)</f>
        <v>1</v>
      </c>
      <c r="K707" s="929">
        <f t="shared" ref="K707:P707" si="108">K708*$T$707+K706*(1-$T$707)</f>
        <v>1</v>
      </c>
      <c r="L707" s="929">
        <f t="shared" si="108"/>
        <v>1</v>
      </c>
      <c r="M707" s="929">
        <f t="shared" si="108"/>
        <v>1</v>
      </c>
      <c r="N707" s="929">
        <f t="shared" si="108"/>
        <v>1</v>
      </c>
      <c r="O707" s="929">
        <f t="shared" si="108"/>
        <v>1</v>
      </c>
      <c r="P707" s="929">
        <f t="shared" si="108"/>
        <v>1</v>
      </c>
      <c r="Q707" s="929">
        <f>Q708*$T$707+Q706*(1-$T$707)</f>
        <v>1</v>
      </c>
      <c r="R707" s="929">
        <f>R708*$T$707+R706*(1-$T$707)</f>
        <v>1</v>
      </c>
      <c r="S707" s="68"/>
      <c r="T707" s="928">
        <v>0.1</v>
      </c>
      <c r="U707" s="62"/>
      <c r="V707" s="61"/>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outlineLevel="1" x14ac:dyDescent="0.25">
      <c r="A708" s="691"/>
      <c r="B708" s="688"/>
      <c r="C708" s="700"/>
      <c r="D708" s="700"/>
      <c r="E708" s="700"/>
      <c r="F708" s="704"/>
      <c r="G708" s="51"/>
      <c r="H708" s="52"/>
      <c r="I708" s="909" t="str">
        <f>General!L41</f>
        <v>tr</v>
      </c>
      <c r="J708" s="359">
        <v>10</v>
      </c>
      <c r="K708" s="359">
        <v>10</v>
      </c>
      <c r="L708" s="359">
        <v>10</v>
      </c>
      <c r="M708" s="359">
        <v>10</v>
      </c>
      <c r="N708" s="359">
        <v>10</v>
      </c>
      <c r="O708" s="359">
        <v>10</v>
      </c>
      <c r="P708" s="359">
        <v>10</v>
      </c>
      <c r="Q708" s="359">
        <v>10</v>
      </c>
      <c r="R708" s="359">
        <v>10</v>
      </c>
      <c r="S708" s="68"/>
      <c r="T708" s="927">
        <v>1</v>
      </c>
      <c r="U708" s="62"/>
      <c r="V708" s="61"/>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outlineLevel="1" x14ac:dyDescent="0.25">
      <c r="A709" s="691"/>
      <c r="B709" s="688"/>
      <c r="C709" s="700"/>
      <c r="D709" s="700"/>
      <c r="E709" s="700"/>
      <c r="F709" s="704"/>
      <c r="G709" s="51"/>
      <c r="H709" s="52"/>
      <c r="I709" s="909" t="str">
        <f>General!L42</f>
        <v>u</v>
      </c>
      <c r="J709" s="359">
        <v>0</v>
      </c>
      <c r="K709" s="359">
        <v>0</v>
      </c>
      <c r="L709" s="359">
        <v>0</v>
      </c>
      <c r="M709" s="359">
        <v>0</v>
      </c>
      <c r="N709" s="359">
        <v>0</v>
      </c>
      <c r="O709" s="359">
        <v>0</v>
      </c>
      <c r="P709" s="359">
        <v>0</v>
      </c>
      <c r="Q709" s="359">
        <v>0</v>
      </c>
      <c r="R709" s="359">
        <v>0</v>
      </c>
      <c r="S709" s="68"/>
      <c r="T709" s="927">
        <v>0</v>
      </c>
      <c r="U709" s="62"/>
      <c r="V709" s="61"/>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outlineLevel="1" x14ac:dyDescent="0.25">
      <c r="A710" s="691"/>
      <c r="B710" s="688"/>
      <c r="C710" s="700"/>
      <c r="D710" s="700"/>
      <c r="E710" s="700"/>
      <c r="F710" s="704"/>
      <c r="G710" s="51"/>
      <c r="H710" s="52"/>
      <c r="I710" s="909" t="str">
        <f>General!L43</f>
        <v>uc</v>
      </c>
      <c r="J710" s="929">
        <f>J711*$T$710+J709*(1-$T$710)</f>
        <v>1</v>
      </c>
      <c r="K710" s="929">
        <f t="shared" ref="K710:P710" si="109">K711*$T$710+K709*(1-$T$710)</f>
        <v>1</v>
      </c>
      <c r="L710" s="929">
        <f t="shared" si="109"/>
        <v>1</v>
      </c>
      <c r="M710" s="929">
        <f t="shared" si="109"/>
        <v>1</v>
      </c>
      <c r="N710" s="929">
        <f t="shared" si="109"/>
        <v>1</v>
      </c>
      <c r="O710" s="929">
        <f t="shared" si="109"/>
        <v>1</v>
      </c>
      <c r="P710" s="929">
        <f t="shared" si="109"/>
        <v>1</v>
      </c>
      <c r="Q710" s="929">
        <f>Q711*$T$710+Q709*(1-$T$710)</f>
        <v>1</v>
      </c>
      <c r="R710" s="929">
        <f>R711*$T$710+R709*(1-$T$710)</f>
        <v>1</v>
      </c>
      <c r="S710" s="68"/>
      <c r="T710" s="928">
        <v>0.1</v>
      </c>
      <c r="U710" s="62"/>
      <c r="V710" s="61"/>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s="687" customFormat="1" ht="12" customHeight="1" outlineLevel="1" x14ac:dyDescent="0.25">
      <c r="A711" s="691"/>
      <c r="B711" s="688"/>
      <c r="C711" s="700"/>
      <c r="D711" s="700"/>
      <c r="E711" s="700"/>
      <c r="F711" s="704"/>
      <c r="G711" s="51"/>
      <c r="H711" s="52"/>
      <c r="I711" s="909" t="str">
        <f>General!L44</f>
        <v>ur</v>
      </c>
      <c r="J711" s="359">
        <v>10</v>
      </c>
      <c r="K711" s="359">
        <v>10</v>
      </c>
      <c r="L711" s="359">
        <v>10</v>
      </c>
      <c r="M711" s="359">
        <v>10</v>
      </c>
      <c r="N711" s="359">
        <v>10</v>
      </c>
      <c r="O711" s="359">
        <v>10</v>
      </c>
      <c r="P711" s="359">
        <v>10</v>
      </c>
      <c r="Q711" s="359">
        <v>10</v>
      </c>
      <c r="R711" s="359">
        <v>10</v>
      </c>
      <c r="S711" s="68"/>
      <c r="T711" s="927">
        <v>1</v>
      </c>
      <c r="U711" s="62"/>
      <c r="V711" s="61"/>
      <c r="W711" s="695"/>
      <c r="X711" s="690"/>
      <c r="Y711" s="690"/>
      <c r="Z711" s="690"/>
      <c r="AA711" s="690"/>
      <c r="AB711" s="690"/>
      <c r="AC711" s="690"/>
      <c r="AD711" s="690"/>
      <c r="AE711" s="690"/>
      <c r="AF711" s="690"/>
      <c r="AG711" s="690"/>
      <c r="AH711" s="690"/>
      <c r="AI711" s="690"/>
      <c r="AJ711" s="690"/>
      <c r="AK711" s="690"/>
      <c r="AL711" s="690"/>
      <c r="AM711" s="690"/>
      <c r="AN711" s="690"/>
      <c r="AO711" s="690"/>
      <c r="AP711" s="690"/>
      <c r="AQ711" s="690"/>
      <c r="AR711" s="690"/>
      <c r="AS711" s="690"/>
      <c r="AT711" s="690"/>
      <c r="AU711" s="690"/>
      <c r="AV711" s="690"/>
      <c r="AW711" s="690"/>
      <c r="AX711" s="690"/>
      <c r="AY711" s="690"/>
      <c r="AZ711" s="690"/>
      <c r="BA711" s="690"/>
      <c r="BB711" s="690"/>
      <c r="BC711" s="690"/>
      <c r="BD711" s="690"/>
      <c r="BE711" s="690"/>
      <c r="BF711" s="690"/>
      <c r="BG711" s="690"/>
      <c r="BH711" s="690"/>
      <c r="BI711" s="690"/>
      <c r="BJ711" s="690"/>
      <c r="BK711" s="690"/>
      <c r="BL711" s="690"/>
      <c r="BM711" s="690"/>
      <c r="BN711" s="690"/>
      <c r="BO711" s="690"/>
      <c r="BP711" s="690"/>
    </row>
    <row r="712" spans="1:68" s="687" customFormat="1" ht="12" customHeight="1" outlineLevel="1" x14ac:dyDescent="0.25">
      <c r="A712" s="691"/>
      <c r="B712" s="688"/>
      <c r="C712" s="700"/>
      <c r="D712" s="700"/>
      <c r="E712" s="700"/>
      <c r="F712" s="704"/>
      <c r="G712" s="51"/>
      <c r="H712" s="52"/>
      <c r="I712" s="909" t="str">
        <f>General!L45</f>
        <v>v</v>
      </c>
      <c r="J712" s="359">
        <v>90</v>
      </c>
      <c r="K712" s="359">
        <v>90</v>
      </c>
      <c r="L712" s="359">
        <v>90</v>
      </c>
      <c r="M712" s="359">
        <v>90</v>
      </c>
      <c r="N712" s="359">
        <v>90</v>
      </c>
      <c r="O712" s="359">
        <v>90</v>
      </c>
      <c r="P712" s="359">
        <v>90</v>
      </c>
      <c r="Q712" s="359">
        <v>90</v>
      </c>
      <c r="R712" s="359">
        <v>90</v>
      </c>
      <c r="S712" s="68"/>
      <c r="T712" s="927">
        <v>1</v>
      </c>
      <c r="U712" s="62"/>
      <c r="V712" s="61"/>
      <c r="W712" s="695"/>
      <c r="X712" s="690"/>
      <c r="Y712" s="690"/>
      <c r="Z712" s="690"/>
      <c r="AA712" s="690"/>
      <c r="AB712" s="690"/>
      <c r="AC712" s="690"/>
      <c r="AD712" s="690"/>
      <c r="AE712" s="690"/>
      <c r="AF712" s="690"/>
      <c r="AG712" s="690"/>
      <c r="AH712" s="690"/>
      <c r="AI712" s="690"/>
      <c r="AJ712" s="690"/>
      <c r="AK712" s="690"/>
      <c r="AL712" s="690"/>
      <c r="AM712" s="690"/>
      <c r="AN712" s="690"/>
      <c r="AO712" s="690"/>
      <c r="AP712" s="690"/>
      <c r="AQ712" s="690"/>
      <c r="AR712" s="690"/>
      <c r="AS712" s="690"/>
      <c r="AT712" s="690"/>
      <c r="AU712" s="690"/>
      <c r="AV712" s="690"/>
      <c r="AW712" s="690"/>
      <c r="AX712" s="690"/>
      <c r="AY712" s="690"/>
      <c r="AZ712" s="690"/>
      <c r="BA712" s="690"/>
      <c r="BB712" s="690"/>
      <c r="BC712" s="690"/>
      <c r="BD712" s="690"/>
      <c r="BE712" s="690"/>
      <c r="BF712" s="690"/>
      <c r="BG712" s="690"/>
      <c r="BH712" s="690"/>
      <c r="BI712" s="690"/>
      <c r="BJ712" s="690"/>
      <c r="BK712" s="690"/>
      <c r="BL712" s="690"/>
      <c r="BM712" s="690"/>
      <c r="BN712" s="690"/>
      <c r="BO712" s="690"/>
      <c r="BP712" s="690"/>
    </row>
    <row r="713" spans="1:68" s="687" customFormat="1" ht="12" customHeight="1" outlineLevel="1" x14ac:dyDescent="0.25">
      <c r="A713" s="691"/>
      <c r="B713" s="688"/>
      <c r="C713" s="700"/>
      <c r="D713" s="700"/>
      <c r="E713" s="700"/>
      <c r="F713" s="704"/>
      <c r="G713" s="51"/>
      <c r="H713" s="52"/>
      <c r="I713" s="909" t="str">
        <f>General!L46</f>
        <v>w</v>
      </c>
      <c r="J713" s="359">
        <v>120</v>
      </c>
      <c r="K713" s="359">
        <v>120</v>
      </c>
      <c r="L713" s="359">
        <v>120</v>
      </c>
      <c r="M713" s="359">
        <v>120</v>
      </c>
      <c r="N713" s="359">
        <v>120</v>
      </c>
      <c r="O713" s="359">
        <v>120</v>
      </c>
      <c r="P713" s="359">
        <v>120</v>
      </c>
      <c r="Q713" s="359">
        <v>120</v>
      </c>
      <c r="R713" s="359">
        <v>120</v>
      </c>
      <c r="S713" s="68"/>
      <c r="T713" s="927">
        <v>1</v>
      </c>
      <c r="U713" s="62"/>
      <c r="V713" s="61"/>
      <c r="W713" s="695"/>
      <c r="X713" s="690"/>
      <c r="Y713" s="690"/>
      <c r="Z713" s="690"/>
      <c r="AA713" s="690"/>
      <c r="AB713" s="690"/>
      <c r="AC713" s="690"/>
      <c r="AD713" s="690"/>
      <c r="AE713" s="690"/>
      <c r="AF713" s="690"/>
      <c r="AG713" s="690"/>
      <c r="AH713" s="690"/>
      <c r="AI713" s="690"/>
      <c r="AJ713" s="690"/>
      <c r="AK713" s="690"/>
      <c r="AL713" s="690"/>
      <c r="AM713" s="690"/>
      <c r="AN713" s="690"/>
      <c r="AO713" s="690"/>
      <c r="AP713" s="690"/>
      <c r="AQ713" s="690"/>
      <c r="AR713" s="690"/>
      <c r="AS713" s="690"/>
      <c r="AT713" s="690"/>
      <c r="AU713" s="690"/>
      <c r="AV713" s="690"/>
      <c r="AW713" s="690"/>
      <c r="AX713" s="690"/>
      <c r="AY713" s="690"/>
      <c r="AZ713" s="690"/>
      <c r="BA713" s="690"/>
      <c r="BB713" s="690"/>
      <c r="BC713" s="690"/>
      <c r="BD713" s="690"/>
      <c r="BE713" s="690"/>
      <c r="BF713" s="690"/>
      <c r="BG713" s="690"/>
      <c r="BH713" s="690"/>
      <c r="BI713" s="690"/>
      <c r="BJ713" s="690"/>
      <c r="BK713" s="690"/>
      <c r="BL713" s="690"/>
      <c r="BM713" s="690"/>
      <c r="BN713" s="690"/>
      <c r="BO713" s="690"/>
      <c r="BP713" s="690"/>
    </row>
    <row r="714" spans="1:68" s="687" customFormat="1" ht="12" customHeight="1" outlineLevel="1" x14ac:dyDescent="0.25">
      <c r="A714" s="691"/>
      <c r="B714" s="688"/>
      <c r="C714" s="700"/>
      <c r="D714" s="700"/>
      <c r="E714" s="700"/>
      <c r="F714" s="704"/>
      <c r="G714" s="51"/>
      <c r="H714" s="52"/>
      <c r="I714" s="909" t="str">
        <f>General!L47</f>
        <v>wd</v>
      </c>
      <c r="J714" s="359">
        <v>120</v>
      </c>
      <c r="K714" s="359">
        <v>120</v>
      </c>
      <c r="L714" s="359">
        <v>120</v>
      </c>
      <c r="M714" s="359">
        <v>120</v>
      </c>
      <c r="N714" s="359">
        <v>120</v>
      </c>
      <c r="O714" s="359">
        <v>120</v>
      </c>
      <c r="P714" s="359">
        <v>120</v>
      </c>
      <c r="Q714" s="359">
        <v>120</v>
      </c>
      <c r="R714" s="359">
        <v>120</v>
      </c>
      <c r="S714" s="68"/>
      <c r="T714" s="927">
        <v>1</v>
      </c>
      <c r="U714" s="62"/>
      <c r="V714" s="61"/>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s="687" customFormat="1" ht="12" customHeight="1" outlineLevel="1" x14ac:dyDescent="0.25">
      <c r="A715" s="691"/>
      <c r="B715" s="688"/>
      <c r="C715" s="700"/>
      <c r="D715" s="700"/>
      <c r="E715" s="700"/>
      <c r="F715" s="704"/>
      <c r="G715" s="51"/>
      <c r="H715" s="52"/>
      <c r="I715" s="909" t="str">
        <f>General!L48</f>
        <v>x</v>
      </c>
      <c r="J715" s="359">
        <v>0</v>
      </c>
      <c r="K715" s="359">
        <v>0</v>
      </c>
      <c r="L715" s="359">
        <v>0</v>
      </c>
      <c r="M715" s="359">
        <v>0</v>
      </c>
      <c r="N715" s="359">
        <v>0</v>
      </c>
      <c r="O715" s="359">
        <v>0</v>
      </c>
      <c r="P715" s="359">
        <v>0</v>
      </c>
      <c r="Q715" s="359">
        <v>0</v>
      </c>
      <c r="R715" s="359">
        <v>0</v>
      </c>
      <c r="S715" s="68"/>
      <c r="T715" s="927">
        <v>0</v>
      </c>
      <c r="U715" s="62"/>
      <c r="V715" s="61"/>
      <c r="W715" s="695"/>
      <c r="X715" s="690"/>
      <c r="Y715" s="690"/>
      <c r="Z715" s="690"/>
      <c r="AA715" s="690"/>
      <c r="AB715" s="690"/>
      <c r="AC715" s="690"/>
      <c r="AD715" s="690"/>
      <c r="AE715" s="690"/>
      <c r="AF715" s="690"/>
      <c r="AG715" s="690"/>
      <c r="AH715" s="690"/>
      <c r="AI715" s="690"/>
      <c r="AJ715" s="690"/>
      <c r="AK715" s="690"/>
      <c r="AL715" s="690"/>
      <c r="AM715" s="690"/>
      <c r="AN715" s="690"/>
      <c r="AO715" s="690"/>
      <c r="AP715" s="690"/>
      <c r="AQ715" s="690"/>
      <c r="AR715" s="690"/>
      <c r="AS715" s="690"/>
      <c r="AT715" s="690"/>
      <c r="AU715" s="690"/>
      <c r="AV715" s="690"/>
      <c r="AW715" s="690"/>
      <c r="AX715" s="690"/>
      <c r="AY715" s="690"/>
      <c r="AZ715" s="690"/>
      <c r="BA715" s="690"/>
      <c r="BB715" s="690"/>
      <c r="BC715" s="690"/>
      <c r="BD715" s="690"/>
      <c r="BE715" s="690"/>
      <c r="BF715" s="690"/>
      <c r="BG715" s="690"/>
      <c r="BH715" s="690"/>
      <c r="BI715" s="690"/>
      <c r="BJ715" s="690"/>
      <c r="BK715" s="690"/>
      <c r="BL715" s="690"/>
      <c r="BM715" s="690"/>
      <c r="BN715" s="690"/>
      <c r="BO715" s="690"/>
      <c r="BP715" s="690"/>
    </row>
    <row r="716" spans="1:68" s="687" customFormat="1" ht="12" customHeight="1" outlineLevel="1" x14ac:dyDescent="0.25">
      <c r="A716" s="691"/>
      <c r="B716" s="688"/>
      <c r="C716" s="700"/>
      <c r="D716" s="700"/>
      <c r="E716" s="700"/>
      <c r="F716" s="704"/>
      <c r="G716" s="51"/>
      <c r="H716" s="52"/>
      <c r="I716" s="909" t="str">
        <f>General!L49</f>
        <v>xc</v>
      </c>
      <c r="J716" s="929">
        <f>J717*$T$716+J715*(1-$T$716)</f>
        <v>1</v>
      </c>
      <c r="K716" s="929">
        <f t="shared" ref="K716:P716" si="110">K717*$T$716+K715*(1-$T$716)</f>
        <v>1</v>
      </c>
      <c r="L716" s="929">
        <f t="shared" si="110"/>
        <v>1</v>
      </c>
      <c r="M716" s="929">
        <f t="shared" si="110"/>
        <v>1</v>
      </c>
      <c r="N716" s="929">
        <f t="shared" si="110"/>
        <v>1</v>
      </c>
      <c r="O716" s="929">
        <f t="shared" si="110"/>
        <v>1</v>
      </c>
      <c r="P716" s="929">
        <f t="shared" si="110"/>
        <v>1</v>
      </c>
      <c r="Q716" s="929">
        <f>Q717*$T$716+Q715*(1-$T$716)</f>
        <v>1</v>
      </c>
      <c r="R716" s="929">
        <f>R717*$T$716+R715*(1-$T$716)</f>
        <v>1</v>
      </c>
      <c r="S716" s="68"/>
      <c r="T716" s="928">
        <v>0.1</v>
      </c>
      <c r="U716" s="62"/>
      <c r="V716" s="61"/>
      <c r="W716" s="695"/>
      <c r="X716" s="690"/>
      <c r="Y716" s="690"/>
      <c r="Z716" s="690"/>
      <c r="AA716" s="690"/>
      <c r="AB716" s="690"/>
      <c r="AC716" s="690"/>
      <c r="AD716" s="690"/>
      <c r="AE716" s="690"/>
      <c r="AF716" s="690"/>
      <c r="AG716" s="690"/>
      <c r="AH716" s="690"/>
      <c r="AI716" s="690"/>
      <c r="AJ716" s="690"/>
      <c r="AK716" s="690"/>
      <c r="AL716" s="690"/>
      <c r="AM716" s="690"/>
      <c r="AN716" s="690"/>
      <c r="AO716" s="690"/>
      <c r="AP716" s="690"/>
      <c r="AQ716" s="690"/>
      <c r="AR716" s="690"/>
      <c r="AS716" s="690"/>
      <c r="AT716" s="690"/>
      <c r="AU716" s="690"/>
      <c r="AV716" s="690"/>
      <c r="AW716" s="690"/>
      <c r="AX716" s="690"/>
      <c r="AY716" s="690"/>
      <c r="AZ716" s="690"/>
      <c r="BA716" s="690"/>
      <c r="BB716" s="690"/>
      <c r="BC716" s="690"/>
      <c r="BD716" s="690"/>
      <c r="BE716" s="690"/>
      <c r="BF716" s="690"/>
      <c r="BG716" s="690"/>
      <c r="BH716" s="690"/>
      <c r="BI716" s="690"/>
      <c r="BJ716" s="690"/>
      <c r="BK716" s="690"/>
      <c r="BL716" s="690"/>
      <c r="BM716" s="690"/>
      <c r="BN716" s="690"/>
      <c r="BO716" s="690"/>
      <c r="BP716" s="690"/>
    </row>
    <row r="717" spans="1:68" s="687" customFormat="1" ht="12" customHeight="1" outlineLevel="1" x14ac:dyDescent="0.25">
      <c r="A717" s="691"/>
      <c r="B717" s="688"/>
      <c r="C717" s="700"/>
      <c r="D717" s="700"/>
      <c r="E717" s="700"/>
      <c r="F717" s="704"/>
      <c r="G717" s="51"/>
      <c r="H717" s="52"/>
      <c r="I717" s="909" t="str">
        <f>General!L50</f>
        <v>xr</v>
      </c>
      <c r="J717" s="359">
        <v>10</v>
      </c>
      <c r="K717" s="359">
        <v>10</v>
      </c>
      <c r="L717" s="359">
        <v>10</v>
      </c>
      <c r="M717" s="359">
        <v>10</v>
      </c>
      <c r="N717" s="359">
        <v>10</v>
      </c>
      <c r="O717" s="359">
        <v>10</v>
      </c>
      <c r="P717" s="359">
        <v>10</v>
      </c>
      <c r="Q717" s="359">
        <v>10</v>
      </c>
      <c r="R717" s="359">
        <v>10</v>
      </c>
      <c r="S717" s="68"/>
      <c r="T717" s="927">
        <v>1</v>
      </c>
      <c r="U717" s="62"/>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51"/>
      <c r="H718" s="52"/>
      <c r="I718" s="909" t="str">
        <f>General!L51</f>
        <v>z</v>
      </c>
      <c r="J718" s="359">
        <v>5</v>
      </c>
      <c r="K718" s="359">
        <v>5</v>
      </c>
      <c r="L718" s="359">
        <v>5</v>
      </c>
      <c r="M718" s="359">
        <v>5</v>
      </c>
      <c r="N718" s="359">
        <v>5</v>
      </c>
      <c r="O718" s="359">
        <v>5</v>
      </c>
      <c r="P718" s="359">
        <v>5</v>
      </c>
      <c r="Q718" s="359">
        <v>5</v>
      </c>
      <c r="R718" s="359">
        <v>5</v>
      </c>
      <c r="S718" s="68"/>
      <c r="T718" s="927">
        <v>1</v>
      </c>
      <c r="U718" s="62"/>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51"/>
      <c r="H719" s="52"/>
      <c r="I719" s="909" t="str">
        <f>General!L52</f>
        <v>zd</v>
      </c>
      <c r="J719" s="359">
        <v>5</v>
      </c>
      <c r="K719" s="359">
        <v>5</v>
      </c>
      <c r="L719" s="359">
        <v>5</v>
      </c>
      <c r="M719" s="359">
        <v>5</v>
      </c>
      <c r="N719" s="359">
        <v>5</v>
      </c>
      <c r="O719" s="359">
        <v>5</v>
      </c>
      <c r="P719" s="359">
        <v>5</v>
      </c>
      <c r="Q719" s="359">
        <v>5</v>
      </c>
      <c r="R719" s="359">
        <v>5</v>
      </c>
      <c r="S719" s="68"/>
      <c r="T719" s="927">
        <v>1</v>
      </c>
      <c r="U719" s="62"/>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4">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348</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420</v>
      </c>
      <c r="H734" s="54" t="s">
        <v>250</v>
      </c>
      <c r="I734" s="54" t="s">
        <v>44</v>
      </c>
      <c r="J734" s="54" t="s">
        <v>251</v>
      </c>
      <c r="K734" s="26" t="s">
        <v>45</v>
      </c>
      <c r="L734" s="26" t="s">
        <v>252</v>
      </c>
      <c r="M734" s="26" t="s">
        <v>253</v>
      </c>
      <c r="N734" s="26" t="s">
        <v>46</v>
      </c>
      <c r="O734" s="26" t="s">
        <v>255</v>
      </c>
      <c r="P734" s="26" t="s">
        <v>256</v>
      </c>
      <c r="Q734" s="216" t="s">
        <v>254</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5" t="str">
        <f>General!L17</f>
        <v>a</v>
      </c>
      <c r="H735" s="916">
        <v>0</v>
      </c>
      <c r="I735" s="916">
        <v>0</v>
      </c>
      <c r="J735" s="916">
        <v>0</v>
      </c>
      <c r="K735" s="917"/>
      <c r="L735" s="916">
        <v>0</v>
      </c>
      <c r="M735" s="916">
        <v>0</v>
      </c>
      <c r="N735" s="918"/>
      <c r="O735" s="916">
        <v>0</v>
      </c>
      <c r="P735" s="916">
        <v>0</v>
      </c>
      <c r="Q735" s="920">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7" customFormat="1" ht="12" customHeight="1" x14ac:dyDescent="0.25">
      <c r="A736" s="691"/>
      <c r="B736" s="688"/>
      <c r="C736" s="700"/>
      <c r="D736" s="700"/>
      <c r="E736" s="700"/>
      <c r="F736" s="704"/>
      <c r="G736" s="915" t="str">
        <f>General!L18</f>
        <v>ar</v>
      </c>
      <c r="H736" s="916">
        <v>3000</v>
      </c>
      <c r="I736" s="916">
        <v>27.5</v>
      </c>
      <c r="J736" s="916">
        <v>1</v>
      </c>
      <c r="K736" s="917"/>
      <c r="L736" s="916">
        <v>0</v>
      </c>
      <c r="M736" s="916">
        <v>0</v>
      </c>
      <c r="N736" s="918"/>
      <c r="O736" s="916">
        <v>0</v>
      </c>
      <c r="P736" s="916">
        <v>0</v>
      </c>
      <c r="Q736" s="920">
        <v>1</v>
      </c>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s="687" customFormat="1" ht="12" customHeight="1" x14ac:dyDescent="0.25">
      <c r="A737" s="691"/>
      <c r="B737" s="688"/>
      <c r="C737" s="700"/>
      <c r="D737" s="700"/>
      <c r="E737" s="700"/>
      <c r="F737" s="704"/>
      <c r="G737" s="915" t="str">
        <f>General!L19</f>
        <v>a2</v>
      </c>
      <c r="H737" s="916">
        <v>0</v>
      </c>
      <c r="I737" s="916">
        <v>0</v>
      </c>
      <c r="J737" s="916">
        <v>0</v>
      </c>
      <c r="K737" s="917"/>
      <c r="L737" s="916">
        <v>0</v>
      </c>
      <c r="M737" s="916">
        <v>0</v>
      </c>
      <c r="N737" s="918"/>
      <c r="O737" s="916">
        <v>0</v>
      </c>
      <c r="P737" s="916">
        <v>0</v>
      </c>
      <c r="Q737" s="920">
        <v>0</v>
      </c>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x14ac:dyDescent="0.25">
      <c r="A738" s="6"/>
      <c r="B738" s="7"/>
      <c r="C738" s="18"/>
      <c r="D738" s="18"/>
      <c r="E738" s="18"/>
      <c r="F738" s="27"/>
      <c r="G738" s="915" t="str">
        <f>General!L20</f>
        <v>b</v>
      </c>
      <c r="H738" s="916">
        <v>295</v>
      </c>
      <c r="I738" s="916">
        <v>27.5</v>
      </c>
      <c r="J738" s="916">
        <v>1</v>
      </c>
      <c r="K738" s="917" t="s">
        <v>50</v>
      </c>
      <c r="L738" s="916">
        <v>40</v>
      </c>
      <c r="M738" s="916">
        <v>240</v>
      </c>
      <c r="N738" s="918"/>
      <c r="O738" s="916">
        <v>0</v>
      </c>
      <c r="P738" s="916">
        <v>0</v>
      </c>
      <c r="Q738" s="920">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7" customFormat="1" ht="12" customHeight="1" x14ac:dyDescent="0.25">
      <c r="A739" s="691"/>
      <c r="B739" s="688"/>
      <c r="C739" s="700"/>
      <c r="D739" s="700"/>
      <c r="E739" s="700"/>
      <c r="F739" s="704"/>
      <c r="G739" s="915" t="str">
        <f>General!L21</f>
        <v>bd</v>
      </c>
      <c r="H739" s="916">
        <v>295</v>
      </c>
      <c r="I739" s="916">
        <v>27.5</v>
      </c>
      <c r="J739" s="916">
        <v>1</v>
      </c>
      <c r="K739" s="917" t="s">
        <v>50</v>
      </c>
      <c r="L739" s="916">
        <v>40</v>
      </c>
      <c r="M739" s="916">
        <v>240</v>
      </c>
      <c r="N739" s="918"/>
      <c r="O739" s="916">
        <v>0</v>
      </c>
      <c r="P739" s="916">
        <v>0</v>
      </c>
      <c r="Q739" s="920">
        <v>1</v>
      </c>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ht="12" customHeight="1" x14ac:dyDescent="0.25">
      <c r="A740" s="6"/>
      <c r="B740" s="7"/>
      <c r="C740" s="18"/>
      <c r="D740" s="18"/>
      <c r="E740" s="18"/>
      <c r="F740" s="27"/>
      <c r="G740" s="915" t="str">
        <f>General!L22</f>
        <v>f</v>
      </c>
      <c r="H740" s="916">
        <v>350</v>
      </c>
      <c r="I740" s="916">
        <v>27.5</v>
      </c>
      <c r="J740" s="916">
        <v>1</v>
      </c>
      <c r="K740" s="918" t="s">
        <v>53</v>
      </c>
      <c r="L740" s="916">
        <v>48</v>
      </c>
      <c r="M740" s="916">
        <v>200</v>
      </c>
      <c r="N740" s="918"/>
      <c r="O740" s="916">
        <v>0</v>
      </c>
      <c r="P740" s="916">
        <v>0</v>
      </c>
      <c r="Q740" s="920">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7" customFormat="1" ht="12" customHeight="1" x14ac:dyDescent="0.25">
      <c r="A741" s="691"/>
      <c r="B741" s="688"/>
      <c r="C741" s="700"/>
      <c r="D741" s="700"/>
      <c r="E741" s="700"/>
      <c r="F741" s="704"/>
      <c r="G741" s="915" t="str">
        <f>General!L23</f>
        <v>h</v>
      </c>
      <c r="H741" s="916">
        <v>235</v>
      </c>
      <c r="I741" s="916">
        <v>27.5</v>
      </c>
      <c r="J741" s="916">
        <v>1</v>
      </c>
      <c r="K741" s="918" t="s">
        <v>51</v>
      </c>
      <c r="L741" s="916">
        <v>27.7</v>
      </c>
      <c r="M741" s="916">
        <v>100</v>
      </c>
      <c r="N741" s="918"/>
      <c r="O741" s="916">
        <v>0</v>
      </c>
      <c r="P741" s="916">
        <v>0</v>
      </c>
      <c r="Q741" s="920">
        <v>1</v>
      </c>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ht="12" customHeight="1" x14ac:dyDescent="0.25">
      <c r="A742" s="6"/>
      <c r="B742" s="7"/>
      <c r="C742" s="18"/>
      <c r="D742" s="18"/>
      <c r="E742" s="18"/>
      <c r="F742" s="27"/>
      <c r="G742" s="915" t="str">
        <f>General!L24</f>
        <v>i</v>
      </c>
      <c r="H742" s="916">
        <v>350</v>
      </c>
      <c r="I742" s="916">
        <v>27.5</v>
      </c>
      <c r="J742" s="916">
        <v>1</v>
      </c>
      <c r="K742" s="918"/>
      <c r="L742" s="916">
        <v>0</v>
      </c>
      <c r="M742" s="916">
        <v>0</v>
      </c>
      <c r="N742" s="918"/>
      <c r="O742" s="916">
        <v>0</v>
      </c>
      <c r="P742" s="916">
        <v>0</v>
      </c>
      <c r="Q742" s="920">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7" customFormat="1" ht="12" customHeight="1" x14ac:dyDescent="0.25">
      <c r="A743" s="691"/>
      <c r="B743" s="688"/>
      <c r="C743" s="700"/>
      <c r="D743" s="700"/>
      <c r="E743" s="700"/>
      <c r="F743" s="699"/>
      <c r="G743" s="915" t="str">
        <f>General!L25</f>
        <v>j</v>
      </c>
      <c r="H743" s="916">
        <v>0</v>
      </c>
      <c r="I743" s="916">
        <v>0</v>
      </c>
      <c r="J743" s="916">
        <v>0</v>
      </c>
      <c r="K743" s="918"/>
      <c r="L743" s="916">
        <v>0</v>
      </c>
      <c r="M743" s="916">
        <v>0</v>
      </c>
      <c r="N743" s="918"/>
      <c r="O743" s="916">
        <v>0</v>
      </c>
      <c r="P743" s="916">
        <v>0</v>
      </c>
      <c r="Q743" s="920">
        <v>0</v>
      </c>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x14ac:dyDescent="0.25">
      <c r="A744" s="691"/>
      <c r="B744" s="688"/>
      <c r="C744" s="700"/>
      <c r="D744" s="700"/>
      <c r="E744" s="700"/>
      <c r="F744" s="699"/>
      <c r="G744" s="915" t="str">
        <f>General!L26</f>
        <v>jc</v>
      </c>
      <c r="H744" s="929">
        <f>H745</f>
        <v>3000</v>
      </c>
      <c r="I744" s="929">
        <f t="shared" ref="I744:Q744" si="111">I745</f>
        <v>27.5</v>
      </c>
      <c r="J744" s="929">
        <f t="shared" si="111"/>
        <v>1</v>
      </c>
      <c r="K744" s="929">
        <f t="shared" si="111"/>
        <v>0</v>
      </c>
      <c r="L744" s="929">
        <f t="shared" si="111"/>
        <v>0</v>
      </c>
      <c r="M744" s="929">
        <f t="shared" si="111"/>
        <v>0</v>
      </c>
      <c r="N744" s="929">
        <f t="shared" si="111"/>
        <v>0</v>
      </c>
      <c r="O744" s="929">
        <f t="shared" si="111"/>
        <v>0</v>
      </c>
      <c r="P744" s="929">
        <f t="shared" si="111"/>
        <v>0</v>
      </c>
      <c r="Q744" s="930">
        <f t="shared" si="111"/>
        <v>1</v>
      </c>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ht="12" customHeight="1" x14ac:dyDescent="0.25">
      <c r="A745" s="6"/>
      <c r="B745" s="7"/>
      <c r="C745" s="18"/>
      <c r="D745" s="18"/>
      <c r="E745" s="18"/>
      <c r="F745" s="37"/>
      <c r="G745" s="915" t="str">
        <f>General!L27</f>
        <v>jr</v>
      </c>
      <c r="H745" s="916">
        <v>3000</v>
      </c>
      <c r="I745" s="916">
        <v>27.5</v>
      </c>
      <c r="J745" s="916">
        <v>1</v>
      </c>
      <c r="K745" s="918"/>
      <c r="L745" s="916">
        <v>0</v>
      </c>
      <c r="M745" s="916">
        <v>0</v>
      </c>
      <c r="N745" s="918"/>
      <c r="O745" s="916">
        <v>0</v>
      </c>
      <c r="P745" s="916">
        <v>0</v>
      </c>
      <c r="Q745" s="920">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7" customFormat="1" ht="12" customHeight="1" x14ac:dyDescent="0.25">
      <c r="A746" s="691"/>
      <c r="B746" s="688"/>
      <c r="C746" s="700"/>
      <c r="D746" s="700"/>
      <c r="E746" s="700"/>
      <c r="F746" s="702"/>
      <c r="G746" s="915" t="str">
        <f>General!L28</f>
        <v>k</v>
      </c>
      <c r="H746" s="916">
        <v>350</v>
      </c>
      <c r="I746" s="916">
        <v>27.5</v>
      </c>
      <c r="J746" s="916">
        <v>1</v>
      </c>
      <c r="K746" s="918"/>
      <c r="L746" s="916">
        <v>0</v>
      </c>
      <c r="M746" s="916">
        <v>0</v>
      </c>
      <c r="N746" s="918"/>
      <c r="O746" s="916">
        <v>0</v>
      </c>
      <c r="P746" s="916">
        <v>0</v>
      </c>
      <c r="Q746" s="920">
        <v>1</v>
      </c>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ht="12" customHeight="1" x14ac:dyDescent="0.25">
      <c r="A747" s="6"/>
      <c r="B747" s="7"/>
      <c r="C747" s="18"/>
      <c r="D747" s="18"/>
      <c r="E747" s="18"/>
      <c r="F747" s="34"/>
      <c r="G747" s="915" t="str">
        <f>General!L29</f>
        <v>l</v>
      </c>
      <c r="H747" s="916">
        <v>305</v>
      </c>
      <c r="I747" s="916">
        <v>27.5</v>
      </c>
      <c r="J747" s="916">
        <v>1</v>
      </c>
      <c r="K747" s="918" t="s">
        <v>52</v>
      </c>
      <c r="L747" s="916">
        <v>31.3</v>
      </c>
      <c r="M747" s="916">
        <v>100</v>
      </c>
      <c r="N747" s="918"/>
      <c r="O747" s="916">
        <v>0</v>
      </c>
      <c r="P747" s="916">
        <v>0</v>
      </c>
      <c r="Q747" s="920">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5" t="str">
        <f>General!L30</f>
        <v>m</v>
      </c>
      <c r="H748" s="916">
        <v>0</v>
      </c>
      <c r="I748" s="916">
        <v>0</v>
      </c>
      <c r="J748" s="916">
        <v>0</v>
      </c>
      <c r="K748" s="918"/>
      <c r="L748" s="916">
        <v>0</v>
      </c>
      <c r="M748" s="916">
        <v>0</v>
      </c>
      <c r="N748" s="918"/>
      <c r="O748" s="916">
        <v>0</v>
      </c>
      <c r="P748" s="916">
        <v>0</v>
      </c>
      <c r="Q748" s="920">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5" t="str">
        <f>General!L31</f>
        <v>o</v>
      </c>
      <c r="H749" s="916">
        <v>235</v>
      </c>
      <c r="I749" s="916">
        <v>27.5</v>
      </c>
      <c r="J749" s="916">
        <v>1</v>
      </c>
      <c r="K749" s="918"/>
      <c r="L749" s="919">
        <v>0</v>
      </c>
      <c r="M749" s="919">
        <v>0</v>
      </c>
      <c r="N749" s="918"/>
      <c r="O749" s="916">
        <v>0</v>
      </c>
      <c r="P749" s="916">
        <v>0</v>
      </c>
      <c r="Q749" s="920">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5" t="str">
        <f>General!L32</f>
        <v>od</v>
      </c>
      <c r="H750" s="916">
        <v>235</v>
      </c>
      <c r="I750" s="916">
        <v>27.5</v>
      </c>
      <c r="J750" s="916">
        <v>1</v>
      </c>
      <c r="K750" s="918"/>
      <c r="L750" s="919">
        <v>0</v>
      </c>
      <c r="M750" s="919">
        <v>0</v>
      </c>
      <c r="N750" s="918"/>
      <c r="O750" s="916">
        <v>0</v>
      </c>
      <c r="P750" s="916">
        <v>0</v>
      </c>
      <c r="Q750" s="920">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5" t="str">
        <f>General!L33</f>
        <v>of</v>
      </c>
      <c r="H751" s="1004">
        <v>1000</v>
      </c>
      <c r="I751" s="916">
        <v>27.5</v>
      </c>
      <c r="J751" s="916">
        <v>1</v>
      </c>
      <c r="K751" s="918" t="s">
        <v>51</v>
      </c>
      <c r="L751" s="916">
        <v>27.7</v>
      </c>
      <c r="M751" s="916">
        <v>100</v>
      </c>
      <c r="N751" s="918"/>
      <c r="O751" s="916">
        <v>0</v>
      </c>
      <c r="P751" s="916">
        <v>0</v>
      </c>
      <c r="Q751" s="920">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5" t="str">
        <f>General!L34</f>
        <v>r</v>
      </c>
      <c r="H752" s="916">
        <v>26250</v>
      </c>
      <c r="I752" s="916">
        <v>27.5</v>
      </c>
      <c r="J752" s="916">
        <v>1</v>
      </c>
      <c r="K752" s="918" t="s">
        <v>54</v>
      </c>
      <c r="L752" s="916">
        <v>431</v>
      </c>
      <c r="M752" s="916">
        <v>100</v>
      </c>
      <c r="N752" s="918" t="s">
        <v>55</v>
      </c>
      <c r="O752" s="916">
        <v>125</v>
      </c>
      <c r="P752" s="916">
        <v>1000</v>
      </c>
      <c r="Q752" s="920">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5" t="str">
        <f>General!L35</f>
        <v>rd</v>
      </c>
      <c r="H753" s="916">
        <v>26250</v>
      </c>
      <c r="I753" s="916">
        <v>27.5</v>
      </c>
      <c r="J753" s="916">
        <v>1</v>
      </c>
      <c r="K753" s="918" t="s">
        <v>54</v>
      </c>
      <c r="L753" s="916">
        <v>431</v>
      </c>
      <c r="M753" s="916">
        <v>100</v>
      </c>
      <c r="N753" s="918" t="s">
        <v>55</v>
      </c>
      <c r="O753" s="916">
        <v>125</v>
      </c>
      <c r="P753" s="916">
        <v>1000</v>
      </c>
      <c r="Q753" s="920">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7" customFormat="1" ht="12" customHeight="1" x14ac:dyDescent="0.25">
      <c r="A754" s="691"/>
      <c r="B754" s="688"/>
      <c r="C754" s="700"/>
      <c r="D754" s="700"/>
      <c r="E754" s="700"/>
      <c r="F754" s="702"/>
      <c r="G754" s="915" t="str">
        <f>General!L36</f>
        <v>s</v>
      </c>
      <c r="H754" s="916">
        <v>0</v>
      </c>
      <c r="I754" s="916">
        <v>0</v>
      </c>
      <c r="J754" s="916">
        <v>0</v>
      </c>
      <c r="K754" s="918"/>
      <c r="L754" s="916">
        <v>0</v>
      </c>
      <c r="M754" s="916">
        <v>0</v>
      </c>
      <c r="N754" s="918"/>
      <c r="O754" s="916">
        <v>0</v>
      </c>
      <c r="P754" s="916">
        <v>0</v>
      </c>
      <c r="Q754" s="920">
        <v>0</v>
      </c>
      <c r="W754" s="695"/>
      <c r="X754" s="690"/>
      <c r="Y754" s="690"/>
      <c r="Z754" s="690"/>
      <c r="AA754" s="690"/>
      <c r="AB754" s="690"/>
      <c r="AC754" s="690"/>
      <c r="AD754" s="690"/>
      <c r="AE754" s="690"/>
      <c r="AF754" s="690"/>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c r="BG754" s="690"/>
      <c r="BH754" s="690"/>
      <c r="BI754" s="690"/>
      <c r="BJ754" s="690"/>
      <c r="BK754" s="690"/>
      <c r="BL754" s="690"/>
      <c r="BM754" s="690"/>
      <c r="BN754" s="690"/>
      <c r="BO754" s="690"/>
      <c r="BP754" s="690"/>
    </row>
    <row r="755" spans="1:68" s="687" customFormat="1" ht="12" customHeight="1" x14ac:dyDescent="0.25">
      <c r="A755" s="691"/>
      <c r="B755" s="688"/>
      <c r="C755" s="700"/>
      <c r="D755" s="700"/>
      <c r="E755" s="700"/>
      <c r="F755" s="702"/>
      <c r="G755" s="915" t="str">
        <f>General!L37</f>
        <v>sp</v>
      </c>
      <c r="H755" s="916">
        <v>0</v>
      </c>
      <c r="I755" s="916">
        <v>0</v>
      </c>
      <c r="J755" s="916">
        <v>0</v>
      </c>
      <c r="K755" s="918"/>
      <c r="L755" s="916">
        <v>0</v>
      </c>
      <c r="M755" s="916">
        <v>0</v>
      </c>
      <c r="N755" s="918"/>
      <c r="O755" s="916">
        <v>0</v>
      </c>
      <c r="P755" s="916">
        <v>0</v>
      </c>
      <c r="Q755" s="920">
        <v>1</v>
      </c>
      <c r="W755" s="695"/>
      <c r="X755" s="690"/>
      <c r="Y755" s="690"/>
      <c r="Z755" s="690"/>
      <c r="AA755" s="690"/>
      <c r="AB755" s="690"/>
      <c r="AC755" s="690"/>
      <c r="AD755" s="690"/>
      <c r="AE755" s="690"/>
      <c r="AF755" s="690"/>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c r="BG755" s="690"/>
      <c r="BH755" s="690"/>
      <c r="BI755" s="690"/>
      <c r="BJ755" s="690"/>
      <c r="BK755" s="690"/>
      <c r="BL755" s="690"/>
      <c r="BM755" s="690"/>
      <c r="BN755" s="690"/>
      <c r="BO755" s="690"/>
      <c r="BP755" s="690"/>
    </row>
    <row r="756" spans="1:68" s="687" customFormat="1" ht="12" customHeight="1" x14ac:dyDescent="0.25">
      <c r="A756" s="691"/>
      <c r="B756" s="688"/>
      <c r="C756" s="700"/>
      <c r="D756" s="700"/>
      <c r="E756" s="700"/>
      <c r="F756" s="702"/>
      <c r="G756" s="915" t="str">
        <f>General!L38</f>
        <v>sr</v>
      </c>
      <c r="H756" s="916">
        <v>3000</v>
      </c>
      <c r="I756" s="916">
        <v>27.5</v>
      </c>
      <c r="J756" s="916">
        <v>1</v>
      </c>
      <c r="K756" s="918"/>
      <c r="L756" s="916">
        <v>0</v>
      </c>
      <c r="M756" s="916">
        <v>0</v>
      </c>
      <c r="N756" s="918"/>
      <c r="O756" s="916">
        <v>0</v>
      </c>
      <c r="P756" s="916">
        <v>0</v>
      </c>
      <c r="Q756" s="920">
        <v>1</v>
      </c>
      <c r="W756" s="695"/>
      <c r="X756" s="690"/>
      <c r="Y756" s="690"/>
      <c r="Z756" s="690"/>
      <c r="AA756" s="690"/>
      <c r="AB756" s="690"/>
      <c r="AC756" s="690"/>
      <c r="AD756" s="690"/>
      <c r="AE756" s="690"/>
      <c r="AF756" s="690"/>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c r="BG756" s="690"/>
      <c r="BH756" s="690"/>
      <c r="BI756" s="690"/>
      <c r="BJ756" s="690"/>
      <c r="BK756" s="690"/>
      <c r="BL756" s="690"/>
      <c r="BM756" s="690"/>
      <c r="BN756" s="690"/>
      <c r="BO756" s="690"/>
      <c r="BP756" s="690"/>
    </row>
    <row r="757" spans="1:68" s="687" customFormat="1" ht="12" customHeight="1" x14ac:dyDescent="0.25">
      <c r="A757" s="691"/>
      <c r="B757" s="688"/>
      <c r="C757" s="700"/>
      <c r="D757" s="700"/>
      <c r="E757" s="700"/>
      <c r="F757" s="702"/>
      <c r="G757" s="915" t="str">
        <f>General!L39</f>
        <v>t</v>
      </c>
      <c r="H757" s="916">
        <v>0</v>
      </c>
      <c r="I757" s="916">
        <v>0</v>
      </c>
      <c r="J757" s="916">
        <v>0</v>
      </c>
      <c r="K757" s="918"/>
      <c r="L757" s="916">
        <v>0</v>
      </c>
      <c r="M757" s="916">
        <v>0</v>
      </c>
      <c r="N757" s="918"/>
      <c r="O757" s="916">
        <v>0</v>
      </c>
      <c r="P757" s="916">
        <v>0</v>
      </c>
      <c r="Q757" s="920">
        <v>0</v>
      </c>
      <c r="W757" s="695"/>
      <c r="X757" s="690"/>
      <c r="Y757" s="690"/>
      <c r="Z757" s="690"/>
      <c r="AA757" s="690"/>
      <c r="AB757" s="690"/>
      <c r="AC757" s="690"/>
      <c r="AD757" s="690"/>
      <c r="AE757" s="690"/>
      <c r="AF757" s="690"/>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c r="BG757" s="690"/>
      <c r="BH757" s="690"/>
      <c r="BI757" s="690"/>
      <c r="BJ757" s="690"/>
      <c r="BK757" s="690"/>
      <c r="BL757" s="690"/>
      <c r="BM757" s="690"/>
      <c r="BN757" s="690"/>
      <c r="BO757" s="690"/>
      <c r="BP757" s="690"/>
    </row>
    <row r="758" spans="1:68" s="687" customFormat="1" ht="12" customHeight="1" x14ac:dyDescent="0.25">
      <c r="A758" s="691"/>
      <c r="B758" s="688"/>
      <c r="C758" s="700"/>
      <c r="D758" s="700"/>
      <c r="E758" s="700"/>
      <c r="F758" s="702"/>
      <c r="G758" s="915" t="str">
        <f>General!L40</f>
        <v>tc</v>
      </c>
      <c r="H758" s="929">
        <f>H759</f>
        <v>3000</v>
      </c>
      <c r="I758" s="929">
        <f t="shared" ref="I758:Q758" si="112">I759</f>
        <v>27.5</v>
      </c>
      <c r="J758" s="929">
        <f t="shared" si="112"/>
        <v>1</v>
      </c>
      <c r="K758" s="929">
        <f t="shared" si="112"/>
        <v>0</v>
      </c>
      <c r="L758" s="929">
        <f t="shared" si="112"/>
        <v>0</v>
      </c>
      <c r="M758" s="929">
        <f t="shared" si="112"/>
        <v>0</v>
      </c>
      <c r="N758" s="929">
        <f t="shared" si="112"/>
        <v>0</v>
      </c>
      <c r="O758" s="929">
        <f t="shared" si="112"/>
        <v>0</v>
      </c>
      <c r="P758" s="929">
        <f t="shared" si="112"/>
        <v>0</v>
      </c>
      <c r="Q758" s="930">
        <f t="shared" si="112"/>
        <v>1</v>
      </c>
      <c r="W758" s="695"/>
      <c r="X758" s="690"/>
      <c r="Y758" s="690"/>
      <c r="Z758" s="690"/>
      <c r="AA758" s="690"/>
      <c r="AB758" s="690"/>
      <c r="AC758" s="690"/>
      <c r="AD758" s="690"/>
      <c r="AE758" s="690"/>
      <c r="AF758" s="690"/>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c r="BG758" s="690"/>
      <c r="BH758" s="690"/>
      <c r="BI758" s="690"/>
      <c r="BJ758" s="690"/>
      <c r="BK758" s="690"/>
      <c r="BL758" s="690"/>
      <c r="BM758" s="690"/>
      <c r="BN758" s="690"/>
      <c r="BO758" s="690"/>
      <c r="BP758" s="690"/>
    </row>
    <row r="759" spans="1:68" s="687" customFormat="1" ht="12" customHeight="1" x14ac:dyDescent="0.25">
      <c r="A759" s="691"/>
      <c r="B759" s="688"/>
      <c r="C759" s="700"/>
      <c r="D759" s="700"/>
      <c r="E759" s="700"/>
      <c r="F759" s="702"/>
      <c r="G759" s="915" t="str">
        <f>General!L41</f>
        <v>tr</v>
      </c>
      <c r="H759" s="916">
        <v>3000</v>
      </c>
      <c r="I759" s="916">
        <v>27.5</v>
      </c>
      <c r="J759" s="916">
        <v>1</v>
      </c>
      <c r="K759" s="918"/>
      <c r="L759" s="916">
        <v>0</v>
      </c>
      <c r="M759" s="916">
        <v>0</v>
      </c>
      <c r="N759" s="918"/>
      <c r="O759" s="916">
        <v>0</v>
      </c>
      <c r="P759" s="916">
        <v>0</v>
      </c>
      <c r="Q759" s="920">
        <v>1</v>
      </c>
      <c r="W759" s="695"/>
      <c r="X759" s="690"/>
      <c r="Y759" s="690"/>
      <c r="Z759" s="690"/>
      <c r="AA759" s="690"/>
      <c r="AB759" s="690"/>
      <c r="AC759" s="690"/>
      <c r="AD759" s="690"/>
      <c r="AE759" s="690"/>
      <c r="AF759" s="690"/>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c r="BG759" s="690"/>
      <c r="BH759" s="690"/>
      <c r="BI759" s="690"/>
      <c r="BJ759" s="690"/>
      <c r="BK759" s="690"/>
      <c r="BL759" s="690"/>
      <c r="BM759" s="690"/>
      <c r="BN759" s="690"/>
      <c r="BO759" s="690"/>
      <c r="BP759" s="690"/>
    </row>
    <row r="760" spans="1:68" s="687" customFormat="1" ht="12" customHeight="1" x14ac:dyDescent="0.25">
      <c r="A760" s="691"/>
      <c r="B760" s="688"/>
      <c r="C760" s="700"/>
      <c r="D760" s="700"/>
      <c r="E760" s="700"/>
      <c r="F760" s="702"/>
      <c r="G760" s="915" t="str">
        <f>General!L42</f>
        <v>u</v>
      </c>
      <c r="H760" s="916">
        <v>0</v>
      </c>
      <c r="I760" s="916">
        <v>0</v>
      </c>
      <c r="J760" s="916">
        <v>0</v>
      </c>
      <c r="K760" s="918"/>
      <c r="L760" s="916">
        <v>0</v>
      </c>
      <c r="M760" s="916">
        <v>0</v>
      </c>
      <c r="N760" s="918"/>
      <c r="O760" s="916">
        <v>0</v>
      </c>
      <c r="P760" s="916">
        <v>0</v>
      </c>
      <c r="Q760" s="920">
        <v>0</v>
      </c>
      <c r="W760" s="695"/>
      <c r="X760" s="690"/>
      <c r="Y760" s="690"/>
      <c r="Z760" s="690"/>
      <c r="AA760" s="690"/>
      <c r="AB760" s="690"/>
      <c r="AC760" s="690"/>
      <c r="AD760" s="690"/>
      <c r="AE760" s="690"/>
      <c r="AF760" s="690"/>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c r="BG760" s="690"/>
      <c r="BH760" s="690"/>
      <c r="BI760" s="690"/>
      <c r="BJ760" s="690"/>
      <c r="BK760" s="690"/>
      <c r="BL760" s="690"/>
      <c r="BM760" s="690"/>
      <c r="BN760" s="690"/>
      <c r="BO760" s="690"/>
      <c r="BP760" s="690"/>
    </row>
    <row r="761" spans="1:68" s="687" customFormat="1" ht="12" customHeight="1" x14ac:dyDescent="0.25">
      <c r="A761" s="691"/>
      <c r="B761" s="688"/>
      <c r="C761" s="700"/>
      <c r="D761" s="700"/>
      <c r="E761" s="700"/>
      <c r="F761" s="702"/>
      <c r="G761" s="915" t="str">
        <f>General!L43</f>
        <v>uc</v>
      </c>
      <c r="H761" s="929">
        <f>H762</f>
        <v>3000</v>
      </c>
      <c r="I761" s="929">
        <f t="shared" ref="I761:Q761" si="113">I762</f>
        <v>27.5</v>
      </c>
      <c r="J761" s="929">
        <f t="shared" si="113"/>
        <v>1</v>
      </c>
      <c r="K761" s="929">
        <f t="shared" si="113"/>
        <v>0</v>
      </c>
      <c r="L761" s="929">
        <f t="shared" si="113"/>
        <v>0</v>
      </c>
      <c r="M761" s="929">
        <f t="shared" si="113"/>
        <v>0</v>
      </c>
      <c r="N761" s="929">
        <f t="shared" si="113"/>
        <v>0</v>
      </c>
      <c r="O761" s="929">
        <f t="shared" si="113"/>
        <v>0</v>
      </c>
      <c r="P761" s="929">
        <f t="shared" si="113"/>
        <v>0</v>
      </c>
      <c r="Q761" s="930">
        <f t="shared" si="113"/>
        <v>1</v>
      </c>
      <c r="W761" s="695"/>
      <c r="X761" s="690"/>
      <c r="Y761" s="690"/>
      <c r="Z761" s="690"/>
      <c r="AA761" s="690"/>
      <c r="AB761" s="690"/>
      <c r="AC761" s="690"/>
      <c r="AD761" s="690"/>
      <c r="AE761" s="690"/>
      <c r="AF761" s="690"/>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c r="BG761" s="690"/>
      <c r="BH761" s="690"/>
      <c r="BI761" s="690"/>
      <c r="BJ761" s="690"/>
      <c r="BK761" s="690"/>
      <c r="BL761" s="690"/>
      <c r="BM761" s="690"/>
      <c r="BN761" s="690"/>
      <c r="BO761" s="690"/>
      <c r="BP761" s="690"/>
    </row>
    <row r="762" spans="1:68" s="687" customFormat="1" ht="12" customHeight="1" x14ac:dyDescent="0.25">
      <c r="A762" s="691"/>
      <c r="B762" s="688"/>
      <c r="C762" s="700"/>
      <c r="D762" s="700"/>
      <c r="E762" s="700"/>
      <c r="F762" s="702"/>
      <c r="G762" s="915" t="str">
        <f>General!L44</f>
        <v>ur</v>
      </c>
      <c r="H762" s="916">
        <v>3000</v>
      </c>
      <c r="I762" s="916">
        <v>27.5</v>
      </c>
      <c r="J762" s="916">
        <v>1</v>
      </c>
      <c r="K762" s="918"/>
      <c r="L762" s="916">
        <v>0</v>
      </c>
      <c r="M762" s="916">
        <v>0</v>
      </c>
      <c r="N762" s="918"/>
      <c r="O762" s="916">
        <v>0</v>
      </c>
      <c r="P762" s="916">
        <v>0</v>
      </c>
      <c r="Q762" s="920">
        <v>1</v>
      </c>
      <c r="W762" s="695"/>
      <c r="X762" s="690"/>
      <c r="Y762" s="690"/>
      <c r="Z762" s="690"/>
      <c r="AA762" s="690"/>
      <c r="AB762" s="690"/>
      <c r="AC762" s="690"/>
      <c r="AD762" s="690"/>
      <c r="AE762" s="690"/>
      <c r="AF762" s="690"/>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c r="BG762" s="690"/>
      <c r="BH762" s="690"/>
      <c r="BI762" s="690"/>
      <c r="BJ762" s="690"/>
      <c r="BK762" s="690"/>
      <c r="BL762" s="690"/>
      <c r="BM762" s="690"/>
      <c r="BN762" s="690"/>
      <c r="BO762" s="690"/>
      <c r="BP762" s="690"/>
    </row>
    <row r="763" spans="1:68" s="687" customFormat="1" ht="12" customHeight="1" x14ac:dyDescent="0.25">
      <c r="A763" s="691"/>
      <c r="B763" s="688"/>
      <c r="C763" s="700"/>
      <c r="D763" s="700"/>
      <c r="E763" s="700"/>
      <c r="F763" s="702"/>
      <c r="G763" s="915" t="str">
        <f>General!L45</f>
        <v>v</v>
      </c>
      <c r="H763" s="916">
        <v>350</v>
      </c>
      <c r="I763" s="916">
        <v>27.5</v>
      </c>
      <c r="J763" s="916">
        <v>1</v>
      </c>
      <c r="K763" s="918"/>
      <c r="L763" s="916">
        <v>0</v>
      </c>
      <c r="M763" s="916">
        <v>0</v>
      </c>
      <c r="N763" s="918"/>
      <c r="O763" s="916">
        <v>0</v>
      </c>
      <c r="P763" s="916">
        <v>0</v>
      </c>
      <c r="Q763" s="920">
        <v>1</v>
      </c>
      <c r="W763" s="695"/>
      <c r="X763" s="690"/>
      <c r="Y763" s="690"/>
      <c r="Z763" s="690"/>
      <c r="AA763" s="690"/>
      <c r="AB763" s="690"/>
      <c r="AC763" s="690"/>
      <c r="AD763" s="690"/>
      <c r="AE763" s="690"/>
      <c r="AF763" s="690"/>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c r="BG763" s="690"/>
      <c r="BH763" s="690"/>
      <c r="BI763" s="690"/>
      <c r="BJ763" s="690"/>
      <c r="BK763" s="690"/>
      <c r="BL763" s="690"/>
      <c r="BM763" s="690"/>
      <c r="BN763" s="690"/>
      <c r="BO763" s="690"/>
      <c r="BP763" s="690"/>
    </row>
    <row r="764" spans="1:68" ht="12" customHeight="1" x14ac:dyDescent="0.25">
      <c r="A764" s="6"/>
      <c r="B764" s="7"/>
      <c r="C764" s="18"/>
      <c r="D764" s="18"/>
      <c r="E764" s="18"/>
      <c r="F764" s="34"/>
      <c r="G764" s="915" t="str">
        <f>General!L46</f>
        <v>w</v>
      </c>
      <c r="H764" s="916">
        <v>295</v>
      </c>
      <c r="I764" s="916">
        <v>27.5</v>
      </c>
      <c r="J764" s="916">
        <v>1</v>
      </c>
      <c r="K764" s="918"/>
      <c r="L764" s="916">
        <v>0</v>
      </c>
      <c r="M764" s="916">
        <v>0</v>
      </c>
      <c r="N764" s="918"/>
      <c r="O764" s="916">
        <v>0</v>
      </c>
      <c r="P764" s="916">
        <v>0</v>
      </c>
      <c r="Q764" s="920">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5" t="str">
        <f>General!L47</f>
        <v>wd</v>
      </c>
      <c r="H765" s="916">
        <v>295</v>
      </c>
      <c r="I765" s="916">
        <v>27.5</v>
      </c>
      <c r="J765" s="916">
        <v>1</v>
      </c>
      <c r="K765" s="918"/>
      <c r="L765" s="916">
        <v>0</v>
      </c>
      <c r="M765" s="916">
        <v>0</v>
      </c>
      <c r="N765" s="918"/>
      <c r="O765" s="916">
        <v>0</v>
      </c>
      <c r="P765" s="916">
        <v>0</v>
      </c>
      <c r="Q765" s="920">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5" t="str">
        <f>General!L48</f>
        <v>x</v>
      </c>
      <c r="H766" s="916">
        <v>0</v>
      </c>
      <c r="I766" s="916">
        <v>0</v>
      </c>
      <c r="J766" s="916">
        <v>0</v>
      </c>
      <c r="K766" s="918"/>
      <c r="L766" s="916">
        <v>0</v>
      </c>
      <c r="M766" s="916">
        <v>0</v>
      </c>
      <c r="N766" s="918"/>
      <c r="O766" s="916">
        <v>0</v>
      </c>
      <c r="P766" s="916">
        <v>0</v>
      </c>
      <c r="Q766" s="920">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7" customFormat="1" ht="12" customHeight="1" x14ac:dyDescent="0.25">
      <c r="A767" s="691"/>
      <c r="B767" s="688"/>
      <c r="C767" s="700"/>
      <c r="D767" s="700"/>
      <c r="E767" s="700"/>
      <c r="F767" s="702"/>
      <c r="G767" s="915" t="str">
        <f>General!L49</f>
        <v>xc</v>
      </c>
      <c r="H767" s="929">
        <f>H768</f>
        <v>3000</v>
      </c>
      <c r="I767" s="929">
        <f t="shared" ref="I767:Q767" si="114">I768</f>
        <v>27.5</v>
      </c>
      <c r="J767" s="929">
        <f t="shared" si="114"/>
        <v>1</v>
      </c>
      <c r="K767" s="929">
        <f t="shared" si="114"/>
        <v>0</v>
      </c>
      <c r="L767" s="929">
        <f t="shared" si="114"/>
        <v>0</v>
      </c>
      <c r="M767" s="929">
        <f t="shared" si="114"/>
        <v>0</v>
      </c>
      <c r="N767" s="929">
        <f t="shared" si="114"/>
        <v>0</v>
      </c>
      <c r="O767" s="929">
        <f t="shared" si="114"/>
        <v>0</v>
      </c>
      <c r="P767" s="929">
        <f t="shared" si="114"/>
        <v>0</v>
      </c>
      <c r="Q767" s="930">
        <f t="shared" si="114"/>
        <v>1</v>
      </c>
      <c r="W767" s="695"/>
      <c r="X767" s="690"/>
      <c r="Y767" s="690"/>
      <c r="Z767" s="690"/>
      <c r="AA767" s="690"/>
      <c r="AB767" s="690"/>
      <c r="AC767" s="690"/>
      <c r="AD767" s="690"/>
      <c r="AE767" s="690"/>
      <c r="AF767" s="690"/>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c r="BG767" s="690"/>
      <c r="BH767" s="690"/>
      <c r="BI767" s="690"/>
      <c r="BJ767" s="690"/>
      <c r="BK767" s="690"/>
      <c r="BL767" s="690"/>
      <c r="BM767" s="690"/>
      <c r="BN767" s="690"/>
      <c r="BO767" s="690"/>
      <c r="BP767" s="690"/>
    </row>
    <row r="768" spans="1:68" ht="12" customHeight="1" x14ac:dyDescent="0.25">
      <c r="A768" s="6"/>
      <c r="B768" s="7"/>
      <c r="C768" s="18"/>
      <c r="D768" s="18"/>
      <c r="E768" s="18"/>
      <c r="F768" s="34"/>
      <c r="G768" s="915" t="str">
        <f>General!L50</f>
        <v>xr</v>
      </c>
      <c r="H768" s="916">
        <v>3000</v>
      </c>
      <c r="I768" s="916">
        <v>27.5</v>
      </c>
      <c r="J768" s="916">
        <v>1</v>
      </c>
      <c r="K768" s="918"/>
      <c r="L768" s="916">
        <v>0</v>
      </c>
      <c r="M768" s="916">
        <v>0</v>
      </c>
      <c r="N768" s="918"/>
      <c r="O768" s="916">
        <v>0</v>
      </c>
      <c r="P768" s="916">
        <v>0</v>
      </c>
      <c r="Q768" s="920">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5" t="str">
        <f>General!L51</f>
        <v>z</v>
      </c>
      <c r="H769" s="916">
        <v>4500</v>
      </c>
      <c r="I769" s="916">
        <v>27.5</v>
      </c>
      <c r="J769" s="916">
        <v>1</v>
      </c>
      <c r="K769" s="918" t="s">
        <v>54</v>
      </c>
      <c r="L769" s="916">
        <v>431</v>
      </c>
      <c r="M769" s="916">
        <v>100</v>
      </c>
      <c r="N769" s="918" t="s">
        <v>55</v>
      </c>
      <c r="O769" s="916">
        <v>125</v>
      </c>
      <c r="P769" s="916">
        <v>1000</v>
      </c>
      <c r="Q769" s="920">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5" t="str">
        <f>General!L52</f>
        <v>zd</v>
      </c>
      <c r="H770" s="916">
        <v>4500</v>
      </c>
      <c r="I770" s="916">
        <v>27.5</v>
      </c>
      <c r="J770" s="916">
        <v>1</v>
      </c>
      <c r="K770" s="918" t="s">
        <v>54</v>
      </c>
      <c r="L770" s="916">
        <v>431</v>
      </c>
      <c r="M770" s="916">
        <v>100</v>
      </c>
      <c r="N770" s="918" t="s">
        <v>55</v>
      </c>
      <c r="O770" s="916">
        <v>125</v>
      </c>
      <c r="P770" s="916">
        <v>1000</v>
      </c>
      <c r="Q770" s="920">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Crop!G734</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9" t="s">
        <v>798</v>
      </c>
      <c r="H95" s="1179"/>
      <c r="I95" s="1179"/>
      <c r="J95" s="1179"/>
      <c r="K95" s="1179" t="s">
        <v>799</v>
      </c>
      <c r="L95" s="1179"/>
      <c r="M95" s="1179" t="s">
        <v>800</v>
      </c>
      <c r="N95" s="1179"/>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9"/>
      <c r="F99" s="1180"/>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57"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1" t="s">
        <v>1109</v>
      </c>
      <c r="I57" s="1182"/>
      <c r="J57" s="1182"/>
      <c r="K57" s="1182"/>
      <c r="L57" s="1182"/>
      <c r="M57" s="1182"/>
      <c r="N57" s="1182"/>
      <c r="O57" s="1182"/>
      <c r="P57" s="1182"/>
      <c r="Q57" s="1182"/>
      <c r="R57" s="1182"/>
      <c r="S57" s="1182"/>
      <c r="T57" s="1183"/>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4" t="s">
        <v>1118</v>
      </c>
      <c r="H594" s="1184"/>
      <c r="I594" s="1184"/>
      <c r="J594" s="1184"/>
      <c r="K594" s="1184"/>
      <c r="L594" s="1184"/>
      <c r="M594" s="1184"/>
      <c r="N594" s="1184"/>
      <c r="O594" s="1184"/>
      <c r="P594" s="1184"/>
      <c r="Q594" s="1184"/>
      <c r="R594" s="1184"/>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7"/>
      <c r="M738" s="1178"/>
      <c r="N738" s="1178"/>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1" t="s">
        <v>1109</v>
      </c>
      <c r="I57" s="1182"/>
      <c r="J57" s="1182"/>
      <c r="K57" s="1182"/>
      <c r="L57" s="1182"/>
      <c r="M57" s="1182"/>
      <c r="N57" s="1182"/>
      <c r="O57" s="1182"/>
      <c r="P57" s="1182"/>
      <c r="Q57" s="1182"/>
      <c r="R57" s="1182"/>
      <c r="S57" s="1182"/>
      <c r="T57" s="1183"/>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4" t="s">
        <v>1118</v>
      </c>
      <c r="H585" s="1184"/>
      <c r="I585" s="1184"/>
      <c r="J585" s="1184"/>
      <c r="K585" s="1184"/>
      <c r="L585" s="1184"/>
      <c r="M585" s="1184"/>
      <c r="N585" s="1184"/>
      <c r="O585" s="1184"/>
      <c r="P585" s="1184"/>
      <c r="Q585" s="1184"/>
      <c r="R585" s="1184"/>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7"/>
      <c r="M729" s="1178"/>
      <c r="N729" s="1178"/>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1" t="s">
        <v>1224</v>
      </c>
      <c r="K18" s="1192"/>
      <c r="L18" s="1192"/>
      <c r="M18" s="1192"/>
      <c r="N18" s="1192"/>
      <c r="O18" s="1192"/>
      <c r="P18" s="1192"/>
      <c r="Q18" s="1192"/>
      <c r="R18" s="1192"/>
      <c r="S18" s="1192"/>
      <c r="T18" s="1192"/>
      <c r="U18" s="1192"/>
      <c r="V18" s="1192"/>
      <c r="W18" s="1192"/>
      <c r="X18" s="1193"/>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4" t="s">
        <v>1220</v>
      </c>
      <c r="K21" s="1194"/>
      <c r="L21" s="1194"/>
      <c r="M21" s="1194"/>
      <c r="N21" s="1194"/>
      <c r="O21" s="1194"/>
      <c r="P21" s="1194"/>
      <c r="Q21" s="1194"/>
      <c r="R21" s="1194"/>
      <c r="S21" s="1194"/>
      <c r="T21" s="1194"/>
      <c r="U21" s="1194"/>
      <c r="V21" s="1194"/>
      <c r="W21" s="1194"/>
      <c r="X21" s="1194"/>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5" t="s">
        <v>553</v>
      </c>
      <c r="AD262" s="1196"/>
      <c r="AE262" s="1196"/>
      <c r="AF262" s="1197"/>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8"/>
      <c r="AD263" s="1199"/>
      <c r="AE263" s="1199"/>
      <c r="AF263" s="1200"/>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1"/>
      <c r="AD264" s="1202"/>
      <c r="AE264" s="1202"/>
      <c r="AF264" s="1203"/>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5" t="s">
        <v>555</v>
      </c>
      <c r="AD265" s="1196"/>
      <c r="AE265" s="1196"/>
      <c r="AF265" s="1197"/>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1"/>
      <c r="AD266" s="1202"/>
      <c r="AE266" s="1202"/>
      <c r="AF266" s="1203"/>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4" t="s">
        <v>1100</v>
      </c>
      <c r="P350" s="1205"/>
      <c r="Q350" s="1205"/>
      <c r="R350" s="1205"/>
      <c r="S350" s="1205"/>
      <c r="T350" s="1205"/>
      <c r="U350" s="1205"/>
      <c r="V350" s="1205"/>
      <c r="W350" s="1205"/>
      <c r="X350" s="1206"/>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7"/>
      <c r="P351" s="1208"/>
      <c r="Q351" s="1208"/>
      <c r="R351" s="1208"/>
      <c r="S351" s="1208"/>
      <c r="T351" s="1208"/>
      <c r="U351" s="1208"/>
      <c r="V351" s="1208"/>
      <c r="W351" s="1208"/>
      <c r="X351" s="1209"/>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7"/>
      <c r="P352" s="1208"/>
      <c r="Q352" s="1208"/>
      <c r="R352" s="1208"/>
      <c r="S352" s="1208"/>
      <c r="T352" s="1208"/>
      <c r="U352" s="1208"/>
      <c r="V352" s="1208"/>
      <c r="W352" s="1208"/>
      <c r="X352" s="1209"/>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10"/>
      <c r="P353" s="1211"/>
      <c r="Q353" s="1211"/>
      <c r="R353" s="1211"/>
      <c r="S353" s="1211"/>
      <c r="T353" s="1211"/>
      <c r="U353" s="1211"/>
      <c r="V353" s="1211"/>
      <c r="W353" s="1211"/>
      <c r="X353" s="1212"/>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3" t="s">
        <v>959</v>
      </c>
      <c r="Q416" s="1213"/>
      <c r="R416" s="1213"/>
      <c r="S416" s="1213"/>
      <c r="T416" s="1213"/>
      <c r="U416" s="1213"/>
      <c r="V416" s="1213"/>
      <c r="W416" s="1213"/>
      <c r="X416" s="1213"/>
      <c r="Y416" s="1213"/>
      <c r="Z416" s="1214"/>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5"/>
      <c r="Q417" s="1215"/>
      <c r="R417" s="1215"/>
      <c r="S417" s="1215"/>
      <c r="T417" s="1215"/>
      <c r="U417" s="1215"/>
      <c r="V417" s="1215"/>
      <c r="W417" s="1215"/>
      <c r="X417" s="1215"/>
      <c r="Y417" s="1215"/>
      <c r="Z417" s="1216"/>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5"/>
      <c r="Q418" s="1215"/>
      <c r="R418" s="1215"/>
      <c r="S418" s="1215"/>
      <c r="T418" s="1215"/>
      <c r="U418" s="1215"/>
      <c r="V418" s="1215"/>
      <c r="W418" s="1215"/>
      <c r="X418" s="1215"/>
      <c r="Y418" s="1215"/>
      <c r="Z418" s="1216"/>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5"/>
      <c r="Q419" s="1215"/>
      <c r="R419" s="1215"/>
      <c r="S419" s="1215"/>
      <c r="T419" s="1215"/>
      <c r="U419" s="1215"/>
      <c r="V419" s="1215"/>
      <c r="W419" s="1215"/>
      <c r="X419" s="1215"/>
      <c r="Y419" s="1215"/>
      <c r="Z419" s="1216"/>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5"/>
      <c r="Q420" s="1215"/>
      <c r="R420" s="1215"/>
      <c r="S420" s="1215"/>
      <c r="T420" s="1215"/>
      <c r="U420" s="1215"/>
      <c r="V420" s="1215"/>
      <c r="W420" s="1215"/>
      <c r="X420" s="1215"/>
      <c r="Y420" s="1215"/>
      <c r="Z420" s="1216"/>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5"/>
      <c r="Q421" s="1215"/>
      <c r="R421" s="1215"/>
      <c r="S421" s="1215"/>
      <c r="T421" s="1215"/>
      <c r="U421" s="1215"/>
      <c r="V421" s="1215"/>
      <c r="W421" s="1215"/>
      <c r="X421" s="1215"/>
      <c r="Y421" s="1215"/>
      <c r="Z421" s="1216"/>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5"/>
      <c r="Q422" s="1215"/>
      <c r="R422" s="1215"/>
      <c r="S422" s="1215"/>
      <c r="T422" s="1215"/>
      <c r="U422" s="1215"/>
      <c r="V422" s="1215"/>
      <c r="W422" s="1215"/>
      <c r="X422" s="1215"/>
      <c r="Y422" s="1215"/>
      <c r="Z422" s="1216"/>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7"/>
      <c r="Q423" s="1217"/>
      <c r="R423" s="1217"/>
      <c r="S423" s="1217"/>
      <c r="T423" s="1217"/>
      <c r="U423" s="1217"/>
      <c r="V423" s="1217"/>
      <c r="W423" s="1217"/>
      <c r="X423" s="1217"/>
      <c r="Y423" s="1217"/>
      <c r="Z423" s="1218"/>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9" t="s">
        <v>1225</v>
      </c>
      <c r="T859" s="1220"/>
      <c r="U859" s="1220"/>
      <c r="V859" s="1220"/>
      <c r="W859" s="1221"/>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2"/>
      <c r="T860" s="1223"/>
      <c r="U860" s="1223"/>
      <c r="V860" s="1223"/>
      <c r="W860" s="1224"/>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2"/>
      <c r="T861" s="1223"/>
      <c r="U861" s="1223"/>
      <c r="V861" s="1223"/>
      <c r="W861" s="1224"/>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2"/>
      <c r="T862" s="1223"/>
      <c r="U862" s="1223"/>
      <c r="V862" s="1223"/>
      <c r="W862" s="1224"/>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2"/>
      <c r="T863" s="1223"/>
      <c r="U863" s="1223"/>
      <c r="V863" s="1223"/>
      <c r="W863" s="1224"/>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2"/>
      <c r="T864" s="1223"/>
      <c r="U864" s="1223"/>
      <c r="V864" s="1223"/>
      <c r="W864" s="1224"/>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2"/>
      <c r="T865" s="1223"/>
      <c r="U865" s="1223"/>
      <c r="V865" s="1223"/>
      <c r="W865" s="1224"/>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2"/>
      <c r="T866" s="1223"/>
      <c r="U866" s="1223"/>
      <c r="V866" s="1223"/>
      <c r="W866" s="1224"/>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2"/>
      <c r="T867" s="1223"/>
      <c r="U867" s="1223"/>
      <c r="V867" s="1223"/>
      <c r="W867" s="1224"/>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2"/>
      <c r="T868" s="1223"/>
      <c r="U868" s="1223"/>
      <c r="V868" s="1223"/>
      <c r="W868" s="1224"/>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2"/>
      <c r="T869" s="1223"/>
      <c r="U869" s="1223"/>
      <c r="V869" s="1223"/>
      <c r="W869" s="1224"/>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2"/>
      <c r="T870" s="1223"/>
      <c r="U870" s="1223"/>
      <c r="V870" s="1223"/>
      <c r="W870" s="1224"/>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2"/>
      <c r="T871" s="1223"/>
      <c r="U871" s="1223"/>
      <c r="V871" s="1223"/>
      <c r="W871" s="1224"/>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2"/>
      <c r="T872" s="1223"/>
      <c r="U872" s="1223"/>
      <c r="V872" s="1223"/>
      <c r="W872" s="1224"/>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2"/>
      <c r="T873" s="1223"/>
      <c r="U873" s="1223"/>
      <c r="V873" s="1223"/>
      <c r="W873" s="1224"/>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2"/>
      <c r="T874" s="1223"/>
      <c r="U874" s="1223"/>
      <c r="V874" s="1223"/>
      <c r="W874" s="1224"/>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2"/>
      <c r="T875" s="1223"/>
      <c r="U875" s="1223"/>
      <c r="V875" s="1223"/>
      <c r="W875" s="1224"/>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5"/>
      <c r="T876" s="1226"/>
      <c r="U876" s="1226"/>
      <c r="V876" s="1226"/>
      <c r="W876" s="1227"/>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5" t="s">
        <v>700</v>
      </c>
      <c r="I899" s="1186"/>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7"/>
      <c r="I900" s="1188"/>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9"/>
      <c r="I901" s="1190"/>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5" t="s">
        <v>706</v>
      </c>
      <c r="I903" s="1186"/>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7"/>
      <c r="I904" s="1188"/>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9"/>
      <c r="I905" s="1190"/>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5" t="s">
        <v>708</v>
      </c>
      <c r="I907" s="1186"/>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7"/>
      <c r="I908" s="1188"/>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9"/>
      <c r="I909" s="1190"/>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5" t="s">
        <v>710</v>
      </c>
      <c r="I911" s="1186"/>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7"/>
      <c r="I912" s="1188"/>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9"/>
      <c r="I913" s="1190"/>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5" t="s">
        <v>712</v>
      </c>
      <c r="I915" s="1186"/>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7"/>
      <c r="I916" s="1188"/>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9"/>
      <c r="I917" s="1190"/>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5"/>
      <c r="I919" s="1186"/>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7"/>
      <c r="I920" s="1188"/>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9"/>
      <c r="I921" s="1190"/>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5"/>
      <c r="I923" s="1186"/>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7"/>
      <c r="I924" s="1188"/>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9"/>
      <c r="I925" s="1190"/>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5"/>
      <c r="I927" s="1186"/>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7"/>
      <c r="I928" s="1188"/>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9"/>
      <c r="I929" s="1190"/>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5" t="s">
        <v>1103</v>
      </c>
      <c r="I931" s="1186"/>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7"/>
      <c r="I932" s="1188"/>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9"/>
      <c r="I933" s="1190"/>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5" t="s">
        <v>1104</v>
      </c>
      <c r="I935" s="1186"/>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7"/>
      <c r="I936" s="1188"/>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9"/>
      <c r="I937" s="1190"/>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5" t="s">
        <v>1105</v>
      </c>
      <c r="I939" s="1186"/>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7"/>
      <c r="I940" s="1188"/>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9"/>
      <c r="I941" s="1190"/>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5" t="s">
        <v>1105</v>
      </c>
      <c r="I943" s="1186"/>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7"/>
      <c r="I944" s="1188"/>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9"/>
      <c r="I945" s="1190"/>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5" t="s">
        <v>1105</v>
      </c>
      <c r="I947" s="1186"/>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7"/>
      <c r="I948" s="1188"/>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9"/>
      <c r="I949" s="1190"/>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5" t="s">
        <v>721</v>
      </c>
      <c r="I951" s="1186"/>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7"/>
      <c r="I952" s="1188"/>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9"/>
      <c r="I953" s="1190"/>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5" t="s">
        <v>723</v>
      </c>
      <c r="I955" s="1186"/>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7"/>
      <c r="I956" s="1188"/>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9"/>
      <c r="I957" s="1190"/>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5" t="s">
        <v>725</v>
      </c>
      <c r="I959" s="1186"/>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7"/>
      <c r="I960" s="1188"/>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9"/>
      <c r="I961" s="1190"/>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5"/>
      <c r="I963" s="1186"/>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7"/>
      <c r="I964" s="1188"/>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9"/>
      <c r="I965" s="1190"/>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5" t="s">
        <v>728</v>
      </c>
      <c r="I967" s="1186"/>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7"/>
      <c r="I968" s="1188"/>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9"/>
      <c r="I969" s="1190"/>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5" t="s">
        <v>730</v>
      </c>
      <c r="I971" s="1186"/>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7"/>
      <c r="I972" s="1188"/>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9"/>
      <c r="I973" s="1190"/>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5" t="s">
        <v>732</v>
      </c>
      <c r="I975" s="1186"/>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7"/>
      <c r="I976" s="1188"/>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9"/>
      <c r="I977" s="1190"/>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5" t="s">
        <v>734</v>
      </c>
      <c r="I979" s="1186"/>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7"/>
      <c r="I980" s="1188"/>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9"/>
      <c r="I981" s="1190"/>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5" t="s">
        <v>736</v>
      </c>
      <c r="I983" s="1186"/>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7"/>
      <c r="I984" s="1188"/>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9"/>
      <c r="I985" s="1190"/>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5" t="s">
        <v>738</v>
      </c>
      <c r="I987" s="1186"/>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7"/>
      <c r="I988" s="1188"/>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9"/>
      <c r="I989" s="1190"/>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5" t="s">
        <v>740</v>
      </c>
      <c r="I991" s="1186"/>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7"/>
      <c r="I992" s="1188"/>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9"/>
      <c r="I993" s="1190"/>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5" t="s">
        <v>742</v>
      </c>
      <c r="I995" s="1186"/>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7"/>
      <c r="I996" s="1188"/>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9"/>
      <c r="I997" s="1190"/>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5" t="s">
        <v>1099</v>
      </c>
      <c r="I999" s="1186"/>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7"/>
      <c r="I1000" s="1188"/>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9"/>
      <c r="I1001" s="1190"/>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5" t="s">
        <v>744</v>
      </c>
      <c r="I1003" s="1186"/>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7"/>
      <c r="I1004" s="1188"/>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9"/>
      <c r="I1005" s="1190"/>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8" t="s">
        <v>1009</v>
      </c>
      <c r="L18" s="1229"/>
      <c r="M18" s="1229"/>
      <c r="N18" s="1229"/>
      <c r="O18" s="1229"/>
      <c r="P18" s="1229"/>
      <c r="Q18" s="1229"/>
      <c r="R18" s="1229"/>
      <c r="S18" s="1229"/>
      <c r="T18" s="1229"/>
      <c r="U18" s="1229"/>
      <c r="V18" s="1229"/>
      <c r="W18" s="1229"/>
      <c r="X18" s="1229"/>
      <c r="Y18" s="1229"/>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30" t="s">
        <v>1107</v>
      </c>
      <c r="L21" s="1231"/>
      <c r="M21" s="1231"/>
      <c r="N21" s="1231"/>
      <c r="O21" s="1231"/>
      <c r="P21" s="1231"/>
      <c r="Q21" s="1231"/>
      <c r="R21" s="1231"/>
      <c r="S21" s="1231"/>
      <c r="T21" s="1231"/>
      <c r="U21" s="1231"/>
      <c r="V21" s="1231"/>
      <c r="W21" s="1231"/>
      <c r="X21" s="1231"/>
      <c r="Y21" s="1232"/>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3"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3"/>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3"/>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3"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3"/>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3"/>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8" t="s">
        <v>1034</v>
      </c>
      <c r="J306" s="1239"/>
      <c r="K306" s="1239"/>
      <c r="L306" s="1239"/>
      <c r="M306" s="1239"/>
      <c r="N306" s="1239"/>
      <c r="O306" s="1239"/>
      <c r="P306" s="1239"/>
      <c r="Q306" s="1240"/>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1" t="s">
        <v>74</v>
      </c>
      <c r="J307" s="1242"/>
      <c r="K307" s="1243"/>
      <c r="L307" s="1244" t="s">
        <v>71</v>
      </c>
      <c r="M307" s="1245"/>
      <c r="N307" s="1246"/>
      <c r="O307" s="1247" t="s">
        <v>344</v>
      </c>
      <c r="P307" s="1248"/>
      <c r="Q307" s="1249"/>
      <c r="R307" s="58"/>
      <c r="S307" s="1234" t="s">
        <v>1063</v>
      </c>
      <c r="T307" s="1236"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5"/>
      <c r="T308" s="1237"/>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446</vt:i4>
      </vt:variant>
    </vt:vector>
  </HeadingPairs>
  <TitlesOfParts>
    <vt:vector size="462"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2022-08-17T08:32:48Z</dcterms:modified>
</cp:coreProperties>
</file>