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FE676055-DB98-4E97-A114-23EBCC2B4D9C}" xr6:coauthVersionLast="45" xr6:coauthVersionMax="45" xr10:uidLastSave="{00000000-0000-0000-0000-000000000000}"/>
  <bookViews>
    <workbookView xWindow="-28920" yWindow="-120" windowWidth="29040" windowHeight="15840" activeTab="6" xr2:uid="{A2ED2E73-F223-47EC-9041-EDA3E1B5327D}"/>
  </bookViews>
  <sheets>
    <sheet name="Home" sheetId="4" r:id="rId1"/>
    <sheet name="General" sheetId="5" r:id="rId2"/>
    <sheet name="Feed Budget" sheetId="7" r:id="rId3"/>
    <sheet name="Annual" sheetId="9" r:id="rId4"/>
    <sheet name="Crop" sheetId="1" r:id="rId5"/>
    <sheet name="Labour" sheetId="10" r:id="rId6"/>
    <sheet name="Mach" sheetId="2" r:id="rId7"/>
    <sheet name="Stubble" sheetId="6" r:id="rId8"/>
    <sheet name="Finance" sheetId="3" r:id="rId9"/>
  </sheets>
  <externalReferences>
    <externalReference r:id="rId10"/>
  </externalReferences>
  <definedNames>
    <definedName name="_xlnm._FilterDatabase" localSheetId="3" hidden="1">Annual!$G$105:$N$115</definedName>
    <definedName name="approx_hay_yield" localSheetId="6">Mach!$B$42</definedName>
    <definedName name="arable" localSheetId="4">Crop!$H$91:$M$92</definedName>
    <definedName name="ave_pad_distance" localSheetId="6">Mach!$B$7</definedName>
    <definedName name="bas">Labour!$L$69:$M$73</definedName>
    <definedName name="BaseLevelInput" localSheetId="3">Annual!$K$211:$K$220</definedName>
    <definedName name="chem">Crop!$H$545:$AK$785</definedName>
    <definedName name="chem_by_lmu">Crop!$I$1057:$N$1063</definedName>
    <definedName name="chem_info">Crop!$I$1078:$K$1084</definedName>
    <definedName name="chem_passes">Crop!$H$801:$AK$1041</definedName>
    <definedName name="CPDry" localSheetId="3">Annual!$V$292:$V$301</definedName>
    <definedName name="CPGrn" localSheetId="3">Annual!$X$266:$X$275</definedName>
    <definedName name="daily_harvest_hours" localSheetId="6">Mach!$B$10</definedName>
    <definedName name="daily_hours">Labour!$G$48:$J$52</definedName>
    <definedName name="daily_seed_hours" localSheetId="6">Mach!$B$12</definedName>
    <definedName name="Date_Destocking" localSheetId="3">Annual!$J$132</definedName>
    <definedName name="Date_ResownGrazing" localSheetId="3">Annual!$J$135</definedName>
    <definedName name="Date_Seeding" localSheetId="3">Annual!$J$133</definedName>
    <definedName name="DigDeclineFOO" localSheetId="3">Annual!$R$266:$R$275</definedName>
    <definedName name="DigDryAve" localSheetId="3">Annual!$G$292:$G$301</definedName>
    <definedName name="DigDryRange" localSheetId="3">Annual!$H$292:$H$301</definedName>
    <definedName name="DigGrn" localSheetId="3">Annual!$J$265:$O$275</definedName>
    <definedName name="DigPOC" localSheetId="3">Annual!$J$350:$J$359</definedName>
    <definedName name="DigRednSenesce" localSheetId="3">Annual!$V$266:$V$275</definedName>
    <definedName name="DigSpread" localSheetId="3">Annual!$T$266:$T$275</definedName>
    <definedName name="draft_seeding" localSheetId="6">'[1]Mach 1'!$B$35</definedName>
    <definedName name="dry_seed_start" localSheetId="4">Crop!$H$9</definedName>
    <definedName name="EndGS" localSheetId="3">Annual!$J$67</definedName>
    <definedName name="ErosionLimit" localSheetId="3">Annual!$J$375:$O$385</definedName>
    <definedName name="FaG_digDry" localSheetId="3">Annual!$M$146:$Q$146</definedName>
    <definedName name="FaG_LMU" localSheetId="3">Annual!$M$143:$Q$143</definedName>
    <definedName name="FaG_PropnGrn" localSheetId="3">Annual!$L$145</definedName>
    <definedName name="feed_periods" localSheetId="2">'Feed Budget'!$A$3:$C$14</definedName>
    <definedName name="fert" localSheetId="4">Crop!$H$205:$AK$349</definedName>
    <definedName name="fert_by_lmu" localSheetId="4">Crop!$I$524:$N$531</definedName>
    <definedName name="fert_info" localSheetId="4">Crop!$G$60:$K$67</definedName>
    <definedName name="fert_prep">Labour!$M$97:$N$100</definedName>
    <definedName name="FOOatGrazing" localSheetId="3">Annual!$L$143</definedName>
    <definedName name="FOOatSeeding" localSheetId="3">Annual!$J$136</definedName>
    <definedName name="FOODryH" localSheetId="3">Annual!$M$292:$M$301</definedName>
    <definedName name="FOOGrazePropn" localSheetId="3">Annual!$O$222:$O$225</definedName>
    <definedName name="FOOPOC" localSheetId="3">Annual!$M$350:$M$359</definedName>
    <definedName name="frost" localSheetId="4">Crop!$H$160:$M$170</definedName>
    <definedName name="fuel_adj_tractor" localSheetId="6">'[1]Mach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rvest_helper">Labour!$G$97:$H$109</definedName>
    <definedName name="harvest_prep">Labour!$J$97:$K$99</definedName>
    <definedName name="hay_making_date" localSheetId="4">Crop!$H$33</definedName>
    <definedName name="hay_making_len" localSheetId="4">Crop!$H$35</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3">Annual!$K$17</definedName>
    <definedName name="lmu_area" localSheetId="1">General!$A$3:$B$8</definedName>
    <definedName name="LowFOO" localSheetId="3">Annual!$J$160:$O$170</definedName>
    <definedName name="LowPGR" localSheetId="3">Annual!$Q$160:$V$170</definedName>
    <definedName name="mach_option" localSheetId="6">Mach!$B$3</definedName>
    <definedName name="MaintenanceEff" localSheetId="3">Annual!$K$402:$P$412</definedName>
    <definedName name="max_casual">Labour!$L$12</definedName>
    <definedName name="max_casual_seedharv">Labour!$L$15</definedName>
    <definedName name="max_managers">Labour!$H$12</definedName>
    <definedName name="max_perm">Labour!$J$12</definedName>
    <definedName name="MedFOO" localSheetId="3">Annual!$J$184:$O$194</definedName>
    <definedName name="MedPGR" localSheetId="3">Annual!$Q$184:$V$194</definedName>
    <definedName name="min_casual">Labour!$L$11</definedName>
    <definedName name="min_casual_seedharv">Labour!$L$14</definedName>
    <definedName name="min_managers">Labour!$H$11</definedName>
    <definedName name="min_perm">Labour!$J$11</definedName>
    <definedName name="nap_fert">Crop!$H$187:$M$188</definedName>
    <definedName name="nap_passes">Crop!$H$190:$M$191</definedName>
    <definedName name="number_crop_gear" localSheetId="6">Mach!$B$5</definedName>
    <definedName name="overdraw_limit" localSheetId="8">Finance!$B$2</definedName>
    <definedName name="own_seed">Crop!$P$1125:$P$1142</definedName>
    <definedName name="passes" localSheetId="4">Crop!$H$364:$AK$508</definedName>
    <definedName name="PastDecay" localSheetId="3">Annual!$J$68</definedName>
    <definedName name="PGRScalarH" localSheetId="3">Annual!$M$211:$M$220</definedName>
    <definedName name="planning">Labour!$I$69:$J$80</definedName>
    <definedName name="poc_destock">Crop!$H$39</definedName>
    <definedName name="POCCons" localSheetId="3">Annual!$L$321:$Q$331</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Crop!$G$1157:$Q$1175</definedName>
    <definedName name="seed_period_lengths" localSheetId="4">Crop!$H$4:$H$7</definedName>
    <definedName name="seed_prep">Labour!$S$97:$T$100</definedName>
    <definedName name="seeder_speed_lmu_adj" localSheetId="6">Mach!$A$31:$B$36</definedName>
    <definedName name="seeding_after_season_start" localSheetId="4">Crop!$H$11</definedName>
    <definedName name="seeding_freq">Crop!#REF!</definedName>
    <definedName name="seeding_fuel_lmu_adj" localSheetId="6">Mach!$A$17:$B$22</definedName>
    <definedName name="seeding_helper">Labour!$E$98</definedName>
    <definedName name="seeding_length">Annual!$J$134</definedName>
    <definedName name="seeding_occur" localSheetId="6">Mach!$B$15</definedName>
    <definedName name="seeding_rate" localSheetId="4">Crop!$I$1124:$N$1142</definedName>
    <definedName name="SenesceEOS" localSheetId="3">Annual!$N$243:$N$252</definedName>
    <definedName name="SenescePropn" localSheetId="3">Annual!$K$243:$K$252</definedName>
    <definedName name="sick_leave_permanent">Labour!$J$31</definedName>
    <definedName name="spray_prep">Labour!$P$97:$Q$100</definedName>
    <definedName name="sprayer_crop_allocation" localSheetId="6">Mach!$B$39</definedName>
    <definedName name="start_harvest_crops" localSheetId="4">Crop!$G$21:$H$31</definedName>
    <definedName name="stub_handling_date" localSheetId="6">Mach!$B$45</definedName>
    <definedName name="stub_handling_length" localSheetId="6">Mach!$B$47</definedName>
    <definedName name="stubble_handling" localSheetId="7">Stubble!$G$28:$H$39</definedName>
    <definedName name="super">Labour!$O$69:$P$73</definedName>
    <definedName name="tax">Labour!$F$69:$G$72</definedName>
    <definedName name="tillage_maint" localSheetId="6">'[1]Mach 1'!$B$39</definedName>
    <definedName name="tillage_maint_lmu_adj" localSheetId="6">Mach!$A$24:$B$29</definedName>
    <definedName name="Trampling" localSheetId="3">Annual!$J$66</definedName>
    <definedName name="yield" localSheetId="4">Crop!$I$107:$AK$119</definedName>
    <definedName name="yield_by_lmu" localSheetId="4">Crop!$I$132:$N$144</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4" i="1" l="1"/>
  <c r="E117" i="10" l="1"/>
  <c r="E87" i="10"/>
  <c r="E19" i="10"/>
  <c r="E59" i="10"/>
  <c r="E38" i="10"/>
  <c r="G1178" i="1" l="1"/>
  <c r="G1087" i="1" l="1"/>
  <c r="G1045" i="1" l="1"/>
  <c r="G789" i="1"/>
  <c r="J366"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K365" i="1"/>
  <c r="L365" i="1"/>
  <c r="M365" i="1"/>
  <c r="N365" i="1"/>
  <c r="O365" i="1"/>
  <c r="P365" i="1"/>
  <c r="Q365" i="1"/>
  <c r="R365" i="1"/>
  <c r="S365" i="1"/>
  <c r="T365" i="1"/>
  <c r="U365" i="1"/>
  <c r="V365" i="1"/>
  <c r="W365" i="1"/>
  <c r="X365" i="1"/>
  <c r="Y365" i="1"/>
  <c r="Z365" i="1"/>
  <c r="AA365" i="1"/>
  <c r="AB365" i="1"/>
  <c r="AC365" i="1"/>
  <c r="AD365" i="1"/>
  <c r="AE365" i="1"/>
  <c r="AF365" i="1"/>
  <c r="AG365" i="1"/>
  <c r="AH365" i="1"/>
  <c r="AI365" i="1"/>
  <c r="AJ365" i="1"/>
  <c r="AK365" i="1"/>
  <c r="J365" i="1"/>
  <c r="G42" i="6"/>
  <c r="G78" i="6"/>
  <c r="C13" i="7" l="1"/>
  <c r="C5" i="7"/>
  <c r="C6" i="7"/>
  <c r="C7" i="7"/>
  <c r="C8" i="7"/>
  <c r="C9" i="7"/>
  <c r="C10" i="7"/>
  <c r="C11" i="7"/>
  <c r="C12" i="7"/>
  <c r="C4" i="7"/>
  <c r="G512" i="1" l="1"/>
  <c r="G353" i="1" l="1"/>
  <c r="G121" i="1" l="1"/>
  <c r="G96" i="1"/>
  <c r="G1205" i="1"/>
  <c r="G175" i="1"/>
  <c r="G1145" i="1"/>
  <c r="G1112" i="1"/>
  <c r="G1066" i="1"/>
  <c r="G533" i="1"/>
  <c r="G1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L108"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133" authorId="0" shapeId="0" xr:uid="{8B5A112F-60A2-4CD3-B14A-5F8EC752F45D}">
      <text>
        <r>
          <rPr>
            <b/>
            <sz val="9"/>
            <color indexed="81"/>
            <rFont val="Tahoma"/>
            <family val="2"/>
          </rPr>
          <t>Michael Young:</t>
        </r>
        <r>
          <rPr>
            <sz val="9"/>
            <color indexed="81"/>
            <rFont val="Tahoma"/>
            <family val="2"/>
          </rPr>
          <t xml:space="preserve">
add length</t>
        </r>
      </text>
    </comment>
    <comment ref="J134"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family val="2"/>
          </rPr>
          <t>Michael Young:</t>
        </r>
        <r>
          <rPr>
            <sz val="9"/>
            <color indexed="81"/>
            <rFont val="Tahoma"/>
            <family val="2"/>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5"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2"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199"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0"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2" authorId="0" shapeId="0" xr:uid="{3CDB5DB7-2D57-42B3-89DD-9ABAD43B9842}">
      <text>
        <r>
          <rPr>
            <b/>
            <sz val="9"/>
            <color indexed="81"/>
            <rFont val="Tahoma"/>
            <family val="2"/>
          </rPr>
          <t>Michael Young:</t>
        </r>
        <r>
          <rPr>
            <sz val="9"/>
            <color indexed="81"/>
            <rFont val="Tahoma"/>
            <family val="2"/>
          </rPr>
          <t xml:space="preserve">
canola doesn't get urea</t>
        </r>
      </text>
    </comment>
    <comment ref="H255"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0"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6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4"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49" authorId="0" shapeId="0" xr:uid="{9AC354DE-5C28-4A8C-B87C-976784D75EFB}">
      <text>
        <r>
          <rPr>
            <b/>
            <sz val="9"/>
            <color indexed="81"/>
            <rFont val="Tahoma"/>
            <family val="2"/>
          </rPr>
          <t>Michael Young:</t>
        </r>
        <r>
          <rPr>
            <sz val="9"/>
            <color indexed="81"/>
            <rFont val="Tahoma"/>
            <family val="2"/>
          </rPr>
          <t xml:space="preserve">
benefitial organisim</t>
        </r>
      </text>
    </comment>
    <comment ref="K1084"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3"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<sst xmlns="http://schemas.openxmlformats.org/spreadsheetml/2006/main" count="2729" uniqueCount="461">
  <si>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</si>
  <si>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</si>
  <si>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</si>
  <si>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</si>
  <si>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</si>
  <si>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</si>
  <si>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</si>
  <si>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</si>
  <si>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</si>
  <si>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</si>
  <si>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</si>
  <si>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</si>
  <si>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</si>
  <si>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</si>
  <si>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</si>
  <si>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</si>
  <si>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</si>
  <si>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</si>
  <si>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</si>
  <si>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</si>
  <si>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</si>
  <si>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</si>
  <si>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</si>
  <si>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</si>
  <si>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</si>
  <si>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</si>
  <si>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</si>
  <si>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</si>
  <si>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</si>
  <si>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</si>
  <si>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</si>
  <si>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</si>
  <si>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</si>
  <si>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</si>
  <si>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</si>
  <si>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</si>
  <si>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</si>
  <si>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</si>
  <si>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</si>
  <si>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</si>
  <si>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</si>
  <si>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</si>
  <si>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</si>
  <si>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</si>
  <si>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</si>
  <si>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</si>
  <si>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</si>
  <si>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</si>
  <si>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</si>
  <si>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</si>
  <si>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</si>
  <si>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</si>
  <si>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</si>
  <si>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</si>
  <si>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</si>
  <si>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</si>
  <si>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</si>
  <si>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</si>
  <si>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</si>
  <si>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</si>
  <si>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</si>
  <si>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</si>
  <si>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</si>
  <si>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</si>
  <si>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</si>
  <si>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</si>
  <si>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</si>
  <si>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</si>
  <si>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</si>
  <si>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</si>
  <si>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</si>
  <si>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</si>
  <si>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</si>
  <si>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</si>
  <si>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</si>
  <si>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</si>
  <si>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</si>
  <si>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</si>
  <si>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</si>
  <si>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</si>
  <si>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</si>
  <si>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</si>
  <si>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</si>
  <si>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</si>
  <si>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</si>
  <si>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</si>
  <si>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</si>
  <si>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</si>
  <si>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</si>
  <si>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</si>
  <si>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</si>
  <si>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</si>
  <si>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</si>
  <si>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</si>
  <si>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</si>
  <si>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</si>
  <si>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</si>
  <si>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</si>
  <si>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</si>
  <si>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</si>
  <si>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</si>
  <si>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</si>
  <si>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</si>
  <si>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</si>
  <si>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</si>
  <si>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</si>
  <si>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</si>
  <si>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</si>
  <si>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</si>
  <si>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</si>
  <si>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</si>
  <si>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</si>
  <si>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</si>
  <si>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</si>
  <si>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</si>
  <si>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</si>
  <si>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</si>
  <si>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</si>
  <si>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</si>
  <si>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</si>
  <si>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</si>
  <si>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</si>
  <si>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</si>
  <si>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</si>
  <si>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</si>
  <si>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</si>
  <si>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</si>
  <si>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</si>
  <si>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</si>
  <si>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</si>
  <si>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</si>
  <si>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</si>
  <si>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</si>
  <si>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</si>
  <si>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</si>
  <si>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</si>
  <si>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</si>
  <si>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</si>
  <si>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</si>
  <si>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</si>
  <si>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</si>
  <si>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</si>
  <si>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</si>
  <si>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</si>
  <si>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</si>
  <si>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</si>
  <si>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</si>
  <si>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</si>
  <si>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</si>
  <si>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</si>
  <si>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</si>
  <si>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</si>
  <si>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</si>
  <si>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</si>
  <si>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</si>
  <si>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</si>
  <si>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</si>
  <si>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</si>
  <si>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</si>
  <si>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</si>
  <si>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</si>
  <si>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</si>
  <si>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</si>
  <si>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</si>
  <si>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</si>
  <si>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</si>
  <si>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</si>
  <si>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</si>
  <si>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</si>
  <si>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</si>
  <si>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</si>
  <si>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</si>
  <si>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</si>
  <si>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</si>
  <si>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</si>
  <si>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</si>
  <si>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</si>
  <si>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</si>
  <si>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</si>
  <si>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</si>
  <si>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</si>
  <si>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</si>
  <si>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</si>
  <si>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</si>
  <si>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</si>
  <si>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</si>
  <si>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</si>
  <si>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</si>
  <si>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</si>
  <si>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</si>
  <si>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</si>
  <si>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</si>
  <si>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</si>
  <si>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</si>
  <si>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</si>
  <si>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</si>
  <si>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</si>
  <si>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</si>
  <si>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</si>
  <si>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</si>
  <si>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</si>
  <si>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</si>
  <si>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</si>
  <si>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</si>
  <si>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</si>
  <si>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</si>
  <si>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</si>
  <si>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</si>
  <si>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</si>
  <si>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</si>
  <si>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</si>
  <si>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</si>
  <si>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</si>
  <si>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</si>
  <si>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</si>
  <si>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</si>
  <si>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</si>
  <si>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</si>
  <si>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</si>
  <si>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</si>
  <si>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</si>
  <si>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</si>
  <si>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</si>
  <si>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</si>
  <si>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</si>
  <si>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</si>
  <si>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</si>
  <si>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</si>
  <si>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</si>
  <si>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</si>
  <si>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</si>
  <si>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</si>
  <si>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</si>
  <si>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</si>
  <si>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</si>
  <si>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</si>
  <si>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</si>
  <si>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</si>
  <si>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</si>
  <si>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</si>
  <si>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</si>
  <si>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</si>
  <si>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</si>
  <si>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</si>
  <si>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</si>
  <si>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</si>
  <si>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</si>
  <si>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</si>
  <si>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</si>
  <si>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</si>
  <si>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</si>
  <si>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</si>
  <si>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</si>
  <si>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</si>
  <si>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</si>
  <si>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</si>
  <si>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</si>
  <si>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</si>
  <si>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</si>
  <si>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</si>
  <si>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</si>
  <si>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</si>
  <si>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</si>
  <si>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</si>
  <si>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</si>
  <si>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</si>
  <si>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</si>
  <si>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</si>
  <si>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</si>
  <si>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</si>
  <si>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</si>
  <si>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</si>
  <si>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</si>
  <si>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</si>
  <si>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</si>
  <si>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</si>
  <si>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</si>
  <si>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</si>
  <si>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</si>
  <si>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</si>
  <si>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</si>
  <si>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</si>
  <si>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</si>
  <si>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</si>
  <si>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</si>
  <si>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</si>
  <si>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</si>
  <si>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</si>
  <si>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</si>
  <si>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</si>
  <si>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</si>
  <si>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</si>
  <si>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</si>
  <si>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</si>
  <si>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</si>
  <si>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</si>
  <si>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</si>
  <si>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</si>
  <si>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</si>
  <si>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</si>
  <si>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</si>
  <si>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</si>
  <si>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</si>
  <si>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</si>
  <si>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</si>
  <si>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</si>
  <si>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</si>
  <si>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</si>
  <si>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</si>
  <si>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</si>
  <si>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</si>
  <si>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</si>
  <si>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</si>
  <si>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</si>
  <si>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</si>
  <si>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</si>
  <si>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</si>
  <si>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</si>
  <si>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</si>
  <si>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</si>
  <si>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</si>
  <si>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</si>
  <si>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</si>
  <si>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</si>
  <si>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</si>
  <si>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</si>
  <si>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</si>
  <si>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</si>
  <si>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</si>
  <si>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</si>
  <si>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</si>
  <si>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</si>
  <si>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</si>
  <si>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</si>
  <si>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</si>
  <si>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</si>
  <si>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</si>
  <si>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</si>
  <si>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</si>
  <si>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</si>
  <si>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</si>
  <si>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</si>
  <si>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</si>
  <si>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</si>
  <si>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</si>
  <si>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</si>
  <si>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</si>
  <si>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</si>
  <si>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</si>
  <si>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</si>
  <si>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</si>
  <si>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</si>
  <si>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</si>
  <si>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</si>
  <si>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</si>
  <si>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</si>
  <si>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</si>
  <si>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</si>
  <si>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</si>
  <si>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</si>
  <si>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</si>
  <si>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</si>
  <si>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</si>
  <si>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</si>
  <si>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</si>
  <si>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</si>
  <si>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</si>
  <si>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</si>
  <si>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</si>
  <si>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</si>
  <si>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</si>
  <si>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</si>
  <si>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</si>
  <si>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</si>
  <si>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</si>
  <si>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</si>
  <si>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</si>
  <si>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</si>
  <si>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</si>
  <si>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</si>
  <si>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</si>
  <si>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</si>
  <si>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</si>
  <si>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</si>
  <si>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</si>
  <si>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</si>
  <si>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</si>
  <si>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</si>
  <si>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</si>
  <si>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</si>
  <si>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</si>
  <si>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</si>
  <si>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</si>
  <si>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</si>
  <si>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</si>
  <si>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</si>
  <si>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</si>
  <si>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</si>
  <si>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</si>
  <si>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</si>
  <si>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</si>
  <si>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</si>
  <si>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</si>
  <si>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</si>
  <si>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</si>
  <si>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</si>
  <si>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</si>
  <si>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</si>
  <si>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</si>
  <si>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</si>
  <si>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</si>
  <si>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</si>
  <si>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</si>
  <si>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</si>
  <si>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</si>
  <si>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</si>
  <si>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</si>
  <si>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</si>
  <si>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</si>
  <si>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</si>
  <si>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</si>
  <si>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</si>
  <si>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</si>
  <si>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</si>
  <si>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</si>
  <si>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</si>
  <si>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</si>
  <si>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</si>
  <si>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</si>
  <si>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</si>
  <si>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</si>
  <si>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</si>
  <si>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</si>
  <si>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</si>
  <si>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</si>
  <si>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</si>
  <si>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</si>
  <si>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</si>
  <si>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</si>
  <si>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</si>
  <si>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</si>
  <si>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</si>
  <si>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</si>
  <si>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</si>
  <si>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</si>
  <si>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</si>
  <si>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</si>
  <si>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</si>
  <si>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</si>
  <si>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</si>
  <si>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</si>
  <si>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</si>
  <si>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</si>
  <si>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</si>
  <si>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</si>
  <si>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</si>
  <si>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</si>
  <si>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Length of sowing pasture (days)</t>
  </si>
  <si>
    <t>Non Arable Pasture Inputs</t>
  </si>
  <si>
    <t>Passes</t>
  </si>
  <si>
    <t>*need to add different germination for annual after resown and spraytop and manipulated ie all the stuff the rotations were built to handle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</si>
</sst>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2"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62">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09" customWidth="1"/>
    <col min="2" max="16384" width="8.88671875" style="109"/>
  </cols>
  <sheetData>
    <row r="2" spans="1:2" x14ac:dyDescent="0.3">
      <c r="A2" s="110" t="s">
        <v>158</v>
      </c>
    </row>
    <row r="3" spans="1:2" x14ac:dyDescent="0.3">
      <c r="A3" s="111" t="s">
        <v>367</v>
      </c>
      <c r="B3" s="111" t="s">
        <v>368</v>
      </c>
    </row>
    <row r="4" spans="1:2" x14ac:dyDescent="0.3">
      <c r="A4" s="111" t="s">
        <v>75</v>
      </c>
      <c r="B4" s="111">
        <v>0</v>
      </c>
    </row>
    <row r="5" spans="1:2" x14ac:dyDescent="0.3">
      <c r="A5" s="111" t="s">
        <v>76</v>
      </c>
      <c r="B5" s="111">
        <v>0</v>
      </c>
    </row>
    <row r="6" spans="1:2" x14ac:dyDescent="0.3">
      <c r="A6" s="111" t="s">
        <v>77</v>
      </c>
      <c r="B6" s="111">
        <v>150</v>
      </c>
    </row>
    <row r="7" spans="1:2" x14ac:dyDescent="0.3">
      <c r="A7" s="111" t="s">
        <v>78</v>
      </c>
      <c r="B7" s="111">
        <v>1230</v>
      </c>
    </row>
    <row r="8" spans="1:2" x14ac:dyDescent="0.3">
      <c r="A8" s="111" t="s">
        <v>79</v>
      </c>
      <c r="B8" s="111">
        <v>750</v>
      </c>
    </row>
    <row r="9" spans="1:2" x14ac:dyDescent="0.3">
      <c r="A9" s="110" t="s">
        <v>177</v>
      </c>
    </row>
    <row r="10" spans="1:2" x14ac:dyDescent="0.3">
      <c r="A10" s="111" t="s">
        <v>175</v>
      </c>
      <c r="B10" s="111">
        <v>13.59</v>
      </c>
    </row>
    <row r="11" spans="1:2" ht="7.2" customHeight="1" x14ac:dyDescent="0.3"/>
    <row r="12" spans="1:2" x14ac:dyDescent="0.3">
      <c r="A12" s="111" t="s">
        <v>176</v>
      </c>
      <c r="B12" s="111">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160</v>
      </c>
    </row>
    <row r="3" spans="1:3" x14ac:dyDescent="0.3">
      <c r="A3" s="115" t="s">
        <v>161</v>
      </c>
      <c r="B3" s="111" t="s">
        <v>162</v>
      </c>
      <c r="C3" s="111" t="s">
        <v>163</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6"/>
  <sheetViews>
    <sheetView topLeftCell="A114" workbookViewId="0">
      <selection activeCell="O225" sqref="O225"/>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185</v>
      </c>
      <c r="W4" s="128"/>
      <c r="X4" s="129"/>
    </row>
    <row r="5" spans="1:24" ht="12.9" hidden="1" customHeight="1" outlineLevel="1" collapsed="1" x14ac:dyDescent="0.25">
      <c r="A5" s="120"/>
      <c r="B5" s="124"/>
      <c r="C5" s="130"/>
      <c r="D5" s="130">
        <v>0</v>
      </c>
      <c r="E5" s="130" t="s">
        <v>1</v>
      </c>
      <c r="F5" s="131"/>
      <c r="G5" s="132" t="s">
        <v>186</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187</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188</v>
      </c>
      <c r="D13" s="154"/>
      <c r="E13" s="154"/>
      <c r="F13" s="138"/>
      <c r="G13" s="153"/>
      <c r="H13" s="153"/>
      <c r="I13" s="153"/>
      <c r="J13" s="155" t="s">
        <v>189</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190</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191</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192</v>
      </c>
      <c r="I18" s="162"/>
      <c r="J18" s="160"/>
      <c r="K18" s="163">
        <v>400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193</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186</v>
      </c>
      <c r="H20" s="169"/>
      <c r="I20" s="169"/>
      <c r="J20" s="169"/>
      <c r="K20" s="169"/>
      <c r="L20" s="169"/>
      <c r="M20" s="169"/>
      <c r="N20" s="169"/>
      <c r="O20" s="169"/>
      <c r="P20" s="169"/>
      <c r="Q20" s="169"/>
      <c r="R20" s="169"/>
      <c r="S20" s="169"/>
      <c r="T20" s="170"/>
      <c r="U20" s="170"/>
      <c r="V20" s="171" t="s">
        <v>194</v>
      </c>
      <c r="W20" s="172" t="s">
        <v>195</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185</v>
      </c>
      <c r="W25" s="128"/>
      <c r="X25" s="174"/>
    </row>
    <row r="26" spans="1:24" ht="12.9" hidden="1" customHeight="1" outlineLevel="1" collapsed="1" x14ac:dyDescent="0.25">
      <c r="A26" s="120"/>
      <c r="B26" s="173"/>
      <c r="C26" s="130"/>
      <c r="D26" s="130">
        <v>0</v>
      </c>
      <c r="E26" s="130" t="s">
        <v>1</v>
      </c>
      <c r="F26" s="131"/>
      <c r="G26" s="132" t="s">
        <v>196</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197</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188</v>
      </c>
      <c r="D34" s="154"/>
      <c r="E34" s="154"/>
      <c r="F34" s="138"/>
      <c r="G34" s="153"/>
      <c r="H34" s="153"/>
      <c r="I34" s="153"/>
      <c r="J34" s="155" t="s">
        <v>189</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198</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199</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200</v>
      </c>
      <c r="I40" s="162"/>
      <c r="J40" s="160"/>
      <c r="K40" s="175" t="s">
        <v>201</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202</v>
      </c>
      <c r="I41" s="162"/>
      <c r="J41" s="160"/>
      <c r="K41" s="175" t="s">
        <v>203</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204</v>
      </c>
      <c r="I42" s="162"/>
      <c r="J42" s="160"/>
      <c r="K42" s="175" t="s">
        <v>205</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206</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207</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345" t="s">
        <v>208</v>
      </c>
      <c r="I46" s="346"/>
      <c r="J46" s="346"/>
      <c r="K46" s="346"/>
      <c r="L46" s="346"/>
      <c r="M46" s="346"/>
      <c r="N46" s="346"/>
      <c r="O46" s="346"/>
      <c r="P46" s="346"/>
      <c r="Q46" s="346"/>
      <c r="R46" s="346"/>
      <c r="S46" s="346"/>
      <c r="T46" s="347"/>
      <c r="U46" s="165"/>
      <c r="V46" s="156"/>
      <c r="W46" s="136"/>
      <c r="X46" s="174"/>
    </row>
    <row r="47" spans="1:24" ht="12.9" hidden="1" customHeight="1" outlineLevel="1" x14ac:dyDescent="0.25">
      <c r="A47" s="120"/>
      <c r="B47" s="173"/>
      <c r="C47" s="154"/>
      <c r="D47" s="154"/>
      <c r="E47" s="154"/>
      <c r="F47" s="156"/>
      <c r="G47" s="165"/>
      <c r="H47" s="348"/>
      <c r="I47" s="349"/>
      <c r="J47" s="349"/>
      <c r="K47" s="349"/>
      <c r="L47" s="349"/>
      <c r="M47" s="349"/>
      <c r="N47" s="349"/>
      <c r="O47" s="349"/>
      <c r="P47" s="349"/>
      <c r="Q47" s="349"/>
      <c r="R47" s="349"/>
      <c r="S47" s="349"/>
      <c r="T47" s="350"/>
      <c r="U47" s="165"/>
      <c r="V47" s="156"/>
      <c r="W47" s="136"/>
      <c r="X47" s="174"/>
    </row>
    <row r="48" spans="1:24" ht="12.9" hidden="1" customHeight="1" outlineLevel="1" x14ac:dyDescent="0.25">
      <c r="A48" s="120"/>
      <c r="B48" s="173"/>
      <c r="C48" s="154"/>
      <c r="D48" s="154"/>
      <c r="E48" s="154"/>
      <c r="F48" s="156"/>
      <c r="G48" s="165"/>
      <c r="H48" s="348"/>
      <c r="I48" s="349"/>
      <c r="J48" s="349"/>
      <c r="K48" s="349"/>
      <c r="L48" s="349"/>
      <c r="M48" s="349"/>
      <c r="N48" s="349"/>
      <c r="O48" s="349"/>
      <c r="P48" s="349"/>
      <c r="Q48" s="349"/>
      <c r="R48" s="349"/>
      <c r="S48" s="349"/>
      <c r="T48" s="350"/>
      <c r="U48" s="165"/>
      <c r="V48" s="156"/>
      <c r="W48" s="136"/>
      <c r="X48" s="174"/>
    </row>
    <row r="49" spans="1:24" ht="12.9" hidden="1" customHeight="1" outlineLevel="1" x14ac:dyDescent="0.25">
      <c r="A49" s="120"/>
      <c r="B49" s="173"/>
      <c r="C49" s="154"/>
      <c r="D49" s="154"/>
      <c r="E49" s="154"/>
      <c r="F49" s="156"/>
      <c r="G49" s="165"/>
      <c r="H49" s="351"/>
      <c r="I49" s="352"/>
      <c r="J49" s="352"/>
      <c r="K49" s="352"/>
      <c r="L49" s="352"/>
      <c r="M49" s="352"/>
      <c r="N49" s="352"/>
      <c r="O49" s="352"/>
      <c r="P49" s="352"/>
      <c r="Q49" s="352"/>
      <c r="R49" s="352"/>
      <c r="S49" s="352"/>
      <c r="T49" s="353"/>
      <c r="U49" s="165"/>
      <c r="V49" s="156"/>
      <c r="W49" s="136"/>
      <c r="X49" s="174"/>
    </row>
    <row r="50" spans="1:24" ht="5.0999999999999996" hidden="1" customHeight="1" outlineLevel="1" x14ac:dyDescent="0.25">
      <c r="A50" s="120"/>
      <c r="B50" s="173"/>
      <c r="C50" s="137" t="s">
        <v>193</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196</v>
      </c>
      <c r="H51" s="169"/>
      <c r="I51" s="169"/>
      <c r="J51" s="169"/>
      <c r="K51" s="169"/>
      <c r="L51" s="169"/>
      <c r="M51" s="169"/>
      <c r="N51" s="169"/>
      <c r="O51" s="169"/>
      <c r="P51" s="169"/>
      <c r="Q51" s="169"/>
      <c r="R51" s="169"/>
      <c r="S51" s="169"/>
      <c r="T51" s="170"/>
      <c r="U51" s="170"/>
      <c r="V51" s="171" t="s">
        <v>194</v>
      </c>
      <c r="W51" s="172" t="s">
        <v>195</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185</v>
      </c>
      <c r="W55" s="128"/>
      <c r="X55" s="174"/>
    </row>
    <row r="56" spans="1:24" ht="12.9" hidden="1" customHeight="1" outlineLevel="1" collapsed="1" x14ac:dyDescent="0.25">
      <c r="A56" s="120"/>
      <c r="B56" s="173"/>
      <c r="C56" s="130"/>
      <c r="D56" s="130">
        <v>0</v>
      </c>
      <c r="E56" s="130" t="s">
        <v>1</v>
      </c>
      <c r="F56" s="131"/>
      <c r="G56" s="132" t="s">
        <v>209</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210</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211</v>
      </c>
      <c r="H63" s="153"/>
      <c r="I63" s="153"/>
      <c r="J63" s="153" t="s">
        <v>212</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188</v>
      </c>
      <c r="D64" s="154"/>
      <c r="E64" s="154"/>
      <c r="F64" s="138"/>
      <c r="G64" s="153"/>
      <c r="H64" s="153"/>
      <c r="I64" s="153"/>
      <c r="J64" s="155" t="s">
        <v>189</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213</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214</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215</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193</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209</v>
      </c>
      <c r="H73" s="169"/>
      <c r="I73" s="169"/>
      <c r="J73" s="169"/>
      <c r="K73" s="169"/>
      <c r="L73" s="169"/>
      <c r="M73" s="169"/>
      <c r="N73" s="169"/>
      <c r="O73" s="169"/>
      <c r="P73" s="169"/>
      <c r="Q73" s="169"/>
      <c r="R73" s="169"/>
      <c r="S73" s="169"/>
      <c r="T73" s="170"/>
      <c r="U73" s="170"/>
      <c r="V73" s="171" t="s">
        <v>194</v>
      </c>
      <c r="W73" s="172" t="s">
        <v>195</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233</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234</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235</v>
      </c>
      <c r="M85" s="180" t="s">
        <v>236</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189</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237</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238</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233</v>
      </c>
      <c r="H93" s="169"/>
      <c r="I93" s="169"/>
      <c r="J93" s="169"/>
      <c r="K93" s="169"/>
      <c r="L93" s="169"/>
      <c r="M93" s="169"/>
      <c r="N93" s="169"/>
      <c r="O93" s="169"/>
      <c r="P93" s="169"/>
      <c r="Q93" s="169"/>
      <c r="R93" s="169"/>
      <c r="S93" s="169"/>
      <c r="T93" s="170"/>
      <c r="U93" s="170"/>
      <c r="V93" s="170"/>
      <c r="W93" s="172" t="s">
        <v>195</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ht="12" customHeight="1" outlineLevel="1" x14ac:dyDescent="0.25">
      <c r="A95" s="120"/>
      <c r="B95" s="121"/>
      <c r="C95" s="121"/>
      <c r="D95" s="121"/>
      <c r="E95" s="121"/>
      <c r="F95" s="121"/>
      <c r="G95" s="121"/>
      <c r="H95" s="121"/>
      <c r="I95" s="121"/>
      <c r="J95" s="121"/>
      <c r="K95" s="121"/>
      <c r="L95" s="121"/>
      <c r="M95" s="121"/>
      <c r="N95" s="121"/>
      <c r="O95" s="121"/>
      <c r="P95" s="121"/>
      <c r="Q95" s="121"/>
      <c r="R95" s="121"/>
      <c r="S95" s="121"/>
      <c r="T95" s="121"/>
      <c r="U95" s="121"/>
      <c r="V95" s="121"/>
      <c r="W95" s="121"/>
      <c r="X95" s="121"/>
    </row>
    <row r="96" spans="1:56" ht="5.0999999999999996" customHeight="1" outlineLevel="1" collapsed="1" thickBot="1" x14ac:dyDescent="0.3">
      <c r="A96" s="120"/>
      <c r="B96" s="121"/>
      <c r="C96" s="121"/>
      <c r="D96" s="121"/>
      <c r="E96" s="121"/>
      <c r="F96" s="121"/>
      <c r="G96" s="121"/>
      <c r="H96" s="121"/>
      <c r="I96" s="121"/>
      <c r="J96" s="121"/>
      <c r="K96" s="121"/>
      <c r="L96" s="121"/>
      <c r="M96" s="121"/>
      <c r="N96" s="121"/>
      <c r="O96" s="121"/>
      <c r="P96" s="121"/>
      <c r="Q96" s="121"/>
      <c r="R96" s="121"/>
      <c r="S96" s="121"/>
      <c r="T96" s="121"/>
      <c r="U96" s="121"/>
      <c r="V96" s="121"/>
      <c r="W96" s="121"/>
      <c r="X96" s="121"/>
    </row>
    <row r="97" spans="1:24" ht="5.0999999999999996" customHeight="1" outlineLevel="1" x14ac:dyDescent="0.25">
      <c r="A97" s="120"/>
      <c r="B97" s="173"/>
      <c r="C97" s="125" t="s">
        <v>0</v>
      </c>
      <c r="D97" s="125"/>
      <c r="E97" s="125"/>
      <c r="F97" s="125"/>
      <c r="G97" s="125"/>
      <c r="H97" s="125"/>
      <c r="I97" s="125"/>
      <c r="J97" s="125"/>
      <c r="K97" s="126"/>
      <c r="L97" s="126"/>
      <c r="M97" s="126"/>
      <c r="N97" s="126"/>
      <c r="O97" s="126"/>
      <c r="P97" s="126"/>
      <c r="Q97" s="126"/>
      <c r="R97" s="126"/>
      <c r="S97" s="126"/>
      <c r="T97" s="126"/>
      <c r="U97" s="126"/>
      <c r="V97" s="127" t="s">
        <v>185</v>
      </c>
      <c r="W97" s="128"/>
      <c r="X97" s="174"/>
    </row>
    <row r="98" spans="1:24" ht="12.9" customHeight="1" outlineLevel="1" collapsed="1" x14ac:dyDescent="0.25">
      <c r="A98" s="120"/>
      <c r="B98" s="173"/>
      <c r="C98" s="130"/>
      <c r="D98" s="130">
        <v>0</v>
      </c>
      <c r="E98" s="130" t="s">
        <v>1</v>
      </c>
      <c r="F98" s="131"/>
      <c r="G98" s="132" t="s">
        <v>239</v>
      </c>
      <c r="H98" s="133"/>
      <c r="I98" s="133"/>
      <c r="J98" s="133"/>
      <c r="K98" s="133"/>
      <c r="L98" s="133"/>
      <c r="M98" s="133"/>
      <c r="N98" s="133"/>
      <c r="O98" s="133"/>
      <c r="P98" s="133"/>
      <c r="Q98" s="133"/>
      <c r="R98" s="133"/>
      <c r="S98" s="134"/>
      <c r="T98" s="133"/>
      <c r="U98" s="135"/>
      <c r="V98" s="135"/>
      <c r="W98" s="136"/>
      <c r="X98" s="174"/>
    </row>
    <row r="99" spans="1:24" ht="12.9" customHeight="1" outlineLevel="1" x14ac:dyDescent="0.25">
      <c r="A99" s="120"/>
      <c r="B99" s="173"/>
      <c r="C99" s="130"/>
      <c r="D99" s="137"/>
      <c r="E99" s="138"/>
      <c r="F99" s="139"/>
      <c r="G99" s="140" t="s">
        <v>240</v>
      </c>
      <c r="H99" s="140"/>
      <c r="I99" s="140"/>
      <c r="J99" s="140"/>
      <c r="K99" s="140"/>
      <c r="L99" s="140"/>
      <c r="M99" s="140"/>
      <c r="N99" s="140"/>
      <c r="O99" s="140"/>
      <c r="P99" s="140"/>
      <c r="Q99" s="140"/>
      <c r="R99" s="140"/>
      <c r="S99" s="141"/>
      <c r="T99" s="142"/>
      <c r="U99" s="143"/>
      <c r="V99" s="143"/>
      <c r="W99" s="136"/>
      <c r="X99" s="174"/>
    </row>
    <row r="100" spans="1:24" ht="12.9" customHeight="1" outlineLevel="1" x14ac:dyDescent="0.25">
      <c r="A100" s="120"/>
      <c r="B100" s="173"/>
      <c r="C100" s="138"/>
      <c r="D100" s="130"/>
      <c r="E100" s="138"/>
      <c r="F100" s="139"/>
      <c r="G100" s="144">
        <v>37998.514178240737</v>
      </c>
      <c r="H100" s="145">
        <v>37998.514178240737</v>
      </c>
      <c r="I100" s="140"/>
      <c r="J100" s="140"/>
      <c r="K100" s="140"/>
      <c r="L100" s="140"/>
      <c r="M100" s="140"/>
      <c r="N100" s="140"/>
      <c r="O100" s="140"/>
      <c r="P100" s="140"/>
      <c r="Q100" s="140"/>
      <c r="R100" s="140"/>
      <c r="S100" s="141"/>
      <c r="T100" s="142"/>
      <c r="U100" s="143"/>
      <c r="V100" s="143"/>
      <c r="W100" s="136"/>
      <c r="X100" s="174"/>
    </row>
    <row r="101" spans="1:24" ht="12.9" customHeight="1" outlineLevel="1" x14ac:dyDescent="0.25">
      <c r="A101" s="120"/>
      <c r="B101" s="173"/>
      <c r="C101" s="138">
        <v>1</v>
      </c>
      <c r="D101" s="137"/>
      <c r="E101" s="138"/>
      <c r="F101" s="146"/>
      <c r="G101" s="147"/>
      <c r="H101" s="148"/>
      <c r="I101" s="148"/>
      <c r="J101" s="148"/>
      <c r="K101" s="148" t="s">
        <v>460</v>
      </c>
      <c r="L101" s="148"/>
      <c r="M101" s="148"/>
      <c r="N101" s="148"/>
      <c r="O101" s="148"/>
      <c r="P101" s="148"/>
      <c r="Q101" s="148"/>
      <c r="R101" s="148"/>
      <c r="S101" s="149"/>
      <c r="T101" s="150"/>
      <c r="U101" s="151"/>
      <c r="V101" s="151"/>
      <c r="W101" s="136"/>
      <c r="X101" s="174"/>
    </row>
    <row r="102" spans="1:24" ht="12.9" customHeight="1" outlineLevel="1" x14ac:dyDescent="0.25">
      <c r="A102" s="120"/>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row>
    <row r="103" spans="1:24" ht="12.9" customHeight="1" outlineLevel="1" x14ac:dyDescent="0.25">
      <c r="A103" s="120"/>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row>
    <row r="104" spans="1:24" ht="12.9" customHeight="1" outlineLevel="1" x14ac:dyDescent="0.25">
      <c r="A104" s="120"/>
      <c r="B104" s="173"/>
      <c r="C104" s="138"/>
      <c r="D104" s="138"/>
      <c r="E104" s="138"/>
      <c r="F104" s="138"/>
      <c r="G104" s="153"/>
      <c r="H104" s="153"/>
      <c r="I104" s="153"/>
      <c r="J104" s="153"/>
      <c r="K104" s="153"/>
      <c r="L104" s="180"/>
      <c r="M104" s="180" t="s">
        <v>241</v>
      </c>
      <c r="N104" s="153"/>
      <c r="O104" s="153"/>
      <c r="P104" s="153"/>
      <c r="Q104" s="153"/>
      <c r="R104" s="153"/>
      <c r="S104" s="153"/>
      <c r="T104" s="153"/>
      <c r="U104" s="153"/>
      <c r="V104" s="266"/>
      <c r="W104" s="136"/>
      <c r="X104" s="174"/>
    </row>
    <row r="105" spans="1:24" ht="12.9" customHeight="1" outlineLevel="1" x14ac:dyDescent="0.25">
      <c r="A105" s="120"/>
      <c r="B105" s="173"/>
      <c r="C105" s="154"/>
      <c r="D105" s="154"/>
      <c r="E105" s="154"/>
      <c r="F105" s="138"/>
      <c r="G105" s="215"/>
      <c r="H105" s="215" t="s">
        <v>242</v>
      </c>
      <c r="I105" s="215" t="s">
        <v>243</v>
      </c>
      <c r="J105" s="215" t="s">
        <v>244</v>
      </c>
      <c r="K105" s="215" t="s">
        <v>245</v>
      </c>
      <c r="L105" s="215" t="s">
        <v>246</v>
      </c>
      <c r="M105" s="215" t="s">
        <v>247</v>
      </c>
      <c r="N105" s="215" t="s">
        <v>248</v>
      </c>
      <c r="O105" s="153"/>
      <c r="P105" s="153"/>
      <c r="Q105" s="153"/>
      <c r="R105" s="153"/>
      <c r="S105" s="153"/>
      <c r="T105" s="153"/>
      <c r="U105" s="153"/>
      <c r="V105" s="266"/>
      <c r="W105" s="136"/>
      <c r="X105" s="174"/>
    </row>
    <row r="106" spans="1:24" ht="12.9" customHeight="1" outlineLevel="1" x14ac:dyDescent="0.25">
      <c r="A106" s="120"/>
      <c r="B106" s="173"/>
      <c r="C106" s="154"/>
      <c r="D106" s="154"/>
      <c r="E106" s="154"/>
      <c r="F106" s="156"/>
      <c r="G106" s="216"/>
      <c r="H106" s="217" t="s">
        <v>249</v>
      </c>
      <c r="I106" s="217" t="s">
        <v>249</v>
      </c>
      <c r="J106" s="217" t="s">
        <v>249</v>
      </c>
      <c r="K106" s="217" t="s">
        <v>249</v>
      </c>
      <c r="L106" s="217" t="s">
        <v>106</v>
      </c>
      <c r="M106" s="206">
        <v>0.3</v>
      </c>
      <c r="N106" s="182">
        <v>1</v>
      </c>
      <c r="O106" s="158"/>
      <c r="P106" s="158"/>
      <c r="Q106" s="158"/>
      <c r="R106" s="158"/>
      <c r="S106" s="158"/>
      <c r="T106" s="158"/>
      <c r="U106" s="158"/>
      <c r="V106" s="156"/>
      <c r="W106" s="136"/>
      <c r="X106" s="174"/>
    </row>
    <row r="107" spans="1:24" ht="12.9" customHeight="1" outlineLevel="1" x14ac:dyDescent="0.25">
      <c r="A107" s="120"/>
      <c r="B107" s="173"/>
      <c r="C107" s="154"/>
      <c r="D107" s="154"/>
      <c r="E107" s="154"/>
      <c r="F107" s="156"/>
      <c r="G107" s="216"/>
      <c r="H107" s="217" t="s">
        <v>249</v>
      </c>
      <c r="I107" s="217" t="s">
        <v>249</v>
      </c>
      <c r="J107" s="217" t="s">
        <v>249</v>
      </c>
      <c r="K107" s="217" t="s">
        <v>249</v>
      </c>
      <c r="L107" s="217" t="s">
        <v>119</v>
      </c>
      <c r="M107" s="206">
        <v>0.3</v>
      </c>
      <c r="N107" s="182">
        <v>1</v>
      </c>
      <c r="O107" s="158"/>
      <c r="P107" s="158"/>
      <c r="Q107" s="158"/>
      <c r="R107" s="158"/>
      <c r="S107" s="158"/>
      <c r="T107" s="158"/>
      <c r="U107" s="158"/>
      <c r="V107" s="156"/>
      <c r="W107" s="136"/>
      <c r="X107" s="174"/>
    </row>
    <row r="108" spans="1:24" ht="12.9" customHeight="1" outlineLevel="1" x14ac:dyDescent="0.25">
      <c r="A108" s="120"/>
      <c r="B108" s="173"/>
      <c r="C108" s="154"/>
      <c r="D108" s="154"/>
      <c r="E108" s="154"/>
      <c r="F108" s="156"/>
      <c r="G108" s="216"/>
      <c r="H108" s="217" t="s">
        <v>249</v>
      </c>
      <c r="I108" s="217" t="s">
        <v>249</v>
      </c>
      <c r="J108" s="217" t="s">
        <v>249</v>
      </c>
      <c r="K108" s="217" t="s">
        <v>23</v>
      </c>
      <c r="L108" s="217" t="s">
        <v>378</v>
      </c>
      <c r="M108" s="206">
        <v>1</v>
      </c>
      <c r="N108" s="182">
        <v>0</v>
      </c>
      <c r="O108" s="158"/>
      <c r="P108" s="158"/>
      <c r="Q108" s="158"/>
      <c r="R108" s="158"/>
      <c r="S108" s="158"/>
      <c r="T108" s="158"/>
      <c r="U108" s="158"/>
      <c r="V108" s="156"/>
      <c r="W108" s="136"/>
      <c r="X108" s="174"/>
    </row>
    <row r="109" spans="1:24" ht="12.9" customHeight="1" outlineLevel="1" x14ac:dyDescent="0.25">
      <c r="A109" s="120"/>
      <c r="B109" s="173"/>
      <c r="C109" s="154"/>
      <c r="D109" s="154"/>
      <c r="E109" s="154"/>
      <c r="F109" s="156"/>
      <c r="G109" s="218"/>
      <c r="H109" s="217" t="s">
        <v>249</v>
      </c>
      <c r="I109" s="217" t="s">
        <v>249</v>
      </c>
      <c r="J109" s="217" t="s">
        <v>23</v>
      </c>
      <c r="K109" s="217" t="s">
        <v>131</v>
      </c>
      <c r="L109" s="217" t="s">
        <v>378</v>
      </c>
      <c r="M109" s="206">
        <v>0.375</v>
      </c>
      <c r="N109" s="182">
        <v>0</v>
      </c>
      <c r="O109" s="158"/>
      <c r="P109" s="158"/>
      <c r="Q109" s="158"/>
      <c r="R109" s="158"/>
      <c r="S109" s="158"/>
      <c r="T109" s="158"/>
      <c r="U109" s="158"/>
      <c r="V109" s="156"/>
      <c r="W109" s="136"/>
      <c r="X109" s="174"/>
    </row>
    <row r="110" spans="1:24" ht="12.9" customHeight="1" outlineLevel="1" x14ac:dyDescent="0.25">
      <c r="A110" s="120"/>
      <c r="B110" s="173"/>
      <c r="C110" s="154"/>
      <c r="D110" s="154"/>
      <c r="E110" s="154"/>
      <c r="F110" s="156"/>
      <c r="G110" s="218"/>
      <c r="H110" s="217" t="s">
        <v>249</v>
      </c>
      <c r="I110" s="217" t="s">
        <v>249</v>
      </c>
      <c r="J110" s="217" t="s">
        <v>23</v>
      </c>
      <c r="K110" s="217" t="s">
        <v>132</v>
      </c>
      <c r="L110" s="217" t="s">
        <v>378</v>
      </c>
      <c r="M110" s="206">
        <v>0.375</v>
      </c>
      <c r="N110" s="182">
        <v>0</v>
      </c>
      <c r="O110" s="158"/>
      <c r="P110" s="158"/>
      <c r="Q110" s="158"/>
      <c r="R110" s="158"/>
      <c r="S110" s="158"/>
      <c r="T110" s="158"/>
      <c r="U110" s="158"/>
      <c r="V110" s="156"/>
      <c r="W110" s="136"/>
      <c r="X110" s="174"/>
    </row>
    <row r="111" spans="1:24" ht="12.9" customHeight="1" outlineLevel="1" x14ac:dyDescent="0.25">
      <c r="A111" s="120"/>
      <c r="B111" s="173"/>
      <c r="C111" s="154"/>
      <c r="D111" s="154"/>
      <c r="E111" s="154"/>
      <c r="F111" s="156"/>
      <c r="G111" s="218"/>
      <c r="H111" s="217" t="s">
        <v>249</v>
      </c>
      <c r="I111" s="217" t="s">
        <v>249</v>
      </c>
      <c r="J111" s="217" t="s">
        <v>23</v>
      </c>
      <c r="K111" s="217" t="s">
        <v>250</v>
      </c>
      <c r="L111" s="217" t="s">
        <v>378</v>
      </c>
      <c r="M111" s="206">
        <v>0.7</v>
      </c>
      <c r="N111" s="182">
        <v>0</v>
      </c>
      <c r="O111" s="165"/>
      <c r="P111" s="165"/>
      <c r="Q111" s="165"/>
      <c r="R111" s="165"/>
      <c r="S111" s="165"/>
      <c r="T111" s="165"/>
      <c r="U111" s="165"/>
      <c r="V111" s="156"/>
      <c r="W111" s="136"/>
      <c r="X111" s="174"/>
    </row>
    <row r="112" spans="1:24" ht="12.9" customHeight="1" outlineLevel="1" x14ac:dyDescent="0.25">
      <c r="A112" s="120"/>
      <c r="B112" s="173"/>
      <c r="C112" s="154"/>
      <c r="D112" s="154"/>
      <c r="E112" s="154"/>
      <c r="F112" s="156"/>
      <c r="G112" s="218"/>
      <c r="H112" s="217" t="s">
        <v>249</v>
      </c>
      <c r="I112" s="217" t="s">
        <v>249</v>
      </c>
      <c r="J112" s="217" t="s">
        <v>379</v>
      </c>
      <c r="K112" s="217" t="s">
        <v>131</v>
      </c>
      <c r="L112" s="217" t="s">
        <v>378</v>
      </c>
      <c r="M112" s="206">
        <v>0.2</v>
      </c>
      <c r="N112" s="182">
        <v>0</v>
      </c>
      <c r="O112" s="165"/>
      <c r="P112" s="165"/>
      <c r="Q112" s="165"/>
      <c r="R112" s="165"/>
      <c r="S112" s="165"/>
      <c r="T112" s="165"/>
      <c r="U112" s="165"/>
      <c r="V112" s="156"/>
      <c r="W112" s="136"/>
      <c r="X112" s="174"/>
    </row>
    <row r="113" spans="1:56" ht="12.9" customHeight="1" outlineLevel="1" x14ac:dyDescent="0.25">
      <c r="A113" s="120"/>
      <c r="B113" s="173"/>
      <c r="C113" s="154"/>
      <c r="D113" s="154"/>
      <c r="E113" s="154"/>
      <c r="F113" s="156"/>
      <c r="G113" s="218"/>
      <c r="H113" s="217" t="s">
        <v>249</v>
      </c>
      <c r="I113" s="217" t="s">
        <v>249</v>
      </c>
      <c r="J113" s="217" t="s">
        <v>379</v>
      </c>
      <c r="K113" s="217" t="s">
        <v>132</v>
      </c>
      <c r="L113" s="217" t="s">
        <v>378</v>
      </c>
      <c r="M113" s="206">
        <v>0.2</v>
      </c>
      <c r="N113" s="182">
        <v>0</v>
      </c>
      <c r="O113" s="165"/>
      <c r="P113" s="165"/>
      <c r="Q113" s="165"/>
      <c r="R113" s="165"/>
      <c r="S113" s="165"/>
      <c r="T113" s="165"/>
      <c r="U113" s="165"/>
      <c r="V113" s="156"/>
      <c r="W113" s="136"/>
      <c r="X113" s="174"/>
    </row>
    <row r="114" spans="1:56" ht="12.9" customHeight="1" outlineLevel="1" x14ac:dyDescent="0.25">
      <c r="A114" s="120"/>
      <c r="B114" s="173"/>
      <c r="C114" s="154"/>
      <c r="D114" s="154"/>
      <c r="E114" s="154"/>
      <c r="F114" s="156"/>
      <c r="G114" s="218"/>
      <c r="H114" s="217" t="s">
        <v>249</v>
      </c>
      <c r="I114" s="217" t="s">
        <v>249</v>
      </c>
      <c r="J114" s="217" t="s">
        <v>379</v>
      </c>
      <c r="K114" s="217" t="s">
        <v>133</v>
      </c>
      <c r="L114" s="217" t="s">
        <v>378</v>
      </c>
      <c r="M114" s="206">
        <v>0.4</v>
      </c>
      <c r="N114" s="182">
        <v>0</v>
      </c>
      <c r="O114" s="165"/>
      <c r="P114" s="165"/>
      <c r="Q114" s="165"/>
      <c r="R114" s="165"/>
      <c r="S114" s="165"/>
      <c r="T114" s="165"/>
      <c r="U114" s="165"/>
      <c r="V114" s="156"/>
      <c r="W114" s="136"/>
      <c r="X114" s="174"/>
    </row>
    <row r="115" spans="1:56" ht="12.9" customHeight="1" outlineLevel="1" x14ac:dyDescent="0.25">
      <c r="A115" s="120"/>
      <c r="B115" s="173"/>
      <c r="C115" s="154"/>
      <c r="D115" s="154"/>
      <c r="E115" s="154"/>
      <c r="F115" s="156"/>
      <c r="G115" s="218"/>
      <c r="H115" s="217" t="s">
        <v>249</v>
      </c>
      <c r="I115" s="217" t="s">
        <v>249</v>
      </c>
      <c r="J115" s="217" t="s">
        <v>379</v>
      </c>
      <c r="K115" s="217" t="s">
        <v>250</v>
      </c>
      <c r="L115" s="217" t="s">
        <v>378</v>
      </c>
      <c r="M115" s="206">
        <v>0.7</v>
      </c>
      <c r="N115" s="182">
        <v>0</v>
      </c>
      <c r="O115" s="165"/>
      <c r="P115" s="165"/>
      <c r="Q115" s="165"/>
      <c r="R115" s="165"/>
      <c r="S115" s="165"/>
      <c r="T115" s="165"/>
      <c r="U115" s="165"/>
      <c r="V115" s="156"/>
      <c r="W115" s="136"/>
      <c r="X115" s="174"/>
    </row>
    <row r="116" spans="1:56" ht="5.0999999999999996" customHeight="1" outlineLevel="1" x14ac:dyDescent="0.25">
      <c r="A116" s="120"/>
      <c r="B116" s="173"/>
      <c r="C116" s="137" t="s">
        <v>193</v>
      </c>
      <c r="D116" s="154"/>
      <c r="E116" s="154"/>
      <c r="F116" s="164"/>
      <c r="G116" s="165"/>
      <c r="H116" s="165"/>
      <c r="I116" s="165"/>
      <c r="J116" s="165"/>
      <c r="K116" s="165"/>
      <c r="L116" s="165"/>
      <c r="M116" s="165"/>
      <c r="N116" s="165"/>
      <c r="O116" s="165"/>
      <c r="P116" s="165"/>
      <c r="Q116" s="165"/>
      <c r="R116" s="165"/>
      <c r="S116" s="165"/>
      <c r="T116" s="165"/>
      <c r="U116" s="165"/>
      <c r="V116" s="156"/>
      <c r="W116" s="166"/>
      <c r="X116" s="174"/>
    </row>
    <row r="117" spans="1:56" ht="24" customHeight="1" x14ac:dyDescent="0.25">
      <c r="A117" s="120"/>
      <c r="B117" s="173"/>
      <c r="C117" s="167"/>
      <c r="D117" s="167"/>
      <c r="E117" s="167"/>
      <c r="F117" s="167"/>
      <c r="G117" s="168" t="s">
        <v>239</v>
      </c>
      <c r="H117" s="169"/>
      <c r="I117" s="169"/>
      <c r="J117" s="169"/>
      <c r="K117" s="169"/>
      <c r="L117" s="169"/>
      <c r="M117" s="169"/>
      <c r="N117" s="169"/>
      <c r="O117" s="169"/>
      <c r="P117" s="169"/>
      <c r="Q117" s="169"/>
      <c r="R117" s="169"/>
      <c r="S117" s="169"/>
      <c r="T117" s="170"/>
      <c r="U117" s="170"/>
      <c r="V117" s="171" t="s">
        <v>194</v>
      </c>
      <c r="W117" s="172" t="s">
        <v>195</v>
      </c>
      <c r="X117" s="174"/>
    </row>
    <row r="118" spans="1:56" ht="12" hidden="1" customHeight="1" outlineLevel="1" x14ac:dyDescent="0.25">
      <c r="A118" s="120"/>
      <c r="B118" s="121"/>
      <c r="C118" s="121"/>
      <c r="D118" s="121"/>
      <c r="E118" s="121"/>
      <c r="F118" s="174"/>
      <c r="G118" s="174"/>
      <c r="H118" s="174"/>
      <c r="I118" s="174"/>
      <c r="J118" s="174"/>
      <c r="K118" s="174"/>
      <c r="L118" s="174"/>
      <c r="M118" s="174"/>
      <c r="N118" s="174"/>
      <c r="O118" s="174"/>
      <c r="P118" s="174"/>
      <c r="Q118" s="174"/>
      <c r="R118" s="174"/>
      <c r="S118" s="174"/>
      <c r="T118" s="174"/>
      <c r="U118" s="174"/>
      <c r="V118" s="174"/>
      <c r="W118" s="174"/>
      <c r="X118" s="174"/>
    </row>
    <row r="119" spans="1:56" s="190" customFormat="1" ht="12.75" hidden="1" customHeight="1" outlineLevel="1" x14ac:dyDescent="0.25">
      <c r="A119" s="188"/>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5.0999999999999996" hidden="1" customHeight="1" outlineLevel="1" collapsed="1" thickBot="1" x14ac:dyDescent="0.3">
      <c r="A120" s="188"/>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5.0999999999999996" hidden="1" customHeight="1" outlineLevel="1" collapsed="1" x14ac:dyDescent="0.25">
      <c r="A121" s="188"/>
      <c r="B121" s="173"/>
      <c r="C121" s="125" t="s">
        <v>0</v>
      </c>
      <c r="D121" s="125"/>
      <c r="E121" s="125"/>
      <c r="F121" s="125"/>
      <c r="G121" s="125"/>
      <c r="H121" s="125"/>
      <c r="I121" s="125"/>
      <c r="J121" s="125"/>
      <c r="K121" s="126"/>
      <c r="L121" s="126"/>
      <c r="M121" s="126"/>
      <c r="N121" s="126"/>
      <c r="O121" s="126"/>
      <c r="P121" s="126"/>
      <c r="Q121" s="126"/>
      <c r="R121" s="126"/>
      <c r="S121" s="126"/>
      <c r="T121" s="126"/>
      <c r="U121" s="126"/>
      <c r="V121" s="127" t="s">
        <v>185</v>
      </c>
      <c r="W121" s="128"/>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hidden="1" customHeight="1" outlineLevel="1" collapsed="1" x14ac:dyDescent="0.25">
      <c r="A122" s="188"/>
      <c r="B122" s="173"/>
      <c r="C122" s="130"/>
      <c r="D122" s="130">
        <v>0</v>
      </c>
      <c r="E122" s="130" t="s">
        <v>1</v>
      </c>
      <c r="F122" s="131"/>
      <c r="G122" s="132" t="s">
        <v>251</v>
      </c>
      <c r="H122" s="133"/>
      <c r="I122" s="133"/>
      <c r="J122" s="133"/>
      <c r="K122" s="133"/>
      <c r="L122" s="133"/>
      <c r="M122" s="133"/>
      <c r="N122" s="219" t="s">
        <v>252</v>
      </c>
      <c r="O122" s="133"/>
      <c r="P122" s="133"/>
      <c r="Q122" s="133"/>
      <c r="R122" s="133"/>
      <c r="S122" s="134"/>
      <c r="T122" s="133"/>
      <c r="U122" s="135"/>
      <c r="V122" s="135"/>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hidden="1" customHeight="1" outlineLevel="1" x14ac:dyDescent="0.25">
      <c r="A123" s="188"/>
      <c r="B123" s="173"/>
      <c r="C123" s="130"/>
      <c r="D123" s="137"/>
      <c r="E123" s="138"/>
      <c r="F123" s="139"/>
      <c r="G123" s="140" t="s">
        <v>253</v>
      </c>
      <c r="H123" s="140"/>
      <c r="I123" s="140"/>
      <c r="J123" s="140"/>
      <c r="K123" s="140"/>
      <c r="L123" s="140"/>
      <c r="M123" s="140"/>
      <c r="N123" s="220" t="s">
        <v>254</v>
      </c>
      <c r="O123" s="140"/>
      <c r="P123" s="140"/>
      <c r="Q123" s="140"/>
      <c r="R123" s="140"/>
      <c r="S123" s="141"/>
      <c r="T123" s="142"/>
      <c r="U123" s="143"/>
      <c r="V123" s="143"/>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12.9" hidden="1" customHeight="1" outlineLevel="1" x14ac:dyDescent="0.25">
      <c r="A124" s="188"/>
      <c r="B124" s="173"/>
      <c r="C124" s="138"/>
      <c r="D124" s="130"/>
      <c r="E124" s="138"/>
      <c r="F124" s="139"/>
      <c r="G124" s="144">
        <v>38000.380104166667</v>
      </c>
      <c r="H124" s="145">
        <v>38000.380104166667</v>
      </c>
      <c r="I124" s="140"/>
      <c r="J124" s="140"/>
      <c r="K124" s="140"/>
      <c r="L124" s="140"/>
      <c r="M124" s="140"/>
      <c r="N124" s="140"/>
      <c r="O124" s="140"/>
      <c r="P124" s="140"/>
      <c r="Q124" s="140"/>
      <c r="R124" s="140"/>
      <c r="S124" s="141"/>
      <c r="T124" s="142"/>
      <c r="U124" s="143"/>
      <c r="V124" s="143"/>
      <c r="W124" s="13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12.9" hidden="1" customHeight="1" outlineLevel="1" x14ac:dyDescent="0.25">
      <c r="A125" s="188"/>
      <c r="B125" s="173"/>
      <c r="C125" s="138">
        <v>1</v>
      </c>
      <c r="D125" s="137"/>
      <c r="E125" s="138"/>
      <c r="F125" s="146"/>
      <c r="G125" s="147"/>
      <c r="H125" s="148"/>
      <c r="I125" s="148"/>
      <c r="J125" s="148"/>
      <c r="K125" s="148"/>
      <c r="L125" s="148"/>
      <c r="M125" s="148"/>
      <c r="N125" s="148"/>
      <c r="O125" s="148"/>
      <c r="P125" s="148"/>
      <c r="Q125" s="148"/>
      <c r="R125" s="148"/>
      <c r="S125" s="149"/>
      <c r="T125" s="150"/>
      <c r="U125" s="151"/>
      <c r="V125" s="151"/>
      <c r="W125" s="136"/>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9" hidden="1" customHeight="1" outlineLevel="1" x14ac:dyDescent="0.25">
      <c r="A126" s="188"/>
      <c r="B126" s="173"/>
      <c r="C126" s="138"/>
      <c r="D126" s="138"/>
      <c r="E126" s="138"/>
      <c r="F126" s="138"/>
      <c r="G126" s="152"/>
      <c r="H126" s="152"/>
      <c r="I126" s="152"/>
      <c r="J126" s="152"/>
      <c r="K126" s="152"/>
      <c r="L126" s="152"/>
      <c r="M126" s="152"/>
      <c r="N126" s="152"/>
      <c r="O126" s="152"/>
      <c r="P126" s="152"/>
      <c r="Q126" s="152"/>
      <c r="R126" s="152"/>
      <c r="S126" s="152"/>
      <c r="T126" s="152"/>
      <c r="U126" s="152"/>
      <c r="V126" s="152"/>
      <c r="W126" s="136"/>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s="190" customFormat="1" ht="12.9" hidden="1" customHeight="1" outlineLevel="1" x14ac:dyDescent="0.25">
      <c r="A127" s="188"/>
      <c r="B127" s="173"/>
      <c r="C127" s="138"/>
      <c r="D127" s="138"/>
      <c r="E127" s="138"/>
      <c r="F127" s="138"/>
      <c r="G127" s="138"/>
      <c r="H127" s="138"/>
      <c r="I127" s="138"/>
      <c r="J127" s="138"/>
      <c r="K127" s="138"/>
      <c r="L127" s="152"/>
      <c r="M127" s="152"/>
      <c r="N127" s="152"/>
      <c r="O127" s="152"/>
      <c r="P127" s="152"/>
      <c r="Q127" s="152"/>
      <c r="R127" s="152"/>
      <c r="S127" s="152"/>
      <c r="T127" s="152"/>
      <c r="U127" s="152"/>
      <c r="V127" s="152"/>
      <c r="W127" s="136"/>
      <c r="X127" s="174"/>
      <c r="AE127" s="122"/>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row>
    <row r="128" spans="1:56" s="190" customFormat="1" ht="12.9" hidden="1" customHeight="1" outlineLevel="1" x14ac:dyDescent="0.25">
      <c r="A128" s="188"/>
      <c r="B128" s="173"/>
      <c r="C128" s="138"/>
      <c r="D128" s="138"/>
      <c r="E128" s="138"/>
      <c r="F128" s="138"/>
      <c r="G128" s="153"/>
      <c r="H128" s="153"/>
      <c r="I128" s="153"/>
      <c r="J128" s="153"/>
      <c r="K128" s="153"/>
      <c r="L128" s="153" t="s">
        <v>255</v>
      </c>
      <c r="M128" s="153" t="s">
        <v>256</v>
      </c>
      <c r="N128" s="153"/>
      <c r="O128" s="153"/>
      <c r="P128" s="153"/>
      <c r="Q128" s="153"/>
      <c r="R128" s="153"/>
      <c r="S128" s="153"/>
      <c r="T128" s="153"/>
      <c r="U128" s="153"/>
      <c r="V128" s="266"/>
      <c r="W128" s="136"/>
      <c r="X128" s="174"/>
      <c r="AE128" s="122"/>
      <c r="AF128" s="122"/>
      <c r="AG128" s="122"/>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122"/>
      <c r="BC128" s="122"/>
      <c r="BD128" s="122"/>
    </row>
    <row r="129" spans="1:56" s="190" customFormat="1" ht="12.9" hidden="1" customHeight="1" outlineLevel="1" x14ac:dyDescent="0.25">
      <c r="A129" s="188"/>
      <c r="B129" s="173"/>
      <c r="C129" s="154"/>
      <c r="D129" s="154"/>
      <c r="E129" s="154"/>
      <c r="F129" s="138"/>
      <c r="G129" s="153"/>
      <c r="H129" s="153"/>
      <c r="I129" s="153"/>
      <c r="J129" s="153" t="s">
        <v>257</v>
      </c>
      <c r="K129" s="153"/>
      <c r="L129" s="153" t="s">
        <v>258</v>
      </c>
      <c r="M129" s="153" t="s">
        <v>258</v>
      </c>
      <c r="N129" s="153"/>
      <c r="O129" s="153"/>
      <c r="P129" s="153"/>
      <c r="Q129" s="153"/>
      <c r="R129" s="153"/>
      <c r="S129" s="153"/>
      <c r="T129" s="153"/>
      <c r="U129" s="153"/>
      <c r="V129" s="266"/>
      <c r="W129" s="136"/>
      <c r="X129" s="174"/>
      <c r="AE129" s="122"/>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row>
    <row r="130" spans="1:56" s="190" customFormat="1" ht="5.0999999999999996" hidden="1" customHeight="1" outlineLevel="1" x14ac:dyDescent="0.25">
      <c r="A130" s="188"/>
      <c r="B130" s="173"/>
      <c r="C130" s="137" t="s">
        <v>188</v>
      </c>
      <c r="D130" s="154"/>
      <c r="E130" s="154"/>
      <c r="F130" s="138"/>
      <c r="G130" s="153"/>
      <c r="H130" s="153"/>
      <c r="I130" s="153"/>
      <c r="J130" s="155" t="s">
        <v>189</v>
      </c>
      <c r="K130" s="153"/>
      <c r="L130" s="153"/>
      <c r="M130" s="153"/>
      <c r="N130" s="153"/>
      <c r="O130" s="153"/>
      <c r="P130" s="153"/>
      <c r="Q130" s="153"/>
      <c r="R130" s="153"/>
      <c r="S130" s="153"/>
      <c r="T130" s="153"/>
      <c r="U130" s="153"/>
      <c r="V130" s="266"/>
      <c r="W130" s="136"/>
      <c r="X130" s="174"/>
      <c r="AE130" s="122"/>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row>
    <row r="131" spans="1:56" s="190" customFormat="1" ht="5.0999999999999996" hidden="1" customHeight="1" outlineLevel="1" x14ac:dyDescent="0.25">
      <c r="A131" s="188"/>
      <c r="B131" s="173"/>
      <c r="C131" s="154"/>
      <c r="D131" s="154"/>
      <c r="E131" s="154"/>
      <c r="F131" s="156"/>
      <c r="G131" s="157"/>
      <c r="H131" s="157"/>
      <c r="I131" s="157"/>
      <c r="J131" s="157"/>
      <c r="K131" s="157"/>
      <c r="L131" s="157"/>
      <c r="M131" s="157"/>
      <c r="N131" s="157"/>
      <c r="O131" s="157"/>
      <c r="P131" s="157"/>
      <c r="Q131" s="157"/>
      <c r="R131" s="157"/>
      <c r="S131" s="157"/>
      <c r="T131" s="157"/>
      <c r="U131" s="157"/>
      <c r="V131" s="156"/>
      <c r="W131" s="136"/>
      <c r="X131" s="174"/>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row>
    <row r="132" spans="1:56" s="190" customFormat="1" ht="12.9" hidden="1" customHeight="1" outlineLevel="1" x14ac:dyDescent="0.25">
      <c r="A132" s="188"/>
      <c r="B132" s="173"/>
      <c r="C132" s="154"/>
      <c r="D132" s="154"/>
      <c r="E132" s="154"/>
      <c r="F132" s="156"/>
      <c r="G132" s="158"/>
      <c r="H132" s="158" t="s">
        <v>259</v>
      </c>
      <c r="I132" s="158"/>
      <c r="J132" s="221">
        <v>43716</v>
      </c>
      <c r="K132" s="158"/>
      <c r="L132" s="158"/>
      <c r="M132" s="158"/>
      <c r="N132" s="158"/>
      <c r="O132" s="158"/>
      <c r="P132" s="158"/>
      <c r="Q132" s="158"/>
      <c r="R132" s="158"/>
      <c r="S132" s="158"/>
      <c r="T132" s="158"/>
      <c r="U132" s="158"/>
      <c r="V132" s="156"/>
      <c r="W132" s="136"/>
      <c r="X132" s="174"/>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row>
    <row r="133" spans="1:56" s="190" customFormat="1" ht="12.9" hidden="1" customHeight="1" outlineLevel="1" x14ac:dyDescent="0.25">
      <c r="A133" s="188"/>
      <c r="B133" s="173"/>
      <c r="C133" s="154"/>
      <c r="D133" s="154"/>
      <c r="E133" s="154"/>
      <c r="F133" s="156"/>
      <c r="G133" s="158"/>
      <c r="H133" s="158" t="s">
        <v>260</v>
      </c>
      <c r="I133" s="158"/>
      <c r="J133" s="221">
        <v>43730</v>
      </c>
      <c r="K133" s="158"/>
      <c r="L133" s="222"/>
      <c r="M133" s="222"/>
      <c r="N133" s="159" t="s">
        <v>261</v>
      </c>
      <c r="O133" s="158"/>
      <c r="P133" s="158"/>
      <c r="Q133" s="158"/>
      <c r="R133" s="158"/>
      <c r="S133" s="158"/>
      <c r="T133" s="158"/>
      <c r="U133" s="158"/>
      <c r="V133" s="156"/>
      <c r="W133" s="136"/>
      <c r="X133" s="174"/>
      <c r="AE133" s="122"/>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row>
    <row r="134" spans="1:56" s="190" customFormat="1" ht="12.9" hidden="1" customHeight="1" outlineLevel="1" x14ac:dyDescent="0.25">
      <c r="A134" s="188"/>
      <c r="B134" s="173"/>
      <c r="C134" s="154"/>
      <c r="D134" s="154"/>
      <c r="E134" s="154"/>
      <c r="F134" s="156"/>
      <c r="G134" s="158"/>
      <c r="H134" s="158" t="s">
        <v>457</v>
      </c>
      <c r="I134" s="158"/>
      <c r="J134" s="221">
        <v>43735</v>
      </c>
      <c r="K134" s="158"/>
      <c r="L134" s="222"/>
      <c r="M134" s="222"/>
      <c r="N134" s="159"/>
      <c r="O134" s="158"/>
      <c r="P134" s="158"/>
      <c r="Q134" s="158"/>
      <c r="R134" s="158"/>
      <c r="S134" s="158"/>
      <c r="T134" s="158"/>
      <c r="U134" s="158"/>
      <c r="V134" s="156"/>
      <c r="W134" s="136"/>
      <c r="X134" s="174"/>
      <c r="AE134" s="122"/>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row>
    <row r="135" spans="1:56" s="190" customFormat="1" ht="12.9" hidden="1" customHeight="1" outlineLevel="1" x14ac:dyDescent="0.25">
      <c r="A135" s="188"/>
      <c r="B135" s="173"/>
      <c r="C135" s="154"/>
      <c r="D135" s="154"/>
      <c r="E135" s="154"/>
      <c r="F135" s="156"/>
      <c r="G135" s="158"/>
      <c r="H135" s="158" t="s">
        <v>262</v>
      </c>
      <c r="I135" s="158"/>
      <c r="J135" s="221">
        <v>43753</v>
      </c>
      <c r="K135" s="158"/>
      <c r="L135" s="222"/>
      <c r="M135" s="158"/>
      <c r="N135" s="158" t="s">
        <v>263</v>
      </c>
      <c r="O135" s="158"/>
      <c r="P135" s="158"/>
      <c r="Q135" s="158"/>
      <c r="R135" s="158"/>
      <c r="S135" s="158"/>
      <c r="T135" s="158"/>
      <c r="U135" s="158"/>
      <c r="V135" s="156"/>
      <c r="W135" s="136"/>
      <c r="X135" s="174"/>
      <c r="AE135" s="122"/>
      <c r="AF135" s="122"/>
      <c r="AG135" s="122"/>
      <c r="AH135" s="122"/>
      <c r="AI135" s="122"/>
      <c r="AJ135" s="122"/>
      <c r="AK135" s="122"/>
      <c r="AL135" s="122"/>
      <c r="AM135" s="122"/>
      <c r="AN135" s="122"/>
      <c r="AO135" s="122"/>
      <c r="AP135" s="122"/>
      <c r="AQ135" s="122"/>
      <c r="AR135" s="122"/>
      <c r="AS135" s="122"/>
      <c r="AT135" s="122"/>
      <c r="AU135" s="122"/>
      <c r="AV135" s="122"/>
      <c r="AW135" s="122"/>
      <c r="AX135" s="122"/>
      <c r="AY135" s="122"/>
      <c r="AZ135" s="122"/>
      <c r="BA135" s="122"/>
      <c r="BB135" s="122"/>
      <c r="BC135" s="122"/>
      <c r="BD135" s="122"/>
    </row>
    <row r="136" spans="1:56" s="190" customFormat="1" ht="12.9" hidden="1" customHeight="1" outlineLevel="1" x14ac:dyDescent="0.25">
      <c r="A136" s="188"/>
      <c r="B136" s="173"/>
      <c r="C136" s="154"/>
      <c r="D136" s="154"/>
      <c r="E136" s="154"/>
      <c r="F136" s="156"/>
      <c r="G136" s="158"/>
      <c r="H136" s="158" t="s">
        <v>264</v>
      </c>
      <c r="I136" s="158"/>
      <c r="J136" s="178">
        <v>500</v>
      </c>
      <c r="K136" s="158"/>
      <c r="L136" s="158"/>
      <c r="M136" s="158"/>
      <c r="N136" s="158" t="s">
        <v>265</v>
      </c>
      <c r="O136" s="158"/>
      <c r="P136" s="158"/>
      <c r="Q136" s="158"/>
      <c r="R136" s="158"/>
      <c r="S136" s="158"/>
      <c r="T136" s="158"/>
      <c r="U136" s="158"/>
      <c r="V136" s="156"/>
      <c r="W136" s="136"/>
      <c r="X136" s="174"/>
      <c r="AE136" s="122"/>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row>
    <row r="137" spans="1:56" s="190" customFormat="1" ht="12.9" hidden="1" customHeight="1" outlineLevel="1" x14ac:dyDescent="0.25">
      <c r="A137" s="188"/>
      <c r="B137" s="173"/>
      <c r="C137" s="154"/>
      <c r="D137" s="154"/>
      <c r="E137" s="154"/>
      <c r="F137" s="156"/>
      <c r="G137" s="158"/>
      <c r="H137" s="158"/>
      <c r="I137" s="158"/>
      <c r="J137" s="158"/>
      <c r="K137" s="158"/>
      <c r="L137" s="158"/>
      <c r="M137" s="158"/>
      <c r="N137" s="158"/>
      <c r="O137" s="158"/>
      <c r="P137" s="158"/>
      <c r="Q137" s="158"/>
      <c r="R137" s="158"/>
      <c r="S137" s="158"/>
      <c r="T137" s="158"/>
      <c r="U137" s="158"/>
      <c r="V137" s="156"/>
      <c r="W137" s="136"/>
      <c r="X137" s="174"/>
      <c r="AE137" s="122"/>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row>
    <row r="138" spans="1:56" s="190" customFormat="1" ht="12.9" hidden="1" customHeight="1" outlineLevel="1" x14ac:dyDescent="0.25">
      <c r="A138" s="188"/>
      <c r="B138" s="173"/>
      <c r="C138" s="154"/>
      <c r="D138" s="154"/>
      <c r="E138" s="154"/>
      <c r="F138" s="156"/>
      <c r="G138" s="223" t="s">
        <v>266</v>
      </c>
      <c r="H138" s="158" t="s">
        <v>267</v>
      </c>
      <c r="I138" s="158"/>
      <c r="J138" s="158"/>
      <c r="K138" s="158"/>
      <c r="L138" s="158"/>
      <c r="M138" s="158"/>
      <c r="N138" s="158"/>
      <c r="O138" s="158"/>
      <c r="P138" s="158"/>
      <c r="Q138" s="158"/>
      <c r="R138" s="158"/>
      <c r="S138" s="158"/>
      <c r="T138" s="158"/>
      <c r="U138" s="158"/>
      <c r="V138" s="156"/>
      <c r="W138" s="136"/>
      <c r="X138" s="174"/>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row>
    <row r="139" spans="1:56" s="190" customFormat="1" ht="12.9" hidden="1" customHeight="1" outlineLevel="1" x14ac:dyDescent="0.25">
      <c r="A139" s="188"/>
      <c r="B139" s="173"/>
      <c r="C139" s="154"/>
      <c r="D139" s="154"/>
      <c r="E139" s="154"/>
      <c r="F139" s="156"/>
      <c r="G139" s="158"/>
      <c r="H139" s="158" t="s">
        <v>268</v>
      </c>
      <c r="I139" s="158"/>
      <c r="J139" s="158"/>
      <c r="K139" s="158"/>
      <c r="L139" s="158"/>
      <c r="M139" s="158"/>
      <c r="N139" s="158"/>
      <c r="O139" s="158"/>
      <c r="P139" s="158"/>
      <c r="Q139" s="158"/>
      <c r="R139" s="158"/>
      <c r="S139" s="158"/>
      <c r="T139" s="158"/>
      <c r="U139" s="158"/>
      <c r="V139" s="156"/>
      <c r="W139" s="136"/>
      <c r="X139" s="174"/>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row>
    <row r="140" spans="1:56" s="190" customFormat="1" ht="12.9" hidden="1" customHeight="1" outlineLevel="1" x14ac:dyDescent="0.25">
      <c r="A140" s="188"/>
      <c r="B140" s="173"/>
      <c r="C140" s="154"/>
      <c r="D140" s="154"/>
      <c r="E140" s="154"/>
      <c r="F140" s="156"/>
      <c r="G140" s="158"/>
      <c r="H140" s="158"/>
      <c r="I140" s="158"/>
      <c r="J140" s="158"/>
      <c r="K140" s="158"/>
      <c r="L140" s="158"/>
      <c r="M140" s="158"/>
      <c r="N140" s="158"/>
      <c r="O140" s="158"/>
      <c r="P140" s="158"/>
      <c r="Q140" s="158"/>
      <c r="R140" s="158"/>
      <c r="S140" s="158"/>
      <c r="T140" s="158"/>
      <c r="U140" s="158"/>
      <c r="V140" s="156"/>
      <c r="W140" s="136"/>
      <c r="X140" s="174"/>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row>
    <row r="141" spans="1:56" s="190" customFormat="1" ht="12.9" hidden="1" customHeight="1" outlineLevel="1" x14ac:dyDescent="0.25">
      <c r="A141" s="188"/>
      <c r="B141" s="173"/>
      <c r="C141" s="154"/>
      <c r="D141" s="154"/>
      <c r="E141" s="154"/>
      <c r="F141" s="156"/>
      <c r="G141" s="158"/>
      <c r="H141" s="224"/>
      <c r="I141" s="224"/>
      <c r="J141" s="224"/>
      <c r="K141" s="224"/>
      <c r="L141" s="225" t="s">
        <v>235</v>
      </c>
      <c r="M141" s="226" t="s">
        <v>269</v>
      </c>
      <c r="N141" s="226"/>
      <c r="O141" s="226"/>
      <c r="P141" s="226"/>
      <c r="Q141" s="226"/>
      <c r="R141" s="226"/>
      <c r="S141" s="158"/>
      <c r="T141" s="158"/>
      <c r="U141" s="158"/>
      <c r="V141" s="156"/>
      <c r="W141" s="136"/>
      <c r="X141" s="174"/>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row>
    <row r="142" spans="1:56" s="190" customFormat="1" ht="12.9" hidden="1" customHeight="1" outlineLevel="1" x14ac:dyDescent="0.25">
      <c r="A142" s="188"/>
      <c r="B142" s="173"/>
      <c r="C142" s="154"/>
      <c r="D142" s="154"/>
      <c r="E142" s="154"/>
      <c r="F142" s="156"/>
      <c r="G142" s="165"/>
      <c r="H142" s="227"/>
      <c r="I142" s="227"/>
      <c r="J142" s="227"/>
      <c r="K142" s="227"/>
      <c r="L142" s="228" t="s">
        <v>44</v>
      </c>
      <c r="M142" s="228" t="s">
        <v>28</v>
      </c>
      <c r="N142" s="228" t="s">
        <v>29</v>
      </c>
      <c r="O142" s="228" t="s">
        <v>30</v>
      </c>
      <c r="P142" s="228" t="s">
        <v>31</v>
      </c>
      <c r="Q142" s="228" t="s">
        <v>32</v>
      </c>
      <c r="R142" s="228" t="s">
        <v>33</v>
      </c>
      <c r="S142" s="165"/>
      <c r="T142" s="165"/>
      <c r="U142" s="165"/>
      <c r="V142" s="156"/>
      <c r="W142" s="136"/>
      <c r="X142" s="174"/>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row>
    <row r="143" spans="1:56" s="190" customFormat="1" ht="12.9" hidden="1" customHeight="1" outlineLevel="1" x14ac:dyDescent="0.25">
      <c r="A143" s="188"/>
      <c r="B143" s="173"/>
      <c r="C143" s="154"/>
      <c r="D143" s="154"/>
      <c r="E143" s="154"/>
      <c r="F143" s="156"/>
      <c r="G143" s="165"/>
      <c r="H143" s="157" t="s">
        <v>270</v>
      </c>
      <c r="I143" s="157"/>
      <c r="J143" s="157"/>
      <c r="K143" s="157"/>
      <c r="L143" s="229">
        <v>600</v>
      </c>
      <c r="M143" s="230">
        <v>1</v>
      </c>
      <c r="N143" s="230">
        <v>1</v>
      </c>
      <c r="O143" s="230">
        <v>1</v>
      </c>
      <c r="P143" s="230">
        <v>1.1499999999999999</v>
      </c>
      <c r="Q143" s="230">
        <v>0.7</v>
      </c>
      <c r="R143" s="231"/>
      <c r="S143" s="165"/>
      <c r="T143" s="165"/>
      <c r="U143" s="165"/>
      <c r="V143" s="156"/>
      <c r="W143" s="136"/>
      <c r="X143" s="174"/>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row>
    <row r="144" spans="1:56" s="190" customFormat="1" ht="12.9" hidden="1" customHeight="1" outlineLevel="1" x14ac:dyDescent="0.25">
      <c r="A144" s="188"/>
      <c r="B144" s="173"/>
      <c r="C144" s="154"/>
      <c r="D144" s="154"/>
      <c r="E144" s="154"/>
      <c r="F144" s="156"/>
      <c r="G144" s="165"/>
      <c r="H144" s="165" t="s">
        <v>271</v>
      </c>
      <c r="I144" s="165"/>
      <c r="J144" s="165"/>
      <c r="K144" s="165"/>
      <c r="L144" s="165"/>
      <c r="M144" s="232"/>
      <c r="N144" s="232"/>
      <c r="O144" s="232"/>
      <c r="P144" s="232"/>
      <c r="Q144" s="232"/>
      <c r="R144" s="233"/>
      <c r="S144" s="165"/>
      <c r="T144" s="165"/>
      <c r="U144" s="165"/>
      <c r="V144" s="156"/>
      <c r="W144" s="136"/>
      <c r="X144" s="174"/>
      <c r="AE144" s="122"/>
      <c r="AF144" s="122"/>
      <c r="AG144" s="122"/>
      <c r="AH144" s="122"/>
      <c r="AI144" s="122"/>
      <c r="AJ144" s="122"/>
      <c r="AK144" s="122"/>
      <c r="AL144" s="122"/>
      <c r="AM144" s="122"/>
      <c r="AN144" s="122"/>
      <c r="AO144" s="122"/>
      <c r="AP144" s="122"/>
      <c r="AQ144" s="122"/>
      <c r="AR144" s="122"/>
      <c r="AS144" s="122"/>
      <c r="AT144" s="122"/>
      <c r="AU144" s="122"/>
      <c r="AV144" s="122"/>
      <c r="AW144" s="122"/>
      <c r="AX144" s="122"/>
      <c r="AY144" s="122"/>
      <c r="AZ144" s="122"/>
      <c r="BA144" s="122"/>
      <c r="BB144" s="122"/>
      <c r="BC144" s="122"/>
      <c r="BD144" s="122"/>
    </row>
    <row r="145" spans="1:56" s="190" customFormat="1" ht="12.9" hidden="1" customHeight="1" outlineLevel="1" x14ac:dyDescent="0.25">
      <c r="A145" s="188"/>
      <c r="B145" s="173"/>
      <c r="C145" s="154"/>
      <c r="D145" s="154"/>
      <c r="E145" s="154"/>
      <c r="F145" s="156"/>
      <c r="G145" s="165"/>
      <c r="H145" s="165" t="s">
        <v>272</v>
      </c>
      <c r="I145" s="165"/>
      <c r="J145" s="165"/>
      <c r="K145" s="165"/>
      <c r="L145" s="177">
        <v>0.75</v>
      </c>
      <c r="M145" s="158"/>
      <c r="N145" s="158"/>
      <c r="O145" s="158"/>
      <c r="P145" s="158"/>
      <c r="Q145" s="158"/>
      <c r="R145" s="158"/>
      <c r="S145" s="234" t="s">
        <v>273</v>
      </c>
      <c r="T145" s="186"/>
      <c r="U145" s="186"/>
      <c r="V145" s="156"/>
      <c r="W145" s="136"/>
      <c r="X145" s="174"/>
      <c r="AE145" s="122"/>
      <c r="AF145" s="122"/>
      <c r="AG145" s="122"/>
      <c r="AH145" s="122"/>
      <c r="AI145" s="122"/>
      <c r="AJ145" s="122"/>
      <c r="AK145" s="122"/>
      <c r="AL145" s="122"/>
      <c r="AM145" s="122"/>
      <c r="AN145" s="122"/>
      <c r="AO145" s="122"/>
      <c r="AP145" s="122"/>
      <c r="AQ145" s="122"/>
      <c r="AR145" s="122"/>
      <c r="AS145" s="122"/>
      <c r="AT145" s="122"/>
      <c r="AU145" s="122"/>
      <c r="AV145" s="122"/>
      <c r="AW145" s="122"/>
      <c r="AX145" s="122"/>
      <c r="AY145" s="122"/>
      <c r="AZ145" s="122"/>
      <c r="BA145" s="122"/>
      <c r="BB145" s="122"/>
      <c r="BC145" s="122"/>
      <c r="BD145" s="122"/>
    </row>
    <row r="146" spans="1:56" s="190" customFormat="1" ht="12.9" hidden="1" customHeight="1" outlineLevel="1" x14ac:dyDescent="0.25">
      <c r="A146" s="188"/>
      <c r="B146" s="173"/>
      <c r="C146" s="154"/>
      <c r="D146" s="154"/>
      <c r="E146" s="154"/>
      <c r="F146" s="156"/>
      <c r="G146" s="165"/>
      <c r="H146" s="227" t="s">
        <v>274</v>
      </c>
      <c r="I146" s="227"/>
      <c r="J146" s="227"/>
      <c r="K146" s="227"/>
      <c r="L146" s="227"/>
      <c r="M146" s="235">
        <v>0.63</v>
      </c>
      <c r="N146" s="235">
        <v>0.65</v>
      </c>
      <c r="O146" s="235">
        <v>0.57999999999999996</v>
      </c>
      <c r="P146" s="235">
        <v>0.63</v>
      </c>
      <c r="Q146" s="235">
        <v>0.63</v>
      </c>
      <c r="R146" s="236"/>
      <c r="S146" s="234" t="s">
        <v>275</v>
      </c>
      <c r="T146" s="165"/>
      <c r="U146" s="165"/>
      <c r="V146" s="156"/>
      <c r="W146" s="136"/>
      <c r="X146" s="174"/>
      <c r="AE146" s="122"/>
      <c r="AF146" s="122"/>
      <c r="AG146" s="122"/>
      <c r="AH146" s="122"/>
      <c r="AI146" s="122"/>
      <c r="AJ146" s="122"/>
      <c r="AK146" s="122"/>
      <c r="AL146" s="122"/>
      <c r="AM146" s="122"/>
      <c r="AN146" s="122"/>
      <c r="AO146" s="122"/>
      <c r="AP146" s="122"/>
      <c r="AQ146" s="122"/>
      <c r="AR146" s="122"/>
      <c r="AS146" s="122"/>
      <c r="AT146" s="122"/>
      <c r="AU146" s="122"/>
      <c r="AV146" s="122"/>
      <c r="AW146" s="122"/>
      <c r="AX146" s="122"/>
      <c r="AY146" s="122"/>
      <c r="AZ146" s="122"/>
      <c r="BA146" s="122"/>
      <c r="BB146" s="122"/>
      <c r="BC146" s="122"/>
      <c r="BD146" s="122"/>
    </row>
    <row r="147" spans="1:56" s="190" customFormat="1" ht="5.0999999999999996" hidden="1" customHeight="1" outlineLevel="1" x14ac:dyDescent="0.25">
      <c r="A147" s="188"/>
      <c r="B147" s="173"/>
      <c r="C147" s="137" t="s">
        <v>193</v>
      </c>
      <c r="D147" s="154"/>
      <c r="E147" s="154"/>
      <c r="F147" s="164"/>
      <c r="G147" s="165"/>
      <c r="H147" s="157"/>
      <c r="I147" s="157"/>
      <c r="J147" s="157"/>
      <c r="K147" s="157"/>
      <c r="L147" s="157"/>
      <c r="M147" s="157"/>
      <c r="N147" s="157"/>
      <c r="O147" s="157"/>
      <c r="P147" s="157"/>
      <c r="Q147" s="157"/>
      <c r="R147" s="157"/>
      <c r="S147" s="165"/>
      <c r="T147" s="165"/>
      <c r="U147" s="165"/>
      <c r="V147" s="156"/>
      <c r="W147" s="166"/>
      <c r="X147" s="174"/>
      <c r="AE147" s="122"/>
      <c r="AF147" s="122"/>
      <c r="AG147" s="122"/>
      <c r="AH147" s="122"/>
      <c r="AI147" s="122"/>
      <c r="AJ147" s="122"/>
      <c r="AK147" s="122"/>
      <c r="AL147" s="122"/>
      <c r="AM147" s="122"/>
      <c r="AN147" s="122"/>
      <c r="AO147" s="122"/>
      <c r="AP147" s="122"/>
      <c r="AQ147" s="122"/>
      <c r="AR147" s="122"/>
      <c r="AS147" s="122"/>
      <c r="AT147" s="122"/>
      <c r="AU147" s="122"/>
      <c r="AV147" s="122"/>
      <c r="AW147" s="122"/>
      <c r="AX147" s="122"/>
      <c r="AY147" s="122"/>
      <c r="AZ147" s="122"/>
      <c r="BA147" s="122"/>
      <c r="BB147" s="122"/>
      <c r="BC147" s="122"/>
      <c r="BD147" s="122"/>
    </row>
    <row r="148" spans="1:56" s="190" customFormat="1" ht="24" customHeight="1" collapsed="1" x14ac:dyDescent="0.25">
      <c r="A148" s="188"/>
      <c r="B148" s="173"/>
      <c r="C148" s="167"/>
      <c r="D148" s="167"/>
      <c r="E148" s="167"/>
      <c r="F148" s="167"/>
      <c r="G148" s="168" t="s">
        <v>251</v>
      </c>
      <c r="H148" s="169"/>
      <c r="I148" s="169"/>
      <c r="J148" s="169"/>
      <c r="K148" s="169"/>
      <c r="L148" s="169"/>
      <c r="M148" s="237"/>
      <c r="N148" s="169"/>
      <c r="O148" s="169"/>
      <c r="P148" s="169"/>
      <c r="Q148" s="169"/>
      <c r="R148" s="169"/>
      <c r="S148" s="169"/>
      <c r="T148" s="170"/>
      <c r="U148" s="170"/>
      <c r="V148" s="171" t="s">
        <v>194</v>
      </c>
      <c r="W148" s="172" t="s">
        <v>195</v>
      </c>
      <c r="X148" s="174"/>
      <c r="AE148" s="122"/>
      <c r="AF148" s="122"/>
      <c r="AG148" s="122"/>
      <c r="AH148" s="122"/>
      <c r="AI148" s="122"/>
      <c r="AJ148" s="122"/>
      <c r="AK148" s="122"/>
      <c r="AL148" s="122"/>
      <c r="AM148" s="122"/>
      <c r="AN148" s="122"/>
      <c r="AO148" s="122"/>
      <c r="AP148" s="122"/>
      <c r="AQ148" s="122"/>
      <c r="AR148" s="122"/>
      <c r="AS148" s="122"/>
      <c r="AT148" s="122"/>
      <c r="AU148" s="122"/>
      <c r="AV148" s="122"/>
      <c r="AW148" s="122"/>
      <c r="AX148" s="122"/>
      <c r="AY148" s="122"/>
      <c r="AZ148" s="122"/>
      <c r="BA148" s="122"/>
      <c r="BB148" s="122"/>
      <c r="BC148" s="122"/>
      <c r="BD148" s="122"/>
    </row>
    <row r="149" spans="1:56" s="190" customFormat="1" ht="12.75" customHeight="1" outlineLevel="1" x14ac:dyDescent="0.25">
      <c r="A149" s="188"/>
      <c r="B149" s="121"/>
      <c r="C149" s="121"/>
      <c r="D149" s="121"/>
      <c r="E149" s="121"/>
      <c r="F149" s="174"/>
      <c r="G149" s="174"/>
      <c r="H149" s="174"/>
      <c r="I149" s="174"/>
      <c r="J149" s="174"/>
      <c r="K149" s="174"/>
      <c r="L149" s="174"/>
      <c r="M149" s="174"/>
      <c r="N149" s="174"/>
      <c r="O149" s="174"/>
      <c r="P149" s="174"/>
      <c r="Q149" s="174"/>
      <c r="R149" s="174"/>
      <c r="S149" s="174"/>
      <c r="T149" s="174"/>
      <c r="U149" s="174"/>
      <c r="V149" s="174"/>
      <c r="W149" s="174"/>
      <c r="X149" s="174"/>
      <c r="AE149" s="122"/>
      <c r="AF149" s="122"/>
      <c r="AG149" s="122"/>
      <c r="AH149" s="122"/>
      <c r="AI149" s="122"/>
      <c r="AJ149" s="122"/>
      <c r="AK149" s="122"/>
      <c r="AL149" s="122"/>
      <c r="AM149" s="122"/>
      <c r="AN149" s="122"/>
      <c r="AO149" s="122"/>
      <c r="AP149" s="122"/>
      <c r="AQ149" s="122"/>
      <c r="AR149" s="122"/>
      <c r="AS149" s="122"/>
      <c r="AT149" s="122"/>
      <c r="AU149" s="122"/>
      <c r="AV149" s="122"/>
      <c r="AW149" s="122"/>
      <c r="AX149" s="122"/>
      <c r="AY149" s="122"/>
      <c r="AZ149" s="122"/>
      <c r="BA149" s="122"/>
      <c r="BB149" s="122"/>
      <c r="BC149" s="122"/>
      <c r="BD149" s="122"/>
    </row>
    <row r="150" spans="1:56" s="190" customFormat="1" ht="12.75" customHeight="1" outlineLevel="1" x14ac:dyDescent="0.25">
      <c r="A150" s="188"/>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2"/>
      <c r="AF150" s="122"/>
      <c r="AG150" s="122"/>
      <c r="AH150" s="122"/>
      <c r="AI150" s="122"/>
      <c r="AJ150" s="122"/>
      <c r="AK150" s="122"/>
      <c r="AL150" s="122"/>
      <c r="AM150" s="122"/>
      <c r="AN150" s="122"/>
      <c r="AO150" s="122"/>
      <c r="AP150" s="122"/>
      <c r="AQ150" s="122"/>
      <c r="AR150" s="122"/>
      <c r="AS150" s="122"/>
      <c r="AT150" s="122"/>
      <c r="AU150" s="122"/>
      <c r="AV150" s="122"/>
      <c r="AW150" s="122"/>
      <c r="AX150" s="122"/>
      <c r="AY150" s="122"/>
      <c r="AZ150" s="122"/>
      <c r="BA150" s="122"/>
      <c r="BB150" s="122"/>
      <c r="BC150" s="122"/>
      <c r="BD150" s="122"/>
    </row>
    <row r="151" spans="1:56" s="190" customFormat="1" ht="5.0999999999999996" customHeight="1" outlineLevel="1" collapsed="1" thickBot="1" x14ac:dyDescent="0.3">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customHeight="1" outlineLevel="1" x14ac:dyDescent="0.25">
      <c r="A152" s="188"/>
      <c r="B152" s="173"/>
      <c r="C152" s="125" t="s">
        <v>0</v>
      </c>
      <c r="D152" s="125"/>
      <c r="E152" s="125"/>
      <c r="F152" s="125"/>
      <c r="G152" s="125"/>
      <c r="H152" s="125"/>
      <c r="I152" s="125"/>
      <c r="J152" s="125"/>
      <c r="K152" s="126"/>
      <c r="L152" s="126"/>
      <c r="M152" s="126"/>
      <c r="N152" s="126"/>
      <c r="O152" s="126"/>
      <c r="P152" s="126"/>
      <c r="Q152" s="126"/>
      <c r="R152" s="126"/>
      <c r="S152" s="126"/>
      <c r="T152" s="126"/>
      <c r="U152" s="126"/>
      <c r="V152" s="126"/>
      <c r="W152" s="126"/>
      <c r="X152" s="126"/>
      <c r="Y152" s="126"/>
      <c r="Z152" s="126"/>
      <c r="AA152" s="126"/>
      <c r="AB152" s="127" t="s">
        <v>185</v>
      </c>
      <c r="AC152" s="128"/>
      <c r="AD152" s="174"/>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12.9" customHeight="1" outlineLevel="1" collapsed="1" x14ac:dyDescent="0.25">
      <c r="A153" s="188"/>
      <c r="B153" s="173"/>
      <c r="C153" s="130"/>
      <c r="D153" s="130">
        <v>0</v>
      </c>
      <c r="E153" s="130" t="s">
        <v>1</v>
      </c>
      <c r="F153" s="131"/>
      <c r="G153" s="132" t="s">
        <v>276</v>
      </c>
      <c r="H153" s="133"/>
      <c r="I153" s="133"/>
      <c r="J153" s="133"/>
      <c r="K153" s="133"/>
      <c r="L153" s="133"/>
      <c r="M153" s="133"/>
      <c r="N153" s="133"/>
      <c r="O153" s="133"/>
      <c r="P153" s="133"/>
      <c r="Q153" s="133"/>
      <c r="R153" s="133"/>
      <c r="S153" s="133"/>
      <c r="T153" s="133"/>
      <c r="U153" s="135"/>
      <c r="V153" s="135"/>
      <c r="W153" s="135"/>
      <c r="X153" s="135"/>
      <c r="Y153" s="135"/>
      <c r="Z153" s="135"/>
      <c r="AA153" s="135"/>
      <c r="AB153" s="135"/>
      <c r="AC153" s="136"/>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customHeight="1" outlineLevel="1" x14ac:dyDescent="0.25">
      <c r="A154" s="188"/>
      <c r="B154" s="173"/>
      <c r="C154" s="130"/>
      <c r="D154" s="137"/>
      <c r="E154" s="138"/>
      <c r="F154" s="139"/>
      <c r="G154" s="140" t="s">
        <v>277</v>
      </c>
      <c r="H154" s="140"/>
      <c r="I154" s="140"/>
      <c r="J154" s="140"/>
      <c r="K154" s="140"/>
      <c r="L154" s="140"/>
      <c r="M154" s="140"/>
      <c r="N154" s="140"/>
      <c r="O154" s="140"/>
      <c r="P154" s="140"/>
      <c r="Q154" s="140"/>
      <c r="R154" s="141"/>
      <c r="S154" s="141"/>
      <c r="T154" s="141"/>
      <c r="U154" s="143"/>
      <c r="V154" s="143"/>
      <c r="W154" s="143"/>
      <c r="X154" s="143"/>
      <c r="Y154" s="143"/>
      <c r="Z154" s="143"/>
      <c r="AA154" s="143"/>
      <c r="AB154" s="143"/>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customHeight="1" outlineLevel="1" x14ac:dyDescent="0.25">
      <c r="A155" s="188"/>
      <c r="B155" s="173"/>
      <c r="C155" s="138"/>
      <c r="D155" s="130"/>
      <c r="E155" s="138"/>
      <c r="F155" s="139"/>
      <c r="G155" s="144">
        <v>38000.710787037038</v>
      </c>
      <c r="H155" s="145">
        <v>38000.710787037038</v>
      </c>
      <c r="I155" s="140"/>
      <c r="J155" s="140"/>
      <c r="K155" s="140"/>
      <c r="L155" s="140"/>
      <c r="M155" s="140"/>
      <c r="N155" s="140"/>
      <c r="O155" s="140"/>
      <c r="P155" s="140"/>
      <c r="Q155" s="140"/>
      <c r="R155" s="140"/>
      <c r="S155" s="140"/>
      <c r="T155" s="140"/>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customHeight="1" outlineLevel="1" x14ac:dyDescent="0.25">
      <c r="A156" s="188"/>
      <c r="B156" s="173"/>
      <c r="C156" s="138">
        <v>1</v>
      </c>
      <c r="D156" s="137"/>
      <c r="E156" s="138"/>
      <c r="F156" s="146"/>
      <c r="G156" s="147"/>
      <c r="H156" s="148"/>
      <c r="I156" s="148"/>
      <c r="J156" s="148"/>
      <c r="K156" s="148"/>
      <c r="L156" s="148"/>
      <c r="M156" s="148"/>
      <c r="N156" s="148"/>
      <c r="O156" s="148"/>
      <c r="P156" s="148"/>
      <c r="Q156" s="148"/>
      <c r="R156" s="148"/>
      <c r="S156" s="148"/>
      <c r="T156" s="148"/>
      <c r="U156" s="151"/>
      <c r="V156" s="151"/>
      <c r="W156" s="151"/>
      <c r="X156" s="151"/>
      <c r="Y156" s="151"/>
      <c r="Z156" s="151"/>
      <c r="AA156" s="151"/>
      <c r="AB156" s="151"/>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customHeight="1" outlineLevel="1" x14ac:dyDescent="0.25">
      <c r="A157" s="188"/>
      <c r="B157" s="173"/>
      <c r="C157" s="138"/>
      <c r="D157" s="138"/>
      <c r="E157" s="138"/>
      <c r="F157" s="138"/>
      <c r="G157" s="152"/>
      <c r="H157" s="152"/>
      <c r="I157" s="152"/>
      <c r="J157" s="152"/>
      <c r="K157" s="238" t="s">
        <v>278</v>
      </c>
      <c r="L157" s="152"/>
      <c r="M157" s="152"/>
      <c r="N157" s="152"/>
      <c r="O157" s="152"/>
      <c r="P157" s="152"/>
      <c r="Q157" s="152"/>
      <c r="R157" s="152"/>
      <c r="S157" s="152"/>
      <c r="T157" s="152"/>
      <c r="U157" s="152"/>
      <c r="V157" s="152"/>
      <c r="W157" s="152"/>
      <c r="X157" s="152"/>
      <c r="Y157" s="152"/>
      <c r="Z157" s="152"/>
      <c r="AA157" s="152"/>
      <c r="AB157" s="152"/>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customHeight="1" outlineLevel="1" x14ac:dyDescent="0.25">
      <c r="A158" s="188"/>
      <c r="B158" s="173"/>
      <c r="C158" s="138"/>
      <c r="D158" s="138"/>
      <c r="E158" s="138"/>
      <c r="F158" s="138"/>
      <c r="G158" s="138"/>
      <c r="H158" s="138"/>
      <c r="I158" s="138"/>
      <c r="J158" s="138"/>
      <c r="K158" s="138"/>
      <c r="L158" s="152"/>
      <c r="M158" s="152"/>
      <c r="N158" s="152"/>
      <c r="O158" s="152"/>
      <c r="P158" s="152"/>
      <c r="Q158" s="152"/>
      <c r="R158" s="152"/>
      <c r="S158" s="152"/>
      <c r="T158" s="152"/>
      <c r="U158" s="152"/>
      <c r="V158" s="152"/>
      <c r="W158" s="239">
        <v>1</v>
      </c>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customHeight="1" outlineLevel="1" x14ac:dyDescent="0.25">
      <c r="A159" s="188"/>
      <c r="B159" s="173"/>
      <c r="C159" s="138"/>
      <c r="D159" s="138"/>
      <c r="E159" s="138"/>
      <c r="F159" s="138"/>
      <c r="G159" s="153"/>
      <c r="H159" s="153"/>
      <c r="I159" s="153"/>
      <c r="J159" s="153"/>
      <c r="K159" s="180" t="s">
        <v>279</v>
      </c>
      <c r="L159" s="180"/>
      <c r="M159" s="153"/>
      <c r="N159" s="153"/>
      <c r="O159" s="153"/>
      <c r="P159" s="153"/>
      <c r="Q159" s="153"/>
      <c r="R159" s="180" t="s">
        <v>280</v>
      </c>
      <c r="S159" s="180"/>
      <c r="T159" s="153"/>
      <c r="U159" s="153"/>
      <c r="V159" s="153"/>
      <c r="W159" s="153"/>
      <c r="X159" s="153"/>
      <c r="Y159" s="153"/>
      <c r="Z159" s="153"/>
      <c r="AA159" s="153"/>
      <c r="AB159" s="153"/>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customHeight="1" outlineLevel="1" x14ac:dyDescent="0.25">
      <c r="A160" s="188"/>
      <c r="B160" s="173"/>
      <c r="C160" s="154"/>
      <c r="D160" s="154"/>
      <c r="E160" s="154"/>
      <c r="F160" s="138"/>
      <c r="G160" s="153"/>
      <c r="H160" s="153"/>
      <c r="I160" s="153"/>
      <c r="J160" s="153"/>
      <c r="K160" s="153" t="s">
        <v>28</v>
      </c>
      <c r="L160" s="153" t="s">
        <v>29</v>
      </c>
      <c r="M160" s="153" t="s">
        <v>30</v>
      </c>
      <c r="N160" s="153" t="s">
        <v>31</v>
      </c>
      <c r="O160" s="153" t="s">
        <v>32</v>
      </c>
      <c r="P160" s="153"/>
      <c r="Q160" s="153"/>
      <c r="R160" s="153" t="s">
        <v>28</v>
      </c>
      <c r="S160" s="153" t="s">
        <v>29</v>
      </c>
      <c r="T160" s="153" t="s">
        <v>30</v>
      </c>
      <c r="U160" s="153" t="s">
        <v>31</v>
      </c>
      <c r="V160" s="153" t="s">
        <v>32</v>
      </c>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customHeight="1" outlineLevel="1" x14ac:dyDescent="0.25">
      <c r="A161" s="188"/>
      <c r="B161" s="173"/>
      <c r="C161" s="154"/>
      <c r="D161" s="154"/>
      <c r="E161" s="154"/>
      <c r="F161" s="156"/>
      <c r="G161" s="158"/>
      <c r="H161" s="158"/>
      <c r="I161" s="183"/>
      <c r="J161" s="183" t="s">
        <v>216</v>
      </c>
      <c r="K161" s="240">
        <v>213</v>
      </c>
      <c r="L161" s="240">
        <v>10</v>
      </c>
      <c r="M161" s="240">
        <v>10</v>
      </c>
      <c r="N161" s="240">
        <v>10</v>
      </c>
      <c r="O161" s="240">
        <v>10</v>
      </c>
      <c r="P161" s="158"/>
      <c r="Q161" s="183" t="s">
        <v>216</v>
      </c>
      <c r="R161" s="241">
        <v>0</v>
      </c>
      <c r="S161" s="241">
        <v>0</v>
      </c>
      <c r="T161" s="241">
        <v>0</v>
      </c>
      <c r="U161" s="241">
        <v>0</v>
      </c>
      <c r="V161" s="241">
        <v>0</v>
      </c>
      <c r="W161" s="158"/>
      <c r="X161" s="158"/>
      <c r="Y161" s="158"/>
      <c r="Z161" s="158"/>
      <c r="AA161" s="158"/>
      <c r="AB161" s="158"/>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customHeight="1" outlineLevel="1" x14ac:dyDescent="0.25">
      <c r="A162" s="188"/>
      <c r="B162" s="173"/>
      <c r="C162" s="154"/>
      <c r="D162" s="154"/>
      <c r="E162" s="154"/>
      <c r="F162" s="156"/>
      <c r="G162" s="158"/>
      <c r="H162" s="158"/>
      <c r="I162" s="183"/>
      <c r="J162" s="183" t="s">
        <v>217</v>
      </c>
      <c r="K162" s="240">
        <v>213</v>
      </c>
      <c r="L162" s="240">
        <v>24</v>
      </c>
      <c r="M162" s="240">
        <v>19</v>
      </c>
      <c r="N162" s="240">
        <v>10</v>
      </c>
      <c r="O162" s="240">
        <v>17</v>
      </c>
      <c r="P162" s="158"/>
      <c r="Q162" s="183" t="s">
        <v>217</v>
      </c>
      <c r="R162" s="241">
        <v>10.595000000000001</v>
      </c>
      <c r="S162" s="241">
        <v>15</v>
      </c>
      <c r="T162" s="241">
        <v>14.75</v>
      </c>
      <c r="U162" s="241">
        <v>10.75</v>
      </c>
      <c r="V162" s="241">
        <v>14.5</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customHeight="1" outlineLevel="1" x14ac:dyDescent="0.25">
      <c r="A163" s="188"/>
      <c r="B163" s="173"/>
      <c r="C163" s="154"/>
      <c r="D163" s="154"/>
      <c r="E163" s="154"/>
      <c r="F163" s="156"/>
      <c r="G163" s="158"/>
      <c r="H163" s="158"/>
      <c r="I163" s="183"/>
      <c r="J163" s="183" t="s">
        <v>218</v>
      </c>
      <c r="K163" s="240">
        <v>575.35121012826289</v>
      </c>
      <c r="L163" s="240">
        <v>60</v>
      </c>
      <c r="M163" s="240">
        <v>50</v>
      </c>
      <c r="N163" s="240">
        <v>35</v>
      </c>
      <c r="O163" s="240">
        <v>50</v>
      </c>
      <c r="P163" s="158"/>
      <c r="Q163" s="183" t="s">
        <v>218</v>
      </c>
      <c r="R163" s="241">
        <v>11.339999999999998</v>
      </c>
      <c r="S163" s="241">
        <v>21.332799999999999</v>
      </c>
      <c r="T163" s="241">
        <v>20.5</v>
      </c>
      <c r="U163" s="241">
        <v>16</v>
      </c>
      <c r="V163" s="241">
        <v>20</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customHeight="1" outlineLevel="1" x14ac:dyDescent="0.25">
      <c r="A164" s="188"/>
      <c r="B164" s="173"/>
      <c r="C164" s="154"/>
      <c r="D164" s="154"/>
      <c r="E164" s="154"/>
      <c r="F164" s="156"/>
      <c r="G164" s="158"/>
      <c r="H164" s="158"/>
      <c r="I164" s="183"/>
      <c r="J164" s="183" t="s">
        <v>219</v>
      </c>
      <c r="K164" s="240">
        <v>819.11062780224847</v>
      </c>
      <c r="L164" s="240">
        <v>100</v>
      </c>
      <c r="M164" s="240">
        <v>100</v>
      </c>
      <c r="N164" s="240">
        <v>75</v>
      </c>
      <c r="O164" s="240">
        <v>100</v>
      </c>
      <c r="P164" s="158"/>
      <c r="Q164" s="183" t="s">
        <v>219</v>
      </c>
      <c r="R164" s="241">
        <v>23.799999999999997</v>
      </c>
      <c r="S164" s="241">
        <v>30</v>
      </c>
      <c r="T164" s="241">
        <v>26</v>
      </c>
      <c r="U164" s="241">
        <v>19.5</v>
      </c>
      <c r="V164" s="241">
        <v>25</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customHeight="1" outlineLevel="1" x14ac:dyDescent="0.25">
      <c r="A165" s="188"/>
      <c r="B165" s="173"/>
      <c r="C165" s="154"/>
      <c r="D165" s="154"/>
      <c r="E165" s="154"/>
      <c r="F165" s="156"/>
      <c r="G165" s="158"/>
      <c r="H165" s="158"/>
      <c r="I165" s="183"/>
      <c r="J165" s="183" t="s">
        <v>220</v>
      </c>
      <c r="K165" s="240">
        <v>904.8679313790899</v>
      </c>
      <c r="L165" s="240">
        <v>23</v>
      </c>
      <c r="M165" s="240">
        <v>270</v>
      </c>
      <c r="N165" s="240">
        <v>150</v>
      </c>
      <c r="O165" s="240">
        <v>300</v>
      </c>
      <c r="P165" s="158"/>
      <c r="Q165" s="183" t="s">
        <v>220</v>
      </c>
      <c r="R165" s="241">
        <v>43.84</v>
      </c>
      <c r="S165" s="241">
        <v>9.375</v>
      </c>
      <c r="T165" s="241">
        <v>15</v>
      </c>
      <c r="U165" s="241">
        <v>11</v>
      </c>
      <c r="V165" s="241">
        <v>17</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customHeight="1" outlineLevel="1" x14ac:dyDescent="0.25">
      <c r="A166" s="188"/>
      <c r="B166" s="173"/>
      <c r="C166" s="154"/>
      <c r="D166" s="154"/>
      <c r="E166" s="154"/>
      <c r="F166" s="156"/>
      <c r="G166" s="158"/>
      <c r="H166" s="158"/>
      <c r="I166" s="183"/>
      <c r="J166" s="183" t="s">
        <v>221</v>
      </c>
      <c r="K166" s="240">
        <v>1037.338484234423</v>
      </c>
      <c r="L166" s="240">
        <v>300</v>
      </c>
      <c r="M166" s="240">
        <v>300</v>
      </c>
      <c r="N166" s="240">
        <v>300</v>
      </c>
      <c r="O166" s="240">
        <v>300</v>
      </c>
      <c r="P166" s="158"/>
      <c r="Q166" s="183" t="s">
        <v>221</v>
      </c>
      <c r="R166" s="241">
        <v>64.89</v>
      </c>
      <c r="S166" s="241">
        <v>12</v>
      </c>
      <c r="T166" s="241">
        <v>12</v>
      </c>
      <c r="U166" s="241">
        <v>12</v>
      </c>
      <c r="V166" s="241">
        <v>12</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customHeight="1" outlineLevel="1" x14ac:dyDescent="0.25">
      <c r="A167" s="188"/>
      <c r="B167" s="173"/>
      <c r="C167" s="154"/>
      <c r="D167" s="154"/>
      <c r="E167" s="154"/>
      <c r="F167" s="156"/>
      <c r="G167" s="158"/>
      <c r="H167" s="158"/>
      <c r="I167" s="183"/>
      <c r="J167" s="183" t="s">
        <v>222</v>
      </c>
      <c r="K167" s="240">
        <v>1268.1701128904979</v>
      </c>
      <c r="L167" s="240">
        <v>300</v>
      </c>
      <c r="M167" s="240">
        <v>300</v>
      </c>
      <c r="N167" s="240">
        <v>300</v>
      </c>
      <c r="O167" s="240">
        <v>300</v>
      </c>
      <c r="P167" s="158"/>
      <c r="Q167" s="183" t="s">
        <v>222</v>
      </c>
      <c r="R167" s="241">
        <v>50.940000000000005</v>
      </c>
      <c r="S167" s="241">
        <v>6</v>
      </c>
      <c r="T167" s="241">
        <v>6</v>
      </c>
      <c r="U167" s="241">
        <v>6</v>
      </c>
      <c r="V167" s="241">
        <v>6</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customHeight="1" outlineLevel="1" x14ac:dyDescent="0.25">
      <c r="A168" s="188"/>
      <c r="B168" s="173"/>
      <c r="C168" s="154"/>
      <c r="D168" s="154"/>
      <c r="E168" s="154"/>
      <c r="F168" s="156"/>
      <c r="G168" s="158"/>
      <c r="H168" s="158"/>
      <c r="I168" s="183"/>
      <c r="J168" s="183" t="s">
        <v>223</v>
      </c>
      <c r="K168" s="240">
        <v>100</v>
      </c>
      <c r="L168" s="240">
        <v>300</v>
      </c>
      <c r="M168" s="240">
        <v>300</v>
      </c>
      <c r="N168" s="240">
        <v>300</v>
      </c>
      <c r="O168" s="240">
        <v>300</v>
      </c>
      <c r="P168" s="158"/>
      <c r="Q168" s="183" t="s">
        <v>223</v>
      </c>
      <c r="R168" s="241">
        <v>21.9</v>
      </c>
      <c r="S168" s="241">
        <v>3</v>
      </c>
      <c r="T168" s="241">
        <v>3</v>
      </c>
      <c r="U168" s="241">
        <v>3</v>
      </c>
      <c r="V168" s="241">
        <v>3</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customHeight="1" outlineLevel="1" x14ac:dyDescent="0.25">
      <c r="A169" s="188"/>
      <c r="B169" s="173"/>
      <c r="C169" s="154"/>
      <c r="D169" s="154"/>
      <c r="E169" s="154"/>
      <c r="F169" s="156"/>
      <c r="G169" s="158"/>
      <c r="H169" s="158"/>
      <c r="I169" s="183"/>
      <c r="J169" s="183" t="s">
        <v>224</v>
      </c>
      <c r="K169" s="240">
        <v>100</v>
      </c>
      <c r="L169" s="240">
        <v>300</v>
      </c>
      <c r="M169" s="240">
        <v>300</v>
      </c>
      <c r="N169" s="240">
        <v>300</v>
      </c>
      <c r="O169" s="240">
        <v>300</v>
      </c>
      <c r="P169" s="158"/>
      <c r="Q169" s="183" t="s">
        <v>224</v>
      </c>
      <c r="R169" s="241">
        <v>4.9000000000000004</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customHeight="1" outlineLevel="1" x14ac:dyDescent="0.25">
      <c r="A170" s="188"/>
      <c r="B170" s="173"/>
      <c r="C170" s="154"/>
      <c r="D170" s="154"/>
      <c r="E170" s="154"/>
      <c r="F170" s="156"/>
      <c r="G170" s="158"/>
      <c r="H170" s="158"/>
      <c r="I170" s="183"/>
      <c r="J170" s="183" t="s">
        <v>225</v>
      </c>
      <c r="K170" s="240">
        <v>100</v>
      </c>
      <c r="L170" s="240">
        <v>300</v>
      </c>
      <c r="M170" s="240">
        <v>300</v>
      </c>
      <c r="N170" s="240">
        <v>300</v>
      </c>
      <c r="O170" s="240">
        <v>300</v>
      </c>
      <c r="P170" s="158"/>
      <c r="Q170" s="183" t="s">
        <v>225</v>
      </c>
      <c r="R170" s="241">
        <v>5.5</v>
      </c>
      <c r="S170" s="241">
        <v>6</v>
      </c>
      <c r="T170" s="241">
        <v>6</v>
      </c>
      <c r="U170" s="241">
        <v>6</v>
      </c>
      <c r="V170" s="241">
        <v>6</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5.0999999999999996" customHeight="1" outlineLevel="1" x14ac:dyDescent="0.25">
      <c r="A171" s="188"/>
      <c r="B171" s="173"/>
      <c r="C171" s="137" t="s">
        <v>193</v>
      </c>
      <c r="D171" s="154"/>
      <c r="E171" s="154"/>
      <c r="F171" s="164"/>
      <c r="G171" s="165"/>
      <c r="H171" s="165"/>
      <c r="I171" s="165"/>
      <c r="J171" s="165"/>
      <c r="K171" s="165"/>
      <c r="L171" s="165"/>
      <c r="M171" s="165"/>
      <c r="N171" s="165"/>
      <c r="O171" s="165"/>
      <c r="P171" s="165"/>
      <c r="Q171" s="165"/>
      <c r="R171" s="165"/>
      <c r="S171" s="165"/>
      <c r="T171" s="165"/>
      <c r="U171" s="165"/>
      <c r="V171" s="165"/>
      <c r="W171" s="165"/>
      <c r="X171" s="165"/>
      <c r="Y171" s="165"/>
      <c r="Z171" s="165"/>
      <c r="AA171" s="165"/>
      <c r="AB171" s="165"/>
      <c r="AC171" s="16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24" customHeight="1" x14ac:dyDescent="0.25">
      <c r="A172" s="188"/>
      <c r="B172" s="173"/>
      <c r="C172" s="167"/>
      <c r="D172" s="167"/>
      <c r="E172" s="167"/>
      <c r="F172" s="167"/>
      <c r="G172" s="168" t="s">
        <v>276</v>
      </c>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72" t="s">
        <v>195</v>
      </c>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12.75" customHeight="1" outlineLevel="1" x14ac:dyDescent="0.25">
      <c r="A173" s="188"/>
      <c r="B173" s="121"/>
      <c r="C173" s="121"/>
      <c r="D173" s="121"/>
      <c r="E173" s="121"/>
      <c r="F173" s="174"/>
      <c r="G173" s="174"/>
      <c r="H173" s="174"/>
      <c r="I173" s="1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customHeight="1" outlineLevel="1" x14ac:dyDescent="0.25">
      <c r="A174" s="188"/>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c r="AA174" s="121"/>
      <c r="AB174" s="121"/>
      <c r="AC174" s="121"/>
      <c r="AD174" s="121"/>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5.0999999999999996" customHeight="1" outlineLevel="1" collapsed="1" thickBot="1" x14ac:dyDescent="0.3">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customHeight="1" outlineLevel="1" x14ac:dyDescent="0.25">
      <c r="A176" s="188"/>
      <c r="B176" s="173"/>
      <c r="C176" s="125" t="s">
        <v>0</v>
      </c>
      <c r="D176" s="125"/>
      <c r="E176" s="125"/>
      <c r="F176" s="125"/>
      <c r="G176" s="125"/>
      <c r="H176" s="125"/>
      <c r="I176" s="125"/>
      <c r="J176" s="125"/>
      <c r="K176" s="126"/>
      <c r="L176" s="126"/>
      <c r="M176" s="126"/>
      <c r="N176" s="126"/>
      <c r="O176" s="126"/>
      <c r="P176" s="126"/>
      <c r="Q176" s="126"/>
      <c r="R176" s="126"/>
      <c r="S176" s="126"/>
      <c r="T176" s="126"/>
      <c r="U176" s="126"/>
      <c r="V176" s="126"/>
      <c r="W176" s="126"/>
      <c r="X176" s="126"/>
      <c r="Y176" s="126"/>
      <c r="Z176" s="126"/>
      <c r="AA176" s="126"/>
      <c r="AB176" s="126"/>
      <c r="AC176" s="128"/>
      <c r="AD176" s="174"/>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12.9" customHeight="1" outlineLevel="1" collapsed="1" x14ac:dyDescent="0.25">
      <c r="A177" s="188"/>
      <c r="B177" s="173"/>
      <c r="C177" s="130"/>
      <c r="D177" s="130">
        <v>0</v>
      </c>
      <c r="E177" s="130" t="s">
        <v>1</v>
      </c>
      <c r="F177" s="131"/>
      <c r="G177" s="132" t="s">
        <v>281</v>
      </c>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6"/>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customHeight="1" outlineLevel="1" x14ac:dyDescent="0.25">
      <c r="A178" s="188"/>
      <c r="B178" s="173"/>
      <c r="C178" s="130"/>
      <c r="D178" s="137"/>
      <c r="E178" s="138"/>
      <c r="F178" s="139"/>
      <c r="G178" s="140" t="s">
        <v>277</v>
      </c>
      <c r="H178" s="140"/>
      <c r="I178" s="140"/>
      <c r="J178" s="140"/>
      <c r="K178" s="140"/>
      <c r="L178" s="140"/>
      <c r="M178" s="140"/>
      <c r="N178" s="140"/>
      <c r="O178" s="140"/>
      <c r="P178" s="140"/>
      <c r="Q178" s="140"/>
      <c r="R178" s="140"/>
      <c r="S178" s="140"/>
      <c r="T178" s="140"/>
      <c r="U178" s="140"/>
      <c r="V178" s="140"/>
      <c r="W178" s="140"/>
      <c r="X178" s="140"/>
      <c r="Y178" s="140"/>
      <c r="Z178" s="140"/>
      <c r="AA178" s="140"/>
      <c r="AB178" s="140"/>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customHeight="1" outlineLevel="1" x14ac:dyDescent="0.25">
      <c r="A179" s="188"/>
      <c r="B179" s="173"/>
      <c r="C179" s="138"/>
      <c r="D179" s="130"/>
      <c r="E179" s="138"/>
      <c r="F179" s="139"/>
      <c r="G179" s="144">
        <v>38000.710787037038</v>
      </c>
      <c r="H179" s="145">
        <v>38000.710787037038</v>
      </c>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customHeight="1" outlineLevel="1" x14ac:dyDescent="0.25">
      <c r="A180" s="188"/>
      <c r="B180" s="173"/>
      <c r="C180" s="138">
        <v>1</v>
      </c>
      <c r="D180" s="137"/>
      <c r="E180" s="138"/>
      <c r="F180" s="146"/>
      <c r="G180" s="147"/>
      <c r="H180" s="148"/>
      <c r="I180" s="148"/>
      <c r="J180" s="148"/>
      <c r="K180" s="148"/>
      <c r="L180" s="148"/>
      <c r="M180" s="148"/>
      <c r="N180" s="148"/>
      <c r="O180" s="148"/>
      <c r="P180" s="148"/>
      <c r="Q180" s="148"/>
      <c r="R180" s="148"/>
      <c r="S180" s="148"/>
      <c r="T180" s="148"/>
      <c r="U180" s="148"/>
      <c r="V180" s="148"/>
      <c r="W180" s="148"/>
      <c r="X180" s="148"/>
      <c r="Y180" s="148"/>
      <c r="Z180" s="148"/>
      <c r="AA180" s="148"/>
      <c r="AB180" s="148"/>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customHeight="1" outlineLevel="1" x14ac:dyDescent="0.25">
      <c r="A181" s="188"/>
      <c r="B181" s="173"/>
      <c r="C181" s="138"/>
      <c r="D181" s="138"/>
      <c r="E181" s="138"/>
      <c r="F181" s="138"/>
      <c r="G181" s="152"/>
      <c r="H181" s="152"/>
      <c r="I181" s="152"/>
      <c r="J181" s="152"/>
      <c r="K181" s="238" t="s">
        <v>278</v>
      </c>
      <c r="L181" s="152"/>
      <c r="M181" s="152"/>
      <c r="N181" s="152"/>
      <c r="O181" s="152"/>
      <c r="P181" s="152"/>
      <c r="Q181" s="152"/>
      <c r="R181" s="152"/>
      <c r="S181" s="152"/>
      <c r="T181" s="152"/>
      <c r="U181" s="152"/>
      <c r="V181" s="152"/>
      <c r="W181" s="152"/>
      <c r="X181" s="152"/>
      <c r="Y181" s="152"/>
      <c r="Z181" s="152"/>
      <c r="AA181" s="152"/>
      <c r="AB181" s="152"/>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customHeight="1" outlineLevel="1" x14ac:dyDescent="0.25">
      <c r="A182" s="188"/>
      <c r="B182" s="173"/>
      <c r="C182" s="138"/>
      <c r="D182" s="138"/>
      <c r="E182" s="138"/>
      <c r="F182" s="138"/>
      <c r="G182" s="138"/>
      <c r="H182" s="138"/>
      <c r="I182" s="138"/>
      <c r="J182" s="138"/>
      <c r="K182" s="138"/>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customHeight="1" outlineLevel="1" x14ac:dyDescent="0.25">
      <c r="A183" s="188"/>
      <c r="B183" s="173"/>
      <c r="C183" s="138"/>
      <c r="D183" s="138"/>
      <c r="E183" s="138"/>
      <c r="F183" s="138"/>
      <c r="G183" s="153"/>
      <c r="H183" s="153"/>
      <c r="I183" s="153"/>
      <c r="J183" s="153"/>
      <c r="K183" s="180" t="s">
        <v>282</v>
      </c>
      <c r="L183" s="180"/>
      <c r="M183" s="153"/>
      <c r="N183" s="153"/>
      <c r="O183" s="153"/>
      <c r="P183" s="153"/>
      <c r="Q183" s="153"/>
      <c r="R183" s="180" t="s">
        <v>283</v>
      </c>
      <c r="S183" s="180"/>
      <c r="T183" s="153"/>
      <c r="U183" s="153"/>
      <c r="V183" s="153"/>
      <c r="W183" s="153"/>
      <c r="X183" s="153"/>
      <c r="Y183" s="153"/>
      <c r="Z183" s="153"/>
      <c r="AA183" s="153"/>
      <c r="AB183" s="153"/>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customHeight="1" outlineLevel="1" x14ac:dyDescent="0.25">
      <c r="A184" s="188"/>
      <c r="B184" s="173"/>
      <c r="C184" s="154"/>
      <c r="D184" s="154"/>
      <c r="E184" s="154"/>
      <c r="F184" s="138"/>
      <c r="G184" s="153"/>
      <c r="H184" s="153"/>
      <c r="I184" s="153"/>
      <c r="J184" s="153"/>
      <c r="K184" s="153" t="s">
        <v>28</v>
      </c>
      <c r="L184" s="153" t="s">
        <v>29</v>
      </c>
      <c r="M184" s="153" t="s">
        <v>30</v>
      </c>
      <c r="N184" s="153" t="s">
        <v>31</v>
      </c>
      <c r="O184" s="153" t="s">
        <v>32</v>
      </c>
      <c r="P184" s="153"/>
      <c r="Q184" s="153"/>
      <c r="R184" s="153" t="s">
        <v>28</v>
      </c>
      <c r="S184" s="153" t="s">
        <v>29</v>
      </c>
      <c r="T184" s="153" t="s">
        <v>30</v>
      </c>
      <c r="U184" s="153" t="s">
        <v>31</v>
      </c>
      <c r="V184" s="153" t="s">
        <v>32</v>
      </c>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customHeight="1" outlineLevel="1" x14ac:dyDescent="0.25">
      <c r="A185" s="188"/>
      <c r="B185" s="173"/>
      <c r="C185" s="154"/>
      <c r="D185" s="154"/>
      <c r="E185" s="154"/>
      <c r="F185" s="156"/>
      <c r="G185" s="158"/>
      <c r="H185" s="158"/>
      <c r="I185" s="183"/>
      <c r="J185" s="183" t="s">
        <v>216</v>
      </c>
      <c r="K185" s="240">
        <v>319.5</v>
      </c>
      <c r="L185" s="240">
        <v>100</v>
      </c>
      <c r="M185" s="240">
        <v>100</v>
      </c>
      <c r="N185" s="240">
        <v>100</v>
      </c>
      <c r="O185" s="240">
        <v>100</v>
      </c>
      <c r="P185" s="158"/>
      <c r="Q185" s="183" t="s">
        <v>216</v>
      </c>
      <c r="R185" s="241">
        <v>0</v>
      </c>
      <c r="S185" s="241">
        <v>0</v>
      </c>
      <c r="T185" s="241">
        <v>0</v>
      </c>
      <c r="U185" s="241">
        <v>0</v>
      </c>
      <c r="V185" s="241">
        <v>0</v>
      </c>
      <c r="W185" s="158"/>
      <c r="X185" s="158"/>
      <c r="Y185" s="158"/>
      <c r="Z185" s="158"/>
      <c r="AA185" s="158"/>
      <c r="AB185" s="158"/>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customHeight="1" outlineLevel="1" x14ac:dyDescent="0.25">
      <c r="A186" s="188"/>
      <c r="B186" s="173"/>
      <c r="C186" s="154"/>
      <c r="D186" s="154"/>
      <c r="E186" s="154"/>
      <c r="F186" s="156"/>
      <c r="G186" s="158"/>
      <c r="H186" s="158"/>
      <c r="I186" s="183"/>
      <c r="J186" s="183" t="s">
        <v>217</v>
      </c>
      <c r="K186" s="240">
        <v>319.5</v>
      </c>
      <c r="L186" s="240">
        <v>360</v>
      </c>
      <c r="M186" s="240">
        <v>250</v>
      </c>
      <c r="N186" s="240">
        <v>70</v>
      </c>
      <c r="O186" s="240">
        <v>225</v>
      </c>
      <c r="P186" s="158"/>
      <c r="Q186" s="183" t="s">
        <v>217</v>
      </c>
      <c r="R186" s="241">
        <v>16.3</v>
      </c>
      <c r="S186" s="241">
        <v>23</v>
      </c>
      <c r="T186" s="241">
        <v>20.5</v>
      </c>
      <c r="U186" s="241">
        <v>13</v>
      </c>
      <c r="V186" s="241">
        <v>20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customHeight="1" outlineLevel="1" x14ac:dyDescent="0.25">
      <c r="A187" s="188"/>
      <c r="B187" s="173"/>
      <c r="C187" s="154"/>
      <c r="D187" s="154"/>
      <c r="E187" s="154"/>
      <c r="F187" s="156"/>
      <c r="G187" s="158"/>
      <c r="H187" s="158"/>
      <c r="I187" s="183"/>
      <c r="J187" s="183" t="s">
        <v>218</v>
      </c>
      <c r="K187" s="240">
        <v>863.02681519239434</v>
      </c>
      <c r="L187" s="240">
        <v>650</v>
      </c>
      <c r="M187" s="240">
        <v>550</v>
      </c>
      <c r="N187" s="240">
        <v>250</v>
      </c>
      <c r="O187" s="240">
        <v>500</v>
      </c>
      <c r="P187" s="158"/>
      <c r="Q187" s="183" t="s">
        <v>218</v>
      </c>
      <c r="R187" s="241">
        <v>16.2</v>
      </c>
      <c r="S187" s="241">
        <v>33.99915</v>
      </c>
      <c r="T187" s="241">
        <v>31</v>
      </c>
      <c r="U187" s="241">
        <v>21</v>
      </c>
      <c r="V187" s="241">
        <v>29.5</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customHeight="1" outlineLevel="1" x14ac:dyDescent="0.25">
      <c r="A188" s="188"/>
      <c r="B188" s="173"/>
      <c r="C188" s="154"/>
      <c r="D188" s="154"/>
      <c r="E188" s="154"/>
      <c r="F188" s="156"/>
      <c r="G188" s="158"/>
      <c r="H188" s="158"/>
      <c r="I188" s="183"/>
      <c r="J188" s="183" t="s">
        <v>219</v>
      </c>
      <c r="K188" s="240">
        <v>1535.8324271292158</v>
      </c>
      <c r="L188" s="240">
        <v>1000</v>
      </c>
      <c r="M188" s="240">
        <v>900</v>
      </c>
      <c r="N188" s="240">
        <v>750</v>
      </c>
      <c r="O188" s="240">
        <v>1000</v>
      </c>
      <c r="P188" s="158"/>
      <c r="Q188" s="183" t="s">
        <v>219</v>
      </c>
      <c r="R188" s="241">
        <v>34</v>
      </c>
      <c r="S188" s="241">
        <v>50.18181818181818</v>
      </c>
      <c r="T188" s="241">
        <v>41.5</v>
      </c>
      <c r="U188" s="241">
        <v>34</v>
      </c>
      <c r="V188" s="241">
        <v>39.5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customHeight="1" outlineLevel="1" x14ac:dyDescent="0.25">
      <c r="A189" s="188"/>
      <c r="B189" s="173"/>
      <c r="C189" s="154"/>
      <c r="D189" s="154"/>
      <c r="E189" s="154"/>
      <c r="F189" s="156"/>
      <c r="G189" s="158"/>
      <c r="H189" s="158"/>
      <c r="I189" s="183"/>
      <c r="J189" s="183" t="s">
        <v>220</v>
      </c>
      <c r="K189" s="240">
        <v>2262.1698284477247</v>
      </c>
      <c r="L189" s="240">
        <v>1500</v>
      </c>
      <c r="M189" s="240">
        <v>900</v>
      </c>
      <c r="N189" s="240">
        <v>750</v>
      </c>
      <c r="O189" s="240">
        <v>900</v>
      </c>
      <c r="P189" s="158"/>
      <c r="Q189" s="183" t="s">
        <v>220</v>
      </c>
      <c r="R189" s="241">
        <v>54.8</v>
      </c>
      <c r="S189" s="241">
        <v>27.5</v>
      </c>
      <c r="T189" s="241">
        <v>24.5</v>
      </c>
      <c r="U189" s="241">
        <v>18</v>
      </c>
      <c r="V189" s="241">
        <v>23.5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customHeight="1" outlineLevel="1" x14ac:dyDescent="0.25">
      <c r="A190" s="188"/>
      <c r="B190" s="173"/>
      <c r="C190" s="154"/>
      <c r="D190" s="154"/>
      <c r="E190" s="154"/>
      <c r="F190" s="156"/>
      <c r="G190" s="158"/>
      <c r="H190" s="158"/>
      <c r="I190" s="183"/>
      <c r="J190" s="183" t="s">
        <v>221</v>
      </c>
      <c r="K190" s="240">
        <v>3112.0154527032691</v>
      </c>
      <c r="L190" s="240">
        <v>1500</v>
      </c>
      <c r="M190" s="240">
        <v>1500</v>
      </c>
      <c r="N190" s="240">
        <v>1500</v>
      </c>
      <c r="O190" s="240">
        <v>1500</v>
      </c>
      <c r="P190" s="158"/>
      <c r="Q190" s="183" t="s">
        <v>221</v>
      </c>
      <c r="R190" s="241">
        <v>72.099999999999994</v>
      </c>
      <c r="S190" s="241">
        <v>20</v>
      </c>
      <c r="T190" s="241">
        <v>20</v>
      </c>
      <c r="U190" s="241">
        <v>20</v>
      </c>
      <c r="V190" s="241">
        <v>20</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customHeight="1" outlineLevel="1" x14ac:dyDescent="0.25">
      <c r="A191" s="188"/>
      <c r="B191" s="173"/>
      <c r="C191" s="154"/>
      <c r="D191" s="154"/>
      <c r="E191" s="154"/>
      <c r="F191" s="156"/>
      <c r="G191" s="158"/>
      <c r="H191" s="158"/>
      <c r="I191" s="183"/>
      <c r="J191" s="183" t="s">
        <v>222</v>
      </c>
      <c r="K191" s="240">
        <v>3804.5103386714936</v>
      </c>
      <c r="L191" s="240">
        <v>1500</v>
      </c>
      <c r="M191" s="240">
        <v>1500</v>
      </c>
      <c r="N191" s="240">
        <v>1500</v>
      </c>
      <c r="O191" s="240">
        <v>1500</v>
      </c>
      <c r="P191" s="158"/>
      <c r="Q191" s="183" t="s">
        <v>222</v>
      </c>
      <c r="R191" s="241">
        <v>56.6</v>
      </c>
      <c r="S191" s="241">
        <v>10</v>
      </c>
      <c r="T191" s="241">
        <v>10</v>
      </c>
      <c r="U191" s="241">
        <v>10</v>
      </c>
      <c r="V191" s="241">
        <v>10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customHeight="1" outlineLevel="1" x14ac:dyDescent="0.25">
      <c r="A192" s="188"/>
      <c r="B192" s="173"/>
      <c r="C192" s="154"/>
      <c r="D192" s="154"/>
      <c r="E192" s="154"/>
      <c r="F192" s="156"/>
      <c r="G192" s="158"/>
      <c r="H192" s="158"/>
      <c r="I192" s="183"/>
      <c r="J192" s="183" t="s">
        <v>223</v>
      </c>
      <c r="K192" s="240">
        <v>3804.5103386714936</v>
      </c>
      <c r="L192" s="240">
        <v>1500</v>
      </c>
      <c r="M192" s="240">
        <v>1500</v>
      </c>
      <c r="N192" s="240">
        <v>1500</v>
      </c>
      <c r="O192" s="240">
        <v>1500</v>
      </c>
      <c r="P192" s="158"/>
      <c r="Q192" s="183" t="s">
        <v>223</v>
      </c>
      <c r="R192" s="241">
        <v>21.9</v>
      </c>
      <c r="S192" s="241">
        <v>5</v>
      </c>
      <c r="T192" s="241">
        <v>5</v>
      </c>
      <c r="U192" s="241">
        <v>5</v>
      </c>
      <c r="V192" s="241">
        <v>5</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customHeight="1" outlineLevel="1" x14ac:dyDescent="0.25">
      <c r="A193" s="188"/>
      <c r="B193" s="173"/>
      <c r="C193" s="154"/>
      <c r="D193" s="154"/>
      <c r="E193" s="154"/>
      <c r="F193" s="156"/>
      <c r="G193" s="158"/>
      <c r="H193" s="158"/>
      <c r="I193" s="183"/>
      <c r="J193" s="183" t="s">
        <v>224</v>
      </c>
      <c r="K193" s="240">
        <v>3804.5103386714936</v>
      </c>
      <c r="L193" s="240">
        <v>1500</v>
      </c>
      <c r="M193" s="240">
        <v>1500</v>
      </c>
      <c r="N193" s="240">
        <v>1500</v>
      </c>
      <c r="O193" s="240">
        <v>1500</v>
      </c>
      <c r="P193" s="158"/>
      <c r="Q193" s="183" t="s">
        <v>224</v>
      </c>
      <c r="R193" s="241">
        <v>4.9000000000000004</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customHeight="1" outlineLevel="1" x14ac:dyDescent="0.25">
      <c r="A194" s="188"/>
      <c r="B194" s="173"/>
      <c r="C194" s="154"/>
      <c r="D194" s="154"/>
      <c r="E194" s="154"/>
      <c r="F194" s="156"/>
      <c r="G194" s="158"/>
      <c r="H194" s="158"/>
      <c r="I194" s="183"/>
      <c r="J194" s="183" t="s">
        <v>225</v>
      </c>
      <c r="K194" s="240">
        <v>3804.5103386714936</v>
      </c>
      <c r="L194" s="240">
        <v>1500</v>
      </c>
      <c r="M194" s="240">
        <v>1500</v>
      </c>
      <c r="N194" s="240">
        <v>1500</v>
      </c>
      <c r="O194" s="240">
        <v>1500</v>
      </c>
      <c r="P194" s="158"/>
      <c r="Q194" s="183" t="s">
        <v>225</v>
      </c>
      <c r="R194" s="241">
        <v>5.5</v>
      </c>
      <c r="S194" s="241">
        <v>10</v>
      </c>
      <c r="T194" s="241">
        <v>10</v>
      </c>
      <c r="U194" s="241">
        <v>10</v>
      </c>
      <c r="V194" s="241">
        <v>10</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5.0999999999999996" customHeight="1" outlineLevel="1" x14ac:dyDescent="0.25">
      <c r="A195" s="188"/>
      <c r="B195" s="173"/>
      <c r="C195" s="137" t="s">
        <v>193</v>
      </c>
      <c r="D195" s="154"/>
      <c r="E195" s="154"/>
      <c r="F195" s="164"/>
      <c r="G195" s="165"/>
      <c r="H195" s="165"/>
      <c r="I195" s="165"/>
      <c r="J195" s="165"/>
      <c r="K195" s="165"/>
      <c r="L195" s="165"/>
      <c r="M195" s="165"/>
      <c r="N195" s="165"/>
      <c r="O195" s="165"/>
      <c r="P195" s="165"/>
      <c r="Q195" s="165"/>
      <c r="R195" s="165"/>
      <c r="S195" s="165"/>
      <c r="T195" s="165"/>
      <c r="U195" s="165"/>
      <c r="V195" s="165"/>
      <c r="W195" s="165"/>
      <c r="X195" s="165"/>
      <c r="Y195" s="165"/>
      <c r="Z195" s="165"/>
      <c r="AA195" s="165"/>
      <c r="AB195" s="165"/>
      <c r="AC195" s="16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24" customHeight="1" x14ac:dyDescent="0.25">
      <c r="A196" s="188"/>
      <c r="B196" s="173"/>
      <c r="C196" s="167"/>
      <c r="D196" s="167"/>
      <c r="E196" s="167"/>
      <c r="F196" s="167"/>
      <c r="G196" s="168" t="s">
        <v>281</v>
      </c>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72" t="s">
        <v>195</v>
      </c>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12.75" customHeight="1" outlineLevel="1" x14ac:dyDescent="0.25">
      <c r="A197" s="188"/>
      <c r="B197" s="121"/>
      <c r="C197" s="121"/>
      <c r="D197" s="121"/>
      <c r="E197" s="121"/>
      <c r="F197" s="174"/>
      <c r="G197" s="174"/>
      <c r="H197" s="174"/>
      <c r="I197" s="1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customHeight="1" outlineLevel="1" x14ac:dyDescent="0.25">
      <c r="A198" s="188"/>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5.0999999999999996" customHeight="1" outlineLevel="1" collapsed="1" thickBot="1" x14ac:dyDescent="0.3">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customHeight="1" outlineLevel="1" x14ac:dyDescent="0.25">
      <c r="A200" s="188"/>
      <c r="B200" s="173"/>
      <c r="C200" s="125" t="s">
        <v>0</v>
      </c>
      <c r="D200" s="125"/>
      <c r="E200" s="125"/>
      <c r="F200" s="125"/>
      <c r="G200" s="125"/>
      <c r="H200" s="125"/>
      <c r="I200" s="125"/>
      <c r="J200" s="125"/>
      <c r="K200" s="126"/>
      <c r="L200" s="126"/>
      <c r="M200" s="126"/>
      <c r="N200" s="126"/>
      <c r="O200" s="126"/>
      <c r="P200" s="126"/>
      <c r="Q200" s="126"/>
      <c r="R200" s="126"/>
      <c r="S200" s="126"/>
      <c r="T200" s="126"/>
      <c r="U200" s="126"/>
      <c r="V200" s="127" t="s">
        <v>185</v>
      </c>
      <c r="W200" s="128"/>
      <c r="X200" s="174"/>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12.9" customHeight="1" outlineLevel="1" collapsed="1" x14ac:dyDescent="0.25">
      <c r="A201" s="188"/>
      <c r="B201" s="173"/>
      <c r="C201" s="130"/>
      <c r="D201" s="130">
        <v>0</v>
      </c>
      <c r="E201" s="130" t="s">
        <v>1</v>
      </c>
      <c r="F201" s="131"/>
      <c r="G201" s="132" t="s">
        <v>284</v>
      </c>
      <c r="H201" s="133"/>
      <c r="I201" s="133"/>
      <c r="J201" s="133"/>
      <c r="K201" s="133"/>
      <c r="L201" s="133"/>
      <c r="M201" s="133"/>
      <c r="N201" s="133"/>
      <c r="O201" s="133"/>
      <c r="P201" s="133"/>
      <c r="Q201" s="133"/>
      <c r="R201" s="133"/>
      <c r="S201" s="134"/>
      <c r="T201" s="133"/>
      <c r="U201" s="135"/>
      <c r="V201" s="135"/>
      <c r="W201" s="136"/>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customHeight="1" outlineLevel="1" x14ac:dyDescent="0.25">
      <c r="A202" s="188"/>
      <c r="B202" s="173"/>
      <c r="C202" s="130"/>
      <c r="D202" s="137"/>
      <c r="E202" s="138"/>
      <c r="F202" s="139"/>
      <c r="G202" s="140" t="s">
        <v>285</v>
      </c>
      <c r="H202" s="140"/>
      <c r="I202" s="140"/>
      <c r="J202" s="140"/>
      <c r="K202" s="140"/>
      <c r="L202" s="140"/>
      <c r="M202" s="140"/>
      <c r="N202" s="140"/>
      <c r="O202" s="140"/>
      <c r="P202" s="140"/>
      <c r="Q202" s="140"/>
      <c r="R202" s="140"/>
      <c r="S202" s="141"/>
      <c r="T202" s="142"/>
      <c r="U202" s="143"/>
      <c r="V202" s="143"/>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customHeight="1" outlineLevel="1" x14ac:dyDescent="0.25">
      <c r="A203" s="188"/>
      <c r="B203" s="173"/>
      <c r="C203" s="138"/>
      <c r="D203" s="130"/>
      <c r="E203" s="138"/>
      <c r="F203" s="139"/>
      <c r="G203" s="144">
        <v>38000.710787037038</v>
      </c>
      <c r="H203" s="145">
        <v>38000.710787037038</v>
      </c>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customHeight="1" outlineLevel="1" x14ac:dyDescent="0.25">
      <c r="A204" s="188"/>
      <c r="B204" s="173"/>
      <c r="C204" s="138">
        <v>1</v>
      </c>
      <c r="D204" s="137"/>
      <c r="E204" s="138"/>
      <c r="F204" s="146"/>
      <c r="G204" s="147"/>
      <c r="H204" s="148"/>
      <c r="I204" s="148"/>
      <c r="J204" s="148"/>
      <c r="K204" s="148"/>
      <c r="L204" s="148"/>
      <c r="M204" s="148"/>
      <c r="N204" s="148"/>
      <c r="O204" s="148"/>
      <c r="P204" s="148"/>
      <c r="Q204" s="148"/>
      <c r="R204" s="148"/>
      <c r="S204" s="149"/>
      <c r="T204" s="150"/>
      <c r="U204" s="151"/>
      <c r="V204" s="151"/>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customHeight="1" outlineLevel="1" x14ac:dyDescent="0.25">
      <c r="A205" s="188"/>
      <c r="B205" s="173"/>
      <c r="C205" s="138"/>
      <c r="D205" s="138"/>
      <c r="E205" s="138"/>
      <c r="F205" s="138"/>
      <c r="G205" s="152"/>
      <c r="H205" s="152"/>
      <c r="I205" s="152"/>
      <c r="J205" s="152"/>
      <c r="K205" s="152"/>
      <c r="L205" s="152"/>
      <c r="M205" s="152"/>
      <c r="N205" s="152"/>
      <c r="O205" s="152"/>
      <c r="P205" s="152"/>
      <c r="Q205" s="152"/>
      <c r="R205" s="152"/>
      <c r="S205" s="152"/>
      <c r="T205" s="152"/>
      <c r="U205" s="152"/>
      <c r="V205" s="152"/>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customHeight="1" outlineLevel="1" x14ac:dyDescent="0.25">
      <c r="A206" s="188"/>
      <c r="B206" s="173"/>
      <c r="C206" s="138"/>
      <c r="D206" s="138"/>
      <c r="E206" s="138"/>
      <c r="F206" s="138"/>
      <c r="G206" s="138"/>
      <c r="H206" s="138"/>
      <c r="I206" s="138"/>
      <c r="J206" s="138"/>
      <c r="K206" s="138"/>
      <c r="L206" s="152"/>
      <c r="M206" s="153" t="s">
        <v>286</v>
      </c>
      <c r="N206" s="152"/>
      <c r="O206" s="153" t="s">
        <v>286</v>
      </c>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customHeight="1" outlineLevel="1" x14ac:dyDescent="0.25">
      <c r="A207" s="188"/>
      <c r="B207" s="173"/>
      <c r="C207" s="138"/>
      <c r="D207" s="138"/>
      <c r="E207" s="138"/>
      <c r="F207" s="138"/>
      <c r="G207" s="153"/>
      <c r="H207" s="153"/>
      <c r="I207" s="153"/>
      <c r="J207" s="153"/>
      <c r="K207" s="153" t="s">
        <v>287</v>
      </c>
      <c r="L207" s="153"/>
      <c r="M207" s="153" t="s">
        <v>288</v>
      </c>
      <c r="N207" s="153"/>
      <c r="O207" s="153" t="s">
        <v>288</v>
      </c>
      <c r="P207" s="153"/>
      <c r="Q207" s="153"/>
      <c r="R207" s="153"/>
      <c r="S207" s="153"/>
      <c r="T207" s="153"/>
      <c r="U207" s="153"/>
      <c r="V207" s="266"/>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customHeight="1" outlineLevel="1" x14ac:dyDescent="0.25">
      <c r="A208" s="188"/>
      <c r="B208" s="173"/>
      <c r="C208" s="154"/>
      <c r="D208" s="154"/>
      <c r="E208" s="154"/>
      <c r="F208" s="138"/>
      <c r="G208" s="153"/>
      <c r="H208" s="153"/>
      <c r="I208" s="153"/>
      <c r="J208" s="153"/>
      <c r="K208" s="153" t="s">
        <v>289</v>
      </c>
      <c r="L208" s="153"/>
      <c r="M208" s="153" t="s">
        <v>290</v>
      </c>
      <c r="N208" s="153"/>
      <c r="O208" s="153" t="s">
        <v>291</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5.0999999999999996" customHeight="1" outlineLevel="1" x14ac:dyDescent="0.25">
      <c r="A209" s="188"/>
      <c r="B209" s="173"/>
      <c r="C209" s="137" t="s">
        <v>188</v>
      </c>
      <c r="D209" s="154"/>
      <c r="E209" s="154"/>
      <c r="F209" s="138"/>
      <c r="G209" s="153"/>
      <c r="H209" s="153"/>
      <c r="I209" s="153"/>
      <c r="J209" s="155" t="s">
        <v>189</v>
      </c>
      <c r="K209" s="153"/>
      <c r="L209" s="153"/>
      <c r="M209" s="153"/>
      <c r="N209" s="153"/>
      <c r="O209" s="153"/>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customHeight="1" outlineLevel="1" x14ac:dyDescent="0.25">
      <c r="A210" s="188"/>
      <c r="B210" s="173"/>
      <c r="C210" s="154"/>
      <c r="D210" s="154"/>
      <c r="E210" s="154"/>
      <c r="F210" s="156"/>
      <c r="G210" s="157"/>
      <c r="H210" s="157"/>
      <c r="I210" s="157"/>
      <c r="J210" s="157"/>
      <c r="K210" s="157"/>
      <c r="L210" s="157"/>
      <c r="M210" s="157"/>
      <c r="N210" s="157"/>
      <c r="O210" s="157"/>
      <c r="P210" s="157"/>
      <c r="Q210" s="157"/>
      <c r="R210" s="157"/>
      <c r="S210" s="157"/>
      <c r="T210" s="157"/>
      <c r="U210" s="157"/>
      <c r="V210" s="15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12.9" customHeight="1" outlineLevel="1" x14ac:dyDescent="0.25">
      <c r="A211" s="188"/>
      <c r="B211" s="173"/>
      <c r="C211" s="154"/>
      <c r="D211" s="154"/>
      <c r="E211" s="154"/>
      <c r="F211" s="156"/>
      <c r="G211" s="158"/>
      <c r="H211" s="158"/>
      <c r="I211" s="183" t="s">
        <v>216</v>
      </c>
      <c r="J211" s="158"/>
      <c r="K211" s="178">
        <v>100</v>
      </c>
      <c r="L211" s="158"/>
      <c r="M211" s="177">
        <v>0.6</v>
      </c>
      <c r="N211" s="158"/>
      <c r="O211" s="242"/>
      <c r="P211" s="158"/>
      <c r="Q211" s="158"/>
      <c r="R211" s="158"/>
      <c r="S211" s="158"/>
      <c r="T211" s="158"/>
      <c r="U211" s="158"/>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customHeight="1" outlineLevel="1" x14ac:dyDescent="0.25">
      <c r="A212" s="188"/>
      <c r="B212" s="173"/>
      <c r="C212" s="154"/>
      <c r="D212" s="154"/>
      <c r="E212" s="154"/>
      <c r="F212" s="156"/>
      <c r="G212" s="158"/>
      <c r="H212" s="158"/>
      <c r="I212" s="183" t="s">
        <v>217</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customHeight="1" outlineLevel="1" x14ac:dyDescent="0.25">
      <c r="A213" s="188"/>
      <c r="B213" s="173"/>
      <c r="C213" s="154"/>
      <c r="D213" s="154"/>
      <c r="E213" s="154"/>
      <c r="F213" s="156"/>
      <c r="G213" s="158"/>
      <c r="H213" s="158"/>
      <c r="I213" s="183" t="s">
        <v>218</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customHeight="1" outlineLevel="1" x14ac:dyDescent="0.25">
      <c r="A214" s="188"/>
      <c r="B214" s="173"/>
      <c r="C214" s="154"/>
      <c r="D214" s="154"/>
      <c r="E214" s="154"/>
      <c r="F214" s="156"/>
      <c r="G214" s="158"/>
      <c r="H214" s="158"/>
      <c r="I214" s="183" t="s">
        <v>219</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customHeight="1" outlineLevel="1" x14ac:dyDescent="0.25">
      <c r="A215" s="188"/>
      <c r="B215" s="173"/>
      <c r="C215" s="154"/>
      <c r="D215" s="154"/>
      <c r="E215" s="154"/>
      <c r="F215" s="156"/>
      <c r="G215" s="158"/>
      <c r="H215" s="158"/>
      <c r="I215" s="183" t="s">
        <v>220</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customHeight="1" outlineLevel="1" x14ac:dyDescent="0.25">
      <c r="A216" s="188"/>
      <c r="B216" s="173"/>
      <c r="C216" s="154"/>
      <c r="D216" s="154"/>
      <c r="E216" s="154"/>
      <c r="F216" s="156"/>
      <c r="G216" s="158"/>
      <c r="H216" s="158"/>
      <c r="I216" s="183" t="s">
        <v>221</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customHeight="1" outlineLevel="1" x14ac:dyDescent="0.25">
      <c r="A217" s="188"/>
      <c r="B217" s="173"/>
      <c r="C217" s="154"/>
      <c r="D217" s="154"/>
      <c r="E217" s="154"/>
      <c r="F217" s="156"/>
      <c r="G217" s="158"/>
      <c r="H217" s="158"/>
      <c r="I217" s="183" t="s">
        <v>222</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customHeight="1" outlineLevel="1" x14ac:dyDescent="0.25">
      <c r="A218" s="188"/>
      <c r="B218" s="173"/>
      <c r="C218" s="154"/>
      <c r="D218" s="154"/>
      <c r="E218" s="154"/>
      <c r="F218" s="156"/>
      <c r="G218" s="158"/>
      <c r="H218" s="158"/>
      <c r="I218" s="183" t="s">
        <v>223</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customHeight="1" outlineLevel="1" x14ac:dyDescent="0.25">
      <c r="A219" s="188"/>
      <c r="B219" s="173"/>
      <c r="C219" s="154"/>
      <c r="D219" s="154"/>
      <c r="E219" s="154"/>
      <c r="F219" s="156"/>
      <c r="G219" s="158"/>
      <c r="H219" s="158"/>
      <c r="I219" s="183" t="s">
        <v>224</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customHeight="1" outlineLevel="1" x14ac:dyDescent="0.25">
      <c r="A220" s="188"/>
      <c r="B220" s="173"/>
      <c r="C220" s="154"/>
      <c r="D220" s="154"/>
      <c r="E220" s="154"/>
      <c r="F220" s="156"/>
      <c r="G220" s="165"/>
      <c r="H220" s="165"/>
      <c r="I220" s="183" t="s">
        <v>225</v>
      </c>
      <c r="J220" s="165"/>
      <c r="K220" s="178">
        <v>100</v>
      </c>
      <c r="L220" s="165"/>
      <c r="M220" s="177">
        <v>0.6</v>
      </c>
      <c r="N220" s="165"/>
      <c r="O220" s="242"/>
      <c r="P220" s="165"/>
      <c r="Q220" s="165"/>
      <c r="R220" s="165"/>
      <c r="S220" s="165"/>
      <c r="T220" s="165"/>
      <c r="U220" s="165"/>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customHeight="1" outlineLevel="1" x14ac:dyDescent="0.25">
      <c r="A221" s="188"/>
      <c r="B221" s="173"/>
      <c r="C221" s="154"/>
      <c r="D221" s="154"/>
      <c r="E221" s="154"/>
      <c r="F221" s="156"/>
      <c r="G221" s="165"/>
      <c r="H221" s="165"/>
      <c r="I221" s="183"/>
      <c r="J221" s="165"/>
      <c r="K221" s="165"/>
      <c r="L221" s="165"/>
      <c r="M221" s="165"/>
      <c r="N221" s="165"/>
      <c r="O221" s="165"/>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customHeight="1" outlineLevel="1" x14ac:dyDescent="0.25">
      <c r="A222" s="188"/>
      <c r="B222" s="173"/>
      <c r="C222" s="154"/>
      <c r="D222" s="154"/>
      <c r="E222" s="154"/>
      <c r="F222" s="156"/>
      <c r="G222" s="165"/>
      <c r="H222" s="165" t="s">
        <v>369</v>
      </c>
      <c r="I222" s="183"/>
      <c r="J222" s="165"/>
      <c r="K222" s="165"/>
      <c r="L222" s="165"/>
      <c r="M222" s="165"/>
      <c r="N222" s="165"/>
      <c r="O222" s="243">
        <v>0</v>
      </c>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customHeight="1" outlineLevel="1" x14ac:dyDescent="0.25">
      <c r="A223" s="188"/>
      <c r="B223" s="173"/>
      <c r="C223" s="154"/>
      <c r="D223" s="154"/>
      <c r="E223" s="154"/>
      <c r="F223" s="156"/>
      <c r="G223" s="165"/>
      <c r="H223" s="165" t="s">
        <v>292</v>
      </c>
      <c r="I223" s="183"/>
      <c r="J223" s="165"/>
      <c r="K223" s="165"/>
      <c r="L223" s="165"/>
      <c r="M223" s="165"/>
      <c r="N223" s="165"/>
      <c r="O223" s="243">
        <v>0.25</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customHeight="1" outlineLevel="1" x14ac:dyDescent="0.25">
      <c r="A224" s="188"/>
      <c r="B224" s="173"/>
      <c r="C224" s="154"/>
      <c r="D224" s="154"/>
      <c r="E224" s="154"/>
      <c r="F224" s="156"/>
      <c r="G224" s="165"/>
      <c r="H224" s="165" t="s">
        <v>370</v>
      </c>
      <c r="I224" s="183"/>
      <c r="J224" s="165"/>
      <c r="K224" s="165"/>
      <c r="L224" s="165"/>
      <c r="M224" s="165"/>
      <c r="N224" s="165"/>
      <c r="O224" s="243">
        <v>0.5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customHeight="1" outlineLevel="1" x14ac:dyDescent="0.25">
      <c r="A225" s="188"/>
      <c r="B225" s="173"/>
      <c r="C225" s="154"/>
      <c r="D225" s="154"/>
      <c r="E225" s="154"/>
      <c r="F225" s="156"/>
      <c r="G225" s="165"/>
      <c r="H225" s="165" t="s">
        <v>371</v>
      </c>
      <c r="I225" s="183"/>
      <c r="J225" s="165"/>
      <c r="K225" s="165"/>
      <c r="L225" s="165"/>
      <c r="M225" s="165"/>
      <c r="N225" s="165"/>
      <c r="O225" s="243">
        <v>1</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customHeight="1" outlineLevel="1" x14ac:dyDescent="0.25">
      <c r="A226" s="188"/>
      <c r="B226" s="173"/>
      <c r="C226" s="154"/>
      <c r="D226" s="154"/>
      <c r="E226" s="154"/>
      <c r="F226" s="156"/>
      <c r="G226" s="165"/>
      <c r="H226" s="165" t="s">
        <v>293</v>
      </c>
      <c r="I226" s="183"/>
      <c r="J226" s="165"/>
      <c r="K226" s="165"/>
      <c r="L226" s="165"/>
      <c r="M226" s="165"/>
      <c r="N226" s="165"/>
      <c r="O226" s="244"/>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5.0999999999999996" customHeight="1" outlineLevel="1" x14ac:dyDescent="0.25">
      <c r="A227" s="188"/>
      <c r="B227" s="173"/>
      <c r="C227" s="137" t="s">
        <v>193</v>
      </c>
      <c r="D227" s="154"/>
      <c r="E227" s="154"/>
      <c r="F227" s="164"/>
      <c r="G227" s="165"/>
      <c r="H227" s="165"/>
      <c r="I227" s="187"/>
      <c r="J227" s="165"/>
      <c r="K227" s="165"/>
      <c r="L227" s="165"/>
      <c r="M227" s="165"/>
      <c r="N227" s="165"/>
      <c r="O227" s="165"/>
      <c r="P227" s="165"/>
      <c r="Q227" s="165"/>
      <c r="R227" s="165"/>
      <c r="S227" s="165"/>
      <c r="T227" s="165"/>
      <c r="U227" s="165"/>
      <c r="V227" s="156"/>
      <c r="W227" s="16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24" customHeight="1" x14ac:dyDescent="0.25">
      <c r="A228" s="188"/>
      <c r="B228" s="173"/>
      <c r="C228" s="167"/>
      <c r="D228" s="167"/>
      <c r="E228" s="167"/>
      <c r="F228" s="167"/>
      <c r="G228" s="168" t="s">
        <v>284</v>
      </c>
      <c r="H228" s="169"/>
      <c r="I228" s="169"/>
      <c r="J228" s="169"/>
      <c r="K228" s="169"/>
      <c r="L228" s="169"/>
      <c r="M228" s="169"/>
      <c r="N228" s="169"/>
      <c r="O228" s="169"/>
      <c r="P228" s="169"/>
      <c r="Q228" s="169"/>
      <c r="R228" s="169"/>
      <c r="S228" s="169"/>
      <c r="T228" s="170"/>
      <c r="U228" s="170"/>
      <c r="V228" s="171" t="s">
        <v>194</v>
      </c>
      <c r="W228" s="172" t="s">
        <v>195</v>
      </c>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12.75" hidden="1" customHeight="1" outlineLevel="1" x14ac:dyDescent="0.25">
      <c r="A229" s="188"/>
      <c r="B229" s="121"/>
      <c r="C229" s="121"/>
      <c r="D229" s="121"/>
      <c r="E229" s="121"/>
      <c r="F229" s="174"/>
      <c r="G229" s="174"/>
      <c r="H229" s="174"/>
      <c r="I229" s="174"/>
      <c r="J229" s="174"/>
      <c r="K229" s="174"/>
      <c r="L229" s="174"/>
      <c r="M229" s="174"/>
      <c r="N229" s="174"/>
      <c r="O229" s="174"/>
      <c r="P229" s="174"/>
      <c r="Q229" s="174"/>
      <c r="R229" s="174"/>
      <c r="S229" s="174"/>
      <c r="T229" s="174"/>
      <c r="U229" s="174"/>
      <c r="V229" s="174"/>
      <c r="W229" s="174"/>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5.0999999999999996" hidden="1" customHeight="1" outlineLevel="1" collapsed="1" thickBot="1" x14ac:dyDescent="0.3">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x14ac:dyDescent="0.25">
      <c r="A232" s="188"/>
      <c r="B232" s="173"/>
      <c r="C232" s="125" t="s">
        <v>0</v>
      </c>
      <c r="D232" s="125"/>
      <c r="E232" s="125"/>
      <c r="F232" s="125"/>
      <c r="G232" s="125"/>
      <c r="H232" s="125"/>
      <c r="I232" s="125"/>
      <c r="J232" s="125"/>
      <c r="K232" s="126"/>
      <c r="L232" s="126"/>
      <c r="M232" s="126"/>
      <c r="N232" s="126"/>
      <c r="O232" s="126"/>
      <c r="P232" s="126"/>
      <c r="Q232" s="126"/>
      <c r="R232" s="126"/>
      <c r="S232" s="126"/>
      <c r="T232" s="126"/>
      <c r="U232" s="126"/>
      <c r="V232" s="127" t="s">
        <v>185</v>
      </c>
      <c r="W232" s="128"/>
      <c r="X232" s="174"/>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12.9" hidden="1" customHeight="1" outlineLevel="1" collapsed="1" x14ac:dyDescent="0.25">
      <c r="A233" s="188"/>
      <c r="B233" s="173"/>
      <c r="C233" s="130"/>
      <c r="D233" s="130">
        <v>0</v>
      </c>
      <c r="E233" s="130" t="s">
        <v>1</v>
      </c>
      <c r="F233" s="131"/>
      <c r="G233" s="132" t="s">
        <v>294</v>
      </c>
      <c r="H233" s="133"/>
      <c r="I233" s="133"/>
      <c r="J233" s="133"/>
      <c r="K233" s="133"/>
      <c r="L233" s="133"/>
      <c r="M233" s="133"/>
      <c r="N233" s="133"/>
      <c r="O233" s="133"/>
      <c r="P233" s="133"/>
      <c r="Q233" s="133"/>
      <c r="R233" s="133"/>
      <c r="S233" s="134"/>
      <c r="T233" s="133"/>
      <c r="U233" s="135"/>
      <c r="V233" s="135"/>
      <c r="W233" s="136"/>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x14ac:dyDescent="0.25">
      <c r="A234" s="188"/>
      <c r="B234" s="173"/>
      <c r="C234" s="130"/>
      <c r="D234" s="137"/>
      <c r="E234" s="138"/>
      <c r="F234" s="139"/>
      <c r="G234" s="140" t="s">
        <v>295</v>
      </c>
      <c r="H234" s="140"/>
      <c r="I234" s="140"/>
      <c r="J234" s="140"/>
      <c r="K234" s="140"/>
      <c r="L234" s="140"/>
      <c r="M234" s="140"/>
      <c r="N234" s="140"/>
      <c r="O234" s="140"/>
      <c r="P234" s="140"/>
      <c r="Q234" s="140"/>
      <c r="R234" s="140"/>
      <c r="S234" s="141"/>
      <c r="T234" s="142"/>
      <c r="U234" s="143"/>
      <c r="V234" s="143"/>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8"/>
      <c r="D235" s="130"/>
      <c r="E235" s="138"/>
      <c r="F235" s="139"/>
      <c r="G235" s="144">
        <v>38000.710787037038</v>
      </c>
      <c r="H235" s="145">
        <v>38000.710787037038</v>
      </c>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v>1</v>
      </c>
      <c r="D236" s="137"/>
      <c r="E236" s="138"/>
      <c r="F236" s="146"/>
      <c r="G236" s="147"/>
      <c r="H236" s="148"/>
      <c r="I236" s="148"/>
      <c r="J236" s="148"/>
      <c r="K236" s="148"/>
      <c r="L236" s="148"/>
      <c r="M236" s="148"/>
      <c r="N236" s="148"/>
      <c r="O236" s="148"/>
      <c r="P236" s="148"/>
      <c r="Q236" s="148"/>
      <c r="R236" s="148"/>
      <c r="S236" s="149"/>
      <c r="T236" s="150"/>
      <c r="U236" s="151"/>
      <c r="V236" s="151"/>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c r="D237" s="138"/>
      <c r="E237" s="138"/>
      <c r="F237" s="138"/>
      <c r="G237" s="152"/>
      <c r="H237" s="152"/>
      <c r="I237" s="152"/>
      <c r="J237" s="152"/>
      <c r="K237" s="152"/>
      <c r="L237" s="152"/>
      <c r="M237" s="152"/>
      <c r="N237" s="152"/>
      <c r="O237" s="152"/>
      <c r="P237" s="152"/>
      <c r="Q237" s="152"/>
      <c r="R237" s="152"/>
      <c r="S237" s="152"/>
      <c r="T237" s="152"/>
      <c r="U237" s="152"/>
      <c r="V237" s="152"/>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38"/>
      <c r="H238" s="138"/>
      <c r="I238" s="138"/>
      <c r="J238" s="138"/>
      <c r="K238" s="180" t="s">
        <v>296</v>
      </c>
      <c r="L238" s="180"/>
      <c r="M238" s="152"/>
      <c r="N238" s="152" t="s">
        <v>296</v>
      </c>
      <c r="O238" s="152"/>
      <c r="P238" s="152" t="s">
        <v>297</v>
      </c>
      <c r="Q238" s="152" t="s">
        <v>297</v>
      </c>
      <c r="R238" s="152"/>
      <c r="S238" s="245" t="s">
        <v>298</v>
      </c>
      <c r="T238" s="245"/>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53"/>
      <c r="H239" s="153"/>
      <c r="I239" s="153"/>
      <c r="J239" s="153"/>
      <c r="K239" s="180" t="s">
        <v>299</v>
      </c>
      <c r="L239" s="180"/>
      <c r="M239" s="153"/>
      <c r="N239" s="153" t="s">
        <v>300</v>
      </c>
      <c r="O239" s="153"/>
      <c r="P239" s="153" t="s">
        <v>301</v>
      </c>
      <c r="Q239" s="153" t="s">
        <v>301</v>
      </c>
      <c r="R239" s="153"/>
      <c r="S239" s="180" t="s">
        <v>302</v>
      </c>
      <c r="T239" s="180"/>
      <c r="U239" s="153"/>
      <c r="V239" s="266"/>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54"/>
      <c r="D240" s="154"/>
      <c r="E240" s="154"/>
      <c r="F240" s="138"/>
      <c r="G240" s="153"/>
      <c r="H240" s="153"/>
      <c r="I240" s="153" t="s">
        <v>258</v>
      </c>
      <c r="J240" s="153"/>
      <c r="K240" s="153" t="s">
        <v>303</v>
      </c>
      <c r="L240" s="153" t="s">
        <v>304</v>
      </c>
      <c r="M240" s="153"/>
      <c r="N240" s="153" t="s">
        <v>305</v>
      </c>
      <c r="O240" s="153"/>
      <c r="P240" s="153" t="s">
        <v>303</v>
      </c>
      <c r="Q240" s="153" t="s">
        <v>304</v>
      </c>
      <c r="R240" s="153"/>
      <c r="S240" s="153" t="s">
        <v>231</v>
      </c>
      <c r="T240" s="153" t="s">
        <v>232</v>
      </c>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5.0999999999999996" hidden="1" customHeight="1" outlineLevel="1" x14ac:dyDescent="0.25">
      <c r="A241" s="188"/>
      <c r="B241" s="173"/>
      <c r="C241" s="137" t="s">
        <v>188</v>
      </c>
      <c r="D241" s="154"/>
      <c r="E241" s="154"/>
      <c r="F241" s="138"/>
      <c r="G241" s="153"/>
      <c r="H241" s="153"/>
      <c r="I241" s="153"/>
      <c r="J241" s="155" t="s">
        <v>189</v>
      </c>
      <c r="K241" s="153"/>
      <c r="L241" s="153"/>
      <c r="M241" s="153"/>
      <c r="N241" s="153"/>
      <c r="O241" s="153"/>
      <c r="P241" s="153"/>
      <c r="Q241" s="153"/>
      <c r="R241" s="153"/>
      <c r="S241" s="153"/>
      <c r="T241" s="153"/>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54"/>
      <c r="D242" s="154"/>
      <c r="E242" s="154"/>
      <c r="F242" s="156"/>
      <c r="G242" s="157"/>
      <c r="H242" s="157"/>
      <c r="I242" s="157"/>
      <c r="J242" s="157"/>
      <c r="K242" s="157"/>
      <c r="L242" s="157"/>
      <c r="M242" s="157"/>
      <c r="N242" s="157"/>
      <c r="O242" s="157"/>
      <c r="P242" s="157"/>
      <c r="Q242" s="157"/>
      <c r="R242" s="157"/>
      <c r="S242" s="157"/>
      <c r="T242" s="157"/>
      <c r="U242" s="157"/>
      <c r="V242" s="15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12.9" hidden="1" customHeight="1" outlineLevel="1" x14ac:dyDescent="0.25">
      <c r="A243" s="188"/>
      <c r="B243" s="173"/>
      <c r="C243" s="154"/>
      <c r="D243" s="154"/>
      <c r="E243" s="154"/>
      <c r="F243" s="156"/>
      <c r="G243" s="158"/>
      <c r="H243" s="158"/>
      <c r="I243" s="183">
        <v>1</v>
      </c>
      <c r="J243" s="158"/>
      <c r="K243" s="246">
        <v>5.0000000000000001E-4</v>
      </c>
      <c r="L243" s="247"/>
      <c r="M243" s="158"/>
      <c r="N243" s="177">
        <v>0</v>
      </c>
      <c r="O243" s="158"/>
      <c r="P243" s="248"/>
      <c r="Q243" s="242"/>
      <c r="R243" s="158"/>
      <c r="S243" s="249"/>
      <c r="T243" s="249"/>
      <c r="U243" s="158"/>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2</v>
      </c>
      <c r="J244" s="158"/>
      <c r="K244" s="246">
        <v>1E-3</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3</v>
      </c>
      <c r="J245" s="158"/>
      <c r="K245" s="246">
        <v>1.5E-3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4</v>
      </c>
      <c r="J246" s="158"/>
      <c r="K246" s="246">
        <v>2.5000000000000001E-3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5</v>
      </c>
      <c r="J247" s="158"/>
      <c r="K247" s="246">
        <v>4.0000000000000001E-3</v>
      </c>
      <c r="L247" s="247"/>
      <c r="M247" s="158"/>
      <c r="N247" s="177">
        <v>1</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6</v>
      </c>
      <c r="J248" s="158"/>
      <c r="K248" s="246">
        <v>7.4999999999999997E-3</v>
      </c>
      <c r="L248" s="247"/>
      <c r="M248" s="158"/>
      <c r="N248" s="177">
        <v>0.1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7</v>
      </c>
      <c r="J249" s="158"/>
      <c r="K249" s="246">
        <v>4.0000000000000001E-3</v>
      </c>
      <c r="L249" s="247"/>
      <c r="M249" s="158"/>
      <c r="N249" s="177">
        <v>0.5</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8</v>
      </c>
      <c r="J250" s="158"/>
      <c r="K250" s="246">
        <v>2E-3</v>
      </c>
      <c r="L250" s="247"/>
      <c r="M250" s="158"/>
      <c r="N250" s="177">
        <v>0.25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9</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65"/>
      <c r="H252" s="165"/>
      <c r="I252" s="183">
        <v>10</v>
      </c>
      <c r="J252" s="165"/>
      <c r="K252" s="246">
        <v>2E-3</v>
      </c>
      <c r="L252" s="250"/>
      <c r="M252" s="165"/>
      <c r="N252" s="177">
        <v>0.25</v>
      </c>
      <c r="O252" s="165"/>
      <c r="P252" s="248"/>
      <c r="Q252" s="251"/>
      <c r="R252" s="252"/>
      <c r="S252" s="249"/>
      <c r="T252" s="249"/>
      <c r="U252" s="165"/>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5.0999999999999996" hidden="1" customHeight="1" outlineLevel="1" x14ac:dyDescent="0.25">
      <c r="A253" s="188"/>
      <c r="B253" s="173"/>
      <c r="C253" s="137" t="s">
        <v>193</v>
      </c>
      <c r="D253" s="154"/>
      <c r="E253" s="154"/>
      <c r="F253" s="164"/>
      <c r="G253" s="165"/>
      <c r="H253" s="165"/>
      <c r="I253" s="165"/>
      <c r="J253" s="165"/>
      <c r="K253" s="165"/>
      <c r="L253" s="165"/>
      <c r="M253" s="165"/>
      <c r="N253" s="165"/>
      <c r="O253" s="165"/>
      <c r="P253" s="165"/>
      <c r="Q253" s="165"/>
      <c r="R253" s="165"/>
      <c r="S253" s="165"/>
      <c r="T253" s="165"/>
      <c r="U253" s="165"/>
      <c r="V253" s="156"/>
      <c r="W253" s="16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24" customHeight="1" collapsed="1" x14ac:dyDescent="0.25">
      <c r="A254" s="188"/>
      <c r="B254" s="173"/>
      <c r="C254" s="167"/>
      <c r="D254" s="167"/>
      <c r="E254" s="167"/>
      <c r="F254" s="167"/>
      <c r="G254" s="168" t="s">
        <v>294</v>
      </c>
      <c r="H254" s="169"/>
      <c r="I254" s="169"/>
      <c r="J254" s="169"/>
      <c r="K254" s="169"/>
      <c r="L254" s="169"/>
      <c r="M254" s="169"/>
      <c r="N254" s="169"/>
      <c r="O254" s="169"/>
      <c r="P254" s="169"/>
      <c r="Q254" s="169"/>
      <c r="R254" s="253" t="s">
        <v>306</v>
      </c>
      <c r="S254" s="169"/>
      <c r="T254" s="170"/>
      <c r="U254" s="170"/>
      <c r="V254" s="171" t="s">
        <v>194</v>
      </c>
      <c r="W254" s="172" t="s">
        <v>195</v>
      </c>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12.75" hidden="1" customHeight="1" outlineLevel="1" x14ac:dyDescent="0.25">
      <c r="A255" s="188"/>
      <c r="B255" s="121"/>
      <c r="C255" s="121"/>
      <c r="D255" s="121"/>
      <c r="E255" s="121"/>
      <c r="F255" s="174"/>
      <c r="G255" s="174"/>
      <c r="H255" s="174"/>
      <c r="I255" s="174"/>
      <c r="J255" s="174"/>
      <c r="K255" s="174"/>
      <c r="L255" s="174"/>
      <c r="M255" s="174"/>
      <c r="N255" s="174"/>
      <c r="O255" s="174"/>
      <c r="P255" s="174"/>
      <c r="Q255" s="174"/>
      <c r="R255" s="174"/>
      <c r="S255" s="174"/>
      <c r="T255" s="174"/>
      <c r="U255" s="174"/>
      <c r="V255" s="174"/>
      <c r="W255" s="174"/>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5.0999999999999996" hidden="1" customHeight="1" outlineLevel="1" collapsed="1" thickBot="1" x14ac:dyDescent="0.3">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x14ac:dyDescent="0.25">
      <c r="A258" s="188"/>
      <c r="B258" s="173"/>
      <c r="C258" s="125" t="s">
        <v>0</v>
      </c>
      <c r="D258" s="125"/>
      <c r="E258" s="125"/>
      <c r="F258" s="125"/>
      <c r="G258" s="125"/>
      <c r="H258" s="125"/>
      <c r="I258" s="125"/>
      <c r="J258" s="125"/>
      <c r="K258" s="126"/>
      <c r="L258" s="126"/>
      <c r="M258" s="126"/>
      <c r="N258" s="126"/>
      <c r="O258" s="126"/>
      <c r="P258" s="126"/>
      <c r="Q258" s="126"/>
      <c r="R258" s="126"/>
      <c r="S258" s="126"/>
      <c r="T258" s="126"/>
      <c r="U258" s="126"/>
      <c r="V258" s="126"/>
      <c r="W258" s="126"/>
      <c r="X258" s="126"/>
      <c r="Y258" s="127" t="s">
        <v>185</v>
      </c>
      <c r="Z258" s="128"/>
      <c r="AA258" s="174"/>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12.9" hidden="1" customHeight="1" outlineLevel="1" collapsed="1" x14ac:dyDescent="0.25">
      <c r="A259" s="188"/>
      <c r="B259" s="173"/>
      <c r="C259" s="130"/>
      <c r="D259" s="130">
        <v>0</v>
      </c>
      <c r="E259" s="130" t="s">
        <v>1</v>
      </c>
      <c r="F259" s="131"/>
      <c r="G259" s="132" t="s">
        <v>307</v>
      </c>
      <c r="H259" s="133"/>
      <c r="I259" s="133"/>
      <c r="J259" s="133"/>
      <c r="K259" s="133"/>
      <c r="L259" s="133"/>
      <c r="M259" s="133"/>
      <c r="N259" s="133"/>
      <c r="O259" s="133"/>
      <c r="P259" s="133"/>
      <c r="Q259" s="133"/>
      <c r="R259" s="133"/>
      <c r="S259" s="134"/>
      <c r="T259" s="133"/>
      <c r="U259" s="135"/>
      <c r="V259" s="135"/>
      <c r="W259" s="135"/>
      <c r="X259" s="135"/>
      <c r="Y259" s="135"/>
      <c r="Z259" s="136"/>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x14ac:dyDescent="0.25">
      <c r="A260" s="188"/>
      <c r="B260" s="173"/>
      <c r="C260" s="130"/>
      <c r="D260" s="137"/>
      <c r="E260" s="138"/>
      <c r="F260" s="139"/>
      <c r="G260" s="140" t="s">
        <v>308</v>
      </c>
      <c r="H260" s="140"/>
      <c r="I260" s="140"/>
      <c r="J260" s="140"/>
      <c r="K260" s="140"/>
      <c r="L260" s="140"/>
      <c r="M260" s="140"/>
      <c r="N260" s="140"/>
      <c r="O260" s="140"/>
      <c r="P260" s="140"/>
      <c r="Q260" s="140"/>
      <c r="R260" s="140"/>
      <c r="S260" s="141"/>
      <c r="T260" s="142"/>
      <c r="U260" s="143"/>
      <c r="V260" s="143"/>
      <c r="W260" s="143"/>
      <c r="X260" s="143"/>
      <c r="Y260" s="143"/>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8"/>
      <c r="D261" s="130"/>
      <c r="E261" s="138"/>
      <c r="F261" s="139"/>
      <c r="G261" s="144">
        <v>38002.66851851852</v>
      </c>
      <c r="H261" s="145">
        <v>38002.66851851852</v>
      </c>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v>1</v>
      </c>
      <c r="D262" s="137"/>
      <c r="E262" s="138"/>
      <c r="F262" s="146"/>
      <c r="G262" s="147"/>
      <c r="H262" s="148"/>
      <c r="I262" s="148"/>
      <c r="J262" s="148"/>
      <c r="K262" s="148"/>
      <c r="L262" s="148"/>
      <c r="M262" s="148"/>
      <c r="N262" s="148"/>
      <c r="O262" s="148"/>
      <c r="P262" s="148"/>
      <c r="Q262" s="148"/>
      <c r="R262" s="148"/>
      <c r="S262" s="149"/>
      <c r="T262" s="150"/>
      <c r="U262" s="151"/>
      <c r="V262" s="151"/>
      <c r="W262" s="151"/>
      <c r="X262" s="151"/>
      <c r="Y262" s="151"/>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c r="D263" s="138"/>
      <c r="E263" s="138"/>
      <c r="F263" s="138"/>
      <c r="G263" s="152"/>
      <c r="H263" s="152"/>
      <c r="I263" s="152"/>
      <c r="J263" s="152"/>
      <c r="K263" s="152"/>
      <c r="L263" s="152"/>
      <c r="M263" s="152"/>
      <c r="N263" s="152"/>
      <c r="O263" s="152"/>
      <c r="P263" s="152"/>
      <c r="Q263" s="152"/>
      <c r="R263" s="152" t="s">
        <v>309</v>
      </c>
      <c r="S263" s="152"/>
      <c r="T263" s="152" t="s">
        <v>310</v>
      </c>
      <c r="U263" s="152"/>
      <c r="V263" s="152" t="s">
        <v>311</v>
      </c>
      <c r="W263" s="152"/>
      <c r="X263" s="152"/>
      <c r="Y263" s="152"/>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38"/>
      <c r="H264" s="138"/>
      <c r="I264" s="138"/>
      <c r="J264" s="138"/>
      <c r="K264" s="138"/>
      <c r="L264" s="152"/>
      <c r="M264" s="152"/>
      <c r="N264" s="152"/>
      <c r="O264" s="152"/>
      <c r="P264" s="152"/>
      <c r="Q264" s="152"/>
      <c r="R264" s="152" t="s">
        <v>312</v>
      </c>
      <c r="S264" s="152"/>
      <c r="T264" s="152" t="s">
        <v>313</v>
      </c>
      <c r="U264" s="152"/>
      <c r="V264" s="153" t="s">
        <v>314</v>
      </c>
      <c r="W264" s="153"/>
      <c r="X264" s="153" t="s">
        <v>315</v>
      </c>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53"/>
      <c r="H265" s="153"/>
      <c r="I265" s="153"/>
      <c r="J265" s="215" t="s">
        <v>258</v>
      </c>
      <c r="K265" s="215" t="s">
        <v>75</v>
      </c>
      <c r="L265" s="215" t="s">
        <v>76</v>
      </c>
      <c r="M265" s="215" t="s">
        <v>77</v>
      </c>
      <c r="N265" s="215" t="s">
        <v>78</v>
      </c>
      <c r="O265" s="215" t="s">
        <v>79</v>
      </c>
      <c r="P265" s="215" t="s">
        <v>316</v>
      </c>
      <c r="Q265" s="153"/>
      <c r="R265" s="153" t="s">
        <v>317</v>
      </c>
      <c r="S265" s="153"/>
      <c r="T265" s="153" t="s">
        <v>318</v>
      </c>
      <c r="U265" s="153"/>
      <c r="V265" s="153" t="s">
        <v>319</v>
      </c>
      <c r="W265" s="153"/>
      <c r="X265" s="153"/>
      <c r="Y265" s="266"/>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54"/>
      <c r="D266" s="154"/>
      <c r="E266" s="154"/>
      <c r="F266" s="156"/>
      <c r="G266" s="158"/>
      <c r="H266" s="158"/>
      <c r="I266" s="158"/>
      <c r="J266" s="254">
        <v>1</v>
      </c>
      <c r="K266" s="177">
        <v>0.76</v>
      </c>
      <c r="L266" s="177">
        <v>0.75</v>
      </c>
      <c r="M266" s="177">
        <v>0.75</v>
      </c>
      <c r="N266" s="177">
        <v>0.75</v>
      </c>
      <c r="O266" s="177">
        <v>0.75</v>
      </c>
      <c r="P266" s="177">
        <v>0.75</v>
      </c>
      <c r="Q266" s="158"/>
      <c r="R266" s="179">
        <v>0</v>
      </c>
      <c r="S266" s="158"/>
      <c r="T266" s="177">
        <v>0</v>
      </c>
      <c r="U266" s="224"/>
      <c r="V266" s="177">
        <v>-0.25</v>
      </c>
      <c r="W266" s="224"/>
      <c r="X266" s="255">
        <v>0.23</v>
      </c>
      <c r="Y266" s="15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17">
        <v>2</v>
      </c>
      <c r="K267" s="177">
        <v>0.76800000000000002</v>
      </c>
      <c r="L267" s="177">
        <v>0.76</v>
      </c>
      <c r="M267" s="177">
        <v>0.76</v>
      </c>
      <c r="N267" s="177">
        <v>0.76</v>
      </c>
      <c r="O267" s="177">
        <v>0.76</v>
      </c>
      <c r="P267" s="177">
        <v>0.76</v>
      </c>
      <c r="Q267" s="158"/>
      <c r="R267" s="179">
        <v>0</v>
      </c>
      <c r="S267" s="158"/>
      <c r="T267" s="177">
        <v>0</v>
      </c>
      <c r="U267" s="158"/>
      <c r="V267" s="177">
        <v>-0.17</v>
      </c>
      <c r="W267" s="158"/>
      <c r="X267" s="177">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3</v>
      </c>
      <c r="K268" s="177">
        <v>0.77700000000000002</v>
      </c>
      <c r="L268" s="177">
        <v>0.76</v>
      </c>
      <c r="M268" s="177">
        <v>0.76</v>
      </c>
      <c r="N268" s="177">
        <v>0.76</v>
      </c>
      <c r="O268" s="177">
        <v>0.76</v>
      </c>
      <c r="P268" s="177">
        <v>0.76</v>
      </c>
      <c r="Q268" s="158"/>
      <c r="R268" s="179">
        <v>0</v>
      </c>
      <c r="S268" s="158"/>
      <c r="T268" s="177">
        <v>0</v>
      </c>
      <c r="U268" s="158"/>
      <c r="V268" s="177">
        <v>-0.17</v>
      </c>
      <c r="W268" s="158"/>
      <c r="X268" s="177">
        <v>0.21</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4</v>
      </c>
      <c r="K269" s="177">
        <v>0.77400000000000002</v>
      </c>
      <c r="L269" s="177">
        <v>0.66</v>
      </c>
      <c r="M269" s="177">
        <v>0.66</v>
      </c>
      <c r="N269" s="177">
        <v>0.66</v>
      </c>
      <c r="O269" s="177">
        <v>0.66</v>
      </c>
      <c r="P269" s="177">
        <v>0.66</v>
      </c>
      <c r="Q269" s="158"/>
      <c r="R269" s="179">
        <v>0</v>
      </c>
      <c r="S269" s="158"/>
      <c r="T269" s="177">
        <v>0</v>
      </c>
      <c r="U269" s="158"/>
      <c r="V269" s="177">
        <v>-0.17</v>
      </c>
      <c r="W269" s="158"/>
      <c r="X269" s="177">
        <v>0.19</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5</v>
      </c>
      <c r="K270" s="177">
        <v>0.77</v>
      </c>
      <c r="L270" s="177">
        <v>0.6</v>
      </c>
      <c r="M270" s="177">
        <v>0.6</v>
      </c>
      <c r="N270" s="177">
        <v>0.6</v>
      </c>
      <c r="O270" s="177">
        <v>0.6</v>
      </c>
      <c r="P270" s="177">
        <v>0.6</v>
      </c>
      <c r="Q270" s="158"/>
      <c r="R270" s="179">
        <v>0</v>
      </c>
      <c r="S270" s="158"/>
      <c r="T270" s="177">
        <v>0</v>
      </c>
      <c r="U270" s="158"/>
      <c r="V270" s="177">
        <v>-0.17</v>
      </c>
      <c r="W270" s="158"/>
      <c r="X270" s="177">
        <v>0.17</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6</v>
      </c>
      <c r="K271" s="177">
        <v>0.73499999999999999</v>
      </c>
      <c r="L271" s="177">
        <v>0.6</v>
      </c>
      <c r="M271" s="177">
        <v>0.6</v>
      </c>
      <c r="N271" s="177">
        <v>0.6</v>
      </c>
      <c r="O271" s="177">
        <v>0.6</v>
      </c>
      <c r="P271" s="177">
        <v>0.6</v>
      </c>
      <c r="Q271" s="158"/>
      <c r="R271" s="179">
        <v>0.01</v>
      </c>
      <c r="S271" s="158"/>
      <c r="T271" s="177">
        <v>0.1</v>
      </c>
      <c r="U271" s="158"/>
      <c r="V271" s="177">
        <v>-0.17</v>
      </c>
      <c r="W271" s="158"/>
      <c r="X271" s="177">
        <v>0.15</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7</v>
      </c>
      <c r="K272" s="177">
        <v>0.71</v>
      </c>
      <c r="L272" s="177">
        <v>0.71</v>
      </c>
      <c r="M272" s="177">
        <v>0.71</v>
      </c>
      <c r="N272" s="177">
        <v>0.71</v>
      </c>
      <c r="O272" s="177">
        <v>0.71</v>
      </c>
      <c r="P272" s="177">
        <v>0.71</v>
      </c>
      <c r="Q272" s="158"/>
      <c r="R272" s="179">
        <v>1.4999999999999999E-2</v>
      </c>
      <c r="S272" s="158"/>
      <c r="T272" s="177">
        <v>0.2</v>
      </c>
      <c r="U272" s="158"/>
      <c r="V272" s="177">
        <v>-0.17</v>
      </c>
      <c r="W272" s="158"/>
      <c r="X272" s="177">
        <v>0.13</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8</v>
      </c>
      <c r="K273" s="177">
        <v>0.7</v>
      </c>
      <c r="L273" s="177">
        <v>0.75</v>
      </c>
      <c r="M273" s="177">
        <v>0.75</v>
      </c>
      <c r="N273" s="177">
        <v>0.75</v>
      </c>
      <c r="O273" s="177">
        <v>0.75</v>
      </c>
      <c r="P273" s="177">
        <v>0.75</v>
      </c>
      <c r="Q273" s="158"/>
      <c r="R273" s="179">
        <v>1.4999999999999999E-2</v>
      </c>
      <c r="S273" s="158"/>
      <c r="T273" s="177">
        <v>0.16</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9</v>
      </c>
      <c r="K274" s="177">
        <v>0.74</v>
      </c>
      <c r="L274" s="177">
        <v>0.75</v>
      </c>
      <c r="M274" s="177">
        <v>0.75</v>
      </c>
      <c r="N274" s="177">
        <v>0.75</v>
      </c>
      <c r="O274" s="177">
        <v>0.75</v>
      </c>
      <c r="P274" s="177">
        <v>0.75</v>
      </c>
      <c r="Q274" s="158"/>
      <c r="R274" s="179">
        <v>1.4999999999999999E-2</v>
      </c>
      <c r="S274" s="158"/>
      <c r="T274" s="177">
        <v>0.12</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65"/>
      <c r="H275" s="165"/>
      <c r="I275" s="165"/>
      <c r="J275" s="256">
        <v>10</v>
      </c>
      <c r="K275" s="235">
        <v>0.75</v>
      </c>
      <c r="L275" s="235">
        <v>0.75</v>
      </c>
      <c r="M275" s="235">
        <v>0.75</v>
      </c>
      <c r="N275" s="235">
        <v>0.75</v>
      </c>
      <c r="O275" s="235">
        <v>0.75</v>
      </c>
      <c r="P275" s="235">
        <v>0.75</v>
      </c>
      <c r="Q275" s="227"/>
      <c r="R275" s="257">
        <v>1.4999999999999999E-2</v>
      </c>
      <c r="S275" s="227"/>
      <c r="T275" s="235">
        <v>0.1</v>
      </c>
      <c r="U275" s="227"/>
      <c r="V275" s="235">
        <v>-0.2</v>
      </c>
      <c r="W275" s="227"/>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5.0999999999999996" hidden="1" customHeight="1" outlineLevel="1" x14ac:dyDescent="0.25">
      <c r="A276" s="188"/>
      <c r="B276" s="173"/>
      <c r="C276" s="137" t="s">
        <v>193</v>
      </c>
      <c r="D276" s="154"/>
      <c r="E276" s="154"/>
      <c r="F276" s="164"/>
      <c r="G276" s="165"/>
      <c r="H276" s="165"/>
      <c r="I276" s="165"/>
      <c r="J276" s="157"/>
      <c r="K276" s="157"/>
      <c r="L276" s="157"/>
      <c r="M276" s="157"/>
      <c r="N276" s="157"/>
      <c r="O276" s="157"/>
      <c r="P276" s="157"/>
      <c r="Q276" s="157"/>
      <c r="R276" s="157"/>
      <c r="S276" s="157"/>
      <c r="T276" s="157"/>
      <c r="U276" s="157"/>
      <c r="V276" s="157"/>
      <c r="W276" s="157"/>
      <c r="X276" s="157"/>
      <c r="Y276" s="156"/>
      <c r="Z276" s="16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24" customHeight="1" collapsed="1" x14ac:dyDescent="0.25">
      <c r="A277" s="188"/>
      <c r="B277" s="173"/>
      <c r="C277" s="167"/>
      <c r="D277" s="167"/>
      <c r="E277" s="167"/>
      <c r="F277" s="167"/>
      <c r="G277" s="168" t="s">
        <v>307</v>
      </c>
      <c r="H277" s="169"/>
      <c r="I277" s="169"/>
      <c r="J277" s="169"/>
      <c r="K277" s="169"/>
      <c r="L277" s="169"/>
      <c r="M277" s="169"/>
      <c r="N277" s="169"/>
      <c r="O277" s="169"/>
      <c r="P277" s="169"/>
      <c r="Q277" s="169"/>
      <c r="R277" s="169"/>
      <c r="S277" s="169"/>
      <c r="T277" s="170"/>
      <c r="U277" s="170"/>
      <c r="V277" s="170"/>
      <c r="W277" s="170"/>
      <c r="X277" s="170"/>
      <c r="Y277" s="171" t="s">
        <v>194</v>
      </c>
      <c r="Z277" s="172" t="s">
        <v>195</v>
      </c>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12.75" customHeight="1" outlineLevel="1" x14ac:dyDescent="0.25">
      <c r="A278" s="188"/>
      <c r="B278" s="121"/>
      <c r="C278" s="121"/>
      <c r="D278" s="121"/>
      <c r="E278" s="121"/>
      <c r="F278" s="174"/>
      <c r="G278" s="174"/>
      <c r="H278" s="174"/>
      <c r="I278" s="174"/>
      <c r="J278" s="174"/>
      <c r="K278" s="174"/>
      <c r="L278" s="174"/>
      <c r="M278" s="174"/>
      <c r="N278" s="174"/>
      <c r="O278" s="174"/>
      <c r="P278" s="174"/>
      <c r="Q278" s="174"/>
      <c r="R278" s="174"/>
      <c r="S278" s="174"/>
      <c r="T278" s="174"/>
      <c r="U278" s="174"/>
      <c r="V278" s="174"/>
      <c r="W278" s="174"/>
      <c r="X278" s="174"/>
      <c r="Y278" s="174"/>
      <c r="Z278" s="174"/>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customHeight="1" outlineLevel="1" x14ac:dyDescent="0.25">
      <c r="A279" s="188"/>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5.0999999999999996" customHeight="1" outlineLevel="1" collapsed="1" thickBot="1" x14ac:dyDescent="0.3">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customHeight="1" outlineLevel="1" x14ac:dyDescent="0.25">
      <c r="A281" s="188"/>
      <c r="B281" s="173"/>
      <c r="C281" s="125" t="s">
        <v>0</v>
      </c>
      <c r="D281" s="125"/>
      <c r="E281" s="125"/>
      <c r="F281" s="125"/>
      <c r="G281" s="125"/>
      <c r="H281" s="125"/>
      <c r="I281" s="125"/>
      <c r="J281" s="125"/>
      <c r="K281" s="126"/>
      <c r="L281" s="126"/>
      <c r="M281" s="126"/>
      <c r="N281" s="126"/>
      <c r="O281" s="126"/>
      <c r="P281" s="126"/>
      <c r="Q281" s="126"/>
      <c r="R281" s="126"/>
      <c r="S281" s="126"/>
      <c r="T281" s="126"/>
      <c r="U281" s="126"/>
      <c r="V281" s="127" t="s">
        <v>185</v>
      </c>
      <c r="W281" s="128"/>
      <c r="X281" s="174"/>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12.9" customHeight="1" outlineLevel="1" collapsed="1" x14ac:dyDescent="0.25">
      <c r="A282" s="188"/>
      <c r="B282" s="173"/>
      <c r="C282" s="130"/>
      <c r="D282" s="130">
        <v>0</v>
      </c>
      <c r="E282" s="130" t="s">
        <v>1</v>
      </c>
      <c r="F282" s="131"/>
      <c r="G282" s="132" t="s">
        <v>320</v>
      </c>
      <c r="H282" s="133"/>
      <c r="I282" s="133"/>
      <c r="J282" s="133"/>
      <c r="K282" s="133"/>
      <c r="L282" s="133"/>
      <c r="M282" s="133"/>
      <c r="N282" s="133"/>
      <c r="O282" s="133"/>
      <c r="P282" s="133"/>
      <c r="Q282" s="133"/>
      <c r="R282" s="133"/>
      <c r="S282" s="134"/>
      <c r="T282" s="133"/>
      <c r="U282" s="135"/>
      <c r="V282" s="135"/>
      <c r="W282" s="136"/>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customHeight="1" outlineLevel="1" x14ac:dyDescent="0.25">
      <c r="A283" s="188"/>
      <c r="B283" s="173"/>
      <c r="C283" s="130"/>
      <c r="D283" s="137"/>
      <c r="E283" s="138"/>
      <c r="F283" s="139"/>
      <c r="G283" s="140" t="s">
        <v>321</v>
      </c>
      <c r="H283" s="140"/>
      <c r="I283" s="140"/>
      <c r="J283" s="140"/>
      <c r="K283" s="140"/>
      <c r="L283" s="140"/>
      <c r="M283" s="140"/>
      <c r="N283" s="140"/>
      <c r="O283" s="140"/>
      <c r="P283" s="140"/>
      <c r="Q283" s="140"/>
      <c r="R283" s="140"/>
      <c r="S283" s="141"/>
      <c r="T283" s="142"/>
      <c r="U283" s="143"/>
      <c r="V283" s="143"/>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customHeight="1" outlineLevel="1" x14ac:dyDescent="0.25">
      <c r="A284" s="188"/>
      <c r="B284" s="173"/>
      <c r="C284" s="138"/>
      <c r="D284" s="130"/>
      <c r="E284" s="138"/>
      <c r="F284" s="139"/>
      <c r="G284" s="144">
        <v>38005.577118055553</v>
      </c>
      <c r="H284" s="145">
        <v>38005.577118055553</v>
      </c>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customHeight="1" outlineLevel="1" x14ac:dyDescent="0.25">
      <c r="A285" s="188"/>
      <c r="B285" s="173"/>
      <c r="C285" s="138">
        <v>1</v>
      </c>
      <c r="D285" s="137"/>
      <c r="E285" s="138"/>
      <c r="F285" s="146"/>
      <c r="G285" s="147"/>
      <c r="H285" s="148"/>
      <c r="I285" s="148"/>
      <c r="J285" s="148"/>
      <c r="K285" s="148"/>
      <c r="L285" s="148"/>
      <c r="M285" s="148"/>
      <c r="N285" s="148"/>
      <c r="O285" s="148"/>
      <c r="P285" s="148"/>
      <c r="Q285" s="148"/>
      <c r="R285" s="148"/>
      <c r="S285" s="149"/>
      <c r="T285" s="150"/>
      <c r="U285" s="151"/>
      <c r="V285" s="151"/>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customHeight="1" outlineLevel="1" x14ac:dyDescent="0.25">
      <c r="A286" s="188"/>
      <c r="B286" s="173"/>
      <c r="C286" s="138"/>
      <c r="D286" s="138"/>
      <c r="E286" s="138"/>
      <c r="F286" s="138"/>
      <c r="G286" s="152"/>
      <c r="H286" s="152"/>
      <c r="I286" s="152"/>
      <c r="J286" s="258" t="s">
        <v>266</v>
      </c>
      <c r="K286" s="259" t="s">
        <v>322</v>
      </c>
      <c r="L286" s="152"/>
      <c r="M286" s="152"/>
      <c r="N286" s="152"/>
      <c r="O286" s="258" t="s">
        <v>266</v>
      </c>
      <c r="P286" s="259" t="s">
        <v>323</v>
      </c>
      <c r="Q286" s="152"/>
      <c r="R286" s="152"/>
      <c r="S286" s="152"/>
      <c r="T286" s="152"/>
      <c r="U286" s="152"/>
      <c r="V286" s="152"/>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customHeight="1" outlineLevel="1" x14ac:dyDescent="0.25">
      <c r="A287" s="188"/>
      <c r="B287" s="173"/>
      <c r="C287" s="138"/>
      <c r="D287" s="138"/>
      <c r="E287" s="138"/>
      <c r="F287" s="138"/>
      <c r="G287" s="138"/>
      <c r="H287" s="138"/>
      <c r="I287" s="138"/>
      <c r="J287" s="138"/>
      <c r="K287" s="260" t="s">
        <v>324</v>
      </c>
      <c r="L287" s="152"/>
      <c r="M287" s="152"/>
      <c r="N287" s="152"/>
      <c r="O287" s="138"/>
      <c r="P287" s="260" t="s">
        <v>324</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customHeight="1" outlineLevel="1" x14ac:dyDescent="0.25">
      <c r="A288" s="188"/>
      <c r="B288" s="173"/>
      <c r="C288" s="138"/>
      <c r="D288" s="138"/>
      <c r="E288" s="138"/>
      <c r="F288" s="138"/>
      <c r="G288" s="153"/>
      <c r="H288" s="153"/>
      <c r="I288" s="153"/>
      <c r="J288" s="153"/>
      <c r="K288" s="180" t="s">
        <v>325</v>
      </c>
      <c r="L288" s="180"/>
      <c r="M288" s="180"/>
      <c r="N288" s="153"/>
      <c r="O288" s="153"/>
      <c r="P288" s="180" t="s">
        <v>326</v>
      </c>
      <c r="Q288" s="180"/>
      <c r="R288" s="180"/>
      <c r="S288" s="153"/>
      <c r="T288" s="180" t="s">
        <v>327</v>
      </c>
      <c r="U288" s="180"/>
      <c r="V288" s="266" t="s">
        <v>315</v>
      </c>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customHeight="1" outlineLevel="1" x14ac:dyDescent="0.25">
      <c r="A289" s="188"/>
      <c r="B289" s="173"/>
      <c r="C289" s="154"/>
      <c r="D289" s="154"/>
      <c r="E289" s="154"/>
      <c r="F289" s="138"/>
      <c r="G289" s="153" t="s">
        <v>328</v>
      </c>
      <c r="H289" s="153" t="s">
        <v>329</v>
      </c>
      <c r="I289" s="153" t="s">
        <v>258</v>
      </c>
      <c r="J289" s="153"/>
      <c r="K289" s="153" t="s">
        <v>330</v>
      </c>
      <c r="L289" s="153" t="s">
        <v>331</v>
      </c>
      <c r="M289" s="153" t="s">
        <v>332</v>
      </c>
      <c r="N289" s="153"/>
      <c r="O289" s="153"/>
      <c r="P289" s="153" t="s">
        <v>330</v>
      </c>
      <c r="Q289" s="153" t="s">
        <v>331</v>
      </c>
      <c r="R289" s="153" t="s">
        <v>332</v>
      </c>
      <c r="S289" s="153"/>
      <c r="T289" s="153" t="s">
        <v>333</v>
      </c>
      <c r="U289" s="153" t="s">
        <v>334</v>
      </c>
      <c r="V289" s="266"/>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5.0999999999999996" customHeight="1" outlineLevel="1" x14ac:dyDescent="0.25">
      <c r="A290" s="188"/>
      <c r="B290" s="173"/>
      <c r="C290" s="137" t="s">
        <v>188</v>
      </c>
      <c r="D290" s="154"/>
      <c r="E290" s="154"/>
      <c r="F290" s="138"/>
      <c r="G290" s="153"/>
      <c r="H290" s="153"/>
      <c r="I290" s="153"/>
      <c r="J290" s="155" t="s">
        <v>189</v>
      </c>
      <c r="K290" s="153"/>
      <c r="L290" s="153"/>
      <c r="M290" s="153"/>
      <c r="N290" s="153"/>
      <c r="O290" s="153"/>
      <c r="P290" s="153"/>
      <c r="Q290" s="153"/>
      <c r="R290" s="153"/>
      <c r="S290" s="153"/>
      <c r="T290" s="153"/>
      <c r="U290" s="153"/>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customHeight="1" outlineLevel="1" x14ac:dyDescent="0.25">
      <c r="A291" s="188"/>
      <c r="B291" s="173"/>
      <c r="C291" s="154"/>
      <c r="D291" s="154"/>
      <c r="E291" s="154"/>
      <c r="F291" s="156"/>
      <c r="G291" s="157"/>
      <c r="H291" s="157"/>
      <c r="I291" s="157"/>
      <c r="J291" s="157"/>
      <c r="K291" s="157"/>
      <c r="L291" s="157"/>
      <c r="M291" s="157"/>
      <c r="N291" s="157"/>
      <c r="O291" s="157"/>
      <c r="P291" s="157"/>
      <c r="Q291" s="157"/>
      <c r="R291" s="157"/>
      <c r="S291" s="157"/>
      <c r="T291" s="157"/>
      <c r="U291" s="157"/>
      <c r="V291" s="15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12.9" customHeight="1" outlineLevel="1" x14ac:dyDescent="0.25">
      <c r="A292" s="188"/>
      <c r="B292" s="173"/>
      <c r="C292" s="154"/>
      <c r="D292" s="154"/>
      <c r="E292" s="154"/>
      <c r="F292" s="156"/>
      <c r="G292" s="206">
        <v>0.55000000000000004</v>
      </c>
      <c r="H292" s="206">
        <v>0.3</v>
      </c>
      <c r="I292" s="183">
        <v>1</v>
      </c>
      <c r="J292" s="158"/>
      <c r="K292" s="184"/>
      <c r="L292" s="261"/>
      <c r="M292" s="178">
        <v>150</v>
      </c>
      <c r="N292" s="158"/>
      <c r="O292" s="158"/>
      <c r="P292" s="184"/>
      <c r="Q292" s="261"/>
      <c r="R292" s="222">
        <v>75</v>
      </c>
      <c r="S292" s="158"/>
      <c r="T292" s="249"/>
      <c r="U292" s="249"/>
      <c r="V292" s="255">
        <v>0.06</v>
      </c>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customHeight="1" outlineLevel="1" x14ac:dyDescent="0.25">
      <c r="A293" s="188"/>
      <c r="B293" s="173"/>
      <c r="C293" s="154"/>
      <c r="D293" s="154"/>
      <c r="E293" s="154"/>
      <c r="F293" s="156"/>
      <c r="G293" s="206">
        <v>0.6</v>
      </c>
      <c r="H293" s="206">
        <v>0.15</v>
      </c>
      <c r="I293" s="183">
        <v>2</v>
      </c>
      <c r="J293" s="158"/>
      <c r="K293" s="249"/>
      <c r="L293" s="261"/>
      <c r="M293" s="178">
        <v>100</v>
      </c>
      <c r="N293" s="158"/>
      <c r="O293" s="158"/>
      <c r="P293" s="249"/>
      <c r="Q293" s="261"/>
      <c r="R293" s="222">
        <v>50</v>
      </c>
      <c r="S293" s="158"/>
      <c r="T293" s="249"/>
      <c r="U293" s="249"/>
      <c r="V293" s="177">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customHeight="1" outlineLevel="1" x14ac:dyDescent="0.25">
      <c r="A294" s="188"/>
      <c r="B294" s="173"/>
      <c r="C294" s="154"/>
      <c r="D294" s="154"/>
      <c r="E294" s="154"/>
      <c r="F294" s="156"/>
      <c r="G294" s="206">
        <v>0.61</v>
      </c>
      <c r="H294" s="206">
        <v>0.15</v>
      </c>
      <c r="I294" s="183">
        <v>3</v>
      </c>
      <c r="J294" s="158"/>
      <c r="K294" s="249"/>
      <c r="L294" s="261"/>
      <c r="M294" s="178">
        <v>200</v>
      </c>
      <c r="N294" s="158"/>
      <c r="O294" s="158"/>
      <c r="P294" s="249"/>
      <c r="Q294" s="261"/>
      <c r="R294" s="222">
        <v>100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customHeight="1" outlineLevel="1" x14ac:dyDescent="0.25">
      <c r="A295" s="188"/>
      <c r="B295" s="173"/>
      <c r="C295" s="154"/>
      <c r="D295" s="154"/>
      <c r="E295" s="154"/>
      <c r="F295" s="156"/>
      <c r="G295" s="206">
        <v>0.6</v>
      </c>
      <c r="H295" s="206">
        <v>0.15</v>
      </c>
      <c r="I295" s="183">
        <v>4</v>
      </c>
      <c r="J295" s="158"/>
      <c r="K295" s="249"/>
      <c r="L295" s="261"/>
      <c r="M295" s="178">
        <v>300</v>
      </c>
      <c r="N295" s="158"/>
      <c r="O295" s="158"/>
      <c r="P295" s="249"/>
      <c r="Q295" s="261"/>
      <c r="R295" s="222">
        <v>150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customHeight="1" outlineLevel="1" x14ac:dyDescent="0.25">
      <c r="A296" s="188"/>
      <c r="B296" s="173"/>
      <c r="C296" s="154"/>
      <c r="D296" s="154"/>
      <c r="E296" s="154"/>
      <c r="F296" s="156"/>
      <c r="G296" s="206">
        <v>0.6</v>
      </c>
      <c r="H296" s="206">
        <v>0.15</v>
      </c>
      <c r="I296" s="183">
        <v>5</v>
      </c>
      <c r="J296" s="158"/>
      <c r="K296" s="249"/>
      <c r="L296" s="261"/>
      <c r="M296" s="178">
        <v>1000</v>
      </c>
      <c r="N296" s="158"/>
      <c r="O296" s="185"/>
      <c r="P296" s="249"/>
      <c r="Q296" s="261"/>
      <c r="R296" s="222">
        <v>500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customHeight="1" outlineLevel="1" x14ac:dyDescent="0.25">
      <c r="A297" s="188"/>
      <c r="B297" s="173"/>
      <c r="C297" s="154"/>
      <c r="D297" s="154"/>
      <c r="E297" s="154"/>
      <c r="F297" s="156"/>
      <c r="G297" s="206">
        <v>0.56999999999999995</v>
      </c>
      <c r="H297" s="206">
        <v>0.15</v>
      </c>
      <c r="I297" s="183">
        <v>6</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customHeight="1" outlineLevel="1" x14ac:dyDescent="0.25">
      <c r="A298" s="188"/>
      <c r="B298" s="173"/>
      <c r="C298" s="154"/>
      <c r="D298" s="154"/>
      <c r="E298" s="154"/>
      <c r="F298" s="156"/>
      <c r="G298" s="206">
        <v>0.54</v>
      </c>
      <c r="H298" s="206">
        <v>0.15</v>
      </c>
      <c r="I298" s="183">
        <v>7</v>
      </c>
      <c r="J298" s="158"/>
      <c r="K298" s="249"/>
      <c r="L298" s="261"/>
      <c r="M298" s="178">
        <v>3500</v>
      </c>
      <c r="N298" s="158"/>
      <c r="O298" s="185"/>
      <c r="P298" s="249"/>
      <c r="Q298" s="261"/>
      <c r="R298" s="222">
        <v>1750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customHeight="1" outlineLevel="1" x14ac:dyDescent="0.25">
      <c r="A299" s="188"/>
      <c r="B299" s="173"/>
      <c r="C299" s="154"/>
      <c r="D299" s="154"/>
      <c r="E299" s="154"/>
      <c r="F299" s="156"/>
      <c r="G299" s="206">
        <v>0.53</v>
      </c>
      <c r="H299" s="206">
        <v>0.14000000000000001</v>
      </c>
      <c r="I299" s="183">
        <v>8</v>
      </c>
      <c r="J299" s="158"/>
      <c r="K299" s="249"/>
      <c r="L299" s="261"/>
      <c r="M299" s="178">
        <v>2200</v>
      </c>
      <c r="N299" s="158"/>
      <c r="O299" s="185"/>
      <c r="P299" s="249"/>
      <c r="Q299" s="261"/>
      <c r="R299" s="222">
        <v>1100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customHeight="1" outlineLevel="1" x14ac:dyDescent="0.25">
      <c r="A300" s="188"/>
      <c r="B300" s="173"/>
      <c r="C300" s="154"/>
      <c r="D300" s="154"/>
      <c r="E300" s="154"/>
      <c r="F300" s="156"/>
      <c r="G300" s="206">
        <v>0.47</v>
      </c>
      <c r="H300" s="206">
        <v>0.13</v>
      </c>
      <c r="I300" s="183">
        <v>9</v>
      </c>
      <c r="J300" s="158"/>
      <c r="K300" s="249"/>
      <c r="L300" s="261"/>
      <c r="M300" s="178">
        <v>1200</v>
      </c>
      <c r="N300" s="158"/>
      <c r="O300" s="185"/>
      <c r="P300" s="249"/>
      <c r="Q300" s="261"/>
      <c r="R300" s="222">
        <v>600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customHeight="1" outlineLevel="1" x14ac:dyDescent="0.25">
      <c r="A301" s="188"/>
      <c r="B301" s="173"/>
      <c r="C301" s="154"/>
      <c r="D301" s="154"/>
      <c r="E301" s="154"/>
      <c r="F301" s="156"/>
      <c r="G301" s="262">
        <v>0.45</v>
      </c>
      <c r="H301" s="206">
        <v>0.12</v>
      </c>
      <c r="I301" s="183">
        <v>10</v>
      </c>
      <c r="J301" s="165"/>
      <c r="K301" s="249"/>
      <c r="L301" s="261"/>
      <c r="M301" s="178">
        <v>850</v>
      </c>
      <c r="N301" s="165"/>
      <c r="O301" s="185"/>
      <c r="P301" s="249"/>
      <c r="Q301" s="261"/>
      <c r="R301" s="222">
        <v>425</v>
      </c>
      <c r="S301" s="165"/>
      <c r="T301" s="249"/>
      <c r="U301" s="249"/>
      <c r="V301" s="235">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customHeight="1" outlineLevel="1" x14ac:dyDescent="0.25">
      <c r="A302" s="188"/>
      <c r="B302" s="173"/>
      <c r="C302" s="154"/>
      <c r="D302" s="154"/>
      <c r="E302" s="154"/>
      <c r="F302" s="156"/>
      <c r="G302" s="165"/>
      <c r="H302" s="165"/>
      <c r="I302" s="183"/>
      <c r="J302" s="165"/>
      <c r="K302" s="186"/>
      <c r="L302" s="183"/>
      <c r="M302" s="183"/>
      <c r="N302" s="165"/>
      <c r="O302" s="165"/>
      <c r="P302" s="186"/>
      <c r="Q302" s="183"/>
      <c r="R302" s="183"/>
      <c r="S302" s="165"/>
      <c r="T302" s="165"/>
      <c r="U302" s="165"/>
      <c r="V302" s="156"/>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customHeight="1" outlineLevel="1" x14ac:dyDescent="0.25">
      <c r="A303" s="188"/>
      <c r="B303" s="173"/>
      <c r="C303" s="154"/>
      <c r="D303" s="154"/>
      <c r="E303" s="154"/>
      <c r="F303" s="156"/>
      <c r="G303" s="165"/>
      <c r="H303" s="263" t="s">
        <v>266</v>
      </c>
      <c r="I303" s="264" t="s">
        <v>335</v>
      </c>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customHeight="1" outlineLevel="1" x14ac:dyDescent="0.25">
      <c r="A304" s="188"/>
      <c r="B304" s="173"/>
      <c r="C304" s="154"/>
      <c r="D304" s="154"/>
      <c r="E304" s="154"/>
      <c r="F304" s="156"/>
      <c r="G304" s="165"/>
      <c r="H304" s="264"/>
      <c r="I304" s="265" t="s">
        <v>336</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5.0999999999999996" customHeight="1" outlineLevel="1" x14ac:dyDescent="0.25">
      <c r="A305" s="188"/>
      <c r="B305" s="173"/>
      <c r="C305" s="137" t="s">
        <v>193</v>
      </c>
      <c r="D305" s="154"/>
      <c r="E305" s="154"/>
      <c r="F305" s="164"/>
      <c r="G305" s="165"/>
      <c r="H305" s="165"/>
      <c r="I305" s="165"/>
      <c r="J305" s="165"/>
      <c r="K305" s="165"/>
      <c r="L305" s="165"/>
      <c r="M305" s="165"/>
      <c r="N305" s="165"/>
      <c r="O305" s="165"/>
      <c r="P305" s="165"/>
      <c r="Q305" s="165"/>
      <c r="R305" s="165"/>
      <c r="S305" s="165"/>
      <c r="T305" s="165"/>
      <c r="U305" s="165"/>
      <c r="V305" s="156"/>
      <c r="W305" s="16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24" customHeight="1" x14ac:dyDescent="0.25">
      <c r="A306" s="188"/>
      <c r="B306" s="173"/>
      <c r="C306" s="167"/>
      <c r="D306" s="167"/>
      <c r="E306" s="167"/>
      <c r="F306" s="167"/>
      <c r="G306" s="168" t="s">
        <v>320</v>
      </c>
      <c r="H306" s="169"/>
      <c r="I306" s="169"/>
      <c r="J306" s="169"/>
      <c r="K306" s="169"/>
      <c r="L306" s="169"/>
      <c r="M306" s="169"/>
      <c r="N306" s="169"/>
      <c r="O306" s="169"/>
      <c r="P306" s="169"/>
      <c r="Q306" s="169"/>
      <c r="R306" s="169"/>
      <c r="S306" s="169"/>
      <c r="T306" s="170"/>
      <c r="U306" s="170"/>
      <c r="V306" s="171" t="s">
        <v>194</v>
      </c>
      <c r="W306" s="172" t="s">
        <v>195</v>
      </c>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12.75" hidden="1" customHeight="1" outlineLevel="1" x14ac:dyDescent="0.25">
      <c r="A307" s="188"/>
      <c r="B307" s="121"/>
      <c r="C307" s="121"/>
      <c r="D307" s="121"/>
      <c r="E307" s="121"/>
      <c r="F307" s="174"/>
      <c r="G307" s="174"/>
      <c r="H307" s="174"/>
      <c r="I307" s="174"/>
      <c r="J307" s="174"/>
      <c r="K307" s="174"/>
      <c r="L307" s="174"/>
      <c r="M307" s="174"/>
      <c r="N307" s="174"/>
      <c r="O307" s="174"/>
      <c r="P307" s="174"/>
      <c r="Q307" s="174"/>
      <c r="R307" s="174"/>
      <c r="S307" s="174"/>
      <c r="T307" s="174"/>
      <c r="U307" s="174"/>
      <c r="V307" s="174"/>
      <c r="W307" s="174"/>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ht="12" hidden="1" customHeight="1" outlineLevel="1" x14ac:dyDescent="0.25">
      <c r="A308" s="120"/>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row>
    <row r="309" spans="1:56" ht="5.0999999999999996" hidden="1" customHeight="1" outlineLevel="1" collapsed="1" thickBot="1" x14ac:dyDescent="0.3">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x14ac:dyDescent="0.25">
      <c r="A310" s="120"/>
      <c r="B310" s="173"/>
      <c r="C310" s="125" t="s">
        <v>0</v>
      </c>
      <c r="D310" s="125"/>
      <c r="E310" s="125"/>
      <c r="F310" s="125"/>
      <c r="G310" s="125"/>
      <c r="H310" s="125"/>
      <c r="I310" s="125"/>
      <c r="J310" s="125"/>
      <c r="K310" s="126"/>
      <c r="L310" s="126"/>
      <c r="M310" s="126"/>
      <c r="N310" s="126"/>
      <c r="O310" s="126"/>
      <c r="P310" s="126"/>
      <c r="Q310" s="126"/>
      <c r="R310" s="126"/>
      <c r="S310" s="126"/>
      <c r="T310" s="126"/>
      <c r="U310" s="126"/>
      <c r="V310" s="127" t="s">
        <v>185</v>
      </c>
      <c r="W310" s="128"/>
      <c r="X310" s="174"/>
    </row>
    <row r="311" spans="1:56" ht="12.9" hidden="1" customHeight="1" outlineLevel="1" collapsed="1" x14ac:dyDescent="0.25">
      <c r="A311" s="120"/>
      <c r="B311" s="173"/>
      <c r="C311" s="130"/>
      <c r="D311" s="130">
        <v>0</v>
      </c>
      <c r="E311" s="130" t="s">
        <v>1</v>
      </c>
      <c r="F311" s="131"/>
      <c r="G311" s="132" t="s">
        <v>337</v>
      </c>
      <c r="H311" s="133"/>
      <c r="I311" s="133"/>
      <c r="J311" s="133"/>
      <c r="K311" s="133"/>
      <c r="L311" s="133"/>
      <c r="M311" s="133"/>
      <c r="N311" s="133"/>
      <c r="O311" s="133"/>
      <c r="P311" s="133"/>
      <c r="Q311" s="133"/>
      <c r="R311" s="133"/>
      <c r="S311" s="134"/>
      <c r="T311" s="133"/>
      <c r="U311" s="135"/>
      <c r="V311" s="135"/>
      <c r="W311" s="136"/>
      <c r="X311" s="174"/>
    </row>
    <row r="312" spans="1:56" ht="12.9" hidden="1" customHeight="1" outlineLevel="1" x14ac:dyDescent="0.25">
      <c r="A312" s="120"/>
      <c r="B312" s="173"/>
      <c r="C312" s="130"/>
      <c r="D312" s="137"/>
      <c r="E312" s="138"/>
      <c r="F312" s="139"/>
      <c r="G312" s="140" t="s">
        <v>338</v>
      </c>
      <c r="H312" s="140"/>
      <c r="I312" s="140"/>
      <c r="J312" s="140"/>
      <c r="K312" s="140"/>
      <c r="L312" s="140"/>
      <c r="M312" s="140"/>
      <c r="N312" s="140"/>
      <c r="O312" s="140"/>
      <c r="P312" s="140"/>
      <c r="Q312" s="140"/>
      <c r="R312" s="140"/>
      <c r="S312" s="141"/>
      <c r="T312" s="142"/>
      <c r="U312" s="143"/>
      <c r="V312" s="143"/>
      <c r="W312" s="136"/>
      <c r="X312" s="174"/>
    </row>
    <row r="313" spans="1:56" ht="12.9" hidden="1" customHeight="1" outlineLevel="1" x14ac:dyDescent="0.25">
      <c r="A313" s="120"/>
      <c r="B313" s="173"/>
      <c r="C313" s="138"/>
      <c r="D313" s="130"/>
      <c r="E313" s="138"/>
      <c r="F313" s="139"/>
      <c r="G313" s="144">
        <v>37998.538981481484</v>
      </c>
      <c r="H313" s="145">
        <v>37998.538981481484</v>
      </c>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v>1</v>
      </c>
      <c r="D314" s="137"/>
      <c r="E314" s="138"/>
      <c r="F314" s="146"/>
      <c r="G314" s="147"/>
      <c r="H314" s="148"/>
      <c r="I314" s="148"/>
      <c r="J314" s="148"/>
      <c r="K314" s="148"/>
      <c r="L314" s="148"/>
      <c r="M314" s="148"/>
      <c r="N314" s="148"/>
      <c r="O314" s="148"/>
      <c r="P314" s="148"/>
      <c r="Q314" s="148"/>
      <c r="R314" s="148"/>
      <c r="S314" s="149"/>
      <c r="T314" s="150"/>
      <c r="U314" s="151"/>
      <c r="V314" s="151"/>
      <c r="W314" s="136"/>
      <c r="X314" s="174"/>
    </row>
    <row r="315" spans="1:56" ht="12.9" hidden="1" customHeight="1" outlineLevel="1" x14ac:dyDescent="0.25">
      <c r="A315" s="120"/>
      <c r="B315" s="173"/>
      <c r="C315" s="138"/>
      <c r="D315" s="138"/>
      <c r="E315" s="138"/>
      <c r="F315" s="138"/>
      <c r="G315" s="152"/>
      <c r="H315" s="152"/>
      <c r="I315" s="152"/>
      <c r="J315" s="152"/>
      <c r="K315" s="152"/>
      <c r="L315" s="152"/>
      <c r="M315" s="152"/>
      <c r="N315" s="152"/>
      <c r="O315" s="152"/>
      <c r="P315" s="152"/>
      <c r="Q315" s="152"/>
      <c r="R315" s="152"/>
      <c r="S315" s="152"/>
      <c r="T315" s="152"/>
      <c r="U315" s="152"/>
      <c r="V315" s="152"/>
      <c r="W315" s="136"/>
      <c r="X315" s="174"/>
    </row>
    <row r="316" spans="1:56" ht="12.9" hidden="1" customHeight="1" outlineLevel="1" x14ac:dyDescent="0.25">
      <c r="A316" s="120"/>
      <c r="B316" s="173"/>
      <c r="C316" s="138"/>
      <c r="D316" s="138"/>
      <c r="E316" s="138"/>
      <c r="F316" s="138"/>
      <c r="G316" s="138"/>
      <c r="H316" s="138"/>
      <c r="I316" s="138"/>
      <c r="J316" s="138"/>
      <c r="K316" s="138"/>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266"/>
      <c r="J317" s="266"/>
      <c r="K317" s="153"/>
      <c r="L317" s="354"/>
      <c r="M317" s="355"/>
      <c r="N317" s="355"/>
      <c r="O317" s="153"/>
      <c r="P317" s="153"/>
      <c r="Q317" s="153"/>
      <c r="R317" s="153"/>
      <c r="S317" s="153"/>
      <c r="T317" s="153"/>
      <c r="U317" s="153"/>
      <c r="V317" s="266"/>
      <c r="W317" s="136"/>
      <c r="X317" s="174"/>
    </row>
    <row r="318" spans="1:56" ht="12.9" hidden="1" customHeight="1" outlineLevel="1" x14ac:dyDescent="0.25">
      <c r="A318" s="120"/>
      <c r="B318" s="173"/>
      <c r="C318" s="154"/>
      <c r="D318" s="154"/>
      <c r="E318" s="154"/>
      <c r="F318" s="138"/>
      <c r="G318" s="138"/>
      <c r="H318" s="138"/>
      <c r="I318" s="153"/>
      <c r="J318" s="153"/>
      <c r="K318" s="153"/>
      <c r="L318" s="153"/>
      <c r="M318" s="153"/>
      <c r="N318" s="153"/>
      <c r="O318" s="153"/>
      <c r="P318" s="153"/>
      <c r="Q318" s="153"/>
      <c r="R318" s="153"/>
      <c r="S318" s="153"/>
      <c r="T318" s="153"/>
      <c r="U318" s="153"/>
      <c r="V318" s="266"/>
      <c r="W318" s="136"/>
      <c r="X318" s="174"/>
    </row>
    <row r="319" spans="1:56" ht="5.0999999999999996" hidden="1" customHeight="1" outlineLevel="1" x14ac:dyDescent="0.25">
      <c r="A319" s="120"/>
      <c r="B319" s="173"/>
      <c r="C319" s="137" t="s">
        <v>188</v>
      </c>
      <c r="D319" s="154"/>
      <c r="E319" s="154"/>
      <c r="F319" s="138"/>
      <c r="G319" s="138"/>
      <c r="H319" s="138"/>
      <c r="I319" s="153"/>
      <c r="J319" s="267"/>
      <c r="K319" s="267"/>
      <c r="L319" s="200" t="s">
        <v>189</v>
      </c>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54"/>
      <c r="D320" s="154"/>
      <c r="E320" s="154"/>
      <c r="F320" s="156"/>
      <c r="G320" s="268"/>
      <c r="H320" s="268"/>
      <c r="I320" s="203"/>
      <c r="J320" s="269"/>
      <c r="K320" s="269"/>
      <c r="L320" s="203"/>
      <c r="M320" s="203"/>
      <c r="N320" s="203"/>
      <c r="O320" s="157"/>
      <c r="P320" s="157"/>
      <c r="Q320" s="157"/>
      <c r="R320" s="157"/>
      <c r="S320" s="157"/>
      <c r="T320" s="157"/>
      <c r="U320" s="157"/>
      <c r="V320" s="156"/>
      <c r="W320" s="136"/>
      <c r="X320" s="174"/>
    </row>
    <row r="321" spans="1:24" ht="12.9" hidden="1" customHeight="1" outlineLevel="1" x14ac:dyDescent="0.25">
      <c r="A321" s="120"/>
      <c r="B321" s="173"/>
      <c r="C321" s="154"/>
      <c r="D321" s="154"/>
      <c r="E321" s="154"/>
      <c r="F321" s="156"/>
      <c r="G321" s="274" t="s">
        <v>339</v>
      </c>
      <c r="H321" s="270"/>
      <c r="I321" s="270"/>
      <c r="J321" s="271"/>
      <c r="K321" s="272"/>
      <c r="L321" s="272" t="s">
        <v>375</v>
      </c>
      <c r="M321" s="165" t="s">
        <v>75</v>
      </c>
      <c r="N321" s="165" t="s">
        <v>76</v>
      </c>
      <c r="O321" s="165" t="s">
        <v>77</v>
      </c>
      <c r="P321" s="165" t="s">
        <v>78</v>
      </c>
      <c r="Q321" s="165" t="s">
        <v>79</v>
      </c>
      <c r="R321" s="165"/>
      <c r="S321" s="165"/>
      <c r="T321" s="165"/>
      <c r="U321" s="165"/>
      <c r="V321" s="156"/>
      <c r="W321" s="136"/>
      <c r="X321" s="174"/>
    </row>
    <row r="322" spans="1:24" ht="12.9" hidden="1" customHeight="1" outlineLevel="1" x14ac:dyDescent="0.25">
      <c r="A322" s="120"/>
      <c r="B322" s="173"/>
      <c r="C322" s="154"/>
      <c r="D322" s="154"/>
      <c r="E322" s="154"/>
      <c r="F322" s="156"/>
      <c r="H322" s="270"/>
      <c r="I322" s="270"/>
      <c r="J322" s="272"/>
      <c r="K322" s="275" t="s">
        <v>340</v>
      </c>
      <c r="L322" s="294">
        <v>0</v>
      </c>
      <c r="M322" s="273">
        <v>5.5</v>
      </c>
      <c r="N322" s="273">
        <v>7.5</v>
      </c>
      <c r="O322" s="273">
        <v>8</v>
      </c>
      <c r="P322" s="273">
        <v>10</v>
      </c>
      <c r="Q322" s="273">
        <v>10</v>
      </c>
      <c r="R322" s="165"/>
      <c r="S322" s="165"/>
      <c r="T322" s="165"/>
      <c r="U322" s="165"/>
      <c r="V322" s="156"/>
      <c r="W322" s="136"/>
      <c r="X322" s="174"/>
    </row>
    <row r="323" spans="1:24" ht="12.9" hidden="1" customHeight="1" outlineLevel="1" x14ac:dyDescent="0.25">
      <c r="A323" s="120"/>
      <c r="B323" s="173"/>
      <c r="C323" s="154"/>
      <c r="D323" s="154"/>
      <c r="E323" s="154"/>
      <c r="F323" s="156"/>
      <c r="G323" s="274"/>
      <c r="H323" s="270"/>
      <c r="I323" s="270"/>
      <c r="J323" s="272"/>
      <c r="K323" s="272"/>
      <c r="L323" s="294">
        <v>1</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2</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3</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4</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5</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6</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7</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8</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9</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72"/>
      <c r="M332" s="272"/>
      <c r="N332" s="275"/>
      <c r="O332" s="165"/>
      <c r="P332" s="165"/>
      <c r="Q332" s="165"/>
      <c r="R332" s="165"/>
      <c r="S332" s="165"/>
      <c r="T332" s="165"/>
      <c r="U332" s="165"/>
      <c r="V332" s="156"/>
      <c r="W332" s="136"/>
      <c r="X332" s="174"/>
    </row>
    <row r="333" spans="1:24" ht="12.9" hidden="1" customHeight="1" outlineLevel="1" x14ac:dyDescent="0.25">
      <c r="A333" s="120"/>
      <c r="B333" s="173"/>
      <c r="C333" s="154"/>
      <c r="D333" s="154"/>
      <c r="E333" s="154"/>
      <c r="F333" s="156"/>
      <c r="G333" s="165"/>
      <c r="H333" s="165"/>
      <c r="I333" s="165"/>
      <c r="J333" s="165"/>
      <c r="K333" s="165"/>
      <c r="L333" s="165"/>
      <c r="M333" s="165"/>
      <c r="N333" s="165"/>
      <c r="O333" s="165"/>
      <c r="P333" s="165"/>
      <c r="Q333" s="165"/>
      <c r="R333" s="165"/>
      <c r="S333" s="165"/>
      <c r="T333" s="165"/>
      <c r="U333" s="165"/>
      <c r="V333" s="156"/>
      <c r="W333" s="136"/>
      <c r="X333" s="174"/>
    </row>
    <row r="334" spans="1:24" ht="5.0999999999999996" hidden="1" customHeight="1" outlineLevel="1" x14ac:dyDescent="0.25">
      <c r="A334" s="120"/>
      <c r="B334" s="173"/>
      <c r="C334" s="137" t="s">
        <v>193</v>
      </c>
      <c r="D334" s="154"/>
      <c r="E334" s="154"/>
      <c r="F334" s="164"/>
      <c r="G334" s="165"/>
      <c r="H334" s="165"/>
      <c r="I334" s="165"/>
      <c r="J334" s="165"/>
      <c r="K334" s="165"/>
      <c r="L334" s="165"/>
      <c r="M334" s="165"/>
      <c r="N334" s="165"/>
      <c r="O334" s="165"/>
      <c r="P334" s="165"/>
      <c r="Q334" s="165"/>
      <c r="R334" s="165"/>
      <c r="S334" s="165"/>
      <c r="T334" s="165"/>
      <c r="U334" s="165"/>
      <c r="V334" s="156"/>
      <c r="W334" s="166"/>
      <c r="X334" s="174"/>
    </row>
    <row r="335" spans="1:24" ht="24" customHeight="1" collapsed="1" x14ac:dyDescent="0.25">
      <c r="A335" s="120"/>
      <c r="B335" s="173"/>
      <c r="C335" s="167"/>
      <c r="D335" s="167"/>
      <c r="E335" s="167"/>
      <c r="F335" s="167"/>
      <c r="G335" s="168" t="s">
        <v>337</v>
      </c>
      <c r="H335" s="169"/>
      <c r="I335" s="169"/>
      <c r="J335" s="169"/>
      <c r="K335" s="169"/>
      <c r="L335" s="169"/>
      <c r="M335" s="169"/>
      <c r="N335" s="169"/>
      <c r="O335" s="169"/>
      <c r="P335" s="169"/>
      <c r="Q335" s="169"/>
      <c r="R335" s="169"/>
      <c r="S335" s="169"/>
      <c r="T335" s="170"/>
      <c r="U335" s="170"/>
      <c r="V335" s="171" t="s">
        <v>194</v>
      </c>
      <c r="W335" s="172" t="s">
        <v>195</v>
      </c>
      <c r="X335" s="174"/>
    </row>
    <row r="336" spans="1:24" ht="12" hidden="1" customHeight="1" outlineLevel="1" x14ac:dyDescent="0.25">
      <c r="A336" s="120"/>
      <c r="B336" s="121"/>
      <c r="C336" s="121"/>
      <c r="D336" s="121"/>
      <c r="E336" s="121"/>
      <c r="F336" s="174"/>
      <c r="G336" s="174"/>
      <c r="H336" s="174"/>
      <c r="I336" s="174"/>
      <c r="J336" s="174"/>
      <c r="K336" s="174"/>
      <c r="L336" s="174"/>
      <c r="M336" s="174"/>
      <c r="N336" s="174"/>
      <c r="O336" s="174"/>
      <c r="P336" s="174"/>
      <c r="Q336" s="174"/>
      <c r="R336" s="174"/>
      <c r="S336" s="174"/>
      <c r="T336" s="174"/>
      <c r="U336" s="174"/>
      <c r="V336" s="174"/>
      <c r="W336" s="174"/>
      <c r="X336" s="174"/>
    </row>
    <row r="337" spans="1:56" s="190" customFormat="1" ht="12.75" hidden="1" customHeight="1" outlineLevel="1" x14ac:dyDescent="0.25">
      <c r="A337" s="188"/>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AE337" s="122"/>
      <c r="AF337" s="122"/>
      <c r="AG337" s="122"/>
      <c r="AH337" s="122"/>
      <c r="AI337" s="122"/>
      <c r="AJ337" s="122"/>
      <c r="AK337" s="122"/>
      <c r="AL337" s="122"/>
      <c r="AM337" s="122"/>
      <c r="AN337" s="122"/>
      <c r="AO337" s="122"/>
      <c r="AP337" s="122"/>
      <c r="AQ337" s="122"/>
      <c r="AR337" s="122"/>
      <c r="AS337" s="122"/>
      <c r="AT337" s="122"/>
      <c r="AU337" s="122"/>
      <c r="AV337" s="122"/>
      <c r="AW337" s="122"/>
      <c r="AX337" s="122"/>
      <c r="AY337" s="122"/>
      <c r="AZ337" s="122"/>
      <c r="BA337" s="122"/>
      <c r="BB337" s="122"/>
      <c r="BC337" s="122"/>
      <c r="BD337" s="122"/>
    </row>
    <row r="338" spans="1:56" s="190" customFormat="1" ht="5.0999999999999996" hidden="1" customHeight="1" outlineLevel="1" collapsed="1" thickBot="1" x14ac:dyDescent="0.3">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x14ac:dyDescent="0.25">
      <c r="A339" s="188"/>
      <c r="B339" s="121"/>
      <c r="C339" s="125" t="s">
        <v>0</v>
      </c>
      <c r="D339" s="125"/>
      <c r="E339" s="125"/>
      <c r="F339" s="125"/>
      <c r="G339" s="125"/>
      <c r="H339" s="125"/>
      <c r="I339" s="125"/>
      <c r="J339" s="125"/>
      <c r="K339" s="126"/>
      <c r="L339" s="126"/>
      <c r="M339" s="126"/>
      <c r="N339" s="126"/>
      <c r="O339" s="126"/>
      <c r="P339" s="126"/>
      <c r="Q339" s="126"/>
      <c r="R339" s="126"/>
      <c r="S339" s="126"/>
      <c r="T339" s="126"/>
      <c r="U339" s="126"/>
      <c r="V339" s="126"/>
      <c r="W339" s="128"/>
      <c r="X339" s="174"/>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12.9" hidden="1" customHeight="1" outlineLevel="1" collapsed="1" x14ac:dyDescent="0.25">
      <c r="A340" s="188"/>
      <c r="B340" s="121"/>
      <c r="C340" s="130"/>
      <c r="D340" s="130">
        <v>53658.706903201055</v>
      </c>
      <c r="E340" s="130" t="s">
        <v>1</v>
      </c>
      <c r="F340" s="192"/>
      <c r="G340" s="193" t="s">
        <v>341</v>
      </c>
      <c r="H340" s="192"/>
      <c r="I340" s="192"/>
      <c r="J340" s="192"/>
      <c r="K340" s="192"/>
      <c r="L340" s="192"/>
      <c r="M340" s="192"/>
      <c r="N340" s="192"/>
      <c r="O340" s="192"/>
      <c r="P340" s="192"/>
      <c r="Q340" s="192"/>
      <c r="R340" s="192"/>
      <c r="S340" s="194"/>
      <c r="T340" s="195"/>
      <c r="U340" s="196"/>
      <c r="V340" s="196"/>
      <c r="W340" s="136"/>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x14ac:dyDescent="0.25">
      <c r="A341" s="188"/>
      <c r="B341" s="121"/>
      <c r="C341" s="130"/>
      <c r="D341" s="137"/>
      <c r="E341" s="138"/>
      <c r="F341" s="192"/>
      <c r="G341" s="192" t="s">
        <v>342</v>
      </c>
      <c r="H341" s="195"/>
      <c r="I341" s="192"/>
      <c r="J341" s="192"/>
      <c r="K341" s="192"/>
      <c r="L341" s="192"/>
      <c r="M341" s="192"/>
      <c r="N341" s="192"/>
      <c r="O341" s="192"/>
      <c r="P341" s="192"/>
      <c r="Q341" s="192"/>
      <c r="R341" s="192"/>
      <c r="S341" s="194"/>
      <c r="T341" s="197"/>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8"/>
      <c r="D342" s="130"/>
      <c r="E342" s="138"/>
      <c r="F342" s="192"/>
      <c r="G342" s="276">
        <v>37951.660101388887</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v>1</v>
      </c>
      <c r="D343" s="137"/>
      <c r="E343" s="138"/>
      <c r="F343" s="192"/>
      <c r="G343" s="199"/>
      <c r="H343" s="195"/>
      <c r="I343" s="192"/>
      <c r="J343" s="195"/>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c r="D344" s="138"/>
      <c r="E344" s="138"/>
      <c r="F344" s="138"/>
      <c r="G344" s="138"/>
      <c r="H344" s="138"/>
      <c r="I344" s="138"/>
      <c r="J344" s="152"/>
      <c r="K344" s="152"/>
      <c r="L344" s="152"/>
      <c r="M344" s="152"/>
      <c r="N344" s="152"/>
      <c r="O344" s="152"/>
      <c r="P344" s="152"/>
      <c r="Q344" s="152"/>
      <c r="R344" s="152"/>
      <c r="S344" s="152"/>
      <c r="T344" s="152"/>
      <c r="U344" s="152"/>
      <c r="V344" s="152"/>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38"/>
      <c r="K345" s="138"/>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t="s">
        <v>343</v>
      </c>
      <c r="I346" s="138"/>
      <c r="J346" s="153" t="s">
        <v>344</v>
      </c>
      <c r="K346" s="153" t="s">
        <v>345</v>
      </c>
      <c r="L346" s="153" t="s">
        <v>346</v>
      </c>
      <c r="M346" s="153" t="s">
        <v>347</v>
      </c>
      <c r="N346" s="153" t="s">
        <v>346</v>
      </c>
      <c r="O346" s="153" t="s">
        <v>348</v>
      </c>
      <c r="P346" s="153"/>
      <c r="Q346" s="153"/>
      <c r="R346" s="153"/>
      <c r="S346" s="153"/>
      <c r="T346" s="153"/>
      <c r="U346" s="153"/>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54"/>
      <c r="D347" s="154"/>
      <c r="E347" s="154"/>
      <c r="F347" s="138"/>
      <c r="G347" s="138"/>
      <c r="H347" s="138"/>
      <c r="I347" s="138"/>
      <c r="J347" s="153" t="s">
        <v>349</v>
      </c>
      <c r="K347" s="153" t="s">
        <v>350</v>
      </c>
      <c r="L347" s="153" t="s">
        <v>351</v>
      </c>
      <c r="M347" s="153" t="s">
        <v>352</v>
      </c>
      <c r="N347" s="153" t="s">
        <v>353</v>
      </c>
      <c r="O347" s="153" t="s">
        <v>354</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5.0999999999999996" hidden="1" customHeight="1" outlineLevel="1" x14ac:dyDescent="0.25">
      <c r="A348" s="188"/>
      <c r="B348" s="121"/>
      <c r="C348" s="154"/>
      <c r="D348" s="154"/>
      <c r="E348" s="154"/>
      <c r="F348" s="138"/>
      <c r="G348" s="138"/>
      <c r="H348" s="138"/>
      <c r="I348" s="138"/>
      <c r="J348" s="155" t="s">
        <v>189</v>
      </c>
      <c r="K348" s="153"/>
      <c r="L348" s="153"/>
      <c r="M348" s="153"/>
      <c r="N348" s="153"/>
      <c r="O348" s="153"/>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201"/>
      <c r="G349" s="202"/>
      <c r="H349" s="202"/>
      <c r="I349" s="202"/>
      <c r="J349" s="203"/>
      <c r="K349" s="203"/>
      <c r="L349" s="203"/>
      <c r="M349" s="203"/>
      <c r="N349" s="203"/>
      <c r="O349" s="203"/>
      <c r="P349" s="203"/>
      <c r="Q349" s="203"/>
      <c r="R349" s="203"/>
      <c r="S349" s="203"/>
      <c r="T349" s="203"/>
      <c r="U349" s="203"/>
      <c r="V349" s="204"/>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12.9" hidden="1" customHeight="1" outlineLevel="1" x14ac:dyDescent="0.25">
      <c r="A350" s="188"/>
      <c r="B350" s="121"/>
      <c r="C350" s="154"/>
      <c r="D350" s="154"/>
      <c r="E350" s="154"/>
      <c r="F350" s="201"/>
      <c r="G350" s="162"/>
      <c r="H350" s="277" t="s">
        <v>216</v>
      </c>
      <c r="I350" s="162"/>
      <c r="J350" s="177">
        <v>0.8</v>
      </c>
      <c r="K350" s="278"/>
      <c r="L350" s="279"/>
      <c r="M350" s="205">
        <v>350</v>
      </c>
      <c r="N350" s="279"/>
      <c r="O350" s="279"/>
      <c r="P350" s="160"/>
      <c r="Q350" s="160"/>
      <c r="R350" s="160"/>
      <c r="S350" s="160"/>
      <c r="T350" s="160"/>
      <c r="U350" s="160"/>
      <c r="V350" s="208"/>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217</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9"/>
      <c r="G352" s="162"/>
      <c r="H352" s="277" t="s">
        <v>218</v>
      </c>
      <c r="I352" s="162"/>
      <c r="J352" s="177">
        <v>0.8</v>
      </c>
      <c r="K352" s="278"/>
      <c r="L352" s="279"/>
      <c r="M352" s="205">
        <v>350</v>
      </c>
      <c r="N352" s="279"/>
      <c r="O352" s="279"/>
      <c r="P352" s="210"/>
      <c r="Q352" s="210"/>
      <c r="R352" s="210"/>
      <c r="S352" s="210"/>
      <c r="T352" s="210"/>
      <c r="U352" s="21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219</v>
      </c>
      <c r="I353" s="162"/>
      <c r="J353" s="177">
        <v>0</v>
      </c>
      <c r="K353" s="210"/>
      <c r="L353" s="210"/>
      <c r="M353" s="205">
        <v>0</v>
      </c>
      <c r="N353" s="210"/>
      <c r="O353" s="210"/>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220</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221</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222</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223</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224</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1"/>
      <c r="G359" s="162"/>
      <c r="H359" s="277" t="s">
        <v>225</v>
      </c>
      <c r="I359" s="162"/>
      <c r="J359" s="177">
        <v>0</v>
      </c>
      <c r="K359" s="278"/>
      <c r="L359" s="279"/>
      <c r="M359" s="205">
        <v>0</v>
      </c>
      <c r="N359" s="279"/>
      <c r="O359" s="279"/>
      <c r="P359" s="160"/>
      <c r="Q359" s="160"/>
      <c r="R359" s="160"/>
      <c r="S359" s="160"/>
      <c r="T359" s="160"/>
      <c r="U359" s="16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9"/>
      <c r="G360" s="162"/>
      <c r="H360" s="162"/>
      <c r="I360" s="162"/>
      <c r="J360" s="160"/>
      <c r="K360" s="160"/>
      <c r="L360" s="160"/>
      <c r="M360" s="160"/>
      <c r="N360" s="160"/>
      <c r="O360" s="160"/>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210"/>
      <c r="K361" s="210"/>
      <c r="L361" s="210"/>
      <c r="M361" s="210"/>
      <c r="N361" s="210"/>
      <c r="O361" s="210"/>
      <c r="P361" s="210"/>
      <c r="Q361" s="210"/>
      <c r="R361" s="210"/>
      <c r="S361" s="210"/>
      <c r="T361" s="210"/>
      <c r="U361" s="21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5.0999999999999996" hidden="1" customHeight="1" outlineLevel="1" x14ac:dyDescent="0.25">
      <c r="A362" s="188"/>
      <c r="B362" s="121"/>
      <c r="C362" s="137" t="s">
        <v>193</v>
      </c>
      <c r="D362" s="154"/>
      <c r="E362" s="154"/>
      <c r="F362" s="212"/>
      <c r="G362" s="213"/>
      <c r="H362" s="213"/>
      <c r="I362" s="213"/>
      <c r="J362" s="214"/>
      <c r="K362" s="214"/>
      <c r="L362" s="214"/>
      <c r="M362" s="214"/>
      <c r="N362" s="214"/>
      <c r="O362" s="214"/>
      <c r="P362" s="214"/>
      <c r="Q362" s="214"/>
      <c r="R362" s="214"/>
      <c r="S362" s="214"/>
      <c r="T362" s="214"/>
      <c r="U362" s="214"/>
      <c r="V362" s="204"/>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24" customHeight="1" collapsed="1" x14ac:dyDescent="0.25">
      <c r="A363" s="188"/>
      <c r="B363" s="121"/>
      <c r="C363" s="167"/>
      <c r="D363" s="167"/>
      <c r="E363" s="167"/>
      <c r="F363" s="167"/>
      <c r="G363" s="168" t="s">
        <v>341</v>
      </c>
      <c r="H363" s="169"/>
      <c r="I363" s="169"/>
      <c r="J363" s="169"/>
      <c r="K363" s="169"/>
      <c r="L363" s="169"/>
      <c r="M363" s="169"/>
      <c r="N363" s="169"/>
      <c r="O363" s="169"/>
      <c r="P363" s="169"/>
      <c r="Q363" s="169"/>
      <c r="R363" s="169"/>
      <c r="S363" s="169"/>
      <c r="T363" s="170"/>
      <c r="U363" s="170"/>
      <c r="V363" s="170"/>
      <c r="W363" s="172" t="s">
        <v>195</v>
      </c>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12.75" hidden="1" customHeight="1" outlineLevel="1" x14ac:dyDescent="0.25">
      <c r="A364" s="188"/>
      <c r="B364" s="121"/>
      <c r="C364" s="121"/>
      <c r="D364" s="121"/>
      <c r="E364" s="121"/>
      <c r="F364" s="174"/>
      <c r="G364" s="174"/>
      <c r="H364" s="174"/>
      <c r="I364" s="174"/>
      <c r="J364" s="174"/>
      <c r="K364" s="174"/>
      <c r="L364" s="174"/>
      <c r="M364" s="174"/>
      <c r="N364" s="174"/>
      <c r="O364" s="174"/>
      <c r="P364" s="174"/>
      <c r="Q364" s="174"/>
      <c r="R364" s="174"/>
      <c r="S364" s="174"/>
      <c r="T364" s="174"/>
      <c r="U364" s="174"/>
      <c r="V364" s="174"/>
      <c r="W364" s="174"/>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89"/>
      <c r="C365" s="189"/>
      <c r="D365" s="189"/>
      <c r="E365" s="189"/>
      <c r="F365" s="174"/>
      <c r="G365" s="174"/>
      <c r="H365" s="174"/>
      <c r="I365" s="174"/>
      <c r="J365" s="174"/>
      <c r="K365" s="174"/>
      <c r="L365" s="174"/>
      <c r="M365" s="174"/>
      <c r="N365" s="174"/>
      <c r="O365" s="174"/>
      <c r="P365" s="174"/>
      <c r="Q365" s="174"/>
      <c r="R365" s="174"/>
      <c r="S365" s="174"/>
      <c r="T365" s="174"/>
      <c r="U365" s="174"/>
      <c r="V365" s="174"/>
      <c r="W365" s="174"/>
      <c r="X365" s="174"/>
      <c r="Y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5.0999999999999996" hidden="1" customHeight="1" outlineLevel="1" collapsed="1" thickBot="1" x14ac:dyDescent="0.3">
      <c r="A366" s="188"/>
      <c r="B366" s="189"/>
      <c r="C366" s="189"/>
      <c r="D366" s="189"/>
      <c r="E366" s="189"/>
      <c r="F366" s="189"/>
      <c r="G366" s="189"/>
      <c r="H366" s="189"/>
      <c r="I366" s="189"/>
      <c r="J366" s="189"/>
      <c r="K366" s="189"/>
      <c r="L366" s="189"/>
      <c r="M366" s="189"/>
      <c r="N366" s="189"/>
      <c r="O366" s="189"/>
      <c r="P366" s="189"/>
      <c r="Q366" s="189"/>
      <c r="R366" s="189"/>
      <c r="S366" s="189"/>
      <c r="T366" s="189"/>
      <c r="U366" s="189"/>
      <c r="V366" s="189"/>
      <c r="W366" s="189"/>
      <c r="X366" s="189"/>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x14ac:dyDescent="0.25">
      <c r="A367" s="188"/>
      <c r="B367" s="189"/>
      <c r="C367" s="125" t="s">
        <v>0</v>
      </c>
      <c r="D367" s="125"/>
      <c r="E367" s="125"/>
      <c r="F367" s="125"/>
      <c r="G367" s="125"/>
      <c r="H367" s="125"/>
      <c r="I367" s="125"/>
      <c r="J367" s="125"/>
      <c r="K367" s="126"/>
      <c r="L367" s="126"/>
      <c r="M367" s="126"/>
      <c r="N367" s="126"/>
      <c r="O367" s="126"/>
      <c r="P367" s="126"/>
      <c r="Q367" s="126"/>
      <c r="R367" s="126"/>
      <c r="S367" s="126"/>
      <c r="T367" s="126"/>
      <c r="U367" s="126"/>
      <c r="V367" s="126"/>
      <c r="W367" s="128"/>
      <c r="X367" s="174"/>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12.75" hidden="1" customHeight="1" outlineLevel="1" collapsed="1" x14ac:dyDescent="0.25">
      <c r="A368" s="188"/>
      <c r="B368" s="189"/>
      <c r="C368" s="130"/>
      <c r="D368" s="130">
        <v>9535.2401303751758</v>
      </c>
      <c r="E368" s="130" t="s">
        <v>1</v>
      </c>
      <c r="F368" s="192"/>
      <c r="G368" s="193" t="s">
        <v>355</v>
      </c>
      <c r="H368" s="192"/>
      <c r="I368" s="192"/>
      <c r="J368" s="192"/>
      <c r="K368" s="192"/>
      <c r="L368" s="192"/>
      <c r="M368" s="192"/>
      <c r="N368" s="192"/>
      <c r="O368" s="192"/>
      <c r="P368" s="192"/>
      <c r="Q368" s="192"/>
      <c r="R368" s="192"/>
      <c r="S368" s="194"/>
      <c r="T368" s="195"/>
      <c r="U368" s="196"/>
      <c r="V368" s="196"/>
      <c r="W368" s="136"/>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x14ac:dyDescent="0.25">
      <c r="A369" s="188"/>
      <c r="B369" s="189"/>
      <c r="C369" s="130"/>
      <c r="D369" s="137"/>
      <c r="E369" s="138"/>
      <c r="F369" s="192"/>
      <c r="G369" s="192" t="s">
        <v>356</v>
      </c>
      <c r="H369" s="195"/>
      <c r="I369" s="192"/>
      <c r="J369" s="192"/>
      <c r="K369" s="192"/>
      <c r="L369" s="192"/>
      <c r="M369" s="192"/>
      <c r="N369" s="192"/>
      <c r="O369" s="192"/>
      <c r="P369" s="192"/>
      <c r="Q369" s="192"/>
      <c r="R369" s="192"/>
      <c r="S369" s="194"/>
      <c r="T369" s="197"/>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8"/>
      <c r="D370" s="130"/>
      <c r="E370" s="138"/>
      <c r="F370" s="192"/>
      <c r="G370" s="198">
        <v>37951.660101388887</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v>1</v>
      </c>
      <c r="D371" s="137"/>
      <c r="E371" s="138"/>
      <c r="F371" s="192"/>
      <c r="G371" s="199"/>
      <c r="H371" s="195"/>
      <c r="I371" s="192"/>
      <c r="J371" s="195"/>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c r="D372" s="138"/>
      <c r="E372" s="138"/>
      <c r="F372" s="138"/>
      <c r="G372" s="138"/>
      <c r="H372" s="138"/>
      <c r="I372" s="138"/>
      <c r="J372" s="152"/>
      <c r="K372" s="152"/>
      <c r="L372" s="152"/>
      <c r="M372" s="152"/>
      <c r="N372" s="152"/>
      <c r="O372" s="152"/>
      <c r="P372" s="152"/>
      <c r="Q372" s="152"/>
      <c r="R372" s="152"/>
      <c r="S372" s="152"/>
      <c r="T372" s="152"/>
      <c r="U372" s="152"/>
      <c r="V372" s="152"/>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38"/>
      <c r="K373" s="138"/>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t="s">
        <v>343</v>
      </c>
      <c r="K374" s="153"/>
      <c r="L374" s="153"/>
      <c r="M374" s="153"/>
      <c r="N374" s="153"/>
      <c r="O374" s="153"/>
      <c r="P374" s="153"/>
      <c r="Q374" s="153"/>
      <c r="R374" s="153"/>
      <c r="S374" s="153"/>
      <c r="T374" s="153"/>
      <c r="U374" s="153"/>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54"/>
      <c r="D375" s="154"/>
      <c r="E375" s="154"/>
      <c r="F375" s="138"/>
      <c r="G375" s="138"/>
      <c r="H375" s="138"/>
      <c r="I375" s="138"/>
      <c r="J375" s="153" t="s">
        <v>357</v>
      </c>
      <c r="K375" s="153" t="s">
        <v>226</v>
      </c>
      <c r="L375" s="153" t="s">
        <v>227</v>
      </c>
      <c r="M375" s="153" t="s">
        <v>228</v>
      </c>
      <c r="N375" s="153" t="s">
        <v>229</v>
      </c>
      <c r="O375" s="153" t="s">
        <v>230</v>
      </c>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201"/>
      <c r="G376" s="162"/>
      <c r="H376" s="162"/>
      <c r="I376" s="162"/>
      <c r="J376" s="277" t="s">
        <v>216</v>
      </c>
      <c r="K376" s="181">
        <v>100</v>
      </c>
      <c r="L376" s="181">
        <v>100</v>
      </c>
      <c r="M376" s="181">
        <v>100</v>
      </c>
      <c r="N376" s="181">
        <v>100</v>
      </c>
      <c r="O376" s="181">
        <v>100</v>
      </c>
      <c r="P376" s="160"/>
      <c r="Q376" s="160"/>
      <c r="R376" s="160"/>
      <c r="S376" s="160"/>
      <c r="T376" s="160"/>
      <c r="U376" s="160"/>
      <c r="V376" s="208"/>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217</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218</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219</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220</v>
      </c>
      <c r="K380" s="181">
        <v>1500</v>
      </c>
      <c r="L380" s="181">
        <v>1500</v>
      </c>
      <c r="M380" s="181">
        <v>1500</v>
      </c>
      <c r="N380" s="181">
        <v>1500</v>
      </c>
      <c r="O380" s="181">
        <v>1500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221</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222</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223</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224</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225</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t="s">
        <v>358</v>
      </c>
      <c r="I386" s="162"/>
      <c r="J386" s="160"/>
      <c r="K386" s="280"/>
      <c r="L386" s="280"/>
      <c r="M386" s="280"/>
      <c r="N386" s="280"/>
      <c r="O386" s="280"/>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c r="I387" s="162"/>
      <c r="J387" s="160"/>
      <c r="K387" s="160"/>
      <c r="L387" s="160"/>
      <c r="M387" s="160"/>
      <c r="N387" s="160"/>
      <c r="O387" s="16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5.0999999999999996" hidden="1" customHeight="1" outlineLevel="1" x14ac:dyDescent="0.25">
      <c r="A389" s="188"/>
      <c r="B389" s="189"/>
      <c r="C389" s="154"/>
      <c r="D389" s="154"/>
      <c r="E389" s="154"/>
      <c r="F389" s="212"/>
      <c r="G389" s="213"/>
      <c r="H389" s="213"/>
      <c r="I389" s="213"/>
      <c r="J389" s="214"/>
      <c r="K389" s="214"/>
      <c r="L389" s="214"/>
      <c r="M389" s="214"/>
      <c r="N389" s="214"/>
      <c r="O389" s="214"/>
      <c r="P389" s="214"/>
      <c r="Q389" s="214"/>
      <c r="R389" s="214"/>
      <c r="S389" s="214"/>
      <c r="T389" s="214"/>
      <c r="U389" s="214"/>
      <c r="V389" s="204"/>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24" customHeight="1" collapsed="1" x14ac:dyDescent="0.25">
      <c r="A390" s="188"/>
      <c r="B390" s="189"/>
      <c r="C390" s="167"/>
      <c r="D390" s="167"/>
      <c r="E390" s="167"/>
      <c r="F390" s="167"/>
      <c r="G390" s="168" t="s">
        <v>355</v>
      </c>
      <c r="H390" s="169"/>
      <c r="I390" s="169"/>
      <c r="J390" s="169"/>
      <c r="K390" s="169"/>
      <c r="L390" s="169"/>
      <c r="M390" s="169"/>
      <c r="N390" s="169"/>
      <c r="O390" s="169"/>
      <c r="P390" s="169"/>
      <c r="Q390" s="169"/>
      <c r="R390" s="169"/>
      <c r="S390" s="169"/>
      <c r="T390" s="170"/>
      <c r="U390" s="170"/>
      <c r="V390" s="170"/>
      <c r="W390" s="172" t="s">
        <v>195</v>
      </c>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12.75" hidden="1" customHeight="1" outlineLevel="1" x14ac:dyDescent="0.25">
      <c r="A391" s="188"/>
      <c r="B391" s="189"/>
      <c r="C391" s="189"/>
      <c r="D391" s="189"/>
      <c r="E391" s="189"/>
      <c r="F391" s="174"/>
      <c r="G391" s="174"/>
      <c r="H391" s="174"/>
      <c r="I391" s="174"/>
      <c r="J391" s="174"/>
      <c r="K391" s="174"/>
      <c r="L391" s="174"/>
      <c r="M391" s="174"/>
      <c r="N391" s="174"/>
      <c r="O391" s="174"/>
      <c r="P391" s="174"/>
      <c r="Q391" s="174"/>
      <c r="R391" s="174"/>
      <c r="S391" s="174"/>
      <c r="T391" s="174"/>
      <c r="U391" s="174"/>
      <c r="V391" s="174"/>
      <c r="W391" s="174"/>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5.0999999999999996" hidden="1" customHeight="1" outlineLevel="1" collapsed="1" thickBot="1" x14ac:dyDescent="0.3">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x14ac:dyDescent="0.25">
      <c r="A394" s="188"/>
      <c r="B394" s="173"/>
      <c r="C394" s="125" t="s">
        <v>0</v>
      </c>
      <c r="D394" s="125"/>
      <c r="E394" s="125"/>
      <c r="F394" s="125"/>
      <c r="G394" s="125"/>
      <c r="H394" s="125"/>
      <c r="I394" s="125"/>
      <c r="J394" s="125"/>
      <c r="K394" s="126"/>
      <c r="L394" s="126"/>
      <c r="M394" s="126"/>
      <c r="N394" s="126"/>
      <c r="O394" s="126"/>
      <c r="P394" s="126"/>
      <c r="Q394" s="126"/>
      <c r="R394" s="126"/>
      <c r="S394" s="126"/>
      <c r="T394" s="126"/>
      <c r="U394" s="126"/>
      <c r="V394" s="127" t="s">
        <v>185</v>
      </c>
      <c r="W394" s="128"/>
      <c r="X394" s="174"/>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12.9" hidden="1" customHeight="1" outlineLevel="1" collapsed="1" x14ac:dyDescent="0.25">
      <c r="A395" s="188"/>
      <c r="B395" s="173"/>
      <c r="C395" s="130"/>
      <c r="D395" s="130">
        <v>0</v>
      </c>
      <c r="E395" s="130" t="s">
        <v>1</v>
      </c>
      <c r="F395" s="131"/>
      <c r="G395" s="132" t="s">
        <v>359</v>
      </c>
      <c r="H395" s="133"/>
      <c r="I395" s="133"/>
      <c r="J395" s="133"/>
      <c r="K395" s="133"/>
      <c r="L395" s="133"/>
      <c r="M395" s="133"/>
      <c r="N395" s="133"/>
      <c r="O395" s="133"/>
      <c r="P395" s="133"/>
      <c r="Q395" s="133"/>
      <c r="R395" s="133"/>
      <c r="S395" s="134"/>
      <c r="T395" s="133"/>
      <c r="U395" s="135"/>
      <c r="V395" s="135"/>
      <c r="W395" s="136"/>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x14ac:dyDescent="0.25">
      <c r="A396" s="188"/>
      <c r="B396" s="173"/>
      <c r="C396" s="130"/>
      <c r="D396" s="137"/>
      <c r="E396" s="138"/>
      <c r="F396" s="139"/>
      <c r="G396" s="140" t="s">
        <v>376</v>
      </c>
      <c r="H396" s="140"/>
      <c r="I396" s="140"/>
      <c r="J396" s="140"/>
      <c r="K396" s="140"/>
      <c r="L396" s="140"/>
      <c r="M396" s="140"/>
      <c r="N396" s="140"/>
      <c r="O396" s="140"/>
      <c r="P396" s="140"/>
      <c r="Q396" s="140"/>
      <c r="R396" s="140"/>
      <c r="S396" s="141"/>
      <c r="T396" s="142"/>
      <c r="U396" s="143"/>
      <c r="V396" s="143"/>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8"/>
      <c r="D397" s="130"/>
      <c r="E397" s="138"/>
      <c r="F397" s="139"/>
      <c r="G397" s="144">
        <v>43387.503584837999</v>
      </c>
      <c r="H397" s="145">
        <v>43387.503689351899</v>
      </c>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v>1</v>
      </c>
      <c r="D398" s="137"/>
      <c r="E398" s="138"/>
      <c r="F398" s="146"/>
      <c r="G398" s="147" t="s">
        <v>377</v>
      </c>
      <c r="H398" s="148"/>
      <c r="I398" s="148"/>
      <c r="J398" s="148"/>
      <c r="K398" s="148"/>
      <c r="L398" s="148"/>
      <c r="M398" s="148"/>
      <c r="N398" s="148"/>
      <c r="O398" s="148"/>
      <c r="P398" s="148"/>
      <c r="Q398" s="148"/>
      <c r="R398" s="148"/>
      <c r="S398" s="149"/>
      <c r="T398" s="150"/>
      <c r="U398" s="151"/>
      <c r="V398" s="151"/>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c r="D399" s="138"/>
      <c r="E399" s="138"/>
      <c r="F399" s="138"/>
      <c r="G399" s="152"/>
      <c r="H399" s="152"/>
      <c r="I399" s="152"/>
      <c r="J399" s="152"/>
      <c r="K399" s="152"/>
      <c r="L399" s="152"/>
      <c r="M399" s="152"/>
      <c r="N399" s="152"/>
      <c r="O399" s="152"/>
      <c r="P399" s="152"/>
      <c r="Q399" s="152"/>
      <c r="R399" s="152"/>
      <c r="S399" s="152"/>
      <c r="T399" s="152"/>
      <c r="U399" s="152"/>
      <c r="V399" s="152"/>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38"/>
      <c r="H400" s="138"/>
      <c r="I400" s="138"/>
      <c r="J400" s="138"/>
      <c r="K400" s="138"/>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53"/>
      <c r="H401" s="153"/>
      <c r="I401" s="153"/>
      <c r="J401" s="153"/>
      <c r="K401" s="153"/>
      <c r="L401" s="153" t="s">
        <v>360</v>
      </c>
      <c r="M401" s="180" t="s">
        <v>361</v>
      </c>
      <c r="N401" s="180"/>
      <c r="O401" s="180"/>
      <c r="P401" s="180"/>
      <c r="Q401" s="153"/>
      <c r="R401" s="153"/>
      <c r="S401" s="153"/>
      <c r="T401" s="153"/>
      <c r="U401" s="153"/>
      <c r="V401" s="266"/>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54"/>
      <c r="D402" s="154"/>
      <c r="E402" s="154"/>
      <c r="F402" s="138"/>
      <c r="G402" s="153"/>
      <c r="H402" s="153"/>
      <c r="I402" s="153"/>
      <c r="J402" s="153"/>
      <c r="K402" s="215" t="s">
        <v>258</v>
      </c>
      <c r="L402" s="215" t="s">
        <v>362</v>
      </c>
      <c r="M402" s="215" t="s">
        <v>363</v>
      </c>
      <c r="N402" s="215" t="s">
        <v>364</v>
      </c>
      <c r="O402" s="215" t="s">
        <v>365</v>
      </c>
      <c r="P402" s="215" t="s">
        <v>366</v>
      </c>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56"/>
      <c r="G403" s="281"/>
      <c r="H403" s="282"/>
      <c r="I403" s="224"/>
      <c r="J403" s="224"/>
      <c r="K403" s="254" t="s">
        <v>216</v>
      </c>
      <c r="L403" s="283">
        <v>0.5</v>
      </c>
      <c r="M403" s="284">
        <v>14</v>
      </c>
      <c r="N403" s="284">
        <v>14</v>
      </c>
      <c r="O403" s="284">
        <v>20</v>
      </c>
      <c r="P403" s="284">
        <v>20</v>
      </c>
      <c r="Q403" s="224"/>
      <c r="R403" s="158"/>
      <c r="S403" s="158"/>
      <c r="T403" s="158"/>
      <c r="U403" s="158"/>
      <c r="V403" s="15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183"/>
      <c r="H404" s="183"/>
      <c r="I404" s="158"/>
      <c r="J404" s="158"/>
      <c r="K404" s="217" t="s">
        <v>217</v>
      </c>
      <c r="L404" s="285">
        <v>0.5</v>
      </c>
      <c r="M404" s="286">
        <v>14</v>
      </c>
      <c r="N404" s="286">
        <v>14</v>
      </c>
      <c r="O404" s="286">
        <v>20</v>
      </c>
      <c r="P404" s="286">
        <v>20</v>
      </c>
      <c r="Q404" s="158"/>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218</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219</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220</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221</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65"/>
      <c r="J409" s="165"/>
      <c r="K409" s="287" t="s">
        <v>222</v>
      </c>
      <c r="L409" s="288">
        <v>0.5</v>
      </c>
      <c r="M409" s="289">
        <v>8</v>
      </c>
      <c r="N409" s="289">
        <v>8</v>
      </c>
      <c r="O409" s="289">
        <v>20</v>
      </c>
      <c r="P409" s="289">
        <v>10</v>
      </c>
      <c r="Q409" s="165"/>
      <c r="R409" s="165"/>
      <c r="S409" s="165"/>
      <c r="T409" s="165"/>
      <c r="U409" s="165"/>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223</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224</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228"/>
      <c r="H412" s="228"/>
      <c r="I412" s="227"/>
      <c r="J412" s="227"/>
      <c r="K412" s="256" t="s">
        <v>225</v>
      </c>
      <c r="L412" s="290">
        <v>0.5</v>
      </c>
      <c r="M412" s="291">
        <v>8</v>
      </c>
      <c r="N412" s="291">
        <v>8</v>
      </c>
      <c r="O412" s="291">
        <v>20</v>
      </c>
      <c r="P412" s="291">
        <v>10</v>
      </c>
      <c r="Q412" s="227"/>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165"/>
      <c r="H413" s="157"/>
      <c r="I413" s="157"/>
      <c r="J413" s="157"/>
      <c r="K413" s="157"/>
      <c r="L413" s="157"/>
      <c r="M413" s="157"/>
      <c r="N413" s="157"/>
      <c r="O413" s="157"/>
      <c r="P413" s="157"/>
      <c r="Q413" s="165"/>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5.0999999999999996" hidden="1" customHeight="1" outlineLevel="1" x14ac:dyDescent="0.25">
      <c r="A414" s="188"/>
      <c r="B414" s="173"/>
      <c r="C414" s="137" t="s">
        <v>193</v>
      </c>
      <c r="D414" s="154"/>
      <c r="E414" s="154"/>
      <c r="F414" s="164"/>
      <c r="G414" s="165"/>
      <c r="H414" s="165"/>
      <c r="I414" s="165"/>
      <c r="J414" s="165"/>
      <c r="K414" s="165"/>
      <c r="L414" s="165"/>
      <c r="M414" s="165"/>
      <c r="N414" s="165"/>
      <c r="O414" s="165"/>
      <c r="P414" s="165"/>
      <c r="Q414" s="165"/>
      <c r="R414" s="165"/>
      <c r="S414" s="165"/>
      <c r="T414" s="165"/>
      <c r="U414" s="165"/>
      <c r="V414" s="156"/>
      <c r="W414" s="16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24" customHeight="1" collapsed="1" x14ac:dyDescent="0.25">
      <c r="A415" s="188"/>
      <c r="B415" s="173"/>
      <c r="C415" s="167"/>
      <c r="D415" s="167"/>
      <c r="E415" s="167"/>
      <c r="F415" s="167"/>
      <c r="G415" s="168" t="s">
        <v>359</v>
      </c>
      <c r="H415" s="169"/>
      <c r="I415" s="169"/>
      <c r="J415" s="169"/>
      <c r="K415" s="169"/>
      <c r="L415" s="169"/>
      <c r="M415" s="169"/>
      <c r="N415" s="169"/>
      <c r="O415" s="169"/>
      <c r="P415" s="169"/>
      <c r="Q415" s="169"/>
      <c r="R415" s="169"/>
      <c r="S415" s="169"/>
      <c r="T415" s="170"/>
      <c r="U415" s="170"/>
      <c r="V415" s="171" t="s">
        <v>194</v>
      </c>
      <c r="W415" s="172" t="s">
        <v>195</v>
      </c>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12.75" hidden="1" customHeight="1" outlineLevel="1" x14ac:dyDescent="0.25">
      <c r="A416" s="188"/>
      <c r="B416" s="121"/>
      <c r="C416" s="121"/>
      <c r="D416" s="121"/>
      <c r="E416" s="121"/>
      <c r="F416" s="174"/>
      <c r="G416" s="174"/>
      <c r="H416" s="174"/>
      <c r="I416" s="174"/>
      <c r="J416" s="174"/>
      <c r="K416" s="174"/>
      <c r="L416" s="174"/>
      <c r="M416" s="174"/>
      <c r="N416" s="174"/>
      <c r="O416" s="174"/>
      <c r="P416" s="174"/>
      <c r="Q416" s="174"/>
      <c r="R416" s="174"/>
      <c r="S416" s="174"/>
      <c r="T416" s="174"/>
      <c r="U416" s="174"/>
      <c r="V416" s="174"/>
      <c r="W416" s="174"/>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customHeight="1" collapsed="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ht="12" customHeight="1" x14ac:dyDescent="0.25">
      <c r="A418" s="120"/>
      <c r="B418" s="292"/>
      <c r="C418" s="292"/>
      <c r="D418" s="292"/>
      <c r="E418" s="292"/>
      <c r="F418" s="292"/>
      <c r="G418" s="292"/>
      <c r="H418" s="292"/>
      <c r="I418" s="292"/>
      <c r="J418" s="292"/>
      <c r="K418" s="292"/>
      <c r="L418" s="292"/>
      <c r="M418" s="292"/>
      <c r="N418" s="292"/>
      <c r="O418" s="292"/>
      <c r="P418" s="292"/>
      <c r="Q418" s="292"/>
      <c r="R418" s="292"/>
      <c r="S418" s="292"/>
      <c r="T418" s="292"/>
      <c r="U418" s="292"/>
      <c r="V418" s="292"/>
      <c r="W418" s="292"/>
      <c r="X418" s="29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293"/>
    </row>
  </sheetData>
  <autoFilter ref="G105:N115" xr:uid="{72A05B92-D5B8-40E0-9C71-8AFB3B39186C}"/>
  <mergeCells count="2">
    <mergeCell ref="H46:T49"/>
    <mergeCell ref="L317:N317"/>
  </mergeCells>
  <phoneticPr fontId="13" type="noConversion"/>
  <conditionalFormatting sqref="J136">
    <cfRule type="expression" dxfId="9" priority="2" stopIfTrue="1">
      <formula>($M$133&lt;&gt;"E")</formula>
    </cfRule>
  </conditionalFormatting>
  <conditionalFormatting sqref="K211:K220 M211:M220">
    <cfRule type="expression" dxfId="8" priority="3" stopIfTrue="1">
      <formula>OR($N$242:$N242=1)</formula>
    </cfRule>
  </conditionalFormatting>
  <conditionalFormatting sqref="K266:P275 R266:R275 T266:T275 V266:V275 X266:X275">
    <cfRule type="expression" dxfId="7" priority="4" stopIfTrue="1">
      <formula>OR($N$242:$N242=1)</formula>
    </cfRule>
  </conditionalFormatting>
  <conditionalFormatting sqref="T292:U301">
    <cfRule type="expression" dxfId="6" priority="5" stopIfTrue="1">
      <formula>OR($N$242:$N242=1)</formula>
    </cfRule>
  </conditionalFormatting>
  <conditionalFormatting sqref="K243:K252">
    <cfRule type="expression" dxfId="5" priority="6" stopIfTrue="1">
      <formula>OR($N$242:$N$62671=1)</formula>
    </cfRule>
  </conditionalFormatting>
  <conditionalFormatting sqref="L145">
    <cfRule type="expression" dxfId="4" priority="1" stopIfTrue="1">
      <formula>AND($L$135&lt;5,L$145&lt;1)</formula>
    </cfRule>
  </conditionalFormatting>
  <conditionalFormatting sqref="P293:P301">
    <cfRule type="expression" dxfId="3" priority="7" stopIfTrue="1">
      <formula>AND(P293&gt;$T293,NOT(OR($N$243:$N$60720=1)))</formula>
    </cfRule>
  </conditionalFormatting>
  <conditionalFormatting sqref="K292:K301 P292">
    <cfRule type="expression" dxfId="2" priority="8" stopIfTrue="1">
      <formula>AND(K292&lt;$U292,NOT(OR($N$243:$N$60720=1)))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6"/>
  <sheetViews>
    <sheetView topLeftCell="A997" workbookViewId="0">
      <selection activeCell="F9" sqref="F9"/>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164</v>
      </c>
    </row>
    <row r="4" spans="7:8" s="113" customFormat="1" ht="12" customHeight="1" x14ac:dyDescent="0.25">
      <c r="G4" s="117" t="s">
        <v>165</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173</v>
      </c>
      <c r="H9" s="119">
        <v>43556</v>
      </c>
    </row>
    <row r="10" spans="7:8" s="113" customFormat="1" ht="8.4" customHeight="1" x14ac:dyDescent="0.25"/>
    <row r="11" spans="7:8" s="113" customFormat="1" ht="12" customHeight="1" x14ac:dyDescent="0.25">
      <c r="G11" s="357" t="s">
        <v>166</v>
      </c>
      <c r="H11" s="117">
        <v>10</v>
      </c>
    </row>
    <row r="12" spans="7:8" s="113" customFormat="1" ht="12" customHeight="1" x14ac:dyDescent="0.25">
      <c r="G12" s="357"/>
    </row>
    <row r="13" spans="7:8" s="113" customFormat="1" ht="12" customHeight="1" x14ac:dyDescent="0.25"/>
    <row r="14" spans="7:8" s="113" customFormat="1" ht="12" customHeight="1" x14ac:dyDescent="0.25">
      <c r="G14" s="116" t="s">
        <v>167</v>
      </c>
    </row>
    <row r="15" spans="7:8" s="113" customFormat="1" ht="12" customHeight="1" x14ac:dyDescent="0.25">
      <c r="G15" s="117" t="s">
        <v>168</v>
      </c>
      <c r="H15" s="119">
        <v>43794</v>
      </c>
    </row>
    <row r="16" spans="7:8" s="113" customFormat="1" ht="6" customHeight="1" x14ac:dyDescent="0.25">
      <c r="H16" s="118"/>
    </row>
    <row r="17" spans="7:8" s="113" customFormat="1" ht="12" customHeight="1" x14ac:dyDescent="0.25">
      <c r="G17" s="117" t="s">
        <v>169</v>
      </c>
      <c r="H17" s="117">
        <v>10</v>
      </c>
    </row>
    <row r="18" spans="7:8" s="113" customFormat="1" ht="12" customHeight="1" x14ac:dyDescent="0.25">
      <c r="H18" s="117">
        <v>27</v>
      </c>
    </row>
    <row r="19" spans="7:8" s="113" customFormat="1" ht="6" customHeight="1" x14ac:dyDescent="0.25"/>
    <row r="20" spans="7:8" s="113" customFormat="1" ht="13.2" x14ac:dyDescent="0.25">
      <c r="G20" s="113" t="s">
        <v>170</v>
      </c>
    </row>
    <row r="21" spans="7:8" s="113" customFormat="1" ht="12" customHeight="1" x14ac:dyDescent="0.25">
      <c r="G21" s="117" t="s">
        <v>171</v>
      </c>
      <c r="H21" s="117" t="s">
        <v>162</v>
      </c>
    </row>
    <row r="22" spans="7:8" s="113" customFormat="1" ht="12" customHeight="1" x14ac:dyDescent="0.3">
      <c r="G22" s="111" t="s">
        <v>99</v>
      </c>
      <c r="H22" s="119">
        <v>43804</v>
      </c>
    </row>
    <row r="23" spans="7:8" s="113" customFormat="1" ht="12" customHeight="1" x14ac:dyDescent="0.3">
      <c r="G23" s="111" t="s">
        <v>102</v>
      </c>
      <c r="H23" s="119">
        <v>43804</v>
      </c>
    </row>
    <row r="24" spans="7:8" s="113" customFormat="1" ht="12" customHeight="1" x14ac:dyDescent="0.3">
      <c r="G24" s="111" t="s">
        <v>101</v>
      </c>
      <c r="H24" s="119">
        <v>43804</v>
      </c>
    </row>
    <row r="25" spans="7:8" s="113" customFormat="1" ht="12" customHeight="1" x14ac:dyDescent="0.3">
      <c r="G25" s="111" t="s">
        <v>110</v>
      </c>
      <c r="H25" s="119">
        <v>43794</v>
      </c>
    </row>
    <row r="26" spans="7:8" s="113" customFormat="1" ht="12" customHeight="1" x14ac:dyDescent="0.3">
      <c r="G26" s="111" t="s">
        <v>98</v>
      </c>
      <c r="H26" s="119">
        <v>43794</v>
      </c>
    </row>
    <row r="27" spans="7:8" s="113" customFormat="1" ht="12" customHeight="1" x14ac:dyDescent="0.3">
      <c r="G27" s="111" t="s">
        <v>103</v>
      </c>
      <c r="H27" s="119">
        <v>43804</v>
      </c>
    </row>
    <row r="28" spans="7:8" s="113" customFormat="1" ht="12" customHeight="1" x14ac:dyDescent="0.3">
      <c r="G28" s="111" t="s">
        <v>100</v>
      </c>
      <c r="H28" s="119">
        <v>43804</v>
      </c>
    </row>
    <row r="29" spans="7:8" s="113" customFormat="1" ht="12" customHeight="1" x14ac:dyDescent="0.3">
      <c r="G29" s="111" t="s">
        <v>112</v>
      </c>
      <c r="H29" s="119">
        <v>43804</v>
      </c>
    </row>
    <row r="30" spans="7:8" s="113" customFormat="1" ht="12" customHeight="1" x14ac:dyDescent="0.3">
      <c r="G30" s="111" t="s">
        <v>113</v>
      </c>
      <c r="H30" s="119">
        <v>43804</v>
      </c>
    </row>
    <row r="31" spans="7:8" s="113" customFormat="1" ht="12" customHeight="1" x14ac:dyDescent="0.3">
      <c r="G31" s="111" t="s">
        <v>117</v>
      </c>
      <c r="H31" s="119">
        <v>43804</v>
      </c>
    </row>
    <row r="32" spans="7:8" s="113" customFormat="1" ht="12" customHeight="1" x14ac:dyDescent="0.25"/>
    <row r="33" spans="7:9" s="113" customFormat="1" ht="12" customHeight="1" x14ac:dyDescent="0.25">
      <c r="G33" s="117" t="s">
        <v>373</v>
      </c>
      <c r="H33" s="119">
        <v>43770</v>
      </c>
    </row>
    <row r="34" spans="7:9" s="113" customFormat="1" ht="7.2" customHeight="1" x14ac:dyDescent="0.25"/>
    <row r="35" spans="7:9" s="113" customFormat="1" ht="12" customHeight="1" x14ac:dyDescent="0.25">
      <c r="G35" s="117" t="s">
        <v>374</v>
      </c>
      <c r="H35" s="117">
        <v>15</v>
      </c>
    </row>
    <row r="36" spans="7:9" s="113" customFormat="1" ht="12" customHeight="1" x14ac:dyDescent="0.25"/>
    <row r="37" spans="7:9" s="113" customFormat="1" ht="12" customHeight="1" x14ac:dyDescent="0.25"/>
    <row r="38" spans="7:9" s="113" customFormat="1" ht="12" customHeight="1" x14ac:dyDescent="0.25">
      <c r="G38" s="116" t="s">
        <v>415</v>
      </c>
    </row>
    <row r="39" spans="7:9" s="113" customFormat="1" ht="12" customHeight="1" x14ac:dyDescent="0.25">
      <c r="G39" s="357" t="s">
        <v>416</v>
      </c>
      <c r="H39" s="117">
        <v>7</v>
      </c>
    </row>
    <row r="40" spans="7:9" s="113" customFormat="1" ht="12" customHeight="1" x14ac:dyDescent="0.25">
      <c r="G40" s="357"/>
    </row>
    <row r="41" spans="7:9" s="113" customFormat="1" ht="12" customHeight="1" x14ac:dyDescent="0.25"/>
    <row r="42" spans="7:9" s="113" customFormat="1" ht="12" customHeight="1" x14ac:dyDescent="0.25"/>
    <row r="43" spans="7:9" s="113" customFormat="1" ht="12" customHeight="1" x14ac:dyDescent="0.25"/>
    <row r="44" spans="7:9" s="113" customFormat="1" ht="12" customHeight="1" x14ac:dyDescent="0.25">
      <c r="G44" s="116" t="s">
        <v>172</v>
      </c>
    </row>
    <row r="45" spans="7:9" s="113" customFormat="1" ht="12" customHeight="1" x14ac:dyDescent="0.25">
      <c r="G45" s="117" t="s">
        <v>171</v>
      </c>
      <c r="H45" s="117" t="s">
        <v>174</v>
      </c>
      <c r="I45" s="117" t="s">
        <v>178</v>
      </c>
    </row>
    <row r="46" spans="7:9" s="113" customFormat="1" ht="12" customHeight="1" x14ac:dyDescent="0.3">
      <c r="G46" s="111" t="s">
        <v>99</v>
      </c>
      <c r="H46" s="117">
        <v>25</v>
      </c>
      <c r="I46" s="117">
        <v>250</v>
      </c>
    </row>
    <row r="47" spans="7:9" s="113" customFormat="1" ht="12" customHeight="1" x14ac:dyDescent="0.3">
      <c r="G47" s="111" t="s">
        <v>102</v>
      </c>
      <c r="H47" s="117">
        <v>20</v>
      </c>
      <c r="I47" s="117">
        <v>250</v>
      </c>
    </row>
    <row r="48" spans="7:9" s="113" customFormat="1" ht="12" customHeight="1" x14ac:dyDescent="0.3">
      <c r="G48" s="111" t="s">
        <v>101</v>
      </c>
      <c r="H48" s="117">
        <v>15</v>
      </c>
      <c r="I48" s="117">
        <v>250</v>
      </c>
    </row>
    <row r="49" spans="7:11" s="113" customFormat="1" ht="12" customHeight="1" x14ac:dyDescent="0.3">
      <c r="G49" s="111" t="s">
        <v>104</v>
      </c>
      <c r="H49" s="117">
        <v>25</v>
      </c>
      <c r="I49" s="117">
        <v>250</v>
      </c>
    </row>
    <row r="50" spans="7:11" s="113" customFormat="1" ht="12" customHeight="1" x14ac:dyDescent="0.3">
      <c r="G50" s="111" t="s">
        <v>372</v>
      </c>
      <c r="H50" s="117"/>
      <c r="I50" s="117"/>
    </row>
    <row r="51" spans="7:11" s="113" customFormat="1" ht="12" customHeight="1" x14ac:dyDescent="0.3">
      <c r="G51" s="111" t="s">
        <v>110</v>
      </c>
      <c r="H51" s="117">
        <v>30</v>
      </c>
      <c r="I51" s="117">
        <v>250</v>
      </c>
    </row>
    <row r="52" spans="7:11" s="113" customFormat="1" ht="12" customHeight="1" x14ac:dyDescent="0.3">
      <c r="G52" s="111" t="s">
        <v>98</v>
      </c>
      <c r="H52" s="117">
        <v>30</v>
      </c>
      <c r="I52" s="117">
        <v>250</v>
      </c>
    </row>
    <row r="53" spans="7:11" s="113" customFormat="1" ht="12" customHeight="1" x14ac:dyDescent="0.3">
      <c r="G53" s="111" t="s">
        <v>103</v>
      </c>
      <c r="H53" s="117">
        <v>25</v>
      </c>
      <c r="I53" s="117">
        <v>250</v>
      </c>
    </row>
    <row r="54" spans="7:11" s="113" customFormat="1" ht="12" customHeight="1" x14ac:dyDescent="0.3">
      <c r="G54" s="111" t="s">
        <v>100</v>
      </c>
      <c r="H54" s="117">
        <v>25</v>
      </c>
      <c r="I54" s="117">
        <v>250</v>
      </c>
    </row>
    <row r="55" spans="7:11" s="113" customFormat="1" ht="12" customHeight="1" x14ac:dyDescent="0.3">
      <c r="G55" s="111" t="s">
        <v>112</v>
      </c>
      <c r="H55" s="117">
        <v>25</v>
      </c>
      <c r="I55" s="117">
        <v>250</v>
      </c>
    </row>
    <row r="56" spans="7:11" s="113" customFormat="1" ht="12" customHeight="1" x14ac:dyDescent="0.3">
      <c r="G56" s="111" t="s">
        <v>113</v>
      </c>
      <c r="H56" s="117">
        <v>25</v>
      </c>
      <c r="I56" s="117">
        <v>250</v>
      </c>
    </row>
    <row r="57" spans="7:11" s="113" customFormat="1" ht="12" customHeight="1" x14ac:dyDescent="0.25">
      <c r="G57" s="117" t="s">
        <v>117</v>
      </c>
      <c r="H57" s="117">
        <v>25</v>
      </c>
      <c r="I57" s="117">
        <v>250</v>
      </c>
    </row>
    <row r="58" spans="7:11" s="113" customFormat="1" ht="12" customHeight="1" x14ac:dyDescent="0.25"/>
    <row r="59" spans="7:11" s="113" customFormat="1" ht="12" customHeight="1" x14ac:dyDescent="0.25">
      <c r="G59" s="116" t="s">
        <v>71</v>
      </c>
    </row>
    <row r="60" spans="7:11" s="113" customFormat="1" ht="12" customHeight="1" x14ac:dyDescent="0.25">
      <c r="G60" s="117" t="s">
        <v>179</v>
      </c>
      <c r="H60" s="117" t="s">
        <v>180</v>
      </c>
      <c r="I60" s="117" t="s">
        <v>181</v>
      </c>
      <c r="J60" s="117" t="s">
        <v>182</v>
      </c>
      <c r="K60" s="117" t="s">
        <v>183</v>
      </c>
    </row>
    <row r="61" spans="7:11" s="113" customFormat="1" ht="12" customHeight="1" x14ac:dyDescent="0.25">
      <c r="G61" s="117" t="s">
        <v>82</v>
      </c>
      <c r="H61" s="117">
        <v>0</v>
      </c>
      <c r="I61" s="117">
        <v>0.97</v>
      </c>
      <c r="J61" s="119">
        <v>43600</v>
      </c>
      <c r="K61" s="117">
        <v>5</v>
      </c>
    </row>
    <row r="62" spans="7:11" s="113" customFormat="1" ht="12" customHeight="1" x14ac:dyDescent="0.3">
      <c r="G62" s="111" t="s">
        <v>83</v>
      </c>
      <c r="H62" s="117">
        <v>1</v>
      </c>
      <c r="I62" s="117">
        <v>0.86</v>
      </c>
      <c r="J62" s="119">
        <v>43617</v>
      </c>
      <c r="K62" s="117">
        <v>5</v>
      </c>
    </row>
    <row r="63" spans="7:11" s="113" customFormat="1" ht="12" customHeight="1" x14ac:dyDescent="0.3">
      <c r="G63" s="111" t="s">
        <v>84</v>
      </c>
      <c r="H63" s="117">
        <v>1</v>
      </c>
      <c r="I63" s="117">
        <v>0.85</v>
      </c>
      <c r="J63" s="119">
        <v>43653</v>
      </c>
      <c r="K63" s="117">
        <v>5</v>
      </c>
    </row>
    <row r="64" spans="7:11" s="113" customFormat="1" ht="12" customHeight="1" x14ac:dyDescent="0.3">
      <c r="G64" s="111" t="s">
        <v>85</v>
      </c>
      <c r="H64" s="117">
        <v>1</v>
      </c>
      <c r="I64" s="117">
        <v>0.7</v>
      </c>
      <c r="J64" s="119">
        <v>43653</v>
      </c>
      <c r="K64" s="117">
        <v>5</v>
      </c>
    </row>
    <row r="65" spans="7:11" s="113" customFormat="1" ht="12" customHeight="1" x14ac:dyDescent="0.3">
      <c r="G65" s="111" t="s">
        <v>86</v>
      </c>
      <c r="H65" s="117">
        <v>1</v>
      </c>
      <c r="I65" s="117">
        <v>1.1499999999999999</v>
      </c>
      <c r="J65" s="119">
        <v>43511</v>
      </c>
      <c r="K65" s="117">
        <v>90</v>
      </c>
    </row>
    <row r="66" spans="7:11" s="113" customFormat="1" ht="12" customHeight="1" x14ac:dyDescent="0.3">
      <c r="G66" s="111" t="s">
        <v>87</v>
      </c>
      <c r="H66" s="117">
        <v>1</v>
      </c>
      <c r="I66" s="117">
        <v>1.1000000000000001</v>
      </c>
      <c r="J66" s="119">
        <v>43647</v>
      </c>
      <c r="K66" s="117">
        <v>5</v>
      </c>
    </row>
    <row r="67" spans="7:11" s="113" customFormat="1" ht="12" customHeight="1" x14ac:dyDescent="0.3">
      <c r="G67" s="111" t="s">
        <v>88</v>
      </c>
      <c r="H67" s="117">
        <v>1</v>
      </c>
      <c r="I67" s="117">
        <v>1.3</v>
      </c>
      <c r="J67" s="119">
        <v>43556</v>
      </c>
      <c r="K67" s="117">
        <v>5</v>
      </c>
    </row>
    <row r="68" spans="7:11" s="113" customFormat="1" ht="12" customHeight="1" x14ac:dyDescent="0.25"/>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70</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75</v>
      </c>
      <c r="J91" s="19" t="s">
        <v>76</v>
      </c>
      <c r="K91" s="19" t="s">
        <v>77</v>
      </c>
      <c r="L91" s="19" t="s">
        <v>78</v>
      </c>
      <c r="M91" s="19" t="s">
        <v>79</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368</v>
      </c>
      <c r="I92" s="101">
        <v>1</v>
      </c>
      <c r="J92" s="101">
        <v>1</v>
      </c>
      <c r="K92" s="101">
        <v>1</v>
      </c>
      <c r="L92" s="102">
        <v>0.8</v>
      </c>
      <c r="M92" s="102">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30"/>
      <c r="I93" s="30"/>
      <c r="J93" s="30"/>
      <c r="K93" s="30"/>
      <c r="L93" s="30"/>
      <c r="M93" s="30"/>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1"/>
      <c r="I94" s="79"/>
      <c r="J94" s="79"/>
      <c r="K94" s="79"/>
      <c r="L94" s="79"/>
      <c r="M94" s="79"/>
      <c r="N94" s="32"/>
      <c r="O94" s="32"/>
      <c r="P94" s="32"/>
      <c r="Q94" s="32"/>
      <c r="R94" s="32"/>
      <c r="S94" s="32"/>
      <c r="T94" s="32"/>
      <c r="U94" s="32"/>
      <c r="V94" s="32"/>
      <c r="W94" s="12"/>
      <c r="X94" s="3"/>
      <c r="Y94" s="3"/>
      <c r="Z94" s="3"/>
    </row>
    <row r="95" spans="1:26" ht="5.0999999999999996" customHeight="1" outlineLevel="1" x14ac:dyDescent="0.25">
      <c r="A95" s="1"/>
      <c r="B95" s="2"/>
      <c r="C95" s="13"/>
      <c r="D95" s="13"/>
      <c r="E95" s="13"/>
      <c r="F95" s="33"/>
      <c r="G95" s="34"/>
      <c r="H95" s="34"/>
      <c r="I95" s="34"/>
      <c r="J95" s="35"/>
      <c r="K95" s="35"/>
      <c r="L95" s="35"/>
      <c r="M95" s="35"/>
      <c r="N95" s="35"/>
      <c r="O95" s="35"/>
      <c r="P95" s="35"/>
      <c r="Q95" s="35"/>
      <c r="R95" s="35"/>
      <c r="S95" s="35"/>
      <c r="T95" s="35"/>
      <c r="U95" s="35"/>
      <c r="V95" s="26"/>
      <c r="W95" s="12"/>
      <c r="X95" s="3"/>
      <c r="Y95" s="3"/>
      <c r="Z95" s="3"/>
    </row>
    <row r="96" spans="1:26" ht="24.9" customHeight="1" outlineLevel="1" x14ac:dyDescent="0.25">
      <c r="A96" s="1"/>
      <c r="B96" s="2"/>
      <c r="C96" s="36"/>
      <c r="D96" s="36"/>
      <c r="E96" s="36"/>
      <c r="F96" s="36"/>
      <c r="G96" s="37" t="str">
        <f>G84</f>
        <v>Arable Area (Work Wise)</v>
      </c>
      <c r="H96" s="36"/>
      <c r="I96" s="36"/>
      <c r="J96" s="36"/>
      <c r="K96" s="36"/>
      <c r="L96" s="36"/>
      <c r="M96" s="36"/>
      <c r="N96" s="36"/>
      <c r="O96" s="36"/>
      <c r="P96" s="36"/>
      <c r="Q96" s="36"/>
      <c r="R96" s="36"/>
      <c r="S96" s="36"/>
      <c r="T96" s="36"/>
      <c r="U96" s="36"/>
      <c r="V96" s="36"/>
      <c r="W96" s="38" t="s">
        <v>24</v>
      </c>
      <c r="X96" s="3"/>
      <c r="Y96" s="3"/>
      <c r="Z96" s="3"/>
    </row>
    <row r="97" spans="1:42" ht="12" customHeight="1" outlineLevel="1" x14ac:dyDescent="0.25">
      <c r="A97" s="1"/>
      <c r="B97" s="2"/>
      <c r="C97" s="2"/>
      <c r="D97" s="2"/>
      <c r="E97" s="2"/>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spans="1:42" ht="5.0999999999999996" customHeight="1" outlineLevel="1" thickBot="1" x14ac:dyDescent="0.3">
      <c r="A98" s="1"/>
      <c r="B98" s="2"/>
      <c r="C98" s="2"/>
      <c r="D98" s="2"/>
      <c r="E98" s="2"/>
      <c r="F98" s="2"/>
      <c r="G98" s="2"/>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2"/>
      <c r="AO98" s="2"/>
      <c r="AP98" s="2"/>
    </row>
    <row r="99" spans="1:42" ht="5.0999999999999996" customHeight="1" outlineLevel="1" x14ac:dyDescent="0.25">
      <c r="A99" s="1"/>
      <c r="B99" s="2"/>
      <c r="C99" s="5" t="s">
        <v>0</v>
      </c>
      <c r="D99" s="5"/>
      <c r="E99" s="5"/>
      <c r="F99" s="5"/>
      <c r="G99" s="5"/>
      <c r="H99" s="5"/>
      <c r="I99" s="5"/>
      <c r="J99" s="5"/>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7"/>
      <c r="AN99" s="3"/>
      <c r="AO99" s="3"/>
      <c r="AP99" s="3"/>
    </row>
    <row r="100" spans="1:42" ht="12" customHeight="1" outlineLevel="1" x14ac:dyDescent="0.25">
      <c r="A100" s="1"/>
      <c r="B100" s="2"/>
      <c r="C100" s="8"/>
      <c r="D100" s="8"/>
      <c r="E100" s="8" t="s">
        <v>1</v>
      </c>
      <c r="F100" s="9"/>
      <c r="G100" s="10" t="s">
        <v>72</v>
      </c>
      <c r="H100" s="9"/>
      <c r="I100" s="9"/>
      <c r="J100" s="9"/>
      <c r="K100" s="9"/>
      <c r="L100" s="9"/>
      <c r="M100" s="9"/>
      <c r="N100" s="9"/>
      <c r="O100" s="9"/>
      <c r="P100" s="9"/>
      <c r="Q100" s="9"/>
      <c r="R100" s="9"/>
      <c r="S100" s="9"/>
      <c r="T100" s="9"/>
      <c r="U100" s="9"/>
      <c r="V100" s="9"/>
      <c r="W100" s="9"/>
      <c r="X100" s="9"/>
      <c r="Y100" s="11"/>
      <c r="Z100" s="9"/>
      <c r="AA100" s="11"/>
      <c r="AB100" s="11"/>
      <c r="AC100" s="11"/>
      <c r="AD100" s="11"/>
      <c r="AE100" s="11"/>
      <c r="AF100" s="11"/>
      <c r="AG100" s="11"/>
      <c r="AH100" s="11"/>
      <c r="AI100" s="11"/>
      <c r="AJ100" s="11"/>
      <c r="AK100" s="11"/>
      <c r="AL100" s="11"/>
      <c r="AM100" s="12"/>
      <c r="AN100" s="3"/>
      <c r="AO100" s="3"/>
      <c r="AP100" s="3"/>
    </row>
    <row r="101" spans="1:42" ht="12" customHeight="1" outlineLevel="1" x14ac:dyDescent="0.25">
      <c r="A101" s="1"/>
      <c r="B101" s="2"/>
      <c r="C101" s="8"/>
      <c r="D101" s="8"/>
      <c r="E101" s="13"/>
      <c r="F101" s="9"/>
      <c r="G101" s="14"/>
      <c r="H101" s="9" t="s">
        <v>73</v>
      </c>
      <c r="I101" s="9"/>
      <c r="J101" s="9"/>
      <c r="K101" s="9"/>
      <c r="L101" s="9"/>
      <c r="M101" s="9"/>
      <c r="N101" s="9"/>
      <c r="O101" s="9"/>
      <c r="P101" s="9"/>
      <c r="Q101" s="9"/>
      <c r="R101" s="9"/>
      <c r="S101" s="9"/>
      <c r="T101" s="9"/>
      <c r="U101" s="9"/>
      <c r="V101" s="9"/>
      <c r="W101" s="9"/>
      <c r="X101" s="9"/>
      <c r="Y101" s="11"/>
      <c r="Z101" s="15"/>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13"/>
      <c r="D102" s="8"/>
      <c r="E102" s="13"/>
      <c r="F102" s="9"/>
      <c r="G102" s="9" t="s">
        <v>2</v>
      </c>
      <c r="H102" s="9" t="s">
        <v>74</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6">
        <v>0</v>
      </c>
      <c r="D103" s="8"/>
      <c r="E103" s="13"/>
      <c r="F103" s="9"/>
      <c r="G103" s="17"/>
      <c r="H103" s="9" t="s">
        <v>134</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4">
      <c r="A104" s="1"/>
      <c r="B104" s="2"/>
      <c r="C104" s="13"/>
      <c r="D104" s="13"/>
      <c r="E104" s="13"/>
      <c r="F104" s="13"/>
      <c r="G104" s="13"/>
      <c r="H104" s="13"/>
      <c r="I104" s="13"/>
      <c r="J104" s="18"/>
      <c r="K104" s="359" t="s">
        <v>81</v>
      </c>
      <c r="L104" s="301"/>
      <c r="M104" s="300"/>
      <c r="N104" s="300"/>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2"/>
      <c r="AN104" s="3"/>
      <c r="AO104" s="3"/>
      <c r="AP104" s="3"/>
    </row>
    <row r="105" spans="1:42" ht="12" customHeight="1" outlineLevel="1" x14ac:dyDescent="0.4">
      <c r="A105" s="1"/>
      <c r="B105" s="2"/>
      <c r="C105" s="13"/>
      <c r="D105" s="13"/>
      <c r="E105" s="13"/>
      <c r="F105" s="13"/>
      <c r="G105" s="13"/>
      <c r="H105" s="13"/>
      <c r="I105" s="13"/>
      <c r="J105" s="13"/>
      <c r="K105" s="359"/>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25">
      <c r="A106" s="1"/>
      <c r="B106" s="2"/>
      <c r="C106" s="13"/>
      <c r="D106" s="13"/>
      <c r="E106" s="13"/>
      <c r="F106" s="13"/>
      <c r="G106" s="13"/>
      <c r="H106" s="13"/>
      <c r="I106" s="13"/>
      <c r="J106" s="80"/>
      <c r="K106" s="80"/>
      <c r="L106" s="80"/>
      <c r="M106" s="80"/>
      <c r="N106" s="80"/>
      <c r="O106" s="80"/>
      <c r="P106" s="80"/>
      <c r="Q106" s="80"/>
      <c r="R106" s="80"/>
      <c r="S106" s="80"/>
      <c r="T106" s="302"/>
      <c r="U106" s="302"/>
      <c r="V106" s="302"/>
      <c r="W106" s="302"/>
      <c r="X106" s="302"/>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t="s">
        <v>131</v>
      </c>
      <c r="K107" s="80" t="s">
        <v>132</v>
      </c>
      <c r="L107" s="80" t="s">
        <v>250</v>
      </c>
      <c r="M107" s="80" t="s">
        <v>133</v>
      </c>
      <c r="N107" s="80" t="s">
        <v>23</v>
      </c>
      <c r="O107" s="80" t="s">
        <v>381</v>
      </c>
      <c r="P107" s="80" t="s">
        <v>135</v>
      </c>
      <c r="Q107" s="80" t="s">
        <v>136</v>
      </c>
      <c r="R107" s="80" t="s">
        <v>137</v>
      </c>
      <c r="S107" s="80" t="s">
        <v>138</v>
      </c>
      <c r="T107" s="80" t="s">
        <v>383</v>
      </c>
      <c r="U107" s="80" t="s">
        <v>384</v>
      </c>
      <c r="V107" s="80" t="s">
        <v>385</v>
      </c>
      <c r="W107" s="80" t="s">
        <v>386</v>
      </c>
      <c r="X107" s="80" t="s">
        <v>382</v>
      </c>
      <c r="Y107" s="80" t="s">
        <v>30</v>
      </c>
      <c r="Z107" s="18" t="s">
        <v>31</v>
      </c>
      <c r="AA107" s="18" t="s">
        <v>32</v>
      </c>
      <c r="AB107" s="18" t="s">
        <v>387</v>
      </c>
      <c r="AC107" s="18" t="s">
        <v>388</v>
      </c>
      <c r="AD107" s="18" t="s">
        <v>389</v>
      </c>
      <c r="AE107" s="18" t="s">
        <v>390</v>
      </c>
      <c r="AF107" s="18" t="s">
        <v>391</v>
      </c>
      <c r="AG107" s="18" t="s">
        <v>392</v>
      </c>
      <c r="AH107" s="18" t="s">
        <v>393</v>
      </c>
      <c r="AI107" s="18" t="s">
        <v>394</v>
      </c>
      <c r="AJ107" s="18" t="s">
        <v>4</v>
      </c>
      <c r="AK107" s="18" t="s">
        <v>395</v>
      </c>
      <c r="AL107" s="18"/>
      <c r="AM107" s="12"/>
      <c r="AN107" s="3"/>
      <c r="AO107" s="3"/>
      <c r="AP107" s="3"/>
    </row>
    <row r="108" spans="1:42" ht="13.2" outlineLevel="1" x14ac:dyDescent="0.25">
      <c r="A108" s="1"/>
      <c r="B108" s="2"/>
      <c r="C108" s="13"/>
      <c r="D108" s="13"/>
      <c r="E108" s="13"/>
      <c r="F108" s="22"/>
      <c r="H108" s="23"/>
      <c r="I108" s="23" t="s">
        <v>110</v>
      </c>
      <c r="J108" s="78"/>
      <c r="K108" s="78">
        <v>1.8</v>
      </c>
      <c r="L108" s="78">
        <v>1.8</v>
      </c>
      <c r="M108" s="78"/>
      <c r="N108" s="78">
        <v>1.8</v>
      </c>
      <c r="O108" s="78">
        <v>1.8</v>
      </c>
      <c r="P108" s="78">
        <v>1.8</v>
      </c>
      <c r="Q108" s="78">
        <v>1.8</v>
      </c>
      <c r="R108" s="78">
        <v>1.8</v>
      </c>
      <c r="S108" s="78">
        <v>1.8</v>
      </c>
      <c r="T108" s="78">
        <v>1.8</v>
      </c>
      <c r="U108" s="78">
        <v>1.8</v>
      </c>
      <c r="V108" s="78">
        <v>1.8</v>
      </c>
      <c r="W108" s="78">
        <v>1.8</v>
      </c>
      <c r="X108" s="78">
        <v>1.8</v>
      </c>
      <c r="Y108" s="78">
        <v>1.8</v>
      </c>
      <c r="Z108" s="78">
        <v>1.8</v>
      </c>
      <c r="AA108" s="78">
        <v>1.8</v>
      </c>
      <c r="AB108" s="303"/>
      <c r="AC108" s="303"/>
      <c r="AD108" s="303"/>
      <c r="AE108" s="303"/>
      <c r="AF108" s="303"/>
      <c r="AG108" s="303"/>
      <c r="AH108" s="303"/>
      <c r="AI108" s="303"/>
      <c r="AJ108" s="303"/>
      <c r="AK108" s="303"/>
      <c r="AL108" s="85"/>
      <c r="AM108" s="12"/>
      <c r="AN108" s="3"/>
      <c r="AO108" s="3"/>
      <c r="AP108" s="3"/>
    </row>
    <row r="109" spans="1:42" ht="13.2" outlineLevel="1" x14ac:dyDescent="0.25">
      <c r="A109" s="1"/>
      <c r="B109" s="2"/>
      <c r="C109" s="13"/>
      <c r="D109" s="13"/>
      <c r="E109" s="13"/>
      <c r="F109" s="22"/>
      <c r="H109" s="23"/>
      <c r="I109" s="23" t="s">
        <v>98</v>
      </c>
      <c r="J109" s="78"/>
      <c r="K109" s="78">
        <v>2</v>
      </c>
      <c r="L109" s="78">
        <v>2</v>
      </c>
      <c r="M109" s="78"/>
      <c r="N109" s="78"/>
      <c r="O109" s="78"/>
      <c r="P109" s="78"/>
      <c r="Q109" s="78"/>
      <c r="R109" s="78"/>
      <c r="S109" s="78"/>
      <c r="T109" s="78"/>
      <c r="U109" s="78"/>
      <c r="V109" s="78"/>
      <c r="W109" s="78"/>
      <c r="X109" s="78"/>
      <c r="Y109" s="78"/>
      <c r="Z109" s="78"/>
      <c r="AA109" s="78"/>
      <c r="AB109" s="303"/>
      <c r="AC109" s="303"/>
      <c r="AD109" s="303"/>
      <c r="AE109" s="303"/>
      <c r="AF109" s="303"/>
      <c r="AG109" s="303"/>
      <c r="AH109" s="303"/>
      <c r="AI109" s="303"/>
      <c r="AJ109" s="303"/>
      <c r="AK109" s="303"/>
      <c r="AL109" s="85"/>
      <c r="AM109" s="12"/>
      <c r="AN109" s="3"/>
      <c r="AO109" s="3"/>
      <c r="AP109" s="3"/>
    </row>
    <row r="110" spans="1:42" ht="12" customHeight="1" outlineLevel="1" x14ac:dyDescent="0.25">
      <c r="A110" s="1"/>
      <c r="B110" s="2"/>
      <c r="C110" s="13"/>
      <c r="D110" s="13"/>
      <c r="E110" s="13"/>
      <c r="F110" s="22"/>
      <c r="H110" s="23"/>
      <c r="I110" s="23" t="s">
        <v>99</v>
      </c>
      <c r="J110" s="78">
        <v>3.8</v>
      </c>
      <c r="K110" s="82"/>
      <c r="L110" s="82"/>
      <c r="M110" s="108">
        <v>4.2</v>
      </c>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30"/>
      <c r="H111" s="23"/>
      <c r="I111" s="23" t="s">
        <v>100</v>
      </c>
      <c r="J111" s="78"/>
      <c r="K111" s="82">
        <v>2.2000000000000002</v>
      </c>
      <c r="L111" s="82">
        <v>2.2000000000000002</v>
      </c>
      <c r="M111" s="78"/>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101</v>
      </c>
      <c r="J112" s="78"/>
      <c r="K112" s="78">
        <v>3.8</v>
      </c>
      <c r="L112" s="78">
        <v>3.8</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102</v>
      </c>
      <c r="J113" s="78">
        <v>4</v>
      </c>
      <c r="K113" s="78">
        <v>4</v>
      </c>
      <c r="L113" s="78">
        <v>4</v>
      </c>
      <c r="M113" s="78"/>
      <c r="N113" s="78">
        <v>4</v>
      </c>
      <c r="O113" s="78">
        <v>4</v>
      </c>
      <c r="P113" s="78">
        <v>4</v>
      </c>
      <c r="Q113" s="78">
        <v>4</v>
      </c>
      <c r="R113" s="78">
        <v>4</v>
      </c>
      <c r="S113" s="78">
        <v>4</v>
      </c>
      <c r="T113" s="78">
        <v>4</v>
      </c>
      <c r="U113" s="78">
        <v>4</v>
      </c>
      <c r="V113" s="78">
        <v>4</v>
      </c>
      <c r="W113" s="78">
        <v>4</v>
      </c>
      <c r="X113" s="78">
        <v>4</v>
      </c>
      <c r="Y113" s="78">
        <v>4</v>
      </c>
      <c r="Z113" s="78">
        <v>4</v>
      </c>
      <c r="AA113" s="78">
        <v>4</v>
      </c>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103</v>
      </c>
      <c r="J114" s="78"/>
      <c r="K114" s="78"/>
      <c r="L114" s="78"/>
      <c r="M114" s="78"/>
      <c r="N114" s="78"/>
      <c r="O114" s="78"/>
      <c r="P114" s="78"/>
      <c r="Q114" s="78"/>
      <c r="R114" s="78"/>
      <c r="S114" s="78"/>
      <c r="T114" s="78"/>
      <c r="U114" s="78"/>
      <c r="V114" s="78"/>
      <c r="W114" s="78"/>
      <c r="X114" s="78"/>
      <c r="Y114" s="78"/>
      <c r="Z114" s="78"/>
      <c r="AA114" s="78"/>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104</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372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105" t="s">
        <v>112</v>
      </c>
      <c r="J117" s="83"/>
      <c r="K117" s="83"/>
      <c r="L117" s="83"/>
      <c r="M117" s="78"/>
      <c r="N117" s="78"/>
      <c r="O117" s="78"/>
      <c r="P117" s="83"/>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113</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G119" s="31"/>
      <c r="H119" s="31"/>
      <c r="I119" s="105" t="s">
        <v>117</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5.0999999999999996" customHeight="1" outlineLevel="1" x14ac:dyDescent="0.25">
      <c r="A120" s="1"/>
      <c r="B120" s="2"/>
      <c r="C120" s="13"/>
      <c r="D120" s="13"/>
      <c r="E120" s="13"/>
      <c r="F120" s="33"/>
      <c r="G120" s="34"/>
      <c r="H120" s="34"/>
      <c r="I120" s="34"/>
      <c r="J120" s="35"/>
      <c r="K120" s="35"/>
      <c r="L120" s="35"/>
      <c r="M120" s="35"/>
      <c r="N120" s="35"/>
      <c r="O120" s="35"/>
      <c r="P120" s="35"/>
      <c r="Q120" s="35"/>
      <c r="R120" s="35"/>
      <c r="S120" s="35"/>
      <c r="T120" s="35"/>
      <c r="U120" s="35"/>
      <c r="V120" s="35"/>
      <c r="W120" s="35"/>
      <c r="X120" s="35"/>
      <c r="Y120" s="35"/>
      <c r="Z120" s="35"/>
      <c r="AA120" s="35"/>
      <c r="AB120" s="304"/>
      <c r="AC120" s="304"/>
      <c r="AD120" s="304"/>
      <c r="AE120" s="304"/>
      <c r="AF120" s="304"/>
      <c r="AG120" s="304"/>
      <c r="AH120" s="304"/>
      <c r="AI120" s="304"/>
      <c r="AJ120" s="304"/>
      <c r="AK120" s="304"/>
      <c r="AL120" s="26"/>
      <c r="AM120" s="12"/>
      <c r="AN120" s="3"/>
      <c r="AO120" s="3"/>
      <c r="AP120" s="3"/>
    </row>
    <row r="121" spans="1:42" ht="24.9" customHeight="1" outlineLevel="1" x14ac:dyDescent="0.25">
      <c r="A121" s="1"/>
      <c r="B121" s="2"/>
      <c r="C121" s="36"/>
      <c r="D121" s="36"/>
      <c r="E121" s="36"/>
      <c r="F121" s="36"/>
      <c r="G121" s="37" t="str">
        <f>G100</f>
        <v xml:space="preserve">Yield </v>
      </c>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8" t="s">
        <v>24</v>
      </c>
      <c r="AN121" s="3"/>
      <c r="AO121" s="3"/>
      <c r="AP121" s="3"/>
    </row>
    <row r="122" spans="1:42" ht="12" customHeight="1" outlineLevel="1" x14ac:dyDescent="0.25">
      <c r="A122" s="1"/>
      <c r="B122" s="2"/>
      <c r="C122" s="2"/>
      <c r="D122" s="2"/>
      <c r="E122" s="2"/>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spans="1:42" ht="5.0999999999999996" customHeight="1" outlineLevel="1" thickBot="1" x14ac:dyDescent="0.3">
      <c r="A123" s="1"/>
      <c r="B123" s="2"/>
      <c r="C123" s="2"/>
      <c r="D123" s="2"/>
      <c r="E123" s="2"/>
      <c r="F123" s="2"/>
      <c r="G123" s="2"/>
      <c r="H123" s="3"/>
      <c r="I123" s="3"/>
      <c r="J123" s="3"/>
      <c r="K123" s="3"/>
      <c r="L123" s="3"/>
      <c r="M123" s="3"/>
      <c r="N123" s="3"/>
      <c r="O123" s="3"/>
      <c r="P123" s="3"/>
      <c r="Q123" s="3"/>
      <c r="R123" s="3"/>
      <c r="S123" s="3"/>
      <c r="T123" s="3"/>
      <c r="U123" s="3"/>
      <c r="V123" s="3"/>
      <c r="W123" s="3"/>
      <c r="X123" s="2"/>
      <c r="Y123" s="2"/>
      <c r="Z123" s="2"/>
    </row>
    <row r="124" spans="1:42" ht="5.0999999999999996" customHeight="1" outlineLevel="1" x14ac:dyDescent="0.25">
      <c r="A124" s="1"/>
      <c r="B124" s="2"/>
      <c r="C124" s="5" t="s">
        <v>0</v>
      </c>
      <c r="D124" s="5"/>
      <c r="E124" s="5"/>
      <c r="F124" s="5"/>
      <c r="G124" s="5"/>
      <c r="H124" s="5"/>
      <c r="I124" s="5"/>
      <c r="J124" s="5"/>
      <c r="K124" s="6"/>
      <c r="L124" s="6"/>
      <c r="M124" s="6"/>
      <c r="N124" s="6"/>
      <c r="O124" s="6"/>
      <c r="P124" s="6"/>
      <c r="Q124" s="6"/>
      <c r="R124" s="6"/>
      <c r="S124" s="6"/>
      <c r="T124" s="6"/>
      <c r="U124" s="6"/>
      <c r="V124" s="6"/>
      <c r="W124" s="7"/>
      <c r="X124" s="3"/>
      <c r="Y124" s="3"/>
      <c r="Z124" s="3"/>
    </row>
    <row r="125" spans="1:42" ht="12" customHeight="1" outlineLevel="1" x14ac:dyDescent="0.25">
      <c r="A125" s="1"/>
      <c r="B125" s="2"/>
      <c r="C125" s="8"/>
      <c r="D125" s="8"/>
      <c r="E125" s="8" t="s">
        <v>1</v>
      </c>
      <c r="F125" s="9"/>
      <c r="G125" s="10" t="s">
        <v>25</v>
      </c>
      <c r="H125" s="9"/>
      <c r="I125" s="9"/>
      <c r="J125" s="9"/>
      <c r="K125" s="9"/>
      <c r="L125" s="9"/>
      <c r="M125" s="9"/>
      <c r="N125" s="9"/>
      <c r="O125" s="9"/>
      <c r="P125" s="9"/>
      <c r="Q125" s="9"/>
      <c r="R125" s="9"/>
      <c r="S125" s="11"/>
      <c r="T125" s="9"/>
      <c r="U125" s="11"/>
      <c r="V125" s="11"/>
      <c r="W125" s="12"/>
      <c r="X125" s="3"/>
      <c r="Y125" s="3"/>
      <c r="Z125" s="3"/>
    </row>
    <row r="126" spans="1:42" ht="12" customHeight="1" outlineLevel="1" x14ac:dyDescent="0.25">
      <c r="A126" s="1"/>
      <c r="B126" s="2"/>
      <c r="C126" s="8"/>
      <c r="D126" s="8"/>
      <c r="E126" s="13"/>
      <c r="F126" s="9"/>
      <c r="G126" s="14"/>
      <c r="H126" s="9" t="s">
        <v>26</v>
      </c>
      <c r="I126" s="9"/>
      <c r="J126" s="9"/>
      <c r="K126" s="9"/>
      <c r="L126" s="9"/>
      <c r="M126" s="9"/>
      <c r="N126" s="9"/>
      <c r="O126" s="9"/>
      <c r="P126" s="9"/>
      <c r="Q126" s="9"/>
      <c r="R126" s="9"/>
      <c r="S126" s="11"/>
      <c r="T126" s="15"/>
      <c r="U126" s="11"/>
      <c r="V126" s="11"/>
      <c r="W126" s="12"/>
      <c r="X126" s="3"/>
      <c r="Y126" s="3"/>
      <c r="Z126" s="3"/>
    </row>
    <row r="127" spans="1:42" ht="12" customHeight="1" outlineLevel="1" x14ac:dyDescent="0.25">
      <c r="A127" s="1"/>
      <c r="B127" s="2"/>
      <c r="C127" s="13"/>
      <c r="D127" s="8"/>
      <c r="E127" s="13"/>
      <c r="F127" s="9"/>
      <c r="G127" s="9" t="s">
        <v>2</v>
      </c>
      <c r="H127" s="9"/>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6">
        <v>0</v>
      </c>
      <c r="D128" s="8"/>
      <c r="E128" s="13"/>
      <c r="F128" s="9"/>
      <c r="G128" s="17"/>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13"/>
      <c r="E129" s="13"/>
      <c r="F129" s="13"/>
      <c r="G129" s="13"/>
      <c r="H129" s="13"/>
      <c r="I129" s="13"/>
      <c r="J129" s="18"/>
      <c r="K129" s="18"/>
      <c r="L129" s="18"/>
      <c r="M129" s="18"/>
      <c r="N129" s="18"/>
      <c r="O129" s="18"/>
      <c r="P129" s="18"/>
      <c r="Q129" s="18"/>
      <c r="R129" s="18"/>
      <c r="S129" s="18"/>
      <c r="T129" s="18"/>
      <c r="U129" s="18"/>
      <c r="V129" s="18"/>
      <c r="W129" s="12"/>
      <c r="X129" s="3"/>
      <c r="Y129" s="3"/>
      <c r="Z129" s="3"/>
    </row>
    <row r="130" spans="1:26" ht="12" customHeight="1" outlineLevel="1" x14ac:dyDescent="0.25">
      <c r="A130" s="1"/>
      <c r="B130" s="2"/>
      <c r="C130" s="13"/>
      <c r="D130" s="13"/>
      <c r="E130" s="13"/>
      <c r="F130" s="13"/>
      <c r="G130" s="13"/>
      <c r="H130" s="13"/>
      <c r="I130" s="13"/>
      <c r="J130" s="13"/>
      <c r="K130" s="13"/>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9"/>
      <c r="K131" s="19"/>
      <c r="L131" s="19"/>
      <c r="M131" s="19"/>
      <c r="N131" s="19"/>
      <c r="O131" s="19"/>
      <c r="P131" s="20"/>
      <c r="Q131" s="20"/>
      <c r="R131" s="20"/>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t="s">
        <v>75</v>
      </c>
      <c r="K132" s="19" t="s">
        <v>76</v>
      </c>
      <c r="L132" s="19" t="s">
        <v>77</v>
      </c>
      <c r="M132" s="19" t="s">
        <v>78</v>
      </c>
      <c r="N132" s="19" t="s">
        <v>79</v>
      </c>
      <c r="O132" s="19"/>
      <c r="P132" s="20"/>
      <c r="Q132" s="20"/>
      <c r="R132" s="20"/>
      <c r="S132" s="18"/>
      <c r="T132" s="18"/>
      <c r="U132" s="18"/>
      <c r="V132" s="18"/>
      <c r="W132" s="12"/>
      <c r="X132" s="3"/>
      <c r="Y132" s="3"/>
      <c r="Z132" s="3"/>
    </row>
    <row r="133" spans="1:26" ht="13.2" outlineLevel="1" x14ac:dyDescent="0.25">
      <c r="A133" s="1"/>
      <c r="B133" s="2"/>
      <c r="C133" s="13"/>
      <c r="D133" s="13"/>
      <c r="E133" s="13"/>
      <c r="F133" s="22"/>
      <c r="H133" s="23"/>
      <c r="I133" s="23" t="s">
        <v>110</v>
      </c>
      <c r="J133" s="28"/>
      <c r="K133" s="28"/>
      <c r="L133" s="28"/>
      <c r="M133" s="28">
        <v>1</v>
      </c>
      <c r="N133" s="28">
        <v>1</v>
      </c>
      <c r="O133" s="90"/>
      <c r="P133" s="91"/>
      <c r="Q133" s="87"/>
      <c r="R133" s="87"/>
      <c r="S133" s="87"/>
      <c r="T133" s="87"/>
      <c r="U133" s="87"/>
      <c r="V133" s="85"/>
      <c r="W133" s="12"/>
      <c r="X133" s="3"/>
      <c r="Y133" s="3"/>
      <c r="Z133" s="3"/>
    </row>
    <row r="134" spans="1:26" ht="13.2" outlineLevel="1" x14ac:dyDescent="0.25">
      <c r="A134" s="1"/>
      <c r="B134" s="2"/>
      <c r="C134" s="13"/>
      <c r="D134" s="13"/>
      <c r="E134" s="13"/>
      <c r="F134" s="22"/>
      <c r="H134" s="23"/>
      <c r="I134" s="23" t="s">
        <v>98</v>
      </c>
      <c r="J134" s="28"/>
      <c r="K134" s="28"/>
      <c r="L134" s="28"/>
      <c r="M134" s="28">
        <v>1</v>
      </c>
      <c r="N134" s="28">
        <v>1</v>
      </c>
      <c r="O134" s="90"/>
      <c r="P134" s="91"/>
      <c r="Q134" s="87"/>
      <c r="R134" s="87"/>
      <c r="S134" s="87"/>
      <c r="T134" s="87"/>
      <c r="U134" s="87"/>
      <c r="V134" s="85"/>
      <c r="W134" s="12"/>
      <c r="X134" s="3"/>
      <c r="Y134" s="3"/>
      <c r="Z134" s="3"/>
    </row>
    <row r="135" spans="1:26" ht="12" customHeight="1" outlineLevel="1" x14ac:dyDescent="0.25">
      <c r="A135" s="1"/>
      <c r="B135" s="2"/>
      <c r="C135" s="13"/>
      <c r="D135" s="13"/>
      <c r="E135" s="13"/>
      <c r="F135" s="22"/>
      <c r="H135" s="23"/>
      <c r="I135" s="23" t="s">
        <v>99</v>
      </c>
      <c r="J135" s="81">
        <v>0.14000000000000001</v>
      </c>
      <c r="K135" s="81">
        <v>0.59</v>
      </c>
      <c r="L135" s="81">
        <v>0.71</v>
      </c>
      <c r="M135" s="81">
        <v>1</v>
      </c>
      <c r="N135" s="81">
        <v>1.04</v>
      </c>
      <c r="O135" s="90"/>
      <c r="P135" s="92"/>
      <c r="Q135" s="84"/>
      <c r="R135" s="84"/>
      <c r="S135" s="84"/>
      <c r="T135" s="84"/>
      <c r="U135" s="84"/>
      <c r="V135" s="85"/>
      <c r="W135" s="12"/>
      <c r="X135" s="3"/>
      <c r="Y135" s="3"/>
      <c r="Z135" s="3"/>
    </row>
    <row r="136" spans="1:26" ht="12" customHeight="1" outlineLevel="1" x14ac:dyDescent="0.25">
      <c r="A136" s="1"/>
      <c r="B136" s="2"/>
      <c r="C136" s="13"/>
      <c r="D136" s="13"/>
      <c r="E136" s="13"/>
      <c r="F136" s="30"/>
      <c r="H136" s="23"/>
      <c r="I136" s="23" t="s">
        <v>100</v>
      </c>
      <c r="J136" s="28">
        <v>0.05</v>
      </c>
      <c r="K136" s="28">
        <v>0.15</v>
      </c>
      <c r="L136" s="28">
        <v>0.35</v>
      </c>
      <c r="M136" s="28">
        <v>1</v>
      </c>
      <c r="N136" s="28">
        <v>1</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101</v>
      </c>
      <c r="J137" s="28">
        <v>0.13</v>
      </c>
      <c r="K137" s="28">
        <v>0.35</v>
      </c>
      <c r="L137" s="28">
        <v>0.52</v>
      </c>
      <c r="M137" s="28">
        <v>1</v>
      </c>
      <c r="N137" s="99">
        <v>1.0900000000000001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102</v>
      </c>
      <c r="J138" s="28">
        <v>0.15</v>
      </c>
      <c r="K138" s="28">
        <v>0.65</v>
      </c>
      <c r="L138" s="28">
        <v>0.73</v>
      </c>
      <c r="M138" s="28">
        <v>1</v>
      </c>
      <c r="N138" s="28">
        <v>1.04</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103</v>
      </c>
      <c r="J139" s="28">
        <v>7.0000000000000007E-2</v>
      </c>
      <c r="K139" s="28">
        <v>0.2</v>
      </c>
      <c r="L139" s="28">
        <v>0.67</v>
      </c>
      <c r="M139" s="28">
        <v>1</v>
      </c>
      <c r="N139" s="28">
        <v>1</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104</v>
      </c>
      <c r="J140" s="28">
        <v>0.09</v>
      </c>
      <c r="K140" s="28">
        <v>0.4</v>
      </c>
      <c r="L140" s="28">
        <v>0.75</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372</v>
      </c>
      <c r="J141" s="28">
        <v>0.06</v>
      </c>
      <c r="K141" s="28">
        <v>0.42</v>
      </c>
      <c r="L141" s="28">
        <v>0.62</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105"/>
      <c r="I142" s="105" t="s">
        <v>112</v>
      </c>
      <c r="J142" s="28"/>
      <c r="K142" s="28"/>
      <c r="L142" s="28"/>
      <c r="M142" s="28"/>
      <c r="N142" s="28"/>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113</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117</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J145" s="94"/>
      <c r="K145" s="94"/>
      <c r="L145" s="94"/>
      <c r="M145" s="94"/>
      <c r="N145" s="94"/>
      <c r="O145" s="94"/>
      <c r="P145" s="93"/>
      <c r="Q145" s="84"/>
      <c r="R145" s="84"/>
      <c r="S145" s="84"/>
      <c r="T145" s="84"/>
      <c r="U145" s="84"/>
      <c r="V145" s="85"/>
      <c r="W145" s="12"/>
      <c r="X145" s="3"/>
      <c r="Y145" s="3"/>
      <c r="Z145" s="3"/>
    </row>
    <row r="146" spans="1:26" ht="12" customHeight="1" outlineLevel="1" x14ac:dyDescent="0.25">
      <c r="A146" s="1"/>
      <c r="B146" s="2"/>
      <c r="C146" s="13"/>
      <c r="D146" s="13"/>
      <c r="E146" s="13"/>
      <c r="F146" s="30"/>
      <c r="G146" s="31"/>
      <c r="H146" s="31"/>
      <c r="I146" s="31"/>
      <c r="J146" s="94"/>
      <c r="K146" s="94"/>
      <c r="L146" s="94"/>
      <c r="M146" s="94"/>
      <c r="N146" s="94"/>
      <c r="O146" s="94"/>
      <c r="P146" s="93"/>
      <c r="Q146" s="84"/>
      <c r="R146" s="84"/>
      <c r="S146" s="84"/>
      <c r="T146" s="84"/>
      <c r="U146" s="84"/>
      <c r="V146" s="85"/>
      <c r="W146" s="12"/>
      <c r="X146" s="3"/>
      <c r="Y146" s="3"/>
      <c r="Z146" s="3"/>
    </row>
    <row r="147" spans="1:26" ht="5.0999999999999996" customHeight="1" outlineLevel="1" x14ac:dyDescent="0.25">
      <c r="A147" s="1"/>
      <c r="B147" s="2"/>
      <c r="C147" s="13"/>
      <c r="D147" s="13"/>
      <c r="E147" s="13"/>
      <c r="F147" s="33"/>
      <c r="G147" s="34"/>
      <c r="H147" s="34"/>
      <c r="I147" s="34"/>
      <c r="J147" s="35"/>
      <c r="K147" s="35"/>
      <c r="L147" s="35"/>
      <c r="M147" s="35"/>
      <c r="N147" s="35"/>
      <c r="O147" s="35"/>
      <c r="P147" s="35"/>
      <c r="Q147" s="35"/>
      <c r="R147" s="35"/>
      <c r="S147" s="35"/>
      <c r="T147" s="35"/>
      <c r="U147" s="35"/>
      <c r="V147" s="26"/>
      <c r="W147" s="12"/>
      <c r="X147" s="3"/>
      <c r="Y147" s="3"/>
      <c r="Z147" s="3"/>
    </row>
    <row r="148" spans="1:26" ht="24.9" customHeight="1" outlineLevel="1" x14ac:dyDescent="0.25">
      <c r="A148" s="1"/>
      <c r="B148" s="2"/>
      <c r="C148" s="36"/>
      <c r="D148" s="36"/>
      <c r="E148" s="36"/>
      <c r="F148" s="36"/>
      <c r="G148" s="37" t="str">
        <f>G125</f>
        <v>Yield by Soil</v>
      </c>
      <c r="H148" s="36"/>
      <c r="I148" s="36"/>
      <c r="J148" s="36"/>
      <c r="K148" s="36"/>
      <c r="L148" s="36"/>
      <c r="M148" s="36"/>
      <c r="N148" s="36"/>
      <c r="O148" s="36"/>
      <c r="P148" s="36"/>
      <c r="Q148" s="36"/>
      <c r="R148" s="36"/>
      <c r="S148" s="36"/>
      <c r="T148" s="36"/>
      <c r="U148" s="36"/>
      <c r="V148" s="36"/>
      <c r="W148" s="38" t="s">
        <v>24</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 customHeight="1" outlineLevel="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thickBot="1" x14ac:dyDescent="0.3">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x14ac:dyDescent="0.25">
      <c r="A152" s="1"/>
      <c r="B152" s="2"/>
      <c r="C152" s="5" t="s">
        <v>0</v>
      </c>
      <c r="D152" s="5"/>
      <c r="E152" s="5"/>
      <c r="F152" s="5"/>
      <c r="G152" s="5"/>
      <c r="H152" s="5"/>
      <c r="I152" s="5"/>
      <c r="J152" s="5"/>
      <c r="K152" s="6"/>
      <c r="L152" s="6"/>
      <c r="M152" s="6"/>
      <c r="N152" s="6"/>
      <c r="O152" s="6"/>
      <c r="P152" s="6"/>
      <c r="Q152" s="6"/>
      <c r="R152" s="6"/>
      <c r="S152" s="6"/>
      <c r="T152" s="6"/>
      <c r="U152" s="6"/>
      <c r="V152" s="6"/>
      <c r="W152" s="7"/>
      <c r="X152" s="3"/>
      <c r="Y152" s="3"/>
      <c r="Z152" s="3"/>
    </row>
    <row r="153" spans="1:26" ht="12" customHeight="1" outlineLevel="1" x14ac:dyDescent="0.25">
      <c r="A153" s="1"/>
      <c r="B153" s="2"/>
      <c r="C153" s="8"/>
      <c r="D153" s="8"/>
      <c r="E153" s="8" t="s">
        <v>1</v>
      </c>
      <c r="F153" s="9"/>
      <c r="G153" s="10" t="s">
        <v>62</v>
      </c>
      <c r="H153" s="9"/>
      <c r="I153" s="9"/>
      <c r="J153" s="9"/>
      <c r="K153" s="9"/>
      <c r="L153" s="9"/>
      <c r="M153" s="9"/>
      <c r="N153" s="9"/>
      <c r="O153" s="9"/>
      <c r="P153" s="9"/>
      <c r="Q153" s="9"/>
      <c r="R153" s="9"/>
      <c r="S153" s="11"/>
      <c r="T153" s="9"/>
      <c r="U153" s="11"/>
      <c r="V153" s="11"/>
      <c r="W153" s="12"/>
      <c r="X153" s="3"/>
      <c r="Y153" s="3"/>
      <c r="Z153" s="3"/>
    </row>
    <row r="154" spans="1:26" ht="12" customHeight="1" outlineLevel="1" x14ac:dyDescent="0.25">
      <c r="A154" s="1"/>
      <c r="B154" s="2"/>
      <c r="C154" s="8"/>
      <c r="D154" s="8"/>
      <c r="E154" s="13"/>
      <c r="F154" s="9"/>
      <c r="G154" s="14"/>
      <c r="H154" s="9" t="s">
        <v>26</v>
      </c>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3"/>
      <c r="D155" s="8"/>
      <c r="E155" s="13"/>
      <c r="F155" s="9"/>
      <c r="G155" s="9" t="s">
        <v>2</v>
      </c>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6">
        <v>0</v>
      </c>
      <c r="D156" s="8"/>
      <c r="E156" s="13"/>
      <c r="F156" s="9"/>
      <c r="G156" s="17"/>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3"/>
      <c r="D157" s="13"/>
      <c r="E157" s="13"/>
      <c r="F157" s="13"/>
      <c r="G157" s="13"/>
      <c r="H157" s="13"/>
      <c r="I157" s="13"/>
      <c r="J157" s="18"/>
      <c r="K157" s="18"/>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3"/>
      <c r="K158" s="13"/>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9"/>
      <c r="J159" s="19"/>
      <c r="K159" s="19"/>
      <c r="L159" s="19"/>
      <c r="M159" s="19"/>
      <c r="N159" s="19"/>
      <c r="O159" s="19"/>
      <c r="P159" s="20"/>
      <c r="Q159" s="20"/>
      <c r="R159" s="20"/>
      <c r="S159" s="18"/>
      <c r="T159" s="18"/>
      <c r="U159" s="18"/>
      <c r="V159" s="18"/>
      <c r="W159" s="12"/>
      <c r="X159" s="3"/>
      <c r="Y159" s="3"/>
      <c r="Z159" s="3"/>
    </row>
    <row r="160" spans="1:26" ht="12" customHeight="1" outlineLevel="1" x14ac:dyDescent="0.25">
      <c r="A160" s="1"/>
      <c r="B160" s="2"/>
      <c r="C160" s="13"/>
      <c r="D160" s="13"/>
      <c r="E160" s="13"/>
      <c r="F160" s="13"/>
      <c r="G160" s="13"/>
      <c r="H160" s="13"/>
      <c r="I160" s="19" t="s">
        <v>75</v>
      </c>
      <c r="J160" s="19" t="s">
        <v>76</v>
      </c>
      <c r="K160" s="19" t="s">
        <v>77</v>
      </c>
      <c r="L160" s="19" t="s">
        <v>78</v>
      </c>
      <c r="M160" s="19" t="s">
        <v>79</v>
      </c>
      <c r="N160" s="19"/>
      <c r="O160" s="19"/>
      <c r="P160" s="20"/>
      <c r="Q160" s="20"/>
      <c r="R160" s="20"/>
      <c r="S160" s="18"/>
      <c r="T160" s="18"/>
      <c r="U160" s="18"/>
      <c r="V160" s="18"/>
      <c r="W160" s="12"/>
      <c r="X160" s="3"/>
      <c r="Y160" s="3"/>
      <c r="Z160" s="3"/>
    </row>
    <row r="161" spans="1:42" ht="13.2" outlineLevel="1" x14ac:dyDescent="0.25">
      <c r="A161" s="1"/>
      <c r="B161" s="2"/>
      <c r="C161" s="13"/>
      <c r="D161" s="13"/>
      <c r="E161" s="13"/>
      <c r="F161" s="22"/>
      <c r="G161" s="23"/>
      <c r="H161" s="23" t="s">
        <v>110</v>
      </c>
      <c r="I161" s="97">
        <v>0</v>
      </c>
      <c r="J161" s="97">
        <v>0</v>
      </c>
      <c r="K161" s="97">
        <v>0</v>
      </c>
      <c r="L161" s="97">
        <v>1.0416666666666666E-2</v>
      </c>
      <c r="M161" s="97">
        <v>1.0416666666666666E-2</v>
      </c>
      <c r="N161" s="96"/>
      <c r="O161" s="96"/>
      <c r="P161" s="87"/>
      <c r="Q161" s="87"/>
      <c r="R161" s="87"/>
      <c r="S161" s="87"/>
      <c r="T161" s="87"/>
      <c r="U161" s="87"/>
      <c r="V161" s="85"/>
      <c r="W161" s="12"/>
      <c r="X161" s="3"/>
      <c r="Y161" s="3"/>
      <c r="Z161" s="3"/>
    </row>
    <row r="162" spans="1:42" ht="13.2" outlineLevel="1" x14ac:dyDescent="0.25">
      <c r="A162" s="1"/>
      <c r="B162" s="2"/>
      <c r="C162" s="13"/>
      <c r="D162" s="13"/>
      <c r="E162" s="13"/>
      <c r="F162" s="22"/>
      <c r="G162" s="23"/>
      <c r="H162" s="23" t="s">
        <v>98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42" ht="12" customHeight="1" outlineLevel="1" x14ac:dyDescent="0.25">
      <c r="A163" s="1"/>
      <c r="B163" s="2"/>
      <c r="C163" s="13"/>
      <c r="D163" s="13"/>
      <c r="E163" s="13"/>
      <c r="F163" s="22"/>
      <c r="G163" s="27"/>
      <c r="H163" s="23" t="s">
        <v>99</v>
      </c>
      <c r="I163" s="97">
        <v>0.33333333333333331</v>
      </c>
      <c r="J163" s="97">
        <v>0.33333333333333331</v>
      </c>
      <c r="K163" s="97">
        <v>0.125</v>
      </c>
      <c r="L163" s="97">
        <v>8.3333333333333329E-2</v>
      </c>
      <c r="M163" s="97">
        <v>8.3333333333333329E-2</v>
      </c>
      <c r="N163" s="96"/>
      <c r="O163" s="96"/>
      <c r="P163" s="84"/>
      <c r="Q163" s="84"/>
      <c r="R163" s="84"/>
      <c r="S163" s="84"/>
      <c r="T163" s="84"/>
      <c r="U163" s="84"/>
      <c r="V163" s="85"/>
      <c r="W163" s="12"/>
      <c r="X163" s="3"/>
      <c r="Y163" s="3"/>
      <c r="Z163" s="3"/>
    </row>
    <row r="164" spans="1:42" ht="12" customHeight="1" outlineLevel="1" x14ac:dyDescent="0.25">
      <c r="A164" s="1"/>
      <c r="B164" s="2"/>
      <c r="C164" s="13"/>
      <c r="D164" s="13"/>
      <c r="E164" s="13"/>
      <c r="F164" s="30"/>
      <c r="G164" s="31"/>
      <c r="H164" s="23" t="s">
        <v>100</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42" ht="12" customHeight="1" outlineLevel="1" x14ac:dyDescent="0.25">
      <c r="A165" s="1"/>
      <c r="B165" s="2"/>
      <c r="C165" s="13"/>
      <c r="D165" s="13"/>
      <c r="E165" s="13"/>
      <c r="F165" s="30"/>
      <c r="G165" s="31"/>
      <c r="H165" s="23" t="s">
        <v>101</v>
      </c>
      <c r="I165" s="97">
        <v>0</v>
      </c>
      <c r="J165" s="97">
        <v>0</v>
      </c>
      <c r="K165" s="97">
        <v>0</v>
      </c>
      <c r="L165" s="97">
        <v>0</v>
      </c>
      <c r="M165" s="97">
        <v>0</v>
      </c>
      <c r="N165" s="96"/>
      <c r="O165" s="96"/>
      <c r="P165" s="84"/>
      <c r="Q165" s="84"/>
      <c r="R165" s="84"/>
      <c r="S165" s="84"/>
      <c r="T165" s="84"/>
      <c r="U165" s="84"/>
      <c r="V165" s="85"/>
      <c r="W165" s="12"/>
      <c r="X165" s="3"/>
      <c r="Y165" s="3"/>
      <c r="Z165" s="3"/>
    </row>
    <row r="166" spans="1:42" ht="12" customHeight="1" outlineLevel="1" x14ac:dyDescent="0.25">
      <c r="A166" s="1"/>
      <c r="B166" s="2"/>
      <c r="C166" s="13"/>
      <c r="D166" s="13"/>
      <c r="E166" s="13"/>
      <c r="F166" s="30"/>
      <c r="G166" s="31"/>
      <c r="H166" s="23" t="s">
        <v>102</v>
      </c>
      <c r="I166" s="97">
        <v>0.33333333333333331</v>
      </c>
      <c r="J166" s="97">
        <v>0.33333333333333331</v>
      </c>
      <c r="K166" s="97">
        <v>0.125</v>
      </c>
      <c r="L166" s="97">
        <v>8.3333333333333329E-2</v>
      </c>
      <c r="M166" s="97">
        <v>8.3333333333333329E-2</v>
      </c>
      <c r="N166" s="96"/>
      <c r="O166" s="96"/>
      <c r="P166" s="84"/>
      <c r="Q166" s="84"/>
      <c r="R166" s="84"/>
      <c r="S166" s="84"/>
      <c r="T166" s="84"/>
      <c r="U166" s="84"/>
      <c r="V166" s="85"/>
      <c r="W166" s="12"/>
      <c r="X166" s="3"/>
      <c r="Y166" s="3"/>
      <c r="Z166" s="3"/>
    </row>
    <row r="167" spans="1:42" ht="12" customHeight="1" outlineLevel="1" x14ac:dyDescent="0.25">
      <c r="A167" s="1"/>
      <c r="B167" s="2"/>
      <c r="C167" s="13"/>
      <c r="D167" s="13"/>
      <c r="E167" s="13"/>
      <c r="F167" s="30"/>
      <c r="G167" s="31"/>
      <c r="H167" s="23" t="s">
        <v>103</v>
      </c>
      <c r="I167" s="98">
        <v>0.16666666666666666</v>
      </c>
      <c r="J167" s="97">
        <v>0.16666666666666666</v>
      </c>
      <c r="K167" s="97">
        <v>6.25E-2</v>
      </c>
      <c r="L167" s="97">
        <v>4.1666666666666664E-2</v>
      </c>
      <c r="M167" s="97">
        <v>4.1666666666666664E-2</v>
      </c>
      <c r="N167" s="96"/>
      <c r="O167" s="96"/>
      <c r="P167" s="84"/>
      <c r="Q167" s="84"/>
      <c r="R167" s="84"/>
      <c r="S167" s="84"/>
      <c r="T167" s="84"/>
      <c r="U167" s="84"/>
      <c r="V167" s="85"/>
      <c r="W167" s="12"/>
      <c r="X167" s="3"/>
      <c r="Y167" s="3"/>
      <c r="Z167" s="3"/>
    </row>
    <row r="168" spans="1:42" ht="12" customHeight="1" outlineLevel="1" x14ac:dyDescent="0.25">
      <c r="A168" s="1"/>
      <c r="B168" s="2"/>
      <c r="C168" s="13"/>
      <c r="D168" s="13"/>
      <c r="E168" s="13"/>
      <c r="F168" s="30"/>
      <c r="G168" s="31"/>
      <c r="H168" s="23" t="s">
        <v>104</v>
      </c>
      <c r="I168" s="98">
        <v>0</v>
      </c>
      <c r="J168" s="98">
        <v>0</v>
      </c>
      <c r="K168" s="98">
        <v>0</v>
      </c>
      <c r="L168" s="98">
        <v>0</v>
      </c>
      <c r="M168" s="98">
        <v>0</v>
      </c>
      <c r="N168" s="96"/>
      <c r="O168" s="96"/>
      <c r="P168" s="84"/>
      <c r="Q168" s="84"/>
      <c r="R168" s="84"/>
      <c r="S168" s="84"/>
      <c r="T168" s="84"/>
      <c r="U168" s="84"/>
      <c r="V168" s="85"/>
      <c r="W168" s="12"/>
      <c r="X168" s="3"/>
      <c r="Y168" s="3"/>
      <c r="Z168" s="3"/>
    </row>
    <row r="169" spans="1:42" ht="12" customHeight="1" outlineLevel="1" x14ac:dyDescent="0.25">
      <c r="A169" s="1"/>
      <c r="B169" s="2"/>
      <c r="C169" s="13"/>
      <c r="D169" s="13"/>
      <c r="E169" s="13"/>
      <c r="F169" s="30"/>
      <c r="G169" s="31"/>
      <c r="H169" s="23" t="s">
        <v>372</v>
      </c>
      <c r="I169" s="98">
        <v>0</v>
      </c>
      <c r="J169" s="98">
        <v>0</v>
      </c>
      <c r="K169" s="98">
        <v>0</v>
      </c>
      <c r="L169" s="98">
        <v>0</v>
      </c>
      <c r="M169" s="98">
        <v>0</v>
      </c>
      <c r="N169" s="96"/>
      <c r="O169" s="96"/>
      <c r="P169" s="84"/>
      <c r="Q169" s="84"/>
      <c r="R169" s="84"/>
      <c r="S169" s="84"/>
      <c r="T169" s="84"/>
      <c r="U169" s="84"/>
      <c r="V169" s="85"/>
      <c r="W169" s="12"/>
      <c r="X169" s="3"/>
      <c r="Y169" s="3"/>
      <c r="Z169" s="3"/>
    </row>
    <row r="170" spans="1:42" ht="12" customHeight="1" outlineLevel="1" x14ac:dyDescent="0.25">
      <c r="A170" s="1"/>
      <c r="B170" s="2"/>
      <c r="C170" s="13"/>
      <c r="D170" s="13"/>
      <c r="E170" s="13"/>
      <c r="F170" s="30"/>
      <c r="G170" s="31"/>
      <c r="H170" s="105" t="s">
        <v>112</v>
      </c>
      <c r="I170" s="98">
        <v>0</v>
      </c>
      <c r="J170" s="97">
        <v>0</v>
      </c>
      <c r="K170" s="97">
        <v>0</v>
      </c>
      <c r="L170" s="97">
        <v>0</v>
      </c>
      <c r="M170" s="97">
        <v>0</v>
      </c>
      <c r="N170" s="94"/>
      <c r="O170" s="94"/>
      <c r="P170" s="84"/>
      <c r="Q170" s="84"/>
      <c r="R170" s="84"/>
      <c r="S170" s="84"/>
      <c r="T170" s="84"/>
      <c r="U170" s="84"/>
      <c r="V170" s="85"/>
      <c r="W170" s="12"/>
      <c r="X170" s="3"/>
      <c r="Y170" s="3"/>
      <c r="Z170" s="3"/>
    </row>
    <row r="171" spans="1:42" ht="12" customHeight="1" outlineLevel="1" x14ac:dyDescent="0.25">
      <c r="A171" s="1"/>
      <c r="B171" s="2"/>
      <c r="C171" s="13"/>
      <c r="D171" s="13"/>
      <c r="E171" s="13"/>
      <c r="F171" s="30"/>
      <c r="G171" s="31"/>
      <c r="H171" s="105" t="s">
        <v>113</v>
      </c>
      <c r="I171" s="98"/>
      <c r="J171" s="97"/>
      <c r="K171" s="97"/>
      <c r="L171" s="97"/>
      <c r="M171" s="97"/>
      <c r="N171" s="94"/>
      <c r="O171" s="94"/>
      <c r="P171" s="84"/>
      <c r="Q171" s="84"/>
      <c r="R171" s="84"/>
      <c r="S171" s="84"/>
      <c r="T171" s="84"/>
      <c r="U171" s="84"/>
      <c r="V171" s="85"/>
      <c r="W171" s="12"/>
      <c r="X171" s="3"/>
      <c r="Y171" s="3"/>
      <c r="Z171" s="3"/>
    </row>
    <row r="172" spans="1:42" ht="12" customHeight="1" outlineLevel="1" x14ac:dyDescent="0.25">
      <c r="A172" s="1"/>
      <c r="B172" s="2"/>
      <c r="C172" s="13"/>
      <c r="D172" s="13"/>
      <c r="E172" s="13"/>
      <c r="F172" s="30"/>
      <c r="G172" s="31"/>
      <c r="H172" s="105" t="s">
        <v>117</v>
      </c>
      <c r="I172" s="98"/>
      <c r="J172" s="97"/>
      <c r="K172" s="97"/>
      <c r="L172" s="97"/>
      <c r="M172" s="97"/>
      <c r="N172" s="94"/>
      <c r="O172" s="94"/>
      <c r="P172" s="84"/>
      <c r="Q172" s="84"/>
      <c r="R172" s="84"/>
      <c r="S172" s="84"/>
      <c r="T172" s="84"/>
      <c r="U172" s="84"/>
      <c r="V172" s="85"/>
      <c r="W172" s="12"/>
      <c r="X172" s="3"/>
      <c r="Y172" s="3"/>
      <c r="Z172" s="3"/>
    </row>
    <row r="173" spans="1:42" ht="12" customHeight="1" outlineLevel="1" x14ac:dyDescent="0.25">
      <c r="A173" s="1"/>
      <c r="B173" s="2"/>
      <c r="C173" s="13"/>
      <c r="D173" s="13"/>
      <c r="E173" s="13"/>
      <c r="F173" s="30"/>
      <c r="G173" s="31"/>
      <c r="H173" s="31"/>
      <c r="I173" s="95"/>
      <c r="J173" s="94"/>
      <c r="K173" s="94"/>
      <c r="L173" s="94"/>
      <c r="M173" s="94"/>
      <c r="N173" s="94"/>
      <c r="O173" s="94"/>
      <c r="P173" s="84"/>
      <c r="Q173" s="84"/>
      <c r="R173" s="84"/>
      <c r="S173" s="84"/>
      <c r="T173" s="84"/>
      <c r="U173" s="84"/>
      <c r="V173" s="85"/>
      <c r="W173" s="12"/>
      <c r="X173" s="3"/>
      <c r="Y173" s="3"/>
      <c r="Z173" s="3"/>
    </row>
    <row r="174" spans="1:42" ht="5.0999999999999996" customHeight="1" outlineLevel="1" x14ac:dyDescent="0.25">
      <c r="A174" s="1"/>
      <c r="B174" s="2"/>
      <c r="C174" s="13"/>
      <c r="D174" s="13"/>
      <c r="E174" s="13"/>
      <c r="F174" s="33"/>
      <c r="G174" s="34"/>
      <c r="H174" s="34"/>
      <c r="I174" s="34"/>
      <c r="J174" s="35"/>
      <c r="K174" s="35"/>
      <c r="L174" s="35"/>
      <c r="M174" s="35"/>
      <c r="N174" s="35"/>
      <c r="O174" s="35"/>
      <c r="P174" s="35"/>
      <c r="Q174" s="35"/>
      <c r="R174" s="35"/>
      <c r="S174" s="35"/>
      <c r="T174" s="35"/>
      <c r="U174" s="35"/>
      <c r="V174" s="26"/>
      <c r="W174" s="12"/>
      <c r="X174" s="3"/>
      <c r="Y174" s="3"/>
      <c r="Z174" s="3"/>
    </row>
    <row r="175" spans="1:42" ht="24.9" customHeight="1" outlineLevel="1" x14ac:dyDescent="0.25">
      <c r="A175" s="1"/>
      <c r="B175" s="2"/>
      <c r="C175" s="36"/>
      <c r="D175" s="36"/>
      <c r="E175" s="36"/>
      <c r="F175" s="36"/>
      <c r="G175" s="37" t="str">
        <f>G153</f>
        <v>Frost</v>
      </c>
      <c r="H175" s="36"/>
      <c r="I175" s="36"/>
      <c r="J175" s="36"/>
      <c r="K175" s="36"/>
      <c r="L175" s="36"/>
      <c r="M175" s="36"/>
      <c r="N175" s="36"/>
      <c r="O175" s="36"/>
      <c r="P175" s="36"/>
      <c r="Q175" s="36"/>
      <c r="R175" s="36"/>
      <c r="S175" s="36"/>
      <c r="T175" s="36"/>
      <c r="U175" s="36"/>
      <c r="V175" s="36"/>
      <c r="W175" s="38" t="s">
        <v>24</v>
      </c>
      <c r="X175" s="3"/>
      <c r="Y175" s="3"/>
      <c r="Z175" s="3"/>
    </row>
    <row r="176" spans="1:42"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458</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14"/>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9" t="s">
        <v>2</v>
      </c>
      <c r="H182" s="9"/>
      <c r="I182" s="9" t="s">
        <v>446</v>
      </c>
      <c r="J182" s="9"/>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327"/>
      <c r="K184" s="327"/>
      <c r="L184" s="327"/>
      <c r="M184" s="327"/>
      <c r="N184" s="327"/>
      <c r="O184" s="327"/>
      <c r="P184" s="327"/>
      <c r="Q184" s="327"/>
      <c r="R184" s="327"/>
      <c r="S184" s="327"/>
      <c r="T184" s="327"/>
      <c r="U184" s="327"/>
      <c r="V184" s="327"/>
      <c r="W184" s="12"/>
      <c r="X184" s="3"/>
      <c r="Y184" s="3"/>
      <c r="Z184" s="3"/>
    </row>
    <row r="185" spans="1:26" ht="12" customHeight="1" outlineLevel="1" x14ac:dyDescent="0.25">
      <c r="A185" s="1"/>
      <c r="B185" s="2"/>
      <c r="C185" s="13"/>
      <c r="D185" s="13"/>
      <c r="E185" s="13"/>
      <c r="F185" s="13"/>
      <c r="G185" s="13"/>
      <c r="H185" s="13"/>
      <c r="I185" s="13"/>
      <c r="J185" s="13"/>
      <c r="K185" s="13"/>
      <c r="L185" s="327"/>
      <c r="M185" s="327"/>
      <c r="N185" s="327"/>
      <c r="O185" s="327"/>
      <c r="P185" s="327"/>
      <c r="Q185" s="327"/>
      <c r="R185" s="327"/>
      <c r="S185" s="327"/>
      <c r="T185" s="327"/>
      <c r="U185" s="327"/>
      <c r="V185" s="327"/>
      <c r="W185" s="12"/>
      <c r="X185" s="3"/>
      <c r="Y185" s="3"/>
      <c r="Z185" s="3"/>
    </row>
    <row r="186" spans="1:26" ht="12" customHeight="1" outlineLevel="1" x14ac:dyDescent="0.25">
      <c r="A186" s="1"/>
      <c r="B186" s="2"/>
      <c r="C186" s="13"/>
      <c r="D186" s="13"/>
      <c r="E186" s="13"/>
      <c r="F186" s="13"/>
      <c r="G186" s="13"/>
      <c r="H186" s="13"/>
      <c r="I186" s="19"/>
      <c r="J186" s="19"/>
      <c r="K186" s="19"/>
      <c r="L186" s="19"/>
      <c r="M186" s="19"/>
      <c r="N186" s="19"/>
      <c r="O186" s="19"/>
      <c r="P186" s="20"/>
      <c r="Q186" s="20"/>
      <c r="R186" s="20"/>
      <c r="S186" s="327"/>
      <c r="T186" s="327"/>
      <c r="U186" s="327"/>
      <c r="V186" s="327"/>
      <c r="W186" s="12"/>
      <c r="X186" s="3"/>
      <c r="Y186" s="3"/>
      <c r="Z186" s="3"/>
    </row>
    <row r="187" spans="1:26" ht="12" customHeight="1" outlineLevel="1" x14ac:dyDescent="0.25">
      <c r="A187" s="1"/>
      <c r="B187" s="2"/>
      <c r="C187" s="13"/>
      <c r="D187" s="13"/>
      <c r="E187" s="13"/>
      <c r="F187" s="13"/>
      <c r="G187" s="13"/>
      <c r="H187" s="13"/>
      <c r="I187" s="19" t="s">
        <v>75</v>
      </c>
      <c r="J187" s="19" t="s">
        <v>76</v>
      </c>
      <c r="K187" s="19" t="s">
        <v>77</v>
      </c>
      <c r="L187" s="19" t="s">
        <v>78</v>
      </c>
      <c r="M187" s="19" t="s">
        <v>79</v>
      </c>
      <c r="N187" s="19"/>
      <c r="O187" s="19"/>
      <c r="P187" s="20"/>
      <c r="Q187" s="20"/>
      <c r="R187" s="20"/>
      <c r="S187" s="327"/>
      <c r="T187" s="327"/>
      <c r="U187" s="327"/>
      <c r="V187" s="327"/>
      <c r="W187" s="12"/>
      <c r="X187" s="3"/>
      <c r="Y187" s="3"/>
      <c r="Z187" s="3"/>
    </row>
    <row r="188" spans="1:26" ht="13.2" outlineLevel="1" x14ac:dyDescent="0.25">
      <c r="A188" s="1"/>
      <c r="B188" s="2"/>
      <c r="C188" s="13"/>
      <c r="D188" s="13"/>
      <c r="E188" s="13"/>
      <c r="F188" s="22"/>
      <c r="G188" s="23" t="s">
        <v>44</v>
      </c>
      <c r="H188" s="23" t="s">
        <v>86</v>
      </c>
      <c r="I188" s="97">
        <v>120</v>
      </c>
      <c r="J188" s="97">
        <v>120</v>
      </c>
      <c r="K188" s="97">
        <v>120</v>
      </c>
      <c r="L188" s="97">
        <v>120</v>
      </c>
      <c r="M188" s="97">
        <v>120</v>
      </c>
      <c r="N188" s="96"/>
      <c r="O188" s="96"/>
      <c r="P188" s="87"/>
      <c r="Q188" s="87"/>
      <c r="R188" s="87"/>
      <c r="S188" s="87"/>
      <c r="T188" s="87"/>
      <c r="U188" s="87"/>
      <c r="V188" s="85"/>
      <c r="W188" s="12"/>
      <c r="X188" s="3"/>
      <c r="Y188" s="3"/>
      <c r="Z188" s="3"/>
    </row>
    <row r="189" spans="1:26" ht="13.2" outlineLevel="1" x14ac:dyDescent="0.25">
      <c r="A189" s="1"/>
      <c r="B189" s="2"/>
      <c r="C189" s="13"/>
      <c r="D189" s="13"/>
      <c r="E189" s="13"/>
      <c r="F189" s="22"/>
      <c r="G189" s="23"/>
      <c r="H189" s="336"/>
      <c r="I189" s="342"/>
      <c r="J189" s="343"/>
      <c r="K189" s="343"/>
      <c r="L189" s="343"/>
      <c r="M189" s="343"/>
      <c r="N189" s="96"/>
      <c r="O189" s="96"/>
      <c r="P189" s="87"/>
      <c r="Q189" s="87"/>
      <c r="R189" s="87"/>
      <c r="S189" s="87"/>
      <c r="T189" s="87"/>
      <c r="U189" s="87"/>
      <c r="V189" s="85"/>
      <c r="W189" s="12"/>
      <c r="X189" s="3"/>
      <c r="Y189" s="3"/>
      <c r="Z189" s="3"/>
    </row>
    <row r="190" spans="1:26" ht="13.2" outlineLevel="1" x14ac:dyDescent="0.25">
      <c r="A190" s="1"/>
      <c r="B190" s="2"/>
      <c r="C190" s="13"/>
      <c r="D190" s="13"/>
      <c r="E190" s="13"/>
      <c r="F190" s="22"/>
      <c r="G190" s="23"/>
      <c r="H190" s="336"/>
      <c r="I190" s="322" t="s">
        <v>75</v>
      </c>
      <c r="J190" s="322" t="s">
        <v>76</v>
      </c>
      <c r="K190" s="322" t="s">
        <v>77</v>
      </c>
      <c r="L190" s="322" t="s">
        <v>78</v>
      </c>
      <c r="M190" s="322" t="s">
        <v>79</v>
      </c>
      <c r="N190" s="96"/>
      <c r="O190" s="344"/>
      <c r="P190" s="87"/>
      <c r="Q190" s="87"/>
      <c r="R190" s="87"/>
      <c r="S190" s="87"/>
      <c r="T190" s="87"/>
      <c r="U190" s="87"/>
      <c r="V190" s="85"/>
      <c r="W190" s="12"/>
      <c r="X190" s="3"/>
      <c r="Y190" s="3"/>
      <c r="Z190" s="3"/>
    </row>
    <row r="191" spans="1:26" ht="13.2" outlineLevel="1" x14ac:dyDescent="0.25">
      <c r="A191" s="1"/>
      <c r="B191" s="2"/>
      <c r="C191" s="13"/>
      <c r="D191" s="13"/>
      <c r="E191" s="13"/>
      <c r="F191" s="22"/>
      <c r="G191" s="23" t="s">
        <v>459</v>
      </c>
      <c r="H191" s="23" t="s">
        <v>86</v>
      </c>
      <c r="I191" s="98">
        <v>1</v>
      </c>
      <c r="J191" s="98">
        <v>1</v>
      </c>
      <c r="K191" s="98">
        <v>1</v>
      </c>
      <c r="L191" s="98">
        <v>1</v>
      </c>
      <c r="M191" s="98">
        <v>1</v>
      </c>
      <c r="N191" s="96"/>
      <c r="O191" s="96"/>
      <c r="P191" s="87"/>
      <c r="Q191" s="87"/>
      <c r="R191" s="87"/>
      <c r="S191" s="87"/>
      <c r="T191" s="87"/>
      <c r="U191" s="87"/>
      <c r="V191" s="85"/>
      <c r="W191" s="12"/>
      <c r="X191" s="3"/>
      <c r="Y191" s="3"/>
      <c r="Z191" s="3"/>
    </row>
    <row r="192" spans="1:26" ht="12" customHeight="1" outlineLevel="1" x14ac:dyDescent="0.25">
      <c r="A192" s="1"/>
      <c r="B192" s="2"/>
      <c r="C192" s="13"/>
      <c r="D192" s="13"/>
      <c r="E192" s="13"/>
      <c r="F192" s="30"/>
      <c r="G192" s="31"/>
      <c r="H192" s="31"/>
      <c r="I192" s="95"/>
      <c r="J192" s="94"/>
      <c r="K192" s="94"/>
      <c r="L192" s="94"/>
      <c r="M192" s="94"/>
      <c r="N192" s="94"/>
      <c r="O192" s="94"/>
      <c r="P192" s="84"/>
      <c r="Q192" s="84"/>
      <c r="R192" s="84"/>
      <c r="S192" s="84"/>
      <c r="T192" s="84"/>
      <c r="U192" s="84"/>
      <c r="V192" s="85"/>
      <c r="W192" s="12"/>
      <c r="X192" s="3"/>
      <c r="Y192" s="3"/>
      <c r="Z192" s="3"/>
    </row>
    <row r="193" spans="1:42" ht="5.0999999999999996" customHeight="1" outlineLevel="1" x14ac:dyDescent="0.25">
      <c r="A193" s="1"/>
      <c r="B193" s="2"/>
      <c r="C193" s="13"/>
      <c r="D193" s="13"/>
      <c r="E193" s="13"/>
      <c r="F193" s="33"/>
      <c r="G193" s="34"/>
      <c r="H193" s="34"/>
      <c r="I193" s="34"/>
      <c r="J193" s="35"/>
      <c r="K193" s="35"/>
      <c r="L193" s="35"/>
      <c r="M193" s="35"/>
      <c r="N193" s="35"/>
      <c r="O193" s="35"/>
      <c r="P193" s="35"/>
      <c r="Q193" s="35"/>
      <c r="R193" s="35"/>
      <c r="S193" s="35"/>
      <c r="T193" s="35"/>
      <c r="U193" s="35"/>
      <c r="V193" s="26"/>
      <c r="W193" s="12"/>
      <c r="X193" s="3"/>
      <c r="Y193" s="3"/>
      <c r="Z193" s="3"/>
    </row>
    <row r="194" spans="1:42" ht="24.9" customHeight="1" outlineLevel="1" x14ac:dyDescent="0.25">
      <c r="A194" s="1"/>
      <c r="B194" s="2"/>
      <c r="C194" s="36"/>
      <c r="D194" s="36"/>
      <c r="E194" s="36"/>
      <c r="F194" s="36"/>
      <c r="G194" s="37" t="str">
        <f>G180</f>
        <v>Non Arable Pasture Inputs</v>
      </c>
      <c r="H194" s="36"/>
      <c r="I194" s="36"/>
      <c r="J194" s="36"/>
      <c r="K194" s="36"/>
      <c r="L194" s="36"/>
      <c r="M194" s="36"/>
      <c r="N194" s="36"/>
      <c r="O194" s="36"/>
      <c r="P194" s="36"/>
      <c r="Q194" s="36"/>
      <c r="R194" s="36"/>
      <c r="S194" s="36"/>
      <c r="T194" s="36"/>
      <c r="U194" s="36"/>
      <c r="V194" s="36"/>
      <c r="W194" s="38" t="s">
        <v>24</v>
      </c>
      <c r="X194" s="3"/>
      <c r="Y194" s="3"/>
      <c r="Z194" s="3"/>
    </row>
    <row r="195" spans="1:42" ht="12" customHeight="1" outlineLevel="1" x14ac:dyDescent="0.25">
      <c r="A195" s="1"/>
      <c r="B195" s="2"/>
      <c r="C195" s="2"/>
      <c r="D195" s="2"/>
      <c r="E195" s="2"/>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5.0999999999999996" customHeight="1" outlineLevel="1" thickBot="1" x14ac:dyDescent="0.3">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2"/>
      <c r="AO196" s="2"/>
      <c r="AP196" s="2"/>
    </row>
    <row r="197" spans="1:42" ht="5.0999999999999996" customHeight="1" outlineLevel="1" x14ac:dyDescent="0.25">
      <c r="A197" s="1"/>
      <c r="B197" s="2"/>
      <c r="C197" s="5" t="s">
        <v>0</v>
      </c>
      <c r="D197" s="5"/>
      <c r="E197" s="5"/>
      <c r="F197" s="5"/>
      <c r="G197" s="5"/>
      <c r="H197" s="5"/>
      <c r="I197" s="5"/>
      <c r="J197" s="5"/>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7"/>
      <c r="AN197" s="3"/>
      <c r="AO197" s="3"/>
      <c r="AP197" s="3"/>
    </row>
    <row r="198" spans="1:42" ht="12" customHeight="1" outlineLevel="1" x14ac:dyDescent="0.25">
      <c r="A198" s="1"/>
      <c r="B198" s="2"/>
      <c r="C198" s="8"/>
      <c r="D198" s="8"/>
      <c r="E198" s="8" t="s">
        <v>1</v>
      </c>
      <c r="F198" s="9"/>
      <c r="G198" s="10" t="s">
        <v>80</v>
      </c>
      <c r="H198" s="9" t="s">
        <v>73</v>
      </c>
      <c r="I198" s="9"/>
      <c r="J198" s="9"/>
      <c r="K198" s="9"/>
      <c r="L198" s="9"/>
      <c r="M198" s="9"/>
      <c r="N198" s="9"/>
      <c r="O198" s="9"/>
      <c r="P198" s="9"/>
      <c r="Q198" s="9"/>
      <c r="R198" s="9"/>
      <c r="S198" s="9"/>
      <c r="T198" s="11"/>
      <c r="U198" s="9"/>
      <c r="V198" s="9"/>
      <c r="W198" s="9"/>
      <c r="X198" s="9"/>
      <c r="Y198" s="9"/>
      <c r="Z198" s="9"/>
      <c r="AA198" s="9"/>
      <c r="AB198" s="9"/>
      <c r="AC198" s="9"/>
      <c r="AD198" s="9"/>
      <c r="AE198" s="9"/>
      <c r="AF198" s="9"/>
      <c r="AG198" s="9"/>
      <c r="AH198" s="9"/>
      <c r="AI198" s="9"/>
      <c r="AJ198" s="9"/>
      <c r="AK198" s="9"/>
      <c r="AL198" s="11"/>
      <c r="AM198" s="12"/>
      <c r="AN198" s="3"/>
      <c r="AO198" s="3"/>
      <c r="AP198" s="3"/>
    </row>
    <row r="199" spans="1:42" ht="12" customHeight="1" outlineLevel="1" x14ac:dyDescent="0.25">
      <c r="A199" s="1"/>
      <c r="B199" s="2"/>
      <c r="C199" s="8"/>
      <c r="D199" s="8"/>
      <c r="E199" s="13"/>
      <c r="F199" s="9"/>
      <c r="G199" s="14"/>
      <c r="H199" s="9"/>
      <c r="I199" s="9"/>
      <c r="J199" s="9"/>
      <c r="K199" s="9"/>
      <c r="L199" s="9"/>
      <c r="M199" s="9"/>
      <c r="N199" s="9"/>
      <c r="O199" s="9" t="s">
        <v>95</v>
      </c>
      <c r="P199" s="9"/>
      <c r="Q199" s="9"/>
      <c r="R199" s="9"/>
      <c r="S199" s="9"/>
      <c r="T199" s="11"/>
      <c r="U199" s="15"/>
      <c r="V199" s="15"/>
      <c r="W199" s="15"/>
      <c r="X199" s="15"/>
      <c r="Y199" s="15"/>
      <c r="Z199" s="15"/>
      <c r="AA199" s="15"/>
      <c r="AB199" s="15"/>
      <c r="AC199" s="15"/>
      <c r="AD199" s="15"/>
      <c r="AE199" s="15"/>
      <c r="AF199" s="15"/>
      <c r="AG199" s="15"/>
      <c r="AH199" s="15"/>
      <c r="AI199" s="15"/>
      <c r="AJ199" s="15"/>
      <c r="AK199" s="15"/>
      <c r="AL199" s="11"/>
      <c r="AM199" s="12"/>
      <c r="AN199" s="3"/>
      <c r="AO199" s="3"/>
      <c r="AP199" s="3"/>
    </row>
    <row r="200" spans="1:42" ht="12" customHeight="1" outlineLevel="1" x14ac:dyDescent="0.25">
      <c r="A200" s="1"/>
      <c r="B200" s="2"/>
      <c r="C200" s="13"/>
      <c r="D200" s="8"/>
      <c r="E200" s="13"/>
      <c r="F200" s="9"/>
      <c r="G200" s="9" t="s">
        <v>2</v>
      </c>
      <c r="H200" s="4" t="s">
        <v>94</v>
      </c>
      <c r="I200" s="9"/>
      <c r="J200" s="9"/>
      <c r="K200" s="9"/>
      <c r="L200" s="9"/>
      <c r="M200" s="9"/>
      <c r="N200" s="9"/>
      <c r="O200" s="9"/>
      <c r="P200" s="9"/>
      <c r="Q200" s="10"/>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6">
        <v>0</v>
      </c>
      <c r="D201" s="8"/>
      <c r="E201" s="13"/>
      <c r="F201" s="9"/>
      <c r="G201" s="17"/>
      <c r="H201" s="10" t="s">
        <v>89</v>
      </c>
      <c r="I201" s="9"/>
      <c r="J201" s="9"/>
      <c r="K201" s="9"/>
      <c r="L201" s="9"/>
      <c r="M201" s="9"/>
      <c r="N201" s="9"/>
      <c r="O201" s="9"/>
      <c r="P201" s="9"/>
      <c r="Q201" s="9"/>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4">
      <c r="A202" s="1"/>
      <c r="B202" s="2"/>
      <c r="C202" s="13"/>
      <c r="D202" s="13"/>
      <c r="E202" s="13"/>
      <c r="F202" s="13"/>
      <c r="G202" s="13"/>
      <c r="H202" s="13"/>
      <c r="I202" s="13"/>
      <c r="J202" s="18"/>
      <c r="K202" s="356" t="s">
        <v>81</v>
      </c>
      <c r="L202" s="300"/>
      <c r="M202" s="300"/>
      <c r="N202" s="300"/>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2"/>
      <c r="AN202" s="3"/>
      <c r="AO202" s="3"/>
      <c r="AP202" s="3"/>
    </row>
    <row r="203" spans="1:42" ht="12" customHeight="1" outlineLevel="1" x14ac:dyDescent="0.4">
      <c r="A203" s="1"/>
      <c r="B203" s="2"/>
      <c r="C203" s="13"/>
      <c r="D203" s="13"/>
      <c r="E203" s="13"/>
      <c r="F203" s="13"/>
      <c r="G203" s="13"/>
      <c r="H203" s="13"/>
      <c r="I203" s="13"/>
      <c r="J203" s="13"/>
      <c r="K203" s="356"/>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25">
      <c r="A204" s="1"/>
      <c r="B204" s="2"/>
      <c r="C204" s="13"/>
      <c r="D204" s="13"/>
      <c r="E204" s="13"/>
      <c r="F204" s="13"/>
      <c r="G204" s="13"/>
      <c r="H204" s="13"/>
      <c r="I204" s="13"/>
      <c r="J204" s="80"/>
      <c r="K204" s="80"/>
      <c r="L204" s="80"/>
      <c r="M204" s="80"/>
      <c r="N204" s="80"/>
      <c r="O204" s="80"/>
      <c r="P204" s="80"/>
      <c r="Q204" s="80"/>
      <c r="R204" s="80"/>
      <c r="S204" s="80"/>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t="s">
        <v>80</v>
      </c>
      <c r="J205" s="80" t="s">
        <v>131</v>
      </c>
      <c r="K205" s="80" t="s">
        <v>132</v>
      </c>
      <c r="L205" s="80" t="s">
        <v>250</v>
      </c>
      <c r="M205" s="80" t="s">
        <v>133</v>
      </c>
      <c r="N205" s="80" t="s">
        <v>23</v>
      </c>
      <c r="O205" s="80" t="s">
        <v>381</v>
      </c>
      <c r="P205" s="80" t="s">
        <v>135</v>
      </c>
      <c r="Q205" s="80" t="s">
        <v>136</v>
      </c>
      <c r="R205" s="80" t="s">
        <v>137</v>
      </c>
      <c r="S205" s="80" t="s">
        <v>138</v>
      </c>
      <c r="T205" s="80" t="s">
        <v>383</v>
      </c>
      <c r="U205" s="80" t="s">
        <v>384</v>
      </c>
      <c r="V205" s="80" t="s">
        <v>385</v>
      </c>
      <c r="W205" s="80" t="s">
        <v>386</v>
      </c>
      <c r="X205" s="80" t="s">
        <v>382</v>
      </c>
      <c r="Y205" s="80" t="s">
        <v>30</v>
      </c>
      <c r="Z205" s="18" t="s">
        <v>31</v>
      </c>
      <c r="AA205" s="18" t="s">
        <v>32</v>
      </c>
      <c r="AB205" s="18" t="s">
        <v>387</v>
      </c>
      <c r="AC205" s="18" t="s">
        <v>388</v>
      </c>
      <c r="AD205" s="18" t="s">
        <v>389</v>
      </c>
      <c r="AE205" s="18" t="s">
        <v>390</v>
      </c>
      <c r="AF205" s="18" t="s">
        <v>391</v>
      </c>
      <c r="AG205" s="18" t="s">
        <v>392</v>
      </c>
      <c r="AH205" s="18" t="s">
        <v>393</v>
      </c>
      <c r="AI205" s="18" t="s">
        <v>394</v>
      </c>
      <c r="AJ205" s="18" t="s">
        <v>4</v>
      </c>
      <c r="AK205" s="18" t="s">
        <v>395</v>
      </c>
      <c r="AL205" s="18"/>
      <c r="AM205" s="12"/>
      <c r="AN205" s="3"/>
      <c r="AO205" s="3"/>
      <c r="AP205" s="3"/>
    </row>
    <row r="206" spans="1:42" ht="13.2" outlineLevel="1" x14ac:dyDescent="0.25">
      <c r="A206" s="1"/>
      <c r="B206" s="2"/>
      <c r="C206" s="13"/>
      <c r="D206" s="13"/>
      <c r="E206" s="13"/>
      <c r="F206" s="22"/>
      <c r="H206" s="23" t="s">
        <v>110</v>
      </c>
      <c r="I206" s="4" t="s">
        <v>82</v>
      </c>
      <c r="J206" s="78"/>
      <c r="K206" s="78">
        <v>100</v>
      </c>
      <c r="L206" s="78">
        <v>100</v>
      </c>
      <c r="M206" s="78"/>
      <c r="N206" s="78">
        <v>100</v>
      </c>
      <c r="O206" s="78">
        <v>100</v>
      </c>
      <c r="P206" s="78">
        <v>100</v>
      </c>
      <c r="Q206" s="78">
        <v>100</v>
      </c>
      <c r="R206" s="78">
        <v>100</v>
      </c>
      <c r="S206" s="78">
        <v>100</v>
      </c>
      <c r="T206" s="78">
        <v>100</v>
      </c>
      <c r="U206" s="78">
        <v>100</v>
      </c>
      <c r="V206" s="78">
        <v>100</v>
      </c>
      <c r="W206" s="78">
        <v>100</v>
      </c>
      <c r="X206" s="78">
        <v>100</v>
      </c>
      <c r="Y206" s="78">
        <v>100</v>
      </c>
      <c r="Z206" s="78">
        <v>100</v>
      </c>
      <c r="AA206" s="78">
        <v>100</v>
      </c>
      <c r="AB206" s="78"/>
      <c r="AC206" s="78"/>
      <c r="AD206" s="78"/>
      <c r="AE206" s="78"/>
      <c r="AF206" s="78"/>
      <c r="AG206" s="78"/>
      <c r="AH206" s="78"/>
      <c r="AI206" s="78"/>
      <c r="AJ206" s="78"/>
      <c r="AK206" s="78"/>
      <c r="AL206" s="85"/>
      <c r="AM206" s="12"/>
      <c r="AN206" s="3"/>
      <c r="AO206" s="3"/>
      <c r="AP206" s="3"/>
    </row>
    <row r="207" spans="1:42" ht="13.2" outlineLevel="1" x14ac:dyDescent="0.25">
      <c r="A207" s="1"/>
      <c r="B207" s="2"/>
      <c r="C207" s="13"/>
      <c r="D207" s="13"/>
      <c r="E207" s="13"/>
      <c r="F207" s="22"/>
      <c r="H207" s="23" t="s">
        <v>98</v>
      </c>
      <c r="I207" s="4" t="s">
        <v>82</v>
      </c>
      <c r="J207" s="78"/>
      <c r="K207" s="78">
        <v>100</v>
      </c>
      <c r="L207" s="78">
        <v>100</v>
      </c>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85"/>
      <c r="AM207" s="12"/>
      <c r="AN207" s="3"/>
      <c r="AO207" s="3"/>
      <c r="AP207" s="3"/>
    </row>
    <row r="208" spans="1:42" ht="12" customHeight="1" outlineLevel="1" x14ac:dyDescent="0.25">
      <c r="A208" s="1"/>
      <c r="B208" s="2"/>
      <c r="C208" s="13"/>
      <c r="D208" s="13"/>
      <c r="E208" s="13"/>
      <c r="F208" s="22"/>
      <c r="H208" s="23" t="s">
        <v>99</v>
      </c>
      <c r="I208" s="4" t="s">
        <v>82</v>
      </c>
      <c r="J208" s="78">
        <v>100</v>
      </c>
      <c r="K208" s="78"/>
      <c r="L208" s="78"/>
      <c r="M208" s="78">
        <v>100</v>
      </c>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30"/>
      <c r="H209" s="23" t="s">
        <v>100</v>
      </c>
      <c r="I209" s="4" t="s">
        <v>82</v>
      </c>
      <c r="J209" s="78"/>
      <c r="K209" s="78">
        <v>100</v>
      </c>
      <c r="L209" s="78">
        <v>100</v>
      </c>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101</v>
      </c>
      <c r="I210" s="4" t="s">
        <v>82</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102</v>
      </c>
      <c r="I211" s="4" t="s">
        <v>82</v>
      </c>
      <c r="J211" s="78">
        <v>100</v>
      </c>
      <c r="K211" s="78">
        <v>100</v>
      </c>
      <c r="L211" s="78">
        <v>100</v>
      </c>
      <c r="M211" s="78"/>
      <c r="N211" s="78">
        <v>100</v>
      </c>
      <c r="O211" s="78">
        <v>100</v>
      </c>
      <c r="P211" s="78">
        <v>100</v>
      </c>
      <c r="Q211" s="78">
        <v>100</v>
      </c>
      <c r="R211" s="78">
        <v>100</v>
      </c>
      <c r="S211" s="78">
        <v>100</v>
      </c>
      <c r="T211" s="78">
        <v>100</v>
      </c>
      <c r="U211" s="78">
        <v>100</v>
      </c>
      <c r="V211" s="78">
        <v>100</v>
      </c>
      <c r="W211" s="78">
        <v>100</v>
      </c>
      <c r="X211" s="78">
        <v>100</v>
      </c>
      <c r="Y211" s="78">
        <v>100</v>
      </c>
      <c r="Z211" s="78">
        <v>100</v>
      </c>
      <c r="AA211" s="78">
        <v>100</v>
      </c>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103</v>
      </c>
      <c r="I212" s="4" t="s">
        <v>82</v>
      </c>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104</v>
      </c>
      <c r="I213" s="4" t="s">
        <v>82</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372</v>
      </c>
      <c r="I214" s="4" t="s">
        <v>82</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105" t="s">
        <v>112</v>
      </c>
      <c r="I215" s="4" t="s">
        <v>82</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113</v>
      </c>
      <c r="I216" s="4" t="s">
        <v>82</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117</v>
      </c>
      <c r="I217" s="4" t="s">
        <v>82</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3.2" outlineLevel="1" x14ac:dyDescent="0.25">
      <c r="A218" s="1"/>
      <c r="B218" s="2"/>
      <c r="C218" s="13"/>
      <c r="D218" s="13"/>
      <c r="E218" s="13"/>
      <c r="F218" s="22"/>
      <c r="H218" s="23" t="s">
        <v>110</v>
      </c>
      <c r="I218" s="4" t="s">
        <v>83</v>
      </c>
      <c r="J218" s="78"/>
      <c r="K218" s="78">
        <v>150</v>
      </c>
      <c r="L218" s="78">
        <v>150</v>
      </c>
      <c r="M218" s="78"/>
      <c r="N218" s="78">
        <v>100</v>
      </c>
      <c r="O218" s="78">
        <v>100</v>
      </c>
      <c r="P218" s="78">
        <v>100</v>
      </c>
      <c r="Q218" s="78">
        <v>100</v>
      </c>
      <c r="R218" s="78">
        <v>100</v>
      </c>
      <c r="S218" s="78">
        <v>100</v>
      </c>
      <c r="T218" s="78">
        <v>100</v>
      </c>
      <c r="U218" s="78">
        <v>100</v>
      </c>
      <c r="V218" s="78">
        <v>100</v>
      </c>
      <c r="W218" s="78">
        <v>100</v>
      </c>
      <c r="X218" s="78">
        <v>100</v>
      </c>
      <c r="Y218" s="78">
        <v>100</v>
      </c>
      <c r="Z218" s="78">
        <v>100</v>
      </c>
      <c r="AA218" s="78">
        <v>100</v>
      </c>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98</v>
      </c>
      <c r="I219" s="4" t="s">
        <v>83</v>
      </c>
      <c r="J219" s="78"/>
      <c r="K219" s="78">
        <v>150</v>
      </c>
      <c r="L219" s="78">
        <v>150</v>
      </c>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85"/>
      <c r="AM219" s="12"/>
      <c r="AN219" s="3"/>
      <c r="AO219" s="3"/>
      <c r="AP219" s="3"/>
    </row>
    <row r="220" spans="1:42" ht="12" customHeight="1" outlineLevel="1" x14ac:dyDescent="0.25">
      <c r="A220" s="1"/>
      <c r="B220" s="2"/>
      <c r="C220" s="13"/>
      <c r="D220" s="13"/>
      <c r="E220" s="13"/>
      <c r="F220" s="22"/>
      <c r="H220" s="23" t="s">
        <v>99</v>
      </c>
      <c r="I220" s="4" t="s">
        <v>83</v>
      </c>
      <c r="J220" s="78">
        <v>120</v>
      </c>
      <c r="K220" s="82"/>
      <c r="L220" s="82"/>
      <c r="M220" s="68">
        <v>100</v>
      </c>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30"/>
      <c r="H221" s="23" t="s">
        <v>100</v>
      </c>
      <c r="I221" s="4" t="s">
        <v>83</v>
      </c>
      <c r="J221" s="78"/>
      <c r="K221" s="78">
        <v>0</v>
      </c>
      <c r="L221" s="78">
        <v>0</v>
      </c>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101</v>
      </c>
      <c r="I222" s="4" t="s">
        <v>83</v>
      </c>
      <c r="J222" s="78"/>
      <c r="K222" s="78">
        <v>120</v>
      </c>
      <c r="L222" s="78">
        <v>120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102</v>
      </c>
      <c r="I223" s="4" t="s">
        <v>83</v>
      </c>
      <c r="J223" s="78">
        <v>100</v>
      </c>
      <c r="K223" s="78">
        <v>120</v>
      </c>
      <c r="L223" s="78">
        <v>120</v>
      </c>
      <c r="M223" s="78"/>
      <c r="N223" s="78">
        <v>100</v>
      </c>
      <c r="O223" s="78">
        <v>100</v>
      </c>
      <c r="P223" s="78">
        <v>100</v>
      </c>
      <c r="Q223" s="78">
        <v>100</v>
      </c>
      <c r="R223" s="78">
        <v>100</v>
      </c>
      <c r="S223" s="78">
        <v>100</v>
      </c>
      <c r="T223" s="78">
        <v>100</v>
      </c>
      <c r="U223" s="78">
        <v>100</v>
      </c>
      <c r="V223" s="78">
        <v>100</v>
      </c>
      <c r="W223" s="78">
        <v>100</v>
      </c>
      <c r="X223" s="78">
        <v>100</v>
      </c>
      <c r="Y223" s="78">
        <v>100</v>
      </c>
      <c r="Z223" s="78">
        <v>100</v>
      </c>
      <c r="AA223" s="78">
        <v>100</v>
      </c>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103</v>
      </c>
      <c r="I224" s="4" t="s">
        <v>83</v>
      </c>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104</v>
      </c>
      <c r="I225" s="4" t="s">
        <v>83</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372</v>
      </c>
      <c r="I226" s="4" t="s">
        <v>83</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105" t="s">
        <v>112</v>
      </c>
      <c r="I227" s="4" t="s">
        <v>83</v>
      </c>
      <c r="J227" s="83"/>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113</v>
      </c>
      <c r="I228" s="4" t="s">
        <v>83</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117</v>
      </c>
      <c r="I229" s="4" t="s">
        <v>83</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3.2" outlineLevel="1" x14ac:dyDescent="0.25">
      <c r="A230" s="1"/>
      <c r="B230" s="2"/>
      <c r="C230" s="13"/>
      <c r="D230" s="13"/>
      <c r="E230" s="13"/>
      <c r="F230" s="22"/>
      <c r="H230" s="23" t="s">
        <v>110</v>
      </c>
      <c r="I230" s="4" t="s">
        <v>84</v>
      </c>
      <c r="J230" s="78"/>
      <c r="K230" s="78">
        <v>150</v>
      </c>
      <c r="L230" s="78">
        <v>150</v>
      </c>
      <c r="M230" s="78"/>
      <c r="N230" s="78">
        <v>50</v>
      </c>
      <c r="O230" s="78">
        <v>50</v>
      </c>
      <c r="P230" s="78">
        <v>50</v>
      </c>
      <c r="Q230" s="78">
        <v>50</v>
      </c>
      <c r="R230" s="78">
        <v>50</v>
      </c>
      <c r="S230" s="78">
        <v>50</v>
      </c>
      <c r="T230" s="78">
        <v>50</v>
      </c>
      <c r="U230" s="78">
        <v>50</v>
      </c>
      <c r="V230" s="78">
        <v>50</v>
      </c>
      <c r="W230" s="78">
        <v>50</v>
      </c>
      <c r="X230" s="78">
        <v>50</v>
      </c>
      <c r="Y230" s="78">
        <v>50</v>
      </c>
      <c r="Z230" s="78">
        <v>50</v>
      </c>
      <c r="AA230" s="78">
        <v>50</v>
      </c>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98</v>
      </c>
      <c r="I231" s="4" t="s">
        <v>84</v>
      </c>
      <c r="J231" s="78"/>
      <c r="K231" s="78">
        <v>150</v>
      </c>
      <c r="L231" s="78">
        <v>150</v>
      </c>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85"/>
      <c r="AM231" s="12"/>
      <c r="AN231" s="3"/>
      <c r="AO231" s="3"/>
      <c r="AP231" s="3"/>
    </row>
    <row r="232" spans="1:42" ht="12" customHeight="1" outlineLevel="1" x14ac:dyDescent="0.25">
      <c r="A232" s="1"/>
      <c r="B232" s="2"/>
      <c r="C232" s="13"/>
      <c r="D232" s="13"/>
      <c r="E232" s="13"/>
      <c r="F232" s="22"/>
      <c r="H232" s="23" t="s">
        <v>99</v>
      </c>
      <c r="I232" s="4" t="s">
        <v>84</v>
      </c>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30"/>
      <c r="H233" s="23" t="s">
        <v>100</v>
      </c>
      <c r="I233" s="4" t="s">
        <v>84</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101</v>
      </c>
      <c r="I234" s="4" t="s">
        <v>84</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102</v>
      </c>
      <c r="I235" s="4" t="s">
        <v>84</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103</v>
      </c>
      <c r="I236" s="4" t="s">
        <v>84</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104</v>
      </c>
      <c r="I237" s="4" t="s">
        <v>84</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372</v>
      </c>
      <c r="I238" s="4" t="s">
        <v>84</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105" t="s">
        <v>112</v>
      </c>
      <c r="I239" s="4" t="s">
        <v>84</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113</v>
      </c>
      <c r="I240" s="4" t="s">
        <v>84</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117</v>
      </c>
      <c r="I241" s="4" t="s">
        <v>84</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3.2" outlineLevel="1" x14ac:dyDescent="0.25">
      <c r="A242" s="1"/>
      <c r="B242" s="2"/>
      <c r="C242" s="13"/>
      <c r="D242" s="13"/>
      <c r="E242" s="13"/>
      <c r="F242" s="22"/>
      <c r="H242" s="23" t="s">
        <v>110</v>
      </c>
      <c r="I242" s="4" t="s">
        <v>85</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98</v>
      </c>
      <c r="I243" s="4" t="s">
        <v>85</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2" customHeight="1" outlineLevel="1" x14ac:dyDescent="0.25">
      <c r="A244" s="1"/>
      <c r="B244" s="2"/>
      <c r="C244" s="13"/>
      <c r="D244" s="13"/>
      <c r="E244" s="13"/>
      <c r="F244" s="22"/>
      <c r="H244" s="23" t="s">
        <v>99</v>
      </c>
      <c r="I244" s="4" t="s">
        <v>85</v>
      </c>
      <c r="J244" s="78">
        <v>80</v>
      </c>
      <c r="K244" s="82"/>
      <c r="L244" s="82"/>
      <c r="M244" s="68">
        <v>40</v>
      </c>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30"/>
      <c r="H245" s="23" t="s">
        <v>100</v>
      </c>
      <c r="I245" s="4" t="s">
        <v>85</v>
      </c>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101</v>
      </c>
      <c r="I246" s="4" t="s">
        <v>85</v>
      </c>
      <c r="J246" s="78"/>
      <c r="K246" s="78">
        <v>80</v>
      </c>
      <c r="L246" s="78">
        <v>80</v>
      </c>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102</v>
      </c>
      <c r="I247" s="4" t="s">
        <v>85</v>
      </c>
      <c r="J247" s="78">
        <v>80</v>
      </c>
      <c r="K247" s="78">
        <v>80</v>
      </c>
      <c r="L247" s="78">
        <v>80</v>
      </c>
      <c r="M247" s="78"/>
      <c r="N247" s="78">
        <v>40</v>
      </c>
      <c r="O247" s="78">
        <v>40</v>
      </c>
      <c r="P247" s="78">
        <v>40</v>
      </c>
      <c r="Q247" s="78">
        <v>40</v>
      </c>
      <c r="R247" s="78">
        <v>40</v>
      </c>
      <c r="S247" s="78">
        <v>40</v>
      </c>
      <c r="T247" s="78">
        <v>40</v>
      </c>
      <c r="U247" s="78">
        <v>40</v>
      </c>
      <c r="V247" s="78">
        <v>40</v>
      </c>
      <c r="W247" s="78">
        <v>40</v>
      </c>
      <c r="X247" s="78">
        <v>40</v>
      </c>
      <c r="Y247" s="78">
        <v>40</v>
      </c>
      <c r="Z247" s="78">
        <v>40</v>
      </c>
      <c r="AA247" s="78">
        <v>40</v>
      </c>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103</v>
      </c>
      <c r="I248" s="4" t="s">
        <v>85</v>
      </c>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104</v>
      </c>
      <c r="I249" s="4" t="s">
        <v>85</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372</v>
      </c>
      <c r="I250" s="4" t="s">
        <v>85</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105" t="s">
        <v>112</v>
      </c>
      <c r="I251" s="4" t="s">
        <v>85</v>
      </c>
      <c r="J251" s="83"/>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113</v>
      </c>
      <c r="I252" s="4" t="s">
        <v>85</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117</v>
      </c>
      <c r="I253" s="4" t="s">
        <v>85</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4.4" outlineLevel="1" x14ac:dyDescent="0.3">
      <c r="A254" s="1"/>
      <c r="B254" s="2"/>
      <c r="C254" s="13"/>
      <c r="D254" s="13"/>
      <c r="E254" s="13"/>
      <c r="F254" s="22"/>
      <c r="H254" s="104" t="s">
        <v>105</v>
      </c>
      <c r="I254" s="4" t="s">
        <v>86</v>
      </c>
      <c r="J254" s="83">
        <v>120</v>
      </c>
      <c r="K254" s="83">
        <v>120</v>
      </c>
      <c r="L254" s="83">
        <v>120</v>
      </c>
      <c r="M254" s="83">
        <v>120</v>
      </c>
      <c r="N254" s="83">
        <v>120</v>
      </c>
      <c r="O254" s="83">
        <v>120</v>
      </c>
      <c r="P254" s="83">
        <v>120</v>
      </c>
      <c r="Q254" s="83">
        <v>120</v>
      </c>
      <c r="R254" s="83">
        <v>120</v>
      </c>
      <c r="S254" s="83">
        <v>120</v>
      </c>
      <c r="T254" s="83">
        <v>120</v>
      </c>
      <c r="U254" s="83">
        <v>120</v>
      </c>
      <c r="V254" s="83">
        <v>120</v>
      </c>
      <c r="W254" s="83">
        <v>120</v>
      </c>
      <c r="X254" s="83">
        <v>120</v>
      </c>
      <c r="Y254" s="83">
        <v>120</v>
      </c>
      <c r="Z254" s="83">
        <v>120</v>
      </c>
      <c r="AA254" s="83">
        <v>120</v>
      </c>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106</v>
      </c>
      <c r="I255" s="4" t="s">
        <v>86</v>
      </c>
      <c r="J255" s="83">
        <v>170</v>
      </c>
      <c r="K255" s="83">
        <v>170</v>
      </c>
      <c r="L255" s="83">
        <v>170</v>
      </c>
      <c r="M255" s="83">
        <v>170</v>
      </c>
      <c r="N255" s="83">
        <v>170</v>
      </c>
      <c r="O255" s="83">
        <v>170</v>
      </c>
      <c r="P255" s="83">
        <v>170</v>
      </c>
      <c r="Q255" s="83">
        <v>170</v>
      </c>
      <c r="R255" s="83">
        <v>170</v>
      </c>
      <c r="S255" s="83">
        <v>170</v>
      </c>
      <c r="T255" s="83">
        <v>170</v>
      </c>
      <c r="U255" s="83">
        <v>170</v>
      </c>
      <c r="V255" s="83">
        <v>170</v>
      </c>
      <c r="W255" s="83">
        <v>170</v>
      </c>
      <c r="X255" s="83">
        <v>170</v>
      </c>
      <c r="Y255" s="83">
        <v>170</v>
      </c>
      <c r="Z255" s="83">
        <v>170</v>
      </c>
      <c r="AA255" s="83">
        <v>170</v>
      </c>
      <c r="AB255" s="78"/>
      <c r="AC255" s="78"/>
      <c r="AD255" s="78"/>
      <c r="AE255" s="78"/>
      <c r="AF255" s="78"/>
      <c r="AG255" s="78"/>
      <c r="AH255" s="78"/>
      <c r="AI255" s="78"/>
      <c r="AJ255" s="78"/>
      <c r="AK255" s="78"/>
      <c r="AL255" s="85"/>
      <c r="AM255" s="12"/>
      <c r="AN255" s="3"/>
      <c r="AO255" s="3"/>
      <c r="AP255" s="3"/>
    </row>
    <row r="256" spans="1:42" ht="12" customHeight="1" outlineLevel="1" x14ac:dyDescent="0.3">
      <c r="A256" s="1"/>
      <c r="B256" s="2"/>
      <c r="C256" s="13"/>
      <c r="D256" s="13"/>
      <c r="E256" s="13"/>
      <c r="F256" s="22"/>
      <c r="H256" s="104" t="s">
        <v>107</v>
      </c>
      <c r="I256" s="4" t="s">
        <v>86</v>
      </c>
      <c r="J256" s="83">
        <v>120</v>
      </c>
      <c r="K256" s="83">
        <v>120</v>
      </c>
      <c r="L256" s="83">
        <v>120</v>
      </c>
      <c r="M256" s="83">
        <v>120</v>
      </c>
      <c r="N256" s="83">
        <v>120</v>
      </c>
      <c r="O256" s="83">
        <v>120</v>
      </c>
      <c r="P256" s="83">
        <v>120</v>
      </c>
      <c r="Q256" s="83">
        <v>120</v>
      </c>
      <c r="R256" s="83">
        <v>120</v>
      </c>
      <c r="S256" s="83">
        <v>120</v>
      </c>
      <c r="T256" s="83">
        <v>120</v>
      </c>
      <c r="U256" s="83">
        <v>120</v>
      </c>
      <c r="V256" s="83">
        <v>120</v>
      </c>
      <c r="W256" s="83">
        <v>120</v>
      </c>
      <c r="X256" s="83">
        <v>120</v>
      </c>
      <c r="Y256" s="83">
        <v>120</v>
      </c>
      <c r="Z256" s="83">
        <v>120</v>
      </c>
      <c r="AA256" s="83">
        <v>120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30"/>
      <c r="H257" s="104" t="s">
        <v>108</v>
      </c>
      <c r="I257" s="4" t="s">
        <v>86</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109</v>
      </c>
      <c r="I258" s="4" t="s">
        <v>86</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114</v>
      </c>
      <c r="I259" s="4" t="s">
        <v>86</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115</v>
      </c>
      <c r="I260" s="4" t="s">
        <v>86</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116</v>
      </c>
      <c r="I261" s="4" t="s">
        <v>86</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396</v>
      </c>
      <c r="I262" s="4" t="s">
        <v>86</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118</v>
      </c>
      <c r="I263" s="4" t="s">
        <v>86</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119</v>
      </c>
      <c r="I264" s="4" t="s">
        <v>86</v>
      </c>
      <c r="J264" s="83">
        <v>170</v>
      </c>
      <c r="K264" s="83">
        <v>170</v>
      </c>
      <c r="L264" s="83">
        <v>170</v>
      </c>
      <c r="M264" s="83">
        <v>170</v>
      </c>
      <c r="N264" s="83">
        <v>170</v>
      </c>
      <c r="O264" s="83">
        <v>170</v>
      </c>
      <c r="P264" s="83">
        <v>170</v>
      </c>
      <c r="Q264" s="83">
        <v>170</v>
      </c>
      <c r="R264" s="83">
        <v>170</v>
      </c>
      <c r="S264" s="83">
        <v>170</v>
      </c>
      <c r="T264" s="83">
        <v>170</v>
      </c>
      <c r="U264" s="83">
        <v>170</v>
      </c>
      <c r="V264" s="83">
        <v>170</v>
      </c>
      <c r="W264" s="83">
        <v>170</v>
      </c>
      <c r="X264" s="83">
        <v>170</v>
      </c>
      <c r="Y264" s="83">
        <v>170</v>
      </c>
      <c r="Z264" s="83">
        <v>170</v>
      </c>
      <c r="AA264" s="83">
        <v>170</v>
      </c>
      <c r="AB264" s="83"/>
      <c r="AC264" s="83"/>
      <c r="AD264" s="83"/>
      <c r="AE264" s="83"/>
      <c r="AF264" s="83"/>
      <c r="AG264" s="83"/>
      <c r="AH264" s="83"/>
      <c r="AI264" s="83"/>
      <c r="AJ264" s="83"/>
      <c r="AK264" s="83"/>
      <c r="AL264" s="85"/>
      <c r="AM264" s="12"/>
      <c r="AN264" s="3"/>
      <c r="AO264" s="3"/>
      <c r="AP264" s="3"/>
    </row>
    <row r="265" spans="1:42" ht="12" customHeight="1" outlineLevel="1" x14ac:dyDescent="0.3">
      <c r="A265" s="1"/>
      <c r="B265" s="2"/>
      <c r="C265" s="13"/>
      <c r="D265" s="13"/>
      <c r="E265" s="13"/>
      <c r="F265" s="30"/>
      <c r="H265" s="104" t="s">
        <v>120</v>
      </c>
      <c r="I265" s="4" t="s">
        <v>86</v>
      </c>
      <c r="J265" s="83">
        <v>120</v>
      </c>
      <c r="K265" s="83">
        <v>120</v>
      </c>
      <c r="L265" s="83">
        <v>120</v>
      </c>
      <c r="M265" s="83">
        <v>120</v>
      </c>
      <c r="N265" s="83">
        <v>120</v>
      </c>
      <c r="O265" s="83">
        <v>120</v>
      </c>
      <c r="P265" s="83">
        <v>120</v>
      </c>
      <c r="Q265" s="83">
        <v>120</v>
      </c>
      <c r="R265" s="83">
        <v>120</v>
      </c>
      <c r="S265" s="83">
        <v>120</v>
      </c>
      <c r="T265" s="83">
        <v>120</v>
      </c>
      <c r="U265" s="83">
        <v>120</v>
      </c>
      <c r="V265" s="83">
        <v>120</v>
      </c>
      <c r="W265" s="83">
        <v>120</v>
      </c>
      <c r="X265" s="83">
        <v>120</v>
      </c>
      <c r="Y265" s="83">
        <v>120</v>
      </c>
      <c r="Z265" s="83">
        <v>120</v>
      </c>
      <c r="AA265" s="83">
        <v>120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121</v>
      </c>
      <c r="I266" s="4" t="s">
        <v>86</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122</v>
      </c>
      <c r="I267" s="4" t="s">
        <v>86</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123</v>
      </c>
      <c r="I268" s="4" t="s">
        <v>86</v>
      </c>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397</v>
      </c>
      <c r="I269" s="4" t="s">
        <v>86</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124</v>
      </c>
      <c r="I270" s="4" t="s">
        <v>86</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125</v>
      </c>
      <c r="I271" s="4" t="s">
        <v>86</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126</v>
      </c>
      <c r="I272" s="4" t="s">
        <v>86</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127</v>
      </c>
      <c r="I273" s="4" t="s">
        <v>86</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398</v>
      </c>
      <c r="I274" s="4" t="s">
        <v>86</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128</v>
      </c>
      <c r="I275" s="4" t="s">
        <v>86</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129</v>
      </c>
      <c r="I276" s="4" t="s">
        <v>86</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130</v>
      </c>
      <c r="I277" s="4" t="s">
        <v>86</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25">
      <c r="A278" s="1"/>
      <c r="B278" s="2"/>
      <c r="C278" s="13"/>
      <c r="D278" s="13"/>
      <c r="E278" s="13"/>
      <c r="F278" s="30"/>
      <c r="H278" s="4" t="s">
        <v>97</v>
      </c>
      <c r="I278" s="4" t="s">
        <v>86</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111</v>
      </c>
      <c r="I279" s="4" t="s">
        <v>86</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399</v>
      </c>
      <c r="I280" s="4" t="s">
        <v>86</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400</v>
      </c>
      <c r="I281" s="4" t="s">
        <v>86</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3">
      <c r="A282" s="1"/>
      <c r="B282" s="2"/>
      <c r="C282" s="13"/>
      <c r="D282" s="13"/>
      <c r="E282" s="13"/>
      <c r="F282" s="30"/>
      <c r="H282" s="104" t="s">
        <v>105</v>
      </c>
      <c r="I282" s="4" t="s">
        <v>87</v>
      </c>
      <c r="J282" s="83">
        <v>60</v>
      </c>
      <c r="K282" s="83">
        <v>60</v>
      </c>
      <c r="L282" s="83">
        <v>60</v>
      </c>
      <c r="M282" s="83">
        <v>60</v>
      </c>
      <c r="N282" s="83">
        <v>60</v>
      </c>
      <c r="O282" s="83">
        <v>60</v>
      </c>
      <c r="P282" s="83">
        <v>60</v>
      </c>
      <c r="Q282" s="83">
        <v>60</v>
      </c>
      <c r="R282" s="83">
        <v>60</v>
      </c>
      <c r="S282" s="83">
        <v>60</v>
      </c>
      <c r="T282" s="83">
        <v>60</v>
      </c>
      <c r="U282" s="83">
        <v>60</v>
      </c>
      <c r="V282" s="83">
        <v>60</v>
      </c>
      <c r="W282" s="83">
        <v>60</v>
      </c>
      <c r="X282" s="83">
        <v>60</v>
      </c>
      <c r="Y282" s="83">
        <v>60</v>
      </c>
      <c r="Z282" s="83">
        <v>60</v>
      </c>
      <c r="AA282" s="83">
        <v>60</v>
      </c>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106</v>
      </c>
      <c r="I283" s="4" t="s">
        <v>87</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4.4" outlineLevel="1" x14ac:dyDescent="0.3">
      <c r="A284" s="1"/>
      <c r="B284" s="2"/>
      <c r="C284" s="13"/>
      <c r="D284" s="13"/>
      <c r="E284" s="13"/>
      <c r="F284" s="22"/>
      <c r="H284" s="104" t="s">
        <v>107</v>
      </c>
      <c r="I284" s="4" t="s">
        <v>87</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78"/>
      <c r="AC284" s="78"/>
      <c r="AD284" s="78"/>
      <c r="AE284" s="78"/>
      <c r="AF284" s="78"/>
      <c r="AG284" s="78"/>
      <c r="AH284" s="78"/>
      <c r="AI284" s="78"/>
      <c r="AJ284" s="78"/>
      <c r="AK284" s="78"/>
      <c r="AL284" s="85"/>
      <c r="AM284" s="12"/>
      <c r="AN284" s="3"/>
      <c r="AO284" s="3"/>
      <c r="AP284" s="3"/>
    </row>
    <row r="285" spans="1:42" ht="14.4" outlineLevel="1" x14ac:dyDescent="0.3">
      <c r="A285" s="1"/>
      <c r="B285" s="2"/>
      <c r="C285" s="13"/>
      <c r="D285" s="13"/>
      <c r="E285" s="13"/>
      <c r="F285" s="22"/>
      <c r="H285" s="104" t="s">
        <v>108</v>
      </c>
      <c r="I285" s="4" t="s">
        <v>87</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2" customHeight="1" outlineLevel="1" x14ac:dyDescent="0.3">
      <c r="A286" s="1"/>
      <c r="B286" s="2"/>
      <c r="C286" s="13"/>
      <c r="D286" s="13"/>
      <c r="E286" s="13"/>
      <c r="F286" s="22"/>
      <c r="H286" s="104" t="s">
        <v>109</v>
      </c>
      <c r="I286" s="4" t="s">
        <v>87</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30"/>
      <c r="H287" s="104" t="s">
        <v>114</v>
      </c>
      <c r="I287" s="4" t="s">
        <v>87</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115</v>
      </c>
      <c r="I288" s="4" t="s">
        <v>87</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116</v>
      </c>
      <c r="I289" s="4" t="s">
        <v>87</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396</v>
      </c>
      <c r="I290" s="4" t="s">
        <v>87</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118</v>
      </c>
      <c r="I291" s="4" t="s">
        <v>87</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119</v>
      </c>
      <c r="I292" s="4" t="s">
        <v>87</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120</v>
      </c>
      <c r="I293" s="4" t="s">
        <v>87</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121</v>
      </c>
      <c r="I294" s="4" t="s">
        <v>87</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83"/>
      <c r="AC294" s="83"/>
      <c r="AD294" s="83"/>
      <c r="AE294" s="83"/>
      <c r="AF294" s="83"/>
      <c r="AG294" s="83"/>
      <c r="AH294" s="83"/>
      <c r="AI294" s="83"/>
      <c r="AJ294" s="83"/>
      <c r="AK294" s="83"/>
      <c r="AL294" s="85"/>
      <c r="AM294" s="12"/>
      <c r="AN294" s="3"/>
      <c r="AO294" s="3"/>
      <c r="AP294" s="3"/>
    </row>
    <row r="295" spans="1:42" ht="12" customHeight="1" outlineLevel="1" x14ac:dyDescent="0.3">
      <c r="A295" s="1"/>
      <c r="B295" s="2"/>
      <c r="C295" s="13"/>
      <c r="D295" s="13"/>
      <c r="E295" s="13"/>
      <c r="F295" s="30"/>
      <c r="H295" s="104" t="s">
        <v>122</v>
      </c>
      <c r="I295" s="4" t="s">
        <v>87</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123</v>
      </c>
      <c r="I296" s="4" t="s">
        <v>87</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397</v>
      </c>
      <c r="I297" s="4" t="s">
        <v>87</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124</v>
      </c>
      <c r="I298" s="4" t="s">
        <v>87</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125</v>
      </c>
      <c r="I299" s="4" t="s">
        <v>87</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126</v>
      </c>
      <c r="I300" s="4" t="s">
        <v>87</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127</v>
      </c>
      <c r="I301" s="4" t="s">
        <v>87</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398</v>
      </c>
      <c r="I302" s="4" t="s">
        <v>87</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128</v>
      </c>
      <c r="I303" s="4" t="s">
        <v>87</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129</v>
      </c>
      <c r="I304" s="4" t="s">
        <v>87</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130</v>
      </c>
      <c r="I305" s="4" t="s">
        <v>87</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25">
      <c r="A306" s="1"/>
      <c r="B306" s="2"/>
      <c r="C306" s="13"/>
      <c r="D306" s="13"/>
      <c r="E306" s="13"/>
      <c r="F306" s="30"/>
      <c r="H306" s="4" t="s">
        <v>97</v>
      </c>
      <c r="I306" s="4" t="s">
        <v>87</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111</v>
      </c>
      <c r="I307" s="4" t="s">
        <v>87</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399</v>
      </c>
      <c r="I308" s="4" t="s">
        <v>87</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400</v>
      </c>
      <c r="I309" s="4" t="s">
        <v>87</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3.2" outlineLevel="1" x14ac:dyDescent="0.25">
      <c r="A310" s="1"/>
      <c r="B310" s="2"/>
      <c r="C310" s="13"/>
      <c r="D310" s="13"/>
      <c r="E310" s="13"/>
      <c r="F310" s="22"/>
      <c r="H310" s="23" t="s">
        <v>110</v>
      </c>
      <c r="I310" s="4" t="s">
        <v>88</v>
      </c>
      <c r="J310" s="78"/>
      <c r="K310" s="78">
        <v>250</v>
      </c>
      <c r="L310" s="78">
        <v>250</v>
      </c>
      <c r="M310" s="78"/>
      <c r="N310" s="78">
        <v>250</v>
      </c>
      <c r="O310" s="78">
        <v>250</v>
      </c>
      <c r="P310" s="78">
        <v>250</v>
      </c>
      <c r="Q310" s="78">
        <v>250</v>
      </c>
      <c r="R310" s="78">
        <v>250</v>
      </c>
      <c r="S310" s="78">
        <v>250</v>
      </c>
      <c r="T310" s="78">
        <v>250</v>
      </c>
      <c r="U310" s="78">
        <v>250</v>
      </c>
      <c r="V310" s="78">
        <v>250</v>
      </c>
      <c r="W310" s="78">
        <v>250</v>
      </c>
      <c r="X310" s="78">
        <v>250</v>
      </c>
      <c r="Y310" s="78">
        <v>250</v>
      </c>
      <c r="Z310" s="78">
        <v>250</v>
      </c>
      <c r="AA310" s="78">
        <v>250</v>
      </c>
      <c r="AB310" s="78"/>
      <c r="AC310" s="78"/>
      <c r="AD310" s="78"/>
      <c r="AE310" s="78"/>
      <c r="AF310" s="78"/>
      <c r="AG310" s="78"/>
      <c r="AH310" s="78"/>
      <c r="AI310" s="78"/>
      <c r="AJ310" s="78"/>
      <c r="AK310" s="78"/>
      <c r="AL310" s="85"/>
      <c r="AM310" s="12"/>
      <c r="AN310" s="3"/>
      <c r="AO310" s="3"/>
      <c r="AP310" s="3"/>
    </row>
    <row r="311" spans="1:42" ht="13.2" outlineLevel="1" x14ac:dyDescent="0.25">
      <c r="A311" s="1"/>
      <c r="B311" s="2"/>
      <c r="C311" s="13"/>
      <c r="D311" s="13"/>
      <c r="E311" s="13"/>
      <c r="F311" s="22"/>
      <c r="H311" s="23" t="s">
        <v>98</v>
      </c>
      <c r="I311" s="4" t="s">
        <v>88</v>
      </c>
      <c r="J311" s="78"/>
      <c r="K311" s="78">
        <v>250</v>
      </c>
      <c r="L311" s="78">
        <v>250</v>
      </c>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85"/>
      <c r="AM311" s="12"/>
      <c r="AN311" s="3"/>
      <c r="AO311" s="3"/>
      <c r="AP311" s="3"/>
    </row>
    <row r="312" spans="1:42" ht="12" customHeight="1" outlineLevel="1" x14ac:dyDescent="0.25">
      <c r="A312" s="1"/>
      <c r="B312" s="2"/>
      <c r="C312" s="13"/>
      <c r="D312" s="13"/>
      <c r="E312" s="13"/>
      <c r="F312" s="22"/>
      <c r="H312" s="23" t="s">
        <v>99</v>
      </c>
      <c r="I312" s="4" t="s">
        <v>88</v>
      </c>
      <c r="J312" s="78">
        <v>250</v>
      </c>
      <c r="K312" s="78"/>
      <c r="L312" s="78"/>
      <c r="M312" s="78">
        <v>250</v>
      </c>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30"/>
      <c r="H313" s="23" t="s">
        <v>100</v>
      </c>
      <c r="I313" s="4" t="s">
        <v>88</v>
      </c>
      <c r="J313" s="78"/>
      <c r="K313" s="78">
        <v>250</v>
      </c>
      <c r="L313" s="78">
        <v>250</v>
      </c>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101</v>
      </c>
      <c r="I314" s="4" t="s">
        <v>88</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102</v>
      </c>
      <c r="I315" s="4" t="s">
        <v>88</v>
      </c>
      <c r="J315" s="78">
        <v>250</v>
      </c>
      <c r="K315" s="78">
        <v>250</v>
      </c>
      <c r="L315" s="78">
        <v>250</v>
      </c>
      <c r="M315" s="78"/>
      <c r="N315" s="78">
        <v>250</v>
      </c>
      <c r="O315" s="78">
        <v>250</v>
      </c>
      <c r="P315" s="78">
        <v>250</v>
      </c>
      <c r="Q315" s="78">
        <v>250</v>
      </c>
      <c r="R315" s="78">
        <v>250</v>
      </c>
      <c r="S315" s="78">
        <v>250</v>
      </c>
      <c r="T315" s="78">
        <v>250</v>
      </c>
      <c r="U315" s="78">
        <v>250</v>
      </c>
      <c r="V315" s="78">
        <v>250</v>
      </c>
      <c r="W315" s="78">
        <v>250</v>
      </c>
      <c r="X315" s="78">
        <v>250</v>
      </c>
      <c r="Y315" s="78">
        <v>250</v>
      </c>
      <c r="Z315" s="78">
        <v>250</v>
      </c>
      <c r="AA315" s="78">
        <v>250</v>
      </c>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103</v>
      </c>
      <c r="I316" s="4" t="s">
        <v>88</v>
      </c>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104</v>
      </c>
      <c r="I317" s="4" t="s">
        <v>88</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372</v>
      </c>
      <c r="I318" s="4" t="s">
        <v>88</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105" t="s">
        <v>112</v>
      </c>
      <c r="I319" s="4" t="s">
        <v>88</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113</v>
      </c>
      <c r="I320" s="4" t="s">
        <v>88</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117</v>
      </c>
      <c r="I321" s="4" t="s">
        <v>88</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3">
      <c r="A322" s="1"/>
      <c r="B322" s="2"/>
      <c r="C322" s="13"/>
      <c r="D322" s="13"/>
      <c r="E322" s="13"/>
      <c r="F322" s="30"/>
      <c r="H322" s="104" t="s">
        <v>105</v>
      </c>
      <c r="I322" s="4" t="s">
        <v>88</v>
      </c>
      <c r="J322" s="78">
        <v>250</v>
      </c>
      <c r="K322" s="78">
        <v>250</v>
      </c>
      <c r="L322" s="78">
        <v>250</v>
      </c>
      <c r="M322" s="78">
        <v>250</v>
      </c>
      <c r="N322" s="78">
        <v>250</v>
      </c>
      <c r="O322" s="78">
        <v>250</v>
      </c>
      <c r="P322" s="78">
        <v>250</v>
      </c>
      <c r="Q322" s="78">
        <v>250</v>
      </c>
      <c r="R322" s="78">
        <v>250</v>
      </c>
      <c r="S322" s="78">
        <v>250</v>
      </c>
      <c r="T322" s="78">
        <v>250</v>
      </c>
      <c r="U322" s="78">
        <v>250</v>
      </c>
      <c r="V322" s="78">
        <v>250</v>
      </c>
      <c r="W322" s="78">
        <v>250</v>
      </c>
      <c r="X322" s="78">
        <v>250</v>
      </c>
      <c r="Y322" s="78">
        <v>250</v>
      </c>
      <c r="Z322" s="78">
        <v>250</v>
      </c>
      <c r="AA322" s="78">
        <v>250</v>
      </c>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106</v>
      </c>
      <c r="I323" s="4" t="s">
        <v>88</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107</v>
      </c>
      <c r="I324" s="4" t="s">
        <v>88</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108</v>
      </c>
      <c r="I325" s="4" t="s">
        <v>88</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109</v>
      </c>
      <c r="I326" s="4" t="s">
        <v>88</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114</v>
      </c>
      <c r="I327" s="4" t="s">
        <v>88</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115</v>
      </c>
      <c r="I328" s="4" t="s">
        <v>88</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116</v>
      </c>
      <c r="I329" s="4" t="s">
        <v>88</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396</v>
      </c>
      <c r="I330" s="4" t="s">
        <v>88</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118</v>
      </c>
      <c r="I331" s="4" t="s">
        <v>88</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119</v>
      </c>
      <c r="I332" s="4" t="s">
        <v>88</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120</v>
      </c>
      <c r="I333" s="4" t="s">
        <v>88</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121</v>
      </c>
      <c r="I334" s="4" t="s">
        <v>88</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122</v>
      </c>
      <c r="I335" s="4" t="s">
        <v>88</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123</v>
      </c>
      <c r="I336" s="4" t="s">
        <v>88</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397</v>
      </c>
      <c r="I337" s="4" t="s">
        <v>88</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124</v>
      </c>
      <c r="I338" s="4" t="s">
        <v>88</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125</v>
      </c>
      <c r="I339" s="4" t="s">
        <v>88</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126</v>
      </c>
      <c r="I340" s="4" t="s">
        <v>88</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127</v>
      </c>
      <c r="I341" s="4" t="s">
        <v>88</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398</v>
      </c>
      <c r="I342" s="4" t="s">
        <v>88</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128</v>
      </c>
      <c r="I343" s="4" t="s">
        <v>88</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129</v>
      </c>
      <c r="I344" s="4" t="s">
        <v>88</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130</v>
      </c>
      <c r="I345" s="4" t="s">
        <v>88</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25">
      <c r="A346" s="1"/>
      <c r="B346" s="2"/>
      <c r="C346" s="13"/>
      <c r="D346" s="13"/>
      <c r="E346" s="13"/>
      <c r="F346" s="30"/>
      <c r="H346" s="4" t="s">
        <v>97</v>
      </c>
      <c r="I346" s="4" t="s">
        <v>88</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111</v>
      </c>
      <c r="I347" s="4" t="s">
        <v>88</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399</v>
      </c>
      <c r="I348" s="4" t="s">
        <v>88</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400</v>
      </c>
      <c r="I349" s="4" t="s">
        <v>88</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G350" s="34"/>
      <c r="I350" s="34"/>
      <c r="J350" s="106"/>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85"/>
      <c r="AM350" s="12"/>
      <c r="AN350" s="3"/>
      <c r="AO350" s="3"/>
      <c r="AP350" s="3"/>
    </row>
    <row r="351" spans="1:42" ht="12" customHeight="1" outlineLevel="1" x14ac:dyDescent="0.25">
      <c r="A351" s="1"/>
      <c r="B351" s="2"/>
      <c r="C351" s="13"/>
      <c r="D351" s="13"/>
      <c r="E351" s="13"/>
      <c r="F351" s="30"/>
      <c r="G351" s="34"/>
      <c r="I351" s="34"/>
      <c r="J351" s="103" t="s">
        <v>93</v>
      </c>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5.0999999999999996" customHeight="1" outlineLevel="1" x14ac:dyDescent="0.25">
      <c r="A352" s="1"/>
      <c r="B352" s="2"/>
      <c r="C352" s="13"/>
      <c r="D352" s="13"/>
      <c r="E352" s="13"/>
      <c r="F352" s="33"/>
      <c r="G352" s="34"/>
      <c r="H352" s="34"/>
      <c r="I352" s="34"/>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c r="AI352" s="35"/>
      <c r="AJ352" s="35"/>
      <c r="AK352" s="35"/>
      <c r="AL352" s="26"/>
      <c r="AM352" s="12"/>
      <c r="AN352" s="3"/>
      <c r="AO352" s="3"/>
      <c r="AP352" s="3"/>
    </row>
    <row r="353" spans="1:58" ht="24.9" customHeight="1" outlineLevel="1" x14ac:dyDescent="0.25">
      <c r="A353" s="1"/>
      <c r="B353" s="2"/>
      <c r="C353" s="36"/>
      <c r="D353" s="36"/>
      <c r="E353" s="36"/>
      <c r="F353" s="36"/>
      <c r="G353" s="37" t="str">
        <f>G198</f>
        <v>fert</v>
      </c>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8" t="s">
        <v>24</v>
      </c>
      <c r="AN353" s="3"/>
      <c r="AO353" s="3"/>
      <c r="AP353" s="3"/>
    </row>
    <row r="354" spans="1:58" ht="12" customHeight="1" outlineLevel="1" x14ac:dyDescent="0.25">
      <c r="A354" s="1"/>
      <c r="B354" s="2"/>
      <c r="C354" s="2"/>
      <c r="D354" s="2"/>
      <c r="E354" s="2"/>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BB354" s="3"/>
      <c r="BC354" s="3"/>
      <c r="BD354" s="3"/>
      <c r="BE354" s="3"/>
      <c r="BF354" s="3"/>
    </row>
    <row r="355" spans="1:58" ht="5.0999999999999996" customHeight="1" outlineLevel="1" thickBot="1" x14ac:dyDescent="0.3">
      <c r="A355" s="1"/>
      <c r="B355" s="2"/>
      <c r="C355" s="2"/>
      <c r="D355" s="2"/>
      <c r="E355" s="2"/>
      <c r="F355" s="2"/>
      <c r="G355" s="2"/>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2"/>
      <c r="AO355" s="2"/>
      <c r="AP355" s="2"/>
    </row>
    <row r="356" spans="1:58" ht="5.0999999999999996" customHeight="1" outlineLevel="1" x14ac:dyDescent="0.25">
      <c r="A356" s="1"/>
      <c r="B356" s="2"/>
      <c r="C356" s="5" t="s">
        <v>0</v>
      </c>
      <c r="D356" s="5"/>
      <c r="E356" s="5"/>
      <c r="F356" s="5"/>
      <c r="G356" s="5"/>
      <c r="H356" s="5"/>
      <c r="I356" s="5"/>
      <c r="J356" s="5"/>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7"/>
      <c r="AN356" s="3"/>
      <c r="AO356" s="3"/>
      <c r="AP356" s="3"/>
    </row>
    <row r="357" spans="1:58" ht="12" customHeight="1" outlineLevel="1" x14ac:dyDescent="0.25">
      <c r="A357" s="1"/>
      <c r="B357" s="2"/>
      <c r="C357" s="8"/>
      <c r="D357" s="8"/>
      <c r="E357" s="8" t="s">
        <v>1</v>
      </c>
      <c r="F357" s="9"/>
      <c r="G357" s="10" t="s">
        <v>90</v>
      </c>
      <c r="H357" s="9"/>
      <c r="I357" s="9"/>
      <c r="J357" s="9"/>
      <c r="K357" s="9"/>
      <c r="L357" s="9"/>
      <c r="M357" s="9"/>
      <c r="N357" s="9"/>
      <c r="O357" s="9"/>
      <c r="P357" s="9"/>
      <c r="Q357" s="9"/>
      <c r="R357" s="9"/>
      <c r="S357" s="11"/>
      <c r="T357" s="9"/>
      <c r="U357" s="9"/>
      <c r="V357" s="9"/>
      <c r="W357" s="9"/>
      <c r="X357" s="9"/>
      <c r="Y357" s="9"/>
      <c r="Z357" s="9"/>
      <c r="AA357" s="9"/>
      <c r="AB357" s="9"/>
      <c r="AC357" s="9"/>
      <c r="AD357" s="9"/>
      <c r="AE357" s="9"/>
      <c r="AF357" s="9"/>
      <c r="AG357" s="9"/>
      <c r="AH357" s="9"/>
      <c r="AI357" s="9"/>
      <c r="AJ357" s="9"/>
      <c r="AK357" s="9"/>
      <c r="AL357" s="11"/>
      <c r="AM357" s="12"/>
      <c r="AN357" s="3"/>
      <c r="AO357" s="3"/>
      <c r="AP357" s="3"/>
    </row>
    <row r="358" spans="1:58" ht="12" customHeight="1" outlineLevel="1" x14ac:dyDescent="0.25">
      <c r="A358" s="1"/>
      <c r="B358" s="2"/>
      <c r="C358" s="8"/>
      <c r="D358" s="8"/>
      <c r="E358" s="13"/>
      <c r="F358" s="9"/>
      <c r="G358" s="14"/>
      <c r="H358" s="9" t="s">
        <v>96</v>
      </c>
      <c r="I358" s="9"/>
      <c r="J358" s="9"/>
      <c r="K358" s="9"/>
      <c r="L358" s="9"/>
      <c r="M358" s="9"/>
      <c r="N358" s="9"/>
      <c r="O358" s="9"/>
      <c r="P358" s="9"/>
      <c r="Q358" s="9"/>
      <c r="R358" s="9"/>
      <c r="S358" s="11"/>
      <c r="T358" s="15"/>
      <c r="U358" s="15"/>
      <c r="V358" s="15"/>
      <c r="W358" s="15"/>
      <c r="X358" s="15"/>
      <c r="Y358" s="15"/>
      <c r="Z358" s="15"/>
      <c r="AA358" s="15"/>
      <c r="AB358" s="15"/>
      <c r="AC358" s="15"/>
      <c r="AD358" s="15"/>
      <c r="AE358" s="15"/>
      <c r="AF358" s="15"/>
      <c r="AG358" s="15"/>
      <c r="AH358" s="15"/>
      <c r="AI358" s="15"/>
      <c r="AJ358" s="15"/>
      <c r="AK358" s="15"/>
      <c r="AL358" s="11"/>
      <c r="AM358" s="12"/>
      <c r="AN358" s="3"/>
      <c r="AO358" s="3"/>
      <c r="AP358" s="3"/>
    </row>
    <row r="359" spans="1:58" ht="12" customHeight="1" outlineLevel="1" x14ac:dyDescent="0.25">
      <c r="A359" s="1"/>
      <c r="B359" s="2"/>
      <c r="C359" s="13"/>
      <c r="D359" s="8"/>
      <c r="E359" s="13"/>
      <c r="F359" s="9"/>
      <c r="G359" s="9"/>
      <c r="H359" s="9" t="s">
        <v>91</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6">
        <v>0</v>
      </c>
      <c r="D360" s="8"/>
      <c r="E360" s="13"/>
      <c r="F360" s="9"/>
      <c r="G360" s="17"/>
      <c r="H360" s="9" t="s">
        <v>92</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3"/>
      <c r="D361" s="13"/>
      <c r="E361" s="13"/>
      <c r="F361" s="13"/>
      <c r="G361" s="13"/>
      <c r="H361" s="13"/>
      <c r="I361" s="13"/>
      <c r="J361" s="18"/>
      <c r="K361" s="356" t="s">
        <v>81</v>
      </c>
      <c r="L361" s="356"/>
      <c r="M361" s="356"/>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2"/>
      <c r="AN361" s="3"/>
      <c r="AO361" s="3"/>
      <c r="AP361" s="3"/>
    </row>
    <row r="362" spans="1:58" ht="12" customHeight="1" outlineLevel="1" x14ac:dyDescent="0.25">
      <c r="A362" s="1"/>
      <c r="B362" s="2"/>
      <c r="C362" s="13"/>
      <c r="D362" s="13"/>
      <c r="E362" s="13"/>
      <c r="F362" s="13"/>
      <c r="G362" s="13"/>
      <c r="H362" s="13"/>
      <c r="I362" s="13"/>
      <c r="J362" s="13"/>
      <c r="K362" s="356"/>
      <c r="L362" s="356"/>
      <c r="M362" s="356"/>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80"/>
      <c r="K363" s="80"/>
      <c r="L363" s="80"/>
      <c r="M363" s="80"/>
      <c r="N363" s="80"/>
      <c r="O363" s="80"/>
      <c r="P363" s="80"/>
      <c r="Q363" s="80"/>
      <c r="R363" s="80"/>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t="s">
        <v>80</v>
      </c>
      <c r="J364" s="80" t="s">
        <v>131</v>
      </c>
      <c r="K364" s="80" t="s">
        <v>132</v>
      </c>
      <c r="L364" s="80" t="s">
        <v>250</v>
      </c>
      <c r="M364" s="80" t="s">
        <v>133</v>
      </c>
      <c r="N364" s="80" t="s">
        <v>23</v>
      </c>
      <c r="O364" s="80" t="s">
        <v>381</v>
      </c>
      <c r="P364" s="80" t="s">
        <v>135</v>
      </c>
      <c r="Q364" s="80" t="s">
        <v>136</v>
      </c>
      <c r="R364" s="80" t="s">
        <v>137</v>
      </c>
      <c r="S364" s="80" t="s">
        <v>138</v>
      </c>
      <c r="T364" s="80" t="s">
        <v>383</v>
      </c>
      <c r="U364" s="80" t="s">
        <v>384</v>
      </c>
      <c r="V364" s="80" t="s">
        <v>385</v>
      </c>
      <c r="W364" s="80" t="s">
        <v>386</v>
      </c>
      <c r="X364" s="80" t="s">
        <v>382</v>
      </c>
      <c r="Y364" s="80" t="s">
        <v>30</v>
      </c>
      <c r="Z364" s="18" t="s">
        <v>31</v>
      </c>
      <c r="AA364" s="18" t="s">
        <v>32</v>
      </c>
      <c r="AB364" s="18" t="s">
        <v>387</v>
      </c>
      <c r="AC364" s="18" t="s">
        <v>388</v>
      </c>
      <c r="AD364" s="18" t="s">
        <v>389</v>
      </c>
      <c r="AE364" s="18" t="s">
        <v>390</v>
      </c>
      <c r="AF364" s="18" t="s">
        <v>391</v>
      </c>
      <c r="AG364" s="18" t="s">
        <v>392</v>
      </c>
      <c r="AH364" s="18" t="s">
        <v>393</v>
      </c>
      <c r="AI364" s="18" t="s">
        <v>394</v>
      </c>
      <c r="AJ364" s="18" t="s">
        <v>4</v>
      </c>
      <c r="AK364" s="18" t="s">
        <v>395</v>
      </c>
      <c r="AL364" s="18"/>
      <c r="AM364" s="12"/>
      <c r="AN364" s="3"/>
      <c r="AO364" s="3"/>
      <c r="AP364" s="3"/>
    </row>
    <row r="365" spans="1:58" ht="13.2" outlineLevel="1" x14ac:dyDescent="0.25">
      <c r="A365" s="1"/>
      <c r="B365" s="2"/>
      <c r="C365" s="13"/>
      <c r="D365" s="13"/>
      <c r="E365" s="13"/>
      <c r="F365" s="22"/>
      <c r="H365" s="23" t="s">
        <v>110</v>
      </c>
      <c r="I365" s="4" t="s">
        <v>82</v>
      </c>
      <c r="J365" s="78" t="str">
        <f t="shared" ref="J365:AK365" si="0">IF($I365="agflow","",IF(J206&gt;0,IF($I365="lime",0.25,1),""))</f>
        <v/>
      </c>
      <c r="K365" s="78" t="str">
        <f t="shared" si="0"/>
        <v/>
      </c>
      <c r="L365" s="78" t="str">
        <f t="shared" si="0"/>
        <v/>
      </c>
      <c r="M365" s="78" t="str">
        <f t="shared" si="0"/>
        <v/>
      </c>
      <c r="N365" s="78" t="str">
        <f t="shared" si="0"/>
        <v/>
      </c>
      <c r="O365" s="78" t="str">
        <f t="shared" si="0"/>
        <v/>
      </c>
      <c r="P365" s="78" t="str">
        <f t="shared" si="0"/>
        <v/>
      </c>
      <c r="Q365" s="78" t="str">
        <f t="shared" si="0"/>
        <v/>
      </c>
      <c r="R365" s="78" t="str">
        <f t="shared" si="0"/>
        <v/>
      </c>
      <c r="S365" s="78" t="str">
        <f t="shared" si="0"/>
        <v/>
      </c>
      <c r="T365" s="78" t="str">
        <f t="shared" si="0"/>
        <v/>
      </c>
      <c r="U365" s="78" t="str">
        <f t="shared" si="0"/>
        <v/>
      </c>
      <c r="V365" s="78" t="str">
        <f t="shared" si="0"/>
        <v/>
      </c>
      <c r="W365" s="78" t="str">
        <f t="shared" si="0"/>
        <v/>
      </c>
      <c r="X365" s="78" t="str">
        <f t="shared" si="0"/>
        <v/>
      </c>
      <c r="Y365" s="78" t="str">
        <f t="shared" si="0"/>
        <v/>
      </c>
      <c r="Z365" s="78" t="str">
        <f t="shared" si="0"/>
        <v/>
      </c>
      <c r="AA365" s="78" t="str">
        <f t="shared" si="0"/>
        <v/>
      </c>
      <c r="AB365" s="78" t="str">
        <f t="shared" si="0"/>
        <v/>
      </c>
      <c r="AC365" s="78" t="str">
        <f t="shared" si="0"/>
        <v/>
      </c>
      <c r="AD365" s="78" t="str">
        <f t="shared" si="0"/>
        <v/>
      </c>
      <c r="AE365" s="78" t="str">
        <f t="shared" si="0"/>
        <v/>
      </c>
      <c r="AF365" s="78" t="str">
        <f t="shared" si="0"/>
        <v/>
      </c>
      <c r="AG365" s="78" t="str">
        <f t="shared" si="0"/>
        <v/>
      </c>
      <c r="AH365" s="78" t="str">
        <f t="shared" si="0"/>
        <v/>
      </c>
      <c r="AI365" s="78" t="str">
        <f t="shared" si="0"/>
        <v/>
      </c>
      <c r="AJ365" s="78" t="str">
        <f t="shared" si="0"/>
        <v/>
      </c>
      <c r="AK365" s="78" t="str">
        <f t="shared" si="0"/>
        <v/>
      </c>
      <c r="AL365" s="85"/>
      <c r="AM365" s="12"/>
      <c r="AN365" s="3"/>
      <c r="AO365" s="3"/>
      <c r="AP365" s="3"/>
    </row>
    <row r="366" spans="1:58" ht="13.2" outlineLevel="1" x14ac:dyDescent="0.25">
      <c r="A366" s="1"/>
      <c r="B366" s="2"/>
      <c r="C366" s="13"/>
      <c r="D366" s="13"/>
      <c r="E366" s="13"/>
      <c r="F366" s="22"/>
      <c r="H366" s="23" t="s">
        <v>98</v>
      </c>
      <c r="I366" s="4" t="s">
        <v>82</v>
      </c>
      <c r="J366" s="78" t="str">
        <f t="shared" ref="J366:AK366" si="1">IF($I366="agflow","",IF(J207&gt;0,IF($I366="lime",0.25,1),""))</f>
        <v/>
      </c>
      <c r="K366" s="78" t="str">
        <f t="shared" si="1"/>
        <v/>
      </c>
      <c r="L366" s="78" t="str">
        <f t="shared" si="1"/>
        <v/>
      </c>
      <c r="M366" s="78" t="str">
        <f t="shared" si="1"/>
        <v/>
      </c>
      <c r="N366" s="78" t="str">
        <f t="shared" si="1"/>
        <v/>
      </c>
      <c r="O366" s="78" t="str">
        <f t="shared" si="1"/>
        <v/>
      </c>
      <c r="P366" s="78" t="str">
        <f t="shared" si="1"/>
        <v/>
      </c>
      <c r="Q366" s="78" t="str">
        <f t="shared" si="1"/>
        <v/>
      </c>
      <c r="R366" s="78" t="str">
        <f t="shared" si="1"/>
        <v/>
      </c>
      <c r="S366" s="78" t="str">
        <f t="shared" si="1"/>
        <v/>
      </c>
      <c r="T366" s="78" t="str">
        <f t="shared" si="1"/>
        <v/>
      </c>
      <c r="U366" s="78" t="str">
        <f t="shared" si="1"/>
        <v/>
      </c>
      <c r="V366" s="78" t="str">
        <f t="shared" si="1"/>
        <v/>
      </c>
      <c r="W366" s="78" t="str">
        <f t="shared" si="1"/>
        <v/>
      </c>
      <c r="X366" s="78" t="str">
        <f t="shared" si="1"/>
        <v/>
      </c>
      <c r="Y366" s="78" t="str">
        <f t="shared" si="1"/>
        <v/>
      </c>
      <c r="Z366" s="78" t="str">
        <f t="shared" si="1"/>
        <v/>
      </c>
      <c r="AA366" s="78" t="str">
        <f t="shared" si="1"/>
        <v/>
      </c>
      <c r="AB366" s="78" t="str">
        <f t="shared" si="1"/>
        <v/>
      </c>
      <c r="AC366" s="78" t="str">
        <f t="shared" si="1"/>
        <v/>
      </c>
      <c r="AD366" s="78" t="str">
        <f t="shared" si="1"/>
        <v/>
      </c>
      <c r="AE366" s="78" t="str">
        <f t="shared" si="1"/>
        <v/>
      </c>
      <c r="AF366" s="78" t="str">
        <f t="shared" si="1"/>
        <v/>
      </c>
      <c r="AG366" s="78" t="str">
        <f t="shared" si="1"/>
        <v/>
      </c>
      <c r="AH366" s="78" t="str">
        <f t="shared" si="1"/>
        <v/>
      </c>
      <c r="AI366" s="78" t="str">
        <f t="shared" si="1"/>
        <v/>
      </c>
      <c r="AJ366" s="78" t="str">
        <f t="shared" si="1"/>
        <v/>
      </c>
      <c r="AK366" s="78" t="str">
        <f t="shared" si="1"/>
        <v/>
      </c>
      <c r="AL366" s="85"/>
      <c r="AM366" s="12"/>
      <c r="AN366" s="3"/>
      <c r="AO366" s="3"/>
      <c r="AP366" s="3"/>
    </row>
    <row r="367" spans="1:58" ht="12" customHeight="1" outlineLevel="1" x14ac:dyDescent="0.25">
      <c r="A367" s="1"/>
      <c r="B367" s="2"/>
      <c r="C367" s="13"/>
      <c r="D367" s="13"/>
      <c r="E367" s="13"/>
      <c r="F367" s="22"/>
      <c r="H367" s="23" t="s">
        <v>99</v>
      </c>
      <c r="I367" s="4" t="s">
        <v>82</v>
      </c>
      <c r="J367" s="78" t="str">
        <f t="shared" ref="J367:AK367" si="2">IF($I367="agflow","",IF(J208&gt;0,IF($I367="lime",0.25,1),""))</f>
        <v/>
      </c>
      <c r="K367" s="78" t="str">
        <f t="shared" si="2"/>
        <v/>
      </c>
      <c r="L367" s="78" t="str">
        <f t="shared" si="2"/>
        <v/>
      </c>
      <c r="M367" s="78" t="str">
        <f t="shared" si="2"/>
        <v/>
      </c>
      <c r="N367" s="78" t="str">
        <f t="shared" si="2"/>
        <v/>
      </c>
      <c r="O367" s="78" t="str">
        <f t="shared" si="2"/>
        <v/>
      </c>
      <c r="P367" s="78" t="str">
        <f t="shared" si="2"/>
        <v/>
      </c>
      <c r="Q367" s="78" t="str">
        <f t="shared" si="2"/>
        <v/>
      </c>
      <c r="R367" s="78" t="str">
        <f t="shared" si="2"/>
        <v/>
      </c>
      <c r="S367" s="78" t="str">
        <f t="shared" si="2"/>
        <v/>
      </c>
      <c r="T367" s="78" t="str">
        <f t="shared" si="2"/>
        <v/>
      </c>
      <c r="U367" s="78" t="str">
        <f t="shared" si="2"/>
        <v/>
      </c>
      <c r="V367" s="78" t="str">
        <f t="shared" si="2"/>
        <v/>
      </c>
      <c r="W367" s="78" t="str">
        <f t="shared" si="2"/>
        <v/>
      </c>
      <c r="X367" s="78" t="str">
        <f t="shared" si="2"/>
        <v/>
      </c>
      <c r="Y367" s="78" t="str">
        <f t="shared" si="2"/>
        <v/>
      </c>
      <c r="Z367" s="78" t="str">
        <f t="shared" si="2"/>
        <v/>
      </c>
      <c r="AA367" s="78" t="str">
        <f t="shared" si="2"/>
        <v/>
      </c>
      <c r="AB367" s="78" t="str">
        <f t="shared" si="2"/>
        <v/>
      </c>
      <c r="AC367" s="78" t="str">
        <f t="shared" si="2"/>
        <v/>
      </c>
      <c r="AD367" s="78" t="str">
        <f t="shared" si="2"/>
        <v/>
      </c>
      <c r="AE367" s="78" t="str">
        <f t="shared" si="2"/>
        <v/>
      </c>
      <c r="AF367" s="78" t="str">
        <f t="shared" si="2"/>
        <v/>
      </c>
      <c r="AG367" s="78" t="str">
        <f t="shared" si="2"/>
        <v/>
      </c>
      <c r="AH367" s="78" t="str">
        <f t="shared" si="2"/>
        <v/>
      </c>
      <c r="AI367" s="78" t="str">
        <f t="shared" si="2"/>
        <v/>
      </c>
      <c r="AJ367" s="78" t="str">
        <f t="shared" si="2"/>
        <v/>
      </c>
      <c r="AK367" s="78" t="str">
        <f t="shared" si="2"/>
        <v/>
      </c>
      <c r="AL367" s="85"/>
      <c r="AM367" s="12"/>
      <c r="AN367" s="3"/>
      <c r="AO367" s="3"/>
      <c r="AP367" s="3"/>
    </row>
    <row r="368" spans="1:58" ht="12" customHeight="1" outlineLevel="1" x14ac:dyDescent="0.25">
      <c r="A368" s="1"/>
      <c r="B368" s="2"/>
      <c r="C368" s="13"/>
      <c r="D368" s="13"/>
      <c r="E368" s="13"/>
      <c r="F368" s="30"/>
      <c r="H368" s="23" t="s">
        <v>100</v>
      </c>
      <c r="I368" s="4" t="s">
        <v>82</v>
      </c>
      <c r="J368" s="78" t="str">
        <f t="shared" ref="J368:AK368" si="3">IF($I368="agflow","",IF(J209&gt;0,IF($I368="lime",0.25,1),""))</f>
        <v/>
      </c>
      <c r="K368" s="78" t="str">
        <f t="shared" si="3"/>
        <v/>
      </c>
      <c r="L368" s="78" t="str">
        <f t="shared" si="3"/>
        <v/>
      </c>
      <c r="M368" s="78" t="str">
        <f t="shared" si="3"/>
        <v/>
      </c>
      <c r="N368" s="78" t="str">
        <f t="shared" si="3"/>
        <v/>
      </c>
      <c r="O368" s="78" t="str">
        <f t="shared" si="3"/>
        <v/>
      </c>
      <c r="P368" s="78" t="str">
        <f t="shared" si="3"/>
        <v/>
      </c>
      <c r="Q368" s="78" t="str">
        <f t="shared" si="3"/>
        <v/>
      </c>
      <c r="R368" s="78" t="str">
        <f t="shared" si="3"/>
        <v/>
      </c>
      <c r="S368" s="78" t="str">
        <f t="shared" si="3"/>
        <v/>
      </c>
      <c r="T368" s="78" t="str">
        <f t="shared" si="3"/>
        <v/>
      </c>
      <c r="U368" s="78" t="str">
        <f t="shared" si="3"/>
        <v/>
      </c>
      <c r="V368" s="78" t="str">
        <f t="shared" si="3"/>
        <v/>
      </c>
      <c r="W368" s="78" t="str">
        <f t="shared" si="3"/>
        <v/>
      </c>
      <c r="X368" s="78" t="str">
        <f t="shared" si="3"/>
        <v/>
      </c>
      <c r="Y368" s="78" t="str">
        <f t="shared" si="3"/>
        <v/>
      </c>
      <c r="Z368" s="78" t="str">
        <f t="shared" si="3"/>
        <v/>
      </c>
      <c r="AA368" s="78" t="str">
        <f t="shared" si="3"/>
        <v/>
      </c>
      <c r="AB368" s="78" t="str">
        <f t="shared" si="3"/>
        <v/>
      </c>
      <c r="AC368" s="78" t="str">
        <f t="shared" si="3"/>
        <v/>
      </c>
      <c r="AD368" s="78" t="str">
        <f t="shared" si="3"/>
        <v/>
      </c>
      <c r="AE368" s="78" t="str">
        <f t="shared" si="3"/>
        <v/>
      </c>
      <c r="AF368" s="78" t="str">
        <f t="shared" si="3"/>
        <v/>
      </c>
      <c r="AG368" s="78" t="str">
        <f t="shared" si="3"/>
        <v/>
      </c>
      <c r="AH368" s="78" t="str">
        <f t="shared" si="3"/>
        <v/>
      </c>
      <c r="AI368" s="78" t="str">
        <f t="shared" si="3"/>
        <v/>
      </c>
      <c r="AJ368" s="78" t="str">
        <f t="shared" si="3"/>
        <v/>
      </c>
      <c r="AK368" s="78" t="str">
        <f t="shared" si="3"/>
        <v/>
      </c>
      <c r="AL368" s="85"/>
      <c r="AM368" s="12"/>
      <c r="AN368" s="3"/>
      <c r="AO368" s="3"/>
      <c r="AP368" s="3"/>
    </row>
    <row r="369" spans="1:42" ht="12" customHeight="1" outlineLevel="1" x14ac:dyDescent="0.25">
      <c r="A369" s="1"/>
      <c r="B369" s="2"/>
      <c r="C369" s="13"/>
      <c r="D369" s="13"/>
      <c r="E369" s="13"/>
      <c r="F369" s="30"/>
      <c r="H369" s="23" t="s">
        <v>101</v>
      </c>
      <c r="I369" s="4" t="s">
        <v>82</v>
      </c>
      <c r="J369" s="78" t="str">
        <f t="shared" ref="J369:AK369" si="4">IF($I369="agflow","",IF(J210&gt;0,IF($I369="lime",0.25,1),""))</f>
        <v/>
      </c>
      <c r="K369" s="78" t="str">
        <f t="shared" si="4"/>
        <v/>
      </c>
      <c r="L369" s="78" t="str">
        <f t="shared" si="4"/>
        <v/>
      </c>
      <c r="M369" s="78" t="str">
        <f t="shared" si="4"/>
        <v/>
      </c>
      <c r="N369" s="78" t="str">
        <f t="shared" si="4"/>
        <v/>
      </c>
      <c r="O369" s="78" t="str">
        <f t="shared" si="4"/>
        <v/>
      </c>
      <c r="P369" s="78" t="str">
        <f t="shared" si="4"/>
        <v/>
      </c>
      <c r="Q369" s="78" t="str">
        <f t="shared" si="4"/>
        <v/>
      </c>
      <c r="R369" s="78" t="str">
        <f t="shared" si="4"/>
        <v/>
      </c>
      <c r="S369" s="78" t="str">
        <f t="shared" si="4"/>
        <v/>
      </c>
      <c r="T369" s="78" t="str">
        <f t="shared" si="4"/>
        <v/>
      </c>
      <c r="U369" s="78" t="str">
        <f t="shared" si="4"/>
        <v/>
      </c>
      <c r="V369" s="78" t="str">
        <f t="shared" si="4"/>
        <v/>
      </c>
      <c r="W369" s="78" t="str">
        <f t="shared" si="4"/>
        <v/>
      </c>
      <c r="X369" s="78" t="str">
        <f t="shared" si="4"/>
        <v/>
      </c>
      <c r="Y369" s="78" t="str">
        <f t="shared" si="4"/>
        <v/>
      </c>
      <c r="Z369" s="78" t="str">
        <f t="shared" si="4"/>
        <v/>
      </c>
      <c r="AA369" s="78" t="str">
        <f t="shared" si="4"/>
        <v/>
      </c>
      <c r="AB369" s="78" t="str">
        <f t="shared" si="4"/>
        <v/>
      </c>
      <c r="AC369" s="78" t="str">
        <f t="shared" si="4"/>
        <v/>
      </c>
      <c r="AD369" s="78" t="str">
        <f t="shared" si="4"/>
        <v/>
      </c>
      <c r="AE369" s="78" t="str">
        <f t="shared" si="4"/>
        <v/>
      </c>
      <c r="AF369" s="78" t="str">
        <f t="shared" si="4"/>
        <v/>
      </c>
      <c r="AG369" s="78" t="str">
        <f t="shared" si="4"/>
        <v/>
      </c>
      <c r="AH369" s="78" t="str">
        <f t="shared" si="4"/>
        <v/>
      </c>
      <c r="AI369" s="78" t="str">
        <f t="shared" si="4"/>
        <v/>
      </c>
      <c r="AJ369" s="78" t="str">
        <f t="shared" si="4"/>
        <v/>
      </c>
      <c r="AK369" s="78" t="str">
        <f t="shared" si="4"/>
        <v/>
      </c>
      <c r="AL369" s="85"/>
      <c r="AM369" s="12"/>
      <c r="AN369" s="3"/>
      <c r="AO369" s="3"/>
      <c r="AP369" s="3"/>
    </row>
    <row r="370" spans="1:42" ht="12" customHeight="1" outlineLevel="1" x14ac:dyDescent="0.25">
      <c r="A370" s="1"/>
      <c r="B370" s="2"/>
      <c r="C370" s="13"/>
      <c r="D370" s="13"/>
      <c r="E370" s="13"/>
      <c r="F370" s="30"/>
      <c r="H370" s="23" t="s">
        <v>102</v>
      </c>
      <c r="I370" s="4" t="s">
        <v>82</v>
      </c>
      <c r="J370" s="78" t="str">
        <f t="shared" ref="J370:AK370" si="5">IF($I370="agflow","",IF(J211&gt;0,IF($I370="lime",0.25,1),""))</f>
        <v/>
      </c>
      <c r="K370" s="78" t="str">
        <f t="shared" si="5"/>
        <v/>
      </c>
      <c r="L370" s="78" t="str">
        <f t="shared" si="5"/>
        <v/>
      </c>
      <c r="M370" s="78" t="str">
        <f t="shared" si="5"/>
        <v/>
      </c>
      <c r="N370" s="78" t="str">
        <f t="shared" si="5"/>
        <v/>
      </c>
      <c r="O370" s="78" t="str">
        <f t="shared" si="5"/>
        <v/>
      </c>
      <c r="P370" s="78" t="str">
        <f t="shared" si="5"/>
        <v/>
      </c>
      <c r="Q370" s="78" t="str">
        <f t="shared" si="5"/>
        <v/>
      </c>
      <c r="R370" s="78" t="str">
        <f t="shared" si="5"/>
        <v/>
      </c>
      <c r="S370" s="78" t="str">
        <f t="shared" si="5"/>
        <v/>
      </c>
      <c r="T370" s="78" t="str">
        <f t="shared" si="5"/>
        <v/>
      </c>
      <c r="U370" s="78" t="str">
        <f t="shared" si="5"/>
        <v/>
      </c>
      <c r="V370" s="78" t="str">
        <f t="shared" si="5"/>
        <v/>
      </c>
      <c r="W370" s="78" t="str">
        <f t="shared" si="5"/>
        <v/>
      </c>
      <c r="X370" s="78" t="str">
        <f t="shared" si="5"/>
        <v/>
      </c>
      <c r="Y370" s="78" t="str">
        <f t="shared" si="5"/>
        <v/>
      </c>
      <c r="Z370" s="78" t="str">
        <f t="shared" si="5"/>
        <v/>
      </c>
      <c r="AA370" s="78" t="str">
        <f t="shared" si="5"/>
        <v/>
      </c>
      <c r="AB370" s="78" t="str">
        <f t="shared" si="5"/>
        <v/>
      </c>
      <c r="AC370" s="78" t="str">
        <f t="shared" si="5"/>
        <v/>
      </c>
      <c r="AD370" s="78" t="str">
        <f t="shared" si="5"/>
        <v/>
      </c>
      <c r="AE370" s="78" t="str">
        <f t="shared" si="5"/>
        <v/>
      </c>
      <c r="AF370" s="78" t="str">
        <f t="shared" si="5"/>
        <v/>
      </c>
      <c r="AG370" s="78" t="str">
        <f t="shared" si="5"/>
        <v/>
      </c>
      <c r="AH370" s="78" t="str">
        <f t="shared" si="5"/>
        <v/>
      </c>
      <c r="AI370" s="78" t="str">
        <f t="shared" si="5"/>
        <v/>
      </c>
      <c r="AJ370" s="78" t="str">
        <f t="shared" si="5"/>
        <v/>
      </c>
      <c r="AK370" s="78" t="str">
        <f t="shared" si="5"/>
        <v/>
      </c>
      <c r="AL370" s="85"/>
      <c r="AM370" s="12"/>
      <c r="AN370" s="3"/>
      <c r="AO370" s="3"/>
      <c r="AP370" s="3"/>
    </row>
    <row r="371" spans="1:42" ht="12" customHeight="1" outlineLevel="1" x14ac:dyDescent="0.25">
      <c r="A371" s="1"/>
      <c r="B371" s="2"/>
      <c r="C371" s="13"/>
      <c r="D371" s="13"/>
      <c r="E371" s="13"/>
      <c r="F371" s="30"/>
      <c r="H371" s="23" t="s">
        <v>103</v>
      </c>
      <c r="I371" s="4" t="s">
        <v>82</v>
      </c>
      <c r="J371" s="78" t="str">
        <f t="shared" ref="J371:AK371" si="6">IF($I371="agflow","",IF(J212&gt;0,IF($I371="lime",0.25,1),""))</f>
        <v/>
      </c>
      <c r="K371" s="78" t="str">
        <f t="shared" si="6"/>
        <v/>
      </c>
      <c r="L371" s="78" t="str">
        <f t="shared" si="6"/>
        <v/>
      </c>
      <c r="M371" s="78" t="str">
        <f t="shared" si="6"/>
        <v/>
      </c>
      <c r="N371" s="78" t="str">
        <f t="shared" si="6"/>
        <v/>
      </c>
      <c r="O371" s="78" t="str">
        <f t="shared" si="6"/>
        <v/>
      </c>
      <c r="P371" s="78" t="str">
        <f t="shared" si="6"/>
        <v/>
      </c>
      <c r="Q371" s="78" t="str">
        <f t="shared" si="6"/>
        <v/>
      </c>
      <c r="R371" s="78" t="str">
        <f t="shared" si="6"/>
        <v/>
      </c>
      <c r="S371" s="78" t="str">
        <f t="shared" si="6"/>
        <v/>
      </c>
      <c r="T371" s="78" t="str">
        <f t="shared" si="6"/>
        <v/>
      </c>
      <c r="U371" s="78" t="str">
        <f t="shared" si="6"/>
        <v/>
      </c>
      <c r="V371" s="78" t="str">
        <f t="shared" si="6"/>
        <v/>
      </c>
      <c r="W371" s="78" t="str">
        <f t="shared" si="6"/>
        <v/>
      </c>
      <c r="X371" s="78" t="str">
        <f t="shared" si="6"/>
        <v/>
      </c>
      <c r="Y371" s="78" t="str">
        <f t="shared" si="6"/>
        <v/>
      </c>
      <c r="Z371" s="78" t="str">
        <f t="shared" si="6"/>
        <v/>
      </c>
      <c r="AA371" s="78" t="str">
        <f t="shared" si="6"/>
        <v/>
      </c>
      <c r="AB371" s="78" t="str">
        <f t="shared" si="6"/>
        <v/>
      </c>
      <c r="AC371" s="78" t="str">
        <f t="shared" si="6"/>
        <v/>
      </c>
      <c r="AD371" s="78" t="str">
        <f t="shared" si="6"/>
        <v/>
      </c>
      <c r="AE371" s="78" t="str">
        <f t="shared" si="6"/>
        <v/>
      </c>
      <c r="AF371" s="78" t="str">
        <f t="shared" si="6"/>
        <v/>
      </c>
      <c r="AG371" s="78" t="str">
        <f t="shared" si="6"/>
        <v/>
      </c>
      <c r="AH371" s="78" t="str">
        <f t="shared" si="6"/>
        <v/>
      </c>
      <c r="AI371" s="78" t="str">
        <f t="shared" si="6"/>
        <v/>
      </c>
      <c r="AJ371" s="78" t="str">
        <f t="shared" si="6"/>
        <v/>
      </c>
      <c r="AK371" s="78" t="str">
        <f t="shared" si="6"/>
        <v/>
      </c>
      <c r="AL371" s="85"/>
      <c r="AM371" s="12"/>
      <c r="AN371" s="3"/>
      <c r="AO371" s="3"/>
      <c r="AP371" s="3"/>
    </row>
    <row r="372" spans="1:42" ht="12" customHeight="1" outlineLevel="1" x14ac:dyDescent="0.25">
      <c r="A372" s="1"/>
      <c r="B372" s="2"/>
      <c r="C372" s="13"/>
      <c r="D372" s="13"/>
      <c r="E372" s="13"/>
      <c r="F372" s="30"/>
      <c r="H372" s="23" t="s">
        <v>104</v>
      </c>
      <c r="I372" s="4" t="s">
        <v>82</v>
      </c>
      <c r="J372" s="78" t="str">
        <f t="shared" ref="J372:AK372" si="7">IF($I372="agflow","",IF(J213&gt;0,IF($I372="lime",0.25,1),""))</f>
        <v/>
      </c>
      <c r="K372" s="78" t="str">
        <f t="shared" si="7"/>
        <v/>
      </c>
      <c r="L372" s="78" t="str">
        <f t="shared" si="7"/>
        <v/>
      </c>
      <c r="M372" s="78" t="str">
        <f t="shared" si="7"/>
        <v/>
      </c>
      <c r="N372" s="78" t="str">
        <f t="shared" si="7"/>
        <v/>
      </c>
      <c r="O372" s="78" t="str">
        <f t="shared" si="7"/>
        <v/>
      </c>
      <c r="P372" s="78" t="str">
        <f t="shared" si="7"/>
        <v/>
      </c>
      <c r="Q372" s="78" t="str">
        <f t="shared" si="7"/>
        <v/>
      </c>
      <c r="R372" s="78" t="str">
        <f t="shared" si="7"/>
        <v/>
      </c>
      <c r="S372" s="78" t="str">
        <f t="shared" si="7"/>
        <v/>
      </c>
      <c r="T372" s="78" t="str">
        <f t="shared" si="7"/>
        <v/>
      </c>
      <c r="U372" s="78" t="str">
        <f t="shared" si="7"/>
        <v/>
      </c>
      <c r="V372" s="78" t="str">
        <f t="shared" si="7"/>
        <v/>
      </c>
      <c r="W372" s="78" t="str">
        <f t="shared" si="7"/>
        <v/>
      </c>
      <c r="X372" s="78" t="str">
        <f t="shared" si="7"/>
        <v/>
      </c>
      <c r="Y372" s="78" t="str">
        <f t="shared" si="7"/>
        <v/>
      </c>
      <c r="Z372" s="78" t="str">
        <f t="shared" si="7"/>
        <v/>
      </c>
      <c r="AA372" s="78" t="str">
        <f t="shared" si="7"/>
        <v/>
      </c>
      <c r="AB372" s="78" t="str">
        <f t="shared" si="7"/>
        <v/>
      </c>
      <c r="AC372" s="78" t="str">
        <f t="shared" si="7"/>
        <v/>
      </c>
      <c r="AD372" s="78" t="str">
        <f t="shared" si="7"/>
        <v/>
      </c>
      <c r="AE372" s="78" t="str">
        <f t="shared" si="7"/>
        <v/>
      </c>
      <c r="AF372" s="78" t="str">
        <f t="shared" si="7"/>
        <v/>
      </c>
      <c r="AG372" s="78" t="str">
        <f t="shared" si="7"/>
        <v/>
      </c>
      <c r="AH372" s="78" t="str">
        <f t="shared" si="7"/>
        <v/>
      </c>
      <c r="AI372" s="78" t="str">
        <f t="shared" si="7"/>
        <v/>
      </c>
      <c r="AJ372" s="78" t="str">
        <f t="shared" si="7"/>
        <v/>
      </c>
      <c r="AK372" s="78" t="str">
        <f t="shared" si="7"/>
        <v/>
      </c>
      <c r="AL372" s="85"/>
      <c r="AM372" s="12"/>
      <c r="AN372" s="3"/>
      <c r="AO372" s="3"/>
      <c r="AP372" s="3"/>
    </row>
    <row r="373" spans="1:42" ht="12" customHeight="1" outlineLevel="1" x14ac:dyDescent="0.25">
      <c r="A373" s="1"/>
      <c r="B373" s="2"/>
      <c r="C373" s="13"/>
      <c r="D373" s="13"/>
      <c r="E373" s="13"/>
      <c r="F373" s="30"/>
      <c r="H373" s="23" t="s">
        <v>372</v>
      </c>
      <c r="I373" s="4" t="s">
        <v>82</v>
      </c>
      <c r="J373" s="78" t="str">
        <f t="shared" ref="J373:AK373" si="8">IF($I373="agflow","",IF(J214&gt;0,IF($I373="lime",0.25,1),""))</f>
        <v/>
      </c>
      <c r="K373" s="78" t="str">
        <f t="shared" si="8"/>
        <v/>
      </c>
      <c r="L373" s="78" t="str">
        <f t="shared" si="8"/>
        <v/>
      </c>
      <c r="M373" s="78" t="str">
        <f t="shared" si="8"/>
        <v/>
      </c>
      <c r="N373" s="78" t="str">
        <f t="shared" si="8"/>
        <v/>
      </c>
      <c r="O373" s="78" t="str">
        <f t="shared" si="8"/>
        <v/>
      </c>
      <c r="P373" s="78" t="str">
        <f t="shared" si="8"/>
        <v/>
      </c>
      <c r="Q373" s="78" t="str">
        <f t="shared" si="8"/>
        <v/>
      </c>
      <c r="R373" s="78" t="str">
        <f t="shared" si="8"/>
        <v/>
      </c>
      <c r="S373" s="78" t="str">
        <f t="shared" si="8"/>
        <v/>
      </c>
      <c r="T373" s="78" t="str">
        <f t="shared" si="8"/>
        <v/>
      </c>
      <c r="U373" s="78" t="str">
        <f t="shared" si="8"/>
        <v/>
      </c>
      <c r="V373" s="78" t="str">
        <f t="shared" si="8"/>
        <v/>
      </c>
      <c r="W373" s="78" t="str">
        <f t="shared" si="8"/>
        <v/>
      </c>
      <c r="X373" s="78" t="str">
        <f t="shared" si="8"/>
        <v/>
      </c>
      <c r="Y373" s="78" t="str">
        <f t="shared" si="8"/>
        <v/>
      </c>
      <c r="Z373" s="78" t="str">
        <f t="shared" si="8"/>
        <v/>
      </c>
      <c r="AA373" s="78" t="str">
        <f t="shared" si="8"/>
        <v/>
      </c>
      <c r="AB373" s="78" t="str">
        <f t="shared" si="8"/>
        <v/>
      </c>
      <c r="AC373" s="78" t="str">
        <f t="shared" si="8"/>
        <v/>
      </c>
      <c r="AD373" s="78" t="str">
        <f t="shared" si="8"/>
        <v/>
      </c>
      <c r="AE373" s="78" t="str">
        <f t="shared" si="8"/>
        <v/>
      </c>
      <c r="AF373" s="78" t="str">
        <f t="shared" si="8"/>
        <v/>
      </c>
      <c r="AG373" s="78" t="str">
        <f t="shared" si="8"/>
        <v/>
      </c>
      <c r="AH373" s="78" t="str">
        <f t="shared" si="8"/>
        <v/>
      </c>
      <c r="AI373" s="78" t="str">
        <f t="shared" si="8"/>
        <v/>
      </c>
      <c r="AJ373" s="78" t="str">
        <f t="shared" si="8"/>
        <v/>
      </c>
      <c r="AK373" s="78" t="str">
        <f t="shared" si="8"/>
        <v/>
      </c>
      <c r="AL373" s="85"/>
      <c r="AM373" s="12"/>
      <c r="AN373" s="3"/>
      <c r="AO373" s="3"/>
      <c r="AP373" s="3"/>
    </row>
    <row r="374" spans="1:42" ht="12" customHeight="1" outlineLevel="1" x14ac:dyDescent="0.25">
      <c r="A374" s="1"/>
      <c r="B374" s="2"/>
      <c r="C374" s="13"/>
      <c r="D374" s="13"/>
      <c r="E374" s="13"/>
      <c r="F374" s="30"/>
      <c r="H374" s="23" t="s">
        <v>112</v>
      </c>
      <c r="I374" s="4" t="s">
        <v>82</v>
      </c>
      <c r="J374" s="78" t="str">
        <f t="shared" ref="J374:AK374" si="9">IF($I374="agflow","",IF(J215&gt;0,IF($I374="lime",0.25,1),""))</f>
        <v/>
      </c>
      <c r="K374" s="78" t="str">
        <f t="shared" si="9"/>
        <v/>
      </c>
      <c r="L374" s="78" t="str">
        <f t="shared" si="9"/>
        <v/>
      </c>
      <c r="M374" s="78" t="str">
        <f t="shared" si="9"/>
        <v/>
      </c>
      <c r="N374" s="78" t="str">
        <f t="shared" si="9"/>
        <v/>
      </c>
      <c r="O374" s="78" t="str">
        <f t="shared" si="9"/>
        <v/>
      </c>
      <c r="P374" s="78" t="str">
        <f t="shared" si="9"/>
        <v/>
      </c>
      <c r="Q374" s="78" t="str">
        <f t="shared" si="9"/>
        <v/>
      </c>
      <c r="R374" s="78" t="str">
        <f t="shared" si="9"/>
        <v/>
      </c>
      <c r="S374" s="78" t="str">
        <f t="shared" si="9"/>
        <v/>
      </c>
      <c r="T374" s="78" t="str">
        <f t="shared" si="9"/>
        <v/>
      </c>
      <c r="U374" s="78" t="str">
        <f t="shared" si="9"/>
        <v/>
      </c>
      <c r="V374" s="78" t="str">
        <f t="shared" si="9"/>
        <v/>
      </c>
      <c r="W374" s="78" t="str">
        <f t="shared" si="9"/>
        <v/>
      </c>
      <c r="X374" s="78" t="str">
        <f t="shared" si="9"/>
        <v/>
      </c>
      <c r="Y374" s="78" t="str">
        <f t="shared" si="9"/>
        <v/>
      </c>
      <c r="Z374" s="78" t="str">
        <f t="shared" si="9"/>
        <v/>
      </c>
      <c r="AA374" s="78" t="str">
        <f t="shared" si="9"/>
        <v/>
      </c>
      <c r="AB374" s="78" t="str">
        <f t="shared" si="9"/>
        <v/>
      </c>
      <c r="AC374" s="78" t="str">
        <f t="shared" si="9"/>
        <v/>
      </c>
      <c r="AD374" s="78" t="str">
        <f t="shared" si="9"/>
        <v/>
      </c>
      <c r="AE374" s="78" t="str">
        <f t="shared" si="9"/>
        <v/>
      </c>
      <c r="AF374" s="78" t="str">
        <f t="shared" si="9"/>
        <v/>
      </c>
      <c r="AG374" s="78" t="str">
        <f t="shared" si="9"/>
        <v/>
      </c>
      <c r="AH374" s="78" t="str">
        <f t="shared" si="9"/>
        <v/>
      </c>
      <c r="AI374" s="78" t="str">
        <f t="shared" si="9"/>
        <v/>
      </c>
      <c r="AJ374" s="78" t="str">
        <f t="shared" si="9"/>
        <v/>
      </c>
      <c r="AK374" s="78" t="str">
        <f t="shared" si="9"/>
        <v/>
      </c>
      <c r="AL374" s="85"/>
      <c r="AM374" s="12"/>
      <c r="AN374" s="3"/>
      <c r="AO374" s="3"/>
      <c r="AP374" s="3"/>
    </row>
    <row r="375" spans="1:42" ht="12" customHeight="1" outlineLevel="1" x14ac:dyDescent="0.25">
      <c r="A375" s="1"/>
      <c r="B375" s="2"/>
      <c r="C375" s="13"/>
      <c r="D375" s="13"/>
      <c r="E375" s="13"/>
      <c r="F375" s="30"/>
      <c r="H375" s="23" t="s">
        <v>113</v>
      </c>
      <c r="I375" s="4" t="s">
        <v>82</v>
      </c>
      <c r="J375" s="78" t="str">
        <f t="shared" ref="J375:AK375" si="10">IF($I375="agflow","",IF(J216&gt;0,IF($I375="lime",0.25,1),""))</f>
        <v/>
      </c>
      <c r="K375" s="78" t="str">
        <f t="shared" si="10"/>
        <v/>
      </c>
      <c r="L375" s="78" t="str">
        <f t="shared" si="10"/>
        <v/>
      </c>
      <c r="M375" s="78" t="str">
        <f t="shared" si="10"/>
        <v/>
      </c>
      <c r="N375" s="78" t="str">
        <f t="shared" si="10"/>
        <v/>
      </c>
      <c r="O375" s="78" t="str">
        <f t="shared" si="10"/>
        <v/>
      </c>
      <c r="P375" s="78" t="str">
        <f t="shared" si="10"/>
        <v/>
      </c>
      <c r="Q375" s="78" t="str">
        <f t="shared" si="10"/>
        <v/>
      </c>
      <c r="R375" s="78" t="str">
        <f t="shared" si="10"/>
        <v/>
      </c>
      <c r="S375" s="78" t="str">
        <f t="shared" si="10"/>
        <v/>
      </c>
      <c r="T375" s="78" t="str">
        <f t="shared" si="10"/>
        <v/>
      </c>
      <c r="U375" s="78" t="str">
        <f t="shared" si="10"/>
        <v/>
      </c>
      <c r="V375" s="78" t="str">
        <f t="shared" si="10"/>
        <v/>
      </c>
      <c r="W375" s="78" t="str">
        <f t="shared" si="10"/>
        <v/>
      </c>
      <c r="X375" s="78" t="str">
        <f t="shared" si="10"/>
        <v/>
      </c>
      <c r="Y375" s="78" t="str">
        <f t="shared" si="10"/>
        <v/>
      </c>
      <c r="Z375" s="78" t="str">
        <f t="shared" si="10"/>
        <v/>
      </c>
      <c r="AA375" s="78" t="str">
        <f t="shared" si="10"/>
        <v/>
      </c>
      <c r="AB375" s="78" t="str">
        <f t="shared" si="10"/>
        <v/>
      </c>
      <c r="AC375" s="78" t="str">
        <f t="shared" si="10"/>
        <v/>
      </c>
      <c r="AD375" s="78" t="str">
        <f t="shared" si="10"/>
        <v/>
      </c>
      <c r="AE375" s="78" t="str">
        <f t="shared" si="10"/>
        <v/>
      </c>
      <c r="AF375" s="78" t="str">
        <f t="shared" si="10"/>
        <v/>
      </c>
      <c r="AG375" s="78" t="str">
        <f t="shared" si="10"/>
        <v/>
      </c>
      <c r="AH375" s="78" t="str">
        <f t="shared" si="10"/>
        <v/>
      </c>
      <c r="AI375" s="78" t="str">
        <f t="shared" si="10"/>
        <v/>
      </c>
      <c r="AJ375" s="78" t="str">
        <f t="shared" si="10"/>
        <v/>
      </c>
      <c r="AK375" s="78" t="str">
        <f t="shared" si="10"/>
        <v/>
      </c>
      <c r="AL375" s="85"/>
      <c r="AM375" s="12"/>
      <c r="AN375" s="3"/>
      <c r="AO375" s="3"/>
      <c r="AP375" s="3"/>
    </row>
    <row r="376" spans="1:42" ht="12" customHeight="1" outlineLevel="1" x14ac:dyDescent="0.25">
      <c r="A376" s="1"/>
      <c r="B376" s="2"/>
      <c r="C376" s="13"/>
      <c r="D376" s="13"/>
      <c r="E376" s="13"/>
      <c r="F376" s="30"/>
      <c r="H376" s="23" t="s">
        <v>117</v>
      </c>
      <c r="I376" s="4" t="s">
        <v>82</v>
      </c>
      <c r="J376" s="78" t="str">
        <f t="shared" ref="J376:AK376" si="11">IF($I376="agflow","",IF(J217&gt;0,IF($I376="lime",0.25,1),""))</f>
        <v/>
      </c>
      <c r="K376" s="78" t="str">
        <f t="shared" si="11"/>
        <v/>
      </c>
      <c r="L376" s="78" t="str">
        <f t="shared" si="11"/>
        <v/>
      </c>
      <c r="M376" s="78" t="str">
        <f t="shared" si="11"/>
        <v/>
      </c>
      <c r="N376" s="78" t="str">
        <f t="shared" si="11"/>
        <v/>
      </c>
      <c r="O376" s="78" t="str">
        <f t="shared" si="11"/>
        <v/>
      </c>
      <c r="P376" s="78" t="str">
        <f t="shared" si="11"/>
        <v/>
      </c>
      <c r="Q376" s="78" t="str">
        <f t="shared" si="11"/>
        <v/>
      </c>
      <c r="R376" s="78" t="str">
        <f t="shared" si="11"/>
        <v/>
      </c>
      <c r="S376" s="78" t="str">
        <f t="shared" si="11"/>
        <v/>
      </c>
      <c r="T376" s="78" t="str">
        <f t="shared" si="11"/>
        <v/>
      </c>
      <c r="U376" s="78" t="str">
        <f t="shared" si="11"/>
        <v/>
      </c>
      <c r="V376" s="78" t="str">
        <f t="shared" si="11"/>
        <v/>
      </c>
      <c r="W376" s="78" t="str">
        <f t="shared" si="11"/>
        <v/>
      </c>
      <c r="X376" s="78" t="str">
        <f t="shared" si="11"/>
        <v/>
      </c>
      <c r="Y376" s="78" t="str">
        <f t="shared" si="11"/>
        <v/>
      </c>
      <c r="Z376" s="78" t="str">
        <f t="shared" si="11"/>
        <v/>
      </c>
      <c r="AA376" s="78" t="str">
        <f t="shared" si="11"/>
        <v/>
      </c>
      <c r="AB376" s="78" t="str">
        <f t="shared" si="11"/>
        <v/>
      </c>
      <c r="AC376" s="78" t="str">
        <f t="shared" si="11"/>
        <v/>
      </c>
      <c r="AD376" s="78" t="str">
        <f t="shared" si="11"/>
        <v/>
      </c>
      <c r="AE376" s="78" t="str">
        <f t="shared" si="11"/>
        <v/>
      </c>
      <c r="AF376" s="78" t="str">
        <f t="shared" si="11"/>
        <v/>
      </c>
      <c r="AG376" s="78" t="str">
        <f t="shared" si="11"/>
        <v/>
      </c>
      <c r="AH376" s="78" t="str">
        <f t="shared" si="11"/>
        <v/>
      </c>
      <c r="AI376" s="78" t="str">
        <f t="shared" si="11"/>
        <v/>
      </c>
      <c r="AJ376" s="78" t="str">
        <f t="shared" si="11"/>
        <v/>
      </c>
      <c r="AK376" s="78" t="str">
        <f t="shared" si="11"/>
        <v/>
      </c>
      <c r="AL376" s="85"/>
      <c r="AM376" s="12"/>
      <c r="AN376" s="3"/>
      <c r="AO376" s="3"/>
      <c r="AP376" s="3"/>
    </row>
    <row r="377" spans="1:42" ht="13.2" outlineLevel="1" x14ac:dyDescent="0.25">
      <c r="A377" s="1"/>
      <c r="B377" s="2"/>
      <c r="C377" s="13"/>
      <c r="D377" s="13"/>
      <c r="E377" s="13"/>
      <c r="F377" s="22"/>
      <c r="H377" s="23" t="s">
        <v>110</v>
      </c>
      <c r="I377" s="4" t="s">
        <v>83</v>
      </c>
      <c r="J377" s="78" t="str">
        <f t="shared" ref="J377:AK377" si="12">IF($I377="agflow","",IF(J218&gt;0,IF($I377="lime",0.25,1),""))</f>
        <v/>
      </c>
      <c r="K377" s="78">
        <f t="shared" si="12"/>
        <v>1</v>
      </c>
      <c r="L377" s="78">
        <f t="shared" si="12"/>
        <v>1</v>
      </c>
      <c r="M377" s="78" t="str">
        <f t="shared" si="12"/>
        <v/>
      </c>
      <c r="N377" s="78">
        <f t="shared" si="12"/>
        <v>1</v>
      </c>
      <c r="O377" s="78">
        <f t="shared" si="12"/>
        <v>1</v>
      </c>
      <c r="P377" s="78">
        <f t="shared" si="12"/>
        <v>1</v>
      </c>
      <c r="Q377" s="78">
        <f t="shared" si="12"/>
        <v>1</v>
      </c>
      <c r="R377" s="78">
        <f t="shared" si="12"/>
        <v>1</v>
      </c>
      <c r="S377" s="78">
        <f t="shared" si="12"/>
        <v>1</v>
      </c>
      <c r="T377" s="78">
        <f t="shared" si="12"/>
        <v>1</v>
      </c>
      <c r="U377" s="78">
        <f t="shared" si="12"/>
        <v>1</v>
      </c>
      <c r="V377" s="78">
        <f t="shared" si="12"/>
        <v>1</v>
      </c>
      <c r="W377" s="78">
        <f t="shared" si="12"/>
        <v>1</v>
      </c>
      <c r="X377" s="78">
        <f t="shared" si="12"/>
        <v>1</v>
      </c>
      <c r="Y377" s="78">
        <f t="shared" si="12"/>
        <v>1</v>
      </c>
      <c r="Z377" s="78">
        <f t="shared" si="12"/>
        <v>1</v>
      </c>
      <c r="AA377" s="78">
        <f t="shared" si="12"/>
        <v>1</v>
      </c>
      <c r="AB377" s="78" t="str">
        <f t="shared" si="12"/>
        <v/>
      </c>
      <c r="AC377" s="78" t="str">
        <f t="shared" si="12"/>
        <v/>
      </c>
      <c r="AD377" s="78" t="str">
        <f t="shared" si="12"/>
        <v/>
      </c>
      <c r="AE377" s="78" t="str">
        <f t="shared" si="12"/>
        <v/>
      </c>
      <c r="AF377" s="78" t="str">
        <f t="shared" si="12"/>
        <v/>
      </c>
      <c r="AG377" s="78" t="str">
        <f t="shared" si="12"/>
        <v/>
      </c>
      <c r="AH377" s="78" t="str">
        <f t="shared" si="12"/>
        <v/>
      </c>
      <c r="AI377" s="78" t="str">
        <f t="shared" si="12"/>
        <v/>
      </c>
      <c r="AJ377" s="78" t="str">
        <f t="shared" si="12"/>
        <v/>
      </c>
      <c r="AK377" s="78" t="str">
        <f t="shared" si="12"/>
        <v/>
      </c>
      <c r="AL377" s="85"/>
      <c r="AM377" s="12"/>
      <c r="AN377" s="3"/>
      <c r="AO377" s="3"/>
      <c r="AP377" s="3"/>
    </row>
    <row r="378" spans="1:42" ht="13.2" outlineLevel="1" x14ac:dyDescent="0.25">
      <c r="A378" s="1"/>
      <c r="B378" s="2"/>
      <c r="C378" s="13"/>
      <c r="D378" s="13"/>
      <c r="E378" s="13"/>
      <c r="F378" s="22"/>
      <c r="H378" s="23" t="s">
        <v>98</v>
      </c>
      <c r="I378" s="4" t="s">
        <v>83</v>
      </c>
      <c r="J378" s="78" t="str">
        <f t="shared" ref="J378:AK378" si="13">IF($I378="agflow","",IF(J219&gt;0,IF($I378="lime",0.25,1),""))</f>
        <v/>
      </c>
      <c r="K378" s="78">
        <f t="shared" si="13"/>
        <v>1</v>
      </c>
      <c r="L378" s="78">
        <f t="shared" si="13"/>
        <v>1</v>
      </c>
      <c r="M378" s="78" t="str">
        <f t="shared" si="13"/>
        <v/>
      </c>
      <c r="N378" s="78" t="str">
        <f t="shared" si="13"/>
        <v/>
      </c>
      <c r="O378" s="78" t="str">
        <f t="shared" si="13"/>
        <v/>
      </c>
      <c r="P378" s="78" t="str">
        <f t="shared" si="13"/>
        <v/>
      </c>
      <c r="Q378" s="78" t="str">
        <f t="shared" si="13"/>
        <v/>
      </c>
      <c r="R378" s="78" t="str">
        <f t="shared" si="13"/>
        <v/>
      </c>
      <c r="S378" s="78" t="str">
        <f t="shared" si="13"/>
        <v/>
      </c>
      <c r="T378" s="78" t="str">
        <f t="shared" si="13"/>
        <v/>
      </c>
      <c r="U378" s="78" t="str">
        <f t="shared" si="13"/>
        <v/>
      </c>
      <c r="V378" s="78" t="str">
        <f t="shared" si="13"/>
        <v/>
      </c>
      <c r="W378" s="78" t="str">
        <f t="shared" si="13"/>
        <v/>
      </c>
      <c r="X378" s="78" t="str">
        <f t="shared" si="13"/>
        <v/>
      </c>
      <c r="Y378" s="78" t="str">
        <f t="shared" si="13"/>
        <v/>
      </c>
      <c r="Z378" s="78" t="str">
        <f t="shared" si="13"/>
        <v/>
      </c>
      <c r="AA378" s="78" t="str">
        <f t="shared" si="13"/>
        <v/>
      </c>
      <c r="AB378" s="78" t="str">
        <f t="shared" si="13"/>
        <v/>
      </c>
      <c r="AC378" s="78" t="str">
        <f t="shared" si="13"/>
        <v/>
      </c>
      <c r="AD378" s="78" t="str">
        <f t="shared" si="13"/>
        <v/>
      </c>
      <c r="AE378" s="78" t="str">
        <f t="shared" si="13"/>
        <v/>
      </c>
      <c r="AF378" s="78" t="str">
        <f t="shared" si="13"/>
        <v/>
      </c>
      <c r="AG378" s="78" t="str">
        <f t="shared" si="13"/>
        <v/>
      </c>
      <c r="AH378" s="78" t="str">
        <f t="shared" si="13"/>
        <v/>
      </c>
      <c r="AI378" s="78" t="str">
        <f t="shared" si="13"/>
        <v/>
      </c>
      <c r="AJ378" s="78" t="str">
        <f t="shared" si="13"/>
        <v/>
      </c>
      <c r="AK378" s="78" t="str">
        <f t="shared" si="13"/>
        <v/>
      </c>
      <c r="AL378" s="85"/>
      <c r="AM378" s="12"/>
      <c r="AN378" s="3"/>
      <c r="AO378" s="3"/>
      <c r="AP378" s="3"/>
    </row>
    <row r="379" spans="1:42" ht="12" customHeight="1" outlineLevel="1" x14ac:dyDescent="0.25">
      <c r="A379" s="1"/>
      <c r="B379" s="2"/>
      <c r="C379" s="13"/>
      <c r="D379" s="13"/>
      <c r="E379" s="13"/>
      <c r="F379" s="22"/>
      <c r="H379" s="23" t="s">
        <v>99</v>
      </c>
      <c r="I379" s="4" t="s">
        <v>83</v>
      </c>
      <c r="J379" s="78">
        <f t="shared" ref="J379:AK379" si="14">IF($I379="agflow","",IF(J220&gt;0,IF($I379="lime",0.25,1),""))</f>
        <v>1</v>
      </c>
      <c r="K379" s="78" t="str">
        <f t="shared" si="14"/>
        <v/>
      </c>
      <c r="L379" s="78" t="str">
        <f t="shared" si="14"/>
        <v/>
      </c>
      <c r="M379" s="78">
        <f t="shared" si="14"/>
        <v>1</v>
      </c>
      <c r="N379" s="78" t="str">
        <f t="shared" si="14"/>
        <v/>
      </c>
      <c r="O379" s="78" t="str">
        <f t="shared" si="14"/>
        <v/>
      </c>
      <c r="P379" s="78" t="str">
        <f t="shared" si="14"/>
        <v/>
      </c>
      <c r="Q379" s="78" t="str">
        <f t="shared" si="14"/>
        <v/>
      </c>
      <c r="R379" s="78" t="str">
        <f t="shared" si="14"/>
        <v/>
      </c>
      <c r="S379" s="78" t="str">
        <f t="shared" si="14"/>
        <v/>
      </c>
      <c r="T379" s="78" t="str">
        <f t="shared" si="14"/>
        <v/>
      </c>
      <c r="U379" s="78" t="str">
        <f t="shared" si="14"/>
        <v/>
      </c>
      <c r="V379" s="78" t="str">
        <f t="shared" si="14"/>
        <v/>
      </c>
      <c r="W379" s="78" t="str">
        <f t="shared" si="14"/>
        <v/>
      </c>
      <c r="X379" s="78" t="str">
        <f t="shared" si="14"/>
        <v/>
      </c>
      <c r="Y379" s="78" t="str">
        <f t="shared" si="14"/>
        <v/>
      </c>
      <c r="Z379" s="78" t="str">
        <f t="shared" si="14"/>
        <v/>
      </c>
      <c r="AA379" s="78" t="str">
        <f t="shared" si="14"/>
        <v/>
      </c>
      <c r="AB379" s="78" t="str">
        <f t="shared" si="14"/>
        <v/>
      </c>
      <c r="AC379" s="78" t="str">
        <f t="shared" si="14"/>
        <v/>
      </c>
      <c r="AD379" s="78" t="str">
        <f t="shared" si="14"/>
        <v/>
      </c>
      <c r="AE379" s="78" t="str">
        <f t="shared" si="14"/>
        <v/>
      </c>
      <c r="AF379" s="78" t="str">
        <f t="shared" si="14"/>
        <v/>
      </c>
      <c r="AG379" s="78" t="str">
        <f t="shared" si="14"/>
        <v/>
      </c>
      <c r="AH379" s="78" t="str">
        <f t="shared" si="14"/>
        <v/>
      </c>
      <c r="AI379" s="78" t="str">
        <f t="shared" si="14"/>
        <v/>
      </c>
      <c r="AJ379" s="78" t="str">
        <f t="shared" si="14"/>
        <v/>
      </c>
      <c r="AK379" s="78" t="str">
        <f t="shared" si="14"/>
        <v/>
      </c>
      <c r="AL379" s="85"/>
      <c r="AM379" s="12"/>
      <c r="AN379" s="3"/>
      <c r="AO379" s="3"/>
      <c r="AP379" s="3"/>
    </row>
    <row r="380" spans="1:42" ht="12" customHeight="1" outlineLevel="1" x14ac:dyDescent="0.25">
      <c r="A380" s="1"/>
      <c r="B380" s="2"/>
      <c r="C380" s="13"/>
      <c r="D380" s="13"/>
      <c r="E380" s="13"/>
      <c r="F380" s="30"/>
      <c r="H380" s="23" t="s">
        <v>100</v>
      </c>
      <c r="I380" s="4" t="s">
        <v>83</v>
      </c>
      <c r="J380" s="78" t="str">
        <f t="shared" ref="J380:AK380" si="15">IF($I380="agflow","",IF(J221&gt;0,IF($I380="lime",0.25,1),""))</f>
        <v/>
      </c>
      <c r="K380" s="78" t="str">
        <f t="shared" si="15"/>
        <v/>
      </c>
      <c r="L380" s="78" t="str">
        <f t="shared" si="15"/>
        <v/>
      </c>
      <c r="M380" s="78" t="str">
        <f t="shared" si="15"/>
        <v/>
      </c>
      <c r="N380" s="78" t="str">
        <f t="shared" si="15"/>
        <v/>
      </c>
      <c r="O380" s="78" t="str">
        <f t="shared" si="15"/>
        <v/>
      </c>
      <c r="P380" s="78" t="str">
        <f t="shared" si="15"/>
        <v/>
      </c>
      <c r="Q380" s="78" t="str">
        <f t="shared" si="15"/>
        <v/>
      </c>
      <c r="R380" s="78" t="str">
        <f t="shared" si="15"/>
        <v/>
      </c>
      <c r="S380" s="78" t="str">
        <f t="shared" si="15"/>
        <v/>
      </c>
      <c r="T380" s="78" t="str">
        <f t="shared" si="15"/>
        <v/>
      </c>
      <c r="U380" s="78" t="str">
        <f t="shared" si="15"/>
        <v/>
      </c>
      <c r="V380" s="78" t="str">
        <f t="shared" si="15"/>
        <v/>
      </c>
      <c r="W380" s="78" t="str">
        <f t="shared" si="15"/>
        <v/>
      </c>
      <c r="X380" s="78" t="str">
        <f t="shared" si="15"/>
        <v/>
      </c>
      <c r="Y380" s="78" t="str">
        <f t="shared" si="15"/>
        <v/>
      </c>
      <c r="Z380" s="78" t="str">
        <f t="shared" si="15"/>
        <v/>
      </c>
      <c r="AA380" s="78" t="str">
        <f t="shared" si="15"/>
        <v/>
      </c>
      <c r="AB380" s="78" t="str">
        <f t="shared" si="15"/>
        <v/>
      </c>
      <c r="AC380" s="78" t="str">
        <f t="shared" si="15"/>
        <v/>
      </c>
      <c r="AD380" s="78" t="str">
        <f t="shared" si="15"/>
        <v/>
      </c>
      <c r="AE380" s="78" t="str">
        <f t="shared" si="15"/>
        <v/>
      </c>
      <c r="AF380" s="78" t="str">
        <f t="shared" si="15"/>
        <v/>
      </c>
      <c r="AG380" s="78" t="str">
        <f t="shared" si="15"/>
        <v/>
      </c>
      <c r="AH380" s="78" t="str">
        <f t="shared" si="15"/>
        <v/>
      </c>
      <c r="AI380" s="78" t="str">
        <f t="shared" si="15"/>
        <v/>
      </c>
      <c r="AJ380" s="78" t="str">
        <f t="shared" si="15"/>
        <v/>
      </c>
      <c r="AK380" s="78" t="str">
        <f t="shared" si="15"/>
        <v/>
      </c>
      <c r="AL380" s="85"/>
      <c r="AM380" s="12"/>
      <c r="AN380" s="3"/>
      <c r="AO380" s="3"/>
      <c r="AP380" s="3"/>
    </row>
    <row r="381" spans="1:42" ht="12" customHeight="1" outlineLevel="1" x14ac:dyDescent="0.25">
      <c r="A381" s="1"/>
      <c r="B381" s="2"/>
      <c r="C381" s="13"/>
      <c r="D381" s="13"/>
      <c r="E381" s="13"/>
      <c r="F381" s="30"/>
      <c r="H381" s="23" t="s">
        <v>101</v>
      </c>
      <c r="I381" s="4" t="s">
        <v>83</v>
      </c>
      <c r="J381" s="78" t="str">
        <f t="shared" ref="J381:AK381" si="16">IF($I381="agflow","",IF(J222&gt;0,IF($I381="lime",0.25,1),""))</f>
        <v/>
      </c>
      <c r="K381" s="78">
        <f t="shared" si="16"/>
        <v>1</v>
      </c>
      <c r="L381" s="78">
        <f t="shared" si="16"/>
        <v>1</v>
      </c>
      <c r="M381" s="78" t="str">
        <f t="shared" si="16"/>
        <v/>
      </c>
      <c r="N381" s="78" t="str">
        <f t="shared" si="16"/>
        <v/>
      </c>
      <c r="O381" s="78" t="str">
        <f t="shared" si="16"/>
        <v/>
      </c>
      <c r="P381" s="78" t="str">
        <f t="shared" si="16"/>
        <v/>
      </c>
      <c r="Q381" s="78" t="str">
        <f t="shared" si="16"/>
        <v/>
      </c>
      <c r="R381" s="78" t="str">
        <f t="shared" si="16"/>
        <v/>
      </c>
      <c r="S381" s="78" t="str">
        <f t="shared" si="16"/>
        <v/>
      </c>
      <c r="T381" s="78" t="str">
        <f t="shared" si="16"/>
        <v/>
      </c>
      <c r="U381" s="78" t="str">
        <f t="shared" si="16"/>
        <v/>
      </c>
      <c r="V381" s="78" t="str">
        <f t="shared" si="16"/>
        <v/>
      </c>
      <c r="W381" s="78" t="str">
        <f t="shared" si="16"/>
        <v/>
      </c>
      <c r="X381" s="78" t="str">
        <f t="shared" si="16"/>
        <v/>
      </c>
      <c r="Y381" s="78" t="str">
        <f t="shared" si="16"/>
        <v/>
      </c>
      <c r="Z381" s="78" t="str">
        <f t="shared" si="16"/>
        <v/>
      </c>
      <c r="AA381" s="78" t="str">
        <f t="shared" si="16"/>
        <v/>
      </c>
      <c r="AB381" s="78" t="str">
        <f t="shared" si="16"/>
        <v/>
      </c>
      <c r="AC381" s="78" t="str">
        <f t="shared" si="16"/>
        <v/>
      </c>
      <c r="AD381" s="78" t="str">
        <f t="shared" si="16"/>
        <v/>
      </c>
      <c r="AE381" s="78" t="str">
        <f t="shared" si="16"/>
        <v/>
      </c>
      <c r="AF381" s="78" t="str">
        <f t="shared" si="16"/>
        <v/>
      </c>
      <c r="AG381" s="78" t="str">
        <f t="shared" si="16"/>
        <v/>
      </c>
      <c r="AH381" s="78" t="str">
        <f t="shared" si="16"/>
        <v/>
      </c>
      <c r="AI381" s="78" t="str">
        <f t="shared" si="16"/>
        <v/>
      </c>
      <c r="AJ381" s="78" t="str">
        <f t="shared" si="16"/>
        <v/>
      </c>
      <c r="AK381" s="78" t="str">
        <f t="shared" si="16"/>
        <v/>
      </c>
      <c r="AL381" s="85"/>
      <c r="AM381" s="12"/>
      <c r="AN381" s="3"/>
      <c r="AO381" s="3"/>
      <c r="AP381" s="3"/>
    </row>
    <row r="382" spans="1:42" ht="12" customHeight="1" outlineLevel="1" x14ac:dyDescent="0.25">
      <c r="A382" s="1"/>
      <c r="B382" s="2"/>
      <c r="C382" s="13"/>
      <c r="D382" s="13"/>
      <c r="E382" s="13"/>
      <c r="F382" s="30"/>
      <c r="H382" s="23" t="s">
        <v>102</v>
      </c>
      <c r="I382" s="4" t="s">
        <v>83</v>
      </c>
      <c r="J382" s="78">
        <f t="shared" ref="J382:AK382" si="17">IF($I382="agflow","",IF(J223&gt;0,IF($I382="lime",0.25,1),""))</f>
        <v>1</v>
      </c>
      <c r="K382" s="78">
        <f t="shared" si="17"/>
        <v>1</v>
      </c>
      <c r="L382" s="78">
        <f t="shared" si="17"/>
        <v>1</v>
      </c>
      <c r="M382" s="78" t="str">
        <f t="shared" si="17"/>
        <v/>
      </c>
      <c r="N382" s="78">
        <f t="shared" si="17"/>
        <v>1</v>
      </c>
      <c r="O382" s="78">
        <f t="shared" si="17"/>
        <v>1</v>
      </c>
      <c r="P382" s="78">
        <f t="shared" si="17"/>
        <v>1</v>
      </c>
      <c r="Q382" s="78">
        <f t="shared" si="17"/>
        <v>1</v>
      </c>
      <c r="R382" s="78">
        <f t="shared" si="17"/>
        <v>1</v>
      </c>
      <c r="S382" s="78">
        <f t="shared" si="17"/>
        <v>1</v>
      </c>
      <c r="T382" s="78">
        <f t="shared" si="17"/>
        <v>1</v>
      </c>
      <c r="U382" s="78">
        <f t="shared" si="17"/>
        <v>1</v>
      </c>
      <c r="V382" s="78">
        <f t="shared" si="17"/>
        <v>1</v>
      </c>
      <c r="W382" s="78">
        <f t="shared" si="17"/>
        <v>1</v>
      </c>
      <c r="X382" s="78">
        <f t="shared" si="17"/>
        <v>1</v>
      </c>
      <c r="Y382" s="78">
        <f t="shared" si="17"/>
        <v>1</v>
      </c>
      <c r="Z382" s="78">
        <f t="shared" si="17"/>
        <v>1</v>
      </c>
      <c r="AA382" s="78">
        <f t="shared" si="17"/>
        <v>1</v>
      </c>
      <c r="AB382" s="78" t="str">
        <f t="shared" si="17"/>
        <v/>
      </c>
      <c r="AC382" s="78" t="str">
        <f t="shared" si="17"/>
        <v/>
      </c>
      <c r="AD382" s="78" t="str">
        <f t="shared" si="17"/>
        <v/>
      </c>
      <c r="AE382" s="78" t="str">
        <f t="shared" si="17"/>
        <v/>
      </c>
      <c r="AF382" s="78" t="str">
        <f t="shared" si="17"/>
        <v/>
      </c>
      <c r="AG382" s="78" t="str">
        <f t="shared" si="17"/>
        <v/>
      </c>
      <c r="AH382" s="78" t="str">
        <f t="shared" si="17"/>
        <v/>
      </c>
      <c r="AI382" s="78" t="str">
        <f t="shared" si="17"/>
        <v/>
      </c>
      <c r="AJ382" s="78" t="str">
        <f t="shared" si="17"/>
        <v/>
      </c>
      <c r="AK382" s="78" t="str">
        <f t="shared" si="17"/>
        <v/>
      </c>
      <c r="AL382" s="85"/>
      <c r="AM382" s="12"/>
      <c r="AN382" s="3"/>
      <c r="AO382" s="3"/>
      <c r="AP382" s="3"/>
    </row>
    <row r="383" spans="1:42" ht="12" customHeight="1" outlineLevel="1" x14ac:dyDescent="0.25">
      <c r="A383" s="1"/>
      <c r="B383" s="2"/>
      <c r="C383" s="13"/>
      <c r="D383" s="13"/>
      <c r="E383" s="13"/>
      <c r="F383" s="30"/>
      <c r="H383" s="23" t="s">
        <v>103</v>
      </c>
      <c r="I383" s="4" t="s">
        <v>83</v>
      </c>
      <c r="J383" s="78" t="str">
        <f t="shared" ref="J383:AK383" si="18">IF($I383="agflow","",IF(J224&gt;0,IF($I383="lime",0.25,1),""))</f>
        <v/>
      </c>
      <c r="K383" s="78" t="str">
        <f t="shared" si="18"/>
        <v/>
      </c>
      <c r="L383" s="78" t="str">
        <f t="shared" si="18"/>
        <v/>
      </c>
      <c r="M383" s="78" t="str">
        <f t="shared" si="18"/>
        <v/>
      </c>
      <c r="N383" s="78" t="str">
        <f t="shared" si="18"/>
        <v/>
      </c>
      <c r="O383" s="78" t="str">
        <f t="shared" si="18"/>
        <v/>
      </c>
      <c r="P383" s="78" t="str">
        <f t="shared" si="18"/>
        <v/>
      </c>
      <c r="Q383" s="78" t="str">
        <f t="shared" si="18"/>
        <v/>
      </c>
      <c r="R383" s="78" t="str">
        <f t="shared" si="18"/>
        <v/>
      </c>
      <c r="S383" s="78" t="str">
        <f t="shared" si="18"/>
        <v/>
      </c>
      <c r="T383" s="78" t="str">
        <f t="shared" si="18"/>
        <v/>
      </c>
      <c r="U383" s="78" t="str">
        <f t="shared" si="18"/>
        <v/>
      </c>
      <c r="V383" s="78" t="str">
        <f t="shared" si="18"/>
        <v/>
      </c>
      <c r="W383" s="78" t="str">
        <f t="shared" si="18"/>
        <v/>
      </c>
      <c r="X383" s="78" t="str">
        <f t="shared" si="18"/>
        <v/>
      </c>
      <c r="Y383" s="78" t="str">
        <f t="shared" si="18"/>
        <v/>
      </c>
      <c r="Z383" s="78" t="str">
        <f t="shared" si="18"/>
        <v/>
      </c>
      <c r="AA383" s="78" t="str">
        <f t="shared" si="18"/>
        <v/>
      </c>
      <c r="AB383" s="78" t="str">
        <f t="shared" si="18"/>
        <v/>
      </c>
      <c r="AC383" s="78" t="str">
        <f t="shared" si="18"/>
        <v/>
      </c>
      <c r="AD383" s="78" t="str">
        <f t="shared" si="18"/>
        <v/>
      </c>
      <c r="AE383" s="78" t="str">
        <f t="shared" si="18"/>
        <v/>
      </c>
      <c r="AF383" s="78" t="str">
        <f t="shared" si="18"/>
        <v/>
      </c>
      <c r="AG383" s="78" t="str">
        <f t="shared" si="18"/>
        <v/>
      </c>
      <c r="AH383" s="78" t="str">
        <f t="shared" si="18"/>
        <v/>
      </c>
      <c r="AI383" s="78" t="str">
        <f t="shared" si="18"/>
        <v/>
      </c>
      <c r="AJ383" s="78" t="str">
        <f t="shared" si="18"/>
        <v/>
      </c>
      <c r="AK383" s="78" t="str">
        <f t="shared" si="18"/>
        <v/>
      </c>
      <c r="AL383" s="85"/>
      <c r="AM383" s="12"/>
      <c r="AN383" s="3"/>
      <c r="AO383" s="3"/>
      <c r="AP383" s="3"/>
    </row>
    <row r="384" spans="1:42" ht="12" customHeight="1" outlineLevel="1" x14ac:dyDescent="0.25">
      <c r="A384" s="1"/>
      <c r="B384" s="2"/>
      <c r="C384" s="13"/>
      <c r="D384" s="13"/>
      <c r="E384" s="13"/>
      <c r="F384" s="30"/>
      <c r="H384" s="23" t="s">
        <v>104</v>
      </c>
      <c r="I384" s="4" t="s">
        <v>83</v>
      </c>
      <c r="J384" s="78" t="str">
        <f t="shared" ref="J384:AK384" si="19">IF($I384="agflow","",IF(J225&gt;0,IF($I384="lime",0.25,1),""))</f>
        <v/>
      </c>
      <c r="K384" s="78" t="str">
        <f t="shared" si="19"/>
        <v/>
      </c>
      <c r="L384" s="78" t="str">
        <f t="shared" si="19"/>
        <v/>
      </c>
      <c r="M384" s="78" t="str">
        <f t="shared" si="19"/>
        <v/>
      </c>
      <c r="N384" s="78" t="str">
        <f t="shared" si="19"/>
        <v/>
      </c>
      <c r="O384" s="78" t="str">
        <f t="shared" si="19"/>
        <v/>
      </c>
      <c r="P384" s="78" t="str">
        <f t="shared" si="19"/>
        <v/>
      </c>
      <c r="Q384" s="78" t="str">
        <f t="shared" si="19"/>
        <v/>
      </c>
      <c r="R384" s="78" t="str">
        <f t="shared" si="19"/>
        <v/>
      </c>
      <c r="S384" s="78" t="str">
        <f t="shared" si="19"/>
        <v/>
      </c>
      <c r="T384" s="78" t="str">
        <f t="shared" si="19"/>
        <v/>
      </c>
      <c r="U384" s="78" t="str">
        <f t="shared" si="19"/>
        <v/>
      </c>
      <c r="V384" s="78" t="str">
        <f t="shared" si="19"/>
        <v/>
      </c>
      <c r="W384" s="78" t="str">
        <f t="shared" si="19"/>
        <v/>
      </c>
      <c r="X384" s="78" t="str">
        <f t="shared" si="19"/>
        <v/>
      </c>
      <c r="Y384" s="78" t="str">
        <f t="shared" si="19"/>
        <v/>
      </c>
      <c r="Z384" s="78" t="str">
        <f t="shared" si="19"/>
        <v/>
      </c>
      <c r="AA384" s="78" t="str">
        <f t="shared" si="19"/>
        <v/>
      </c>
      <c r="AB384" s="78" t="str">
        <f t="shared" si="19"/>
        <v/>
      </c>
      <c r="AC384" s="78" t="str">
        <f t="shared" si="19"/>
        <v/>
      </c>
      <c r="AD384" s="78" t="str">
        <f t="shared" si="19"/>
        <v/>
      </c>
      <c r="AE384" s="78" t="str">
        <f t="shared" si="19"/>
        <v/>
      </c>
      <c r="AF384" s="78" t="str">
        <f t="shared" si="19"/>
        <v/>
      </c>
      <c r="AG384" s="78" t="str">
        <f t="shared" si="19"/>
        <v/>
      </c>
      <c r="AH384" s="78" t="str">
        <f t="shared" si="19"/>
        <v/>
      </c>
      <c r="AI384" s="78" t="str">
        <f t="shared" si="19"/>
        <v/>
      </c>
      <c r="AJ384" s="78" t="str">
        <f t="shared" si="19"/>
        <v/>
      </c>
      <c r="AK384" s="78" t="str">
        <f t="shared" si="19"/>
        <v/>
      </c>
      <c r="AL384" s="85"/>
      <c r="AM384" s="12"/>
      <c r="AN384" s="3"/>
      <c r="AO384" s="3"/>
      <c r="AP384" s="3"/>
    </row>
    <row r="385" spans="1:42" ht="12" customHeight="1" outlineLevel="1" x14ac:dyDescent="0.25">
      <c r="A385" s="1"/>
      <c r="B385" s="2"/>
      <c r="C385" s="13"/>
      <c r="D385" s="13"/>
      <c r="E385" s="13"/>
      <c r="F385" s="30"/>
      <c r="H385" s="23" t="s">
        <v>372</v>
      </c>
      <c r="I385" s="4" t="s">
        <v>83</v>
      </c>
      <c r="J385" s="78" t="str">
        <f t="shared" ref="J385:AK385" si="20">IF($I385="agflow","",IF(J226&gt;0,IF($I385="lime",0.25,1),""))</f>
        <v/>
      </c>
      <c r="K385" s="78" t="str">
        <f t="shared" si="20"/>
        <v/>
      </c>
      <c r="L385" s="78" t="str">
        <f t="shared" si="20"/>
        <v/>
      </c>
      <c r="M385" s="78" t="str">
        <f t="shared" si="20"/>
        <v/>
      </c>
      <c r="N385" s="78" t="str">
        <f t="shared" si="20"/>
        <v/>
      </c>
      <c r="O385" s="78" t="str">
        <f t="shared" si="20"/>
        <v/>
      </c>
      <c r="P385" s="78" t="str">
        <f t="shared" si="20"/>
        <v/>
      </c>
      <c r="Q385" s="78" t="str">
        <f t="shared" si="20"/>
        <v/>
      </c>
      <c r="R385" s="78" t="str">
        <f t="shared" si="20"/>
        <v/>
      </c>
      <c r="S385" s="78" t="str">
        <f t="shared" si="20"/>
        <v/>
      </c>
      <c r="T385" s="78" t="str">
        <f t="shared" si="20"/>
        <v/>
      </c>
      <c r="U385" s="78" t="str">
        <f t="shared" si="20"/>
        <v/>
      </c>
      <c r="V385" s="78" t="str">
        <f t="shared" si="20"/>
        <v/>
      </c>
      <c r="W385" s="78" t="str">
        <f t="shared" si="20"/>
        <v/>
      </c>
      <c r="X385" s="78" t="str">
        <f t="shared" si="20"/>
        <v/>
      </c>
      <c r="Y385" s="78" t="str">
        <f t="shared" si="20"/>
        <v/>
      </c>
      <c r="Z385" s="78" t="str">
        <f t="shared" si="20"/>
        <v/>
      </c>
      <c r="AA385" s="78" t="str">
        <f t="shared" si="20"/>
        <v/>
      </c>
      <c r="AB385" s="78" t="str">
        <f t="shared" si="20"/>
        <v/>
      </c>
      <c r="AC385" s="78" t="str">
        <f t="shared" si="20"/>
        <v/>
      </c>
      <c r="AD385" s="78" t="str">
        <f t="shared" si="20"/>
        <v/>
      </c>
      <c r="AE385" s="78" t="str">
        <f t="shared" si="20"/>
        <v/>
      </c>
      <c r="AF385" s="78" t="str">
        <f t="shared" si="20"/>
        <v/>
      </c>
      <c r="AG385" s="78" t="str">
        <f t="shared" si="20"/>
        <v/>
      </c>
      <c r="AH385" s="78" t="str">
        <f t="shared" si="20"/>
        <v/>
      </c>
      <c r="AI385" s="78" t="str">
        <f t="shared" si="20"/>
        <v/>
      </c>
      <c r="AJ385" s="78" t="str">
        <f t="shared" si="20"/>
        <v/>
      </c>
      <c r="AK385" s="78" t="str">
        <f t="shared" si="20"/>
        <v/>
      </c>
      <c r="AL385" s="85"/>
      <c r="AM385" s="12"/>
      <c r="AN385" s="3"/>
      <c r="AO385" s="3"/>
      <c r="AP385" s="3"/>
    </row>
    <row r="386" spans="1:42" ht="12" customHeight="1" outlineLevel="1" x14ac:dyDescent="0.25">
      <c r="A386" s="1"/>
      <c r="B386" s="2"/>
      <c r="C386" s="13"/>
      <c r="D386" s="13"/>
      <c r="E386" s="13"/>
      <c r="F386" s="30"/>
      <c r="H386" s="23" t="s">
        <v>112</v>
      </c>
      <c r="I386" s="4" t="s">
        <v>83</v>
      </c>
      <c r="J386" s="78" t="str">
        <f t="shared" ref="J386:AK386" si="21">IF($I386="agflow","",IF(J227&gt;0,IF($I386="lime",0.25,1),""))</f>
        <v/>
      </c>
      <c r="K386" s="78" t="str">
        <f t="shared" si="21"/>
        <v/>
      </c>
      <c r="L386" s="78" t="str">
        <f t="shared" si="21"/>
        <v/>
      </c>
      <c r="M386" s="78" t="str">
        <f t="shared" si="21"/>
        <v/>
      </c>
      <c r="N386" s="78" t="str">
        <f t="shared" si="21"/>
        <v/>
      </c>
      <c r="O386" s="78" t="str">
        <f t="shared" si="21"/>
        <v/>
      </c>
      <c r="P386" s="78" t="str">
        <f t="shared" si="21"/>
        <v/>
      </c>
      <c r="Q386" s="78" t="str">
        <f t="shared" si="21"/>
        <v/>
      </c>
      <c r="R386" s="78" t="str">
        <f t="shared" si="21"/>
        <v/>
      </c>
      <c r="S386" s="78" t="str">
        <f t="shared" si="21"/>
        <v/>
      </c>
      <c r="T386" s="78" t="str">
        <f t="shared" si="21"/>
        <v/>
      </c>
      <c r="U386" s="78" t="str">
        <f t="shared" si="21"/>
        <v/>
      </c>
      <c r="V386" s="78" t="str">
        <f t="shared" si="21"/>
        <v/>
      </c>
      <c r="W386" s="78" t="str">
        <f t="shared" si="21"/>
        <v/>
      </c>
      <c r="X386" s="78" t="str">
        <f t="shared" si="21"/>
        <v/>
      </c>
      <c r="Y386" s="78" t="str">
        <f t="shared" si="21"/>
        <v/>
      </c>
      <c r="Z386" s="78" t="str">
        <f t="shared" si="21"/>
        <v/>
      </c>
      <c r="AA386" s="78" t="str">
        <f t="shared" si="21"/>
        <v/>
      </c>
      <c r="AB386" s="78" t="str">
        <f t="shared" si="21"/>
        <v/>
      </c>
      <c r="AC386" s="78" t="str">
        <f t="shared" si="21"/>
        <v/>
      </c>
      <c r="AD386" s="78" t="str">
        <f t="shared" si="21"/>
        <v/>
      </c>
      <c r="AE386" s="78" t="str">
        <f t="shared" si="21"/>
        <v/>
      </c>
      <c r="AF386" s="78" t="str">
        <f t="shared" si="21"/>
        <v/>
      </c>
      <c r="AG386" s="78" t="str">
        <f t="shared" si="21"/>
        <v/>
      </c>
      <c r="AH386" s="78" t="str">
        <f t="shared" si="21"/>
        <v/>
      </c>
      <c r="AI386" s="78" t="str">
        <f t="shared" si="21"/>
        <v/>
      </c>
      <c r="AJ386" s="78" t="str">
        <f t="shared" si="21"/>
        <v/>
      </c>
      <c r="AK386" s="78" t="str">
        <f t="shared" si="21"/>
        <v/>
      </c>
      <c r="AL386" s="85"/>
      <c r="AM386" s="12"/>
      <c r="AN386" s="3"/>
      <c r="AO386" s="3"/>
      <c r="AP386" s="3"/>
    </row>
    <row r="387" spans="1:42" ht="12" customHeight="1" outlineLevel="1" x14ac:dyDescent="0.25">
      <c r="A387" s="1"/>
      <c r="B387" s="2"/>
      <c r="C387" s="13"/>
      <c r="D387" s="13"/>
      <c r="E387" s="13"/>
      <c r="F387" s="30"/>
      <c r="H387" s="23" t="s">
        <v>113</v>
      </c>
      <c r="I387" s="4" t="s">
        <v>83</v>
      </c>
      <c r="J387" s="78" t="str">
        <f t="shared" ref="J387:AK387" si="22">IF($I387="agflow","",IF(J228&gt;0,IF($I387="lime",0.25,1),""))</f>
        <v/>
      </c>
      <c r="K387" s="78" t="str">
        <f t="shared" si="22"/>
        <v/>
      </c>
      <c r="L387" s="78" t="str">
        <f t="shared" si="22"/>
        <v/>
      </c>
      <c r="M387" s="78" t="str">
        <f t="shared" si="22"/>
        <v/>
      </c>
      <c r="N387" s="78" t="str">
        <f t="shared" si="22"/>
        <v/>
      </c>
      <c r="O387" s="78" t="str">
        <f t="shared" si="22"/>
        <v/>
      </c>
      <c r="P387" s="78" t="str">
        <f t="shared" si="22"/>
        <v/>
      </c>
      <c r="Q387" s="78" t="str">
        <f t="shared" si="22"/>
        <v/>
      </c>
      <c r="R387" s="78" t="str">
        <f t="shared" si="22"/>
        <v/>
      </c>
      <c r="S387" s="78" t="str">
        <f t="shared" si="22"/>
        <v/>
      </c>
      <c r="T387" s="78" t="str">
        <f t="shared" si="22"/>
        <v/>
      </c>
      <c r="U387" s="78" t="str">
        <f t="shared" si="22"/>
        <v/>
      </c>
      <c r="V387" s="78" t="str">
        <f t="shared" si="22"/>
        <v/>
      </c>
      <c r="W387" s="78" t="str">
        <f t="shared" si="22"/>
        <v/>
      </c>
      <c r="X387" s="78" t="str">
        <f t="shared" si="22"/>
        <v/>
      </c>
      <c r="Y387" s="78" t="str">
        <f t="shared" si="22"/>
        <v/>
      </c>
      <c r="Z387" s="78" t="str">
        <f t="shared" si="22"/>
        <v/>
      </c>
      <c r="AA387" s="78" t="str">
        <f t="shared" si="22"/>
        <v/>
      </c>
      <c r="AB387" s="78" t="str">
        <f t="shared" si="22"/>
        <v/>
      </c>
      <c r="AC387" s="78" t="str">
        <f t="shared" si="22"/>
        <v/>
      </c>
      <c r="AD387" s="78" t="str">
        <f t="shared" si="22"/>
        <v/>
      </c>
      <c r="AE387" s="78" t="str">
        <f t="shared" si="22"/>
        <v/>
      </c>
      <c r="AF387" s="78" t="str">
        <f t="shared" si="22"/>
        <v/>
      </c>
      <c r="AG387" s="78" t="str">
        <f t="shared" si="22"/>
        <v/>
      </c>
      <c r="AH387" s="78" t="str">
        <f t="shared" si="22"/>
        <v/>
      </c>
      <c r="AI387" s="78" t="str">
        <f t="shared" si="22"/>
        <v/>
      </c>
      <c r="AJ387" s="78" t="str">
        <f t="shared" si="22"/>
        <v/>
      </c>
      <c r="AK387" s="78" t="str">
        <f t="shared" si="22"/>
        <v/>
      </c>
      <c r="AL387" s="85"/>
      <c r="AM387" s="12"/>
      <c r="AN387" s="3"/>
      <c r="AO387" s="3"/>
      <c r="AP387" s="3"/>
    </row>
    <row r="388" spans="1:42" ht="12" customHeight="1" outlineLevel="1" x14ac:dyDescent="0.25">
      <c r="A388" s="1"/>
      <c r="B388" s="2"/>
      <c r="C388" s="13"/>
      <c r="D388" s="13"/>
      <c r="E388" s="13"/>
      <c r="F388" s="30"/>
      <c r="H388" s="23" t="s">
        <v>117</v>
      </c>
      <c r="I388" s="4" t="s">
        <v>83</v>
      </c>
      <c r="J388" s="78" t="str">
        <f t="shared" ref="J388:AK388" si="23">IF($I388="agflow","",IF(J229&gt;0,IF($I388="lime",0.25,1),""))</f>
        <v/>
      </c>
      <c r="K388" s="78" t="str">
        <f t="shared" si="23"/>
        <v/>
      </c>
      <c r="L388" s="78" t="str">
        <f t="shared" si="23"/>
        <v/>
      </c>
      <c r="M388" s="78" t="str">
        <f t="shared" si="23"/>
        <v/>
      </c>
      <c r="N388" s="78" t="str">
        <f t="shared" si="23"/>
        <v/>
      </c>
      <c r="O388" s="78" t="str">
        <f t="shared" si="23"/>
        <v/>
      </c>
      <c r="P388" s="78" t="str">
        <f t="shared" si="23"/>
        <v/>
      </c>
      <c r="Q388" s="78" t="str">
        <f t="shared" si="23"/>
        <v/>
      </c>
      <c r="R388" s="78" t="str">
        <f t="shared" si="23"/>
        <v/>
      </c>
      <c r="S388" s="78" t="str">
        <f t="shared" si="23"/>
        <v/>
      </c>
      <c r="T388" s="78" t="str">
        <f t="shared" si="23"/>
        <v/>
      </c>
      <c r="U388" s="78" t="str">
        <f t="shared" si="23"/>
        <v/>
      </c>
      <c r="V388" s="78" t="str">
        <f t="shared" si="23"/>
        <v/>
      </c>
      <c r="W388" s="78" t="str">
        <f t="shared" si="23"/>
        <v/>
      </c>
      <c r="X388" s="78" t="str">
        <f t="shared" si="23"/>
        <v/>
      </c>
      <c r="Y388" s="78" t="str">
        <f t="shared" si="23"/>
        <v/>
      </c>
      <c r="Z388" s="78" t="str">
        <f t="shared" si="23"/>
        <v/>
      </c>
      <c r="AA388" s="78" t="str">
        <f t="shared" si="23"/>
        <v/>
      </c>
      <c r="AB388" s="78" t="str">
        <f t="shared" si="23"/>
        <v/>
      </c>
      <c r="AC388" s="78" t="str">
        <f t="shared" si="23"/>
        <v/>
      </c>
      <c r="AD388" s="78" t="str">
        <f t="shared" si="23"/>
        <v/>
      </c>
      <c r="AE388" s="78" t="str">
        <f t="shared" si="23"/>
        <v/>
      </c>
      <c r="AF388" s="78" t="str">
        <f t="shared" si="23"/>
        <v/>
      </c>
      <c r="AG388" s="78" t="str">
        <f t="shared" si="23"/>
        <v/>
      </c>
      <c r="AH388" s="78" t="str">
        <f t="shared" si="23"/>
        <v/>
      </c>
      <c r="AI388" s="78" t="str">
        <f t="shared" si="23"/>
        <v/>
      </c>
      <c r="AJ388" s="78" t="str">
        <f t="shared" si="23"/>
        <v/>
      </c>
      <c r="AK388" s="78" t="str">
        <f t="shared" si="23"/>
        <v/>
      </c>
      <c r="AL388" s="85"/>
      <c r="AM388" s="12"/>
      <c r="AN388" s="3"/>
      <c r="AO388" s="3"/>
      <c r="AP388" s="3"/>
    </row>
    <row r="389" spans="1:42" ht="13.2" outlineLevel="1" x14ac:dyDescent="0.25">
      <c r="A389" s="1"/>
      <c r="B389" s="2"/>
      <c r="C389" s="13"/>
      <c r="D389" s="13"/>
      <c r="E389" s="13"/>
      <c r="F389" s="22"/>
      <c r="H389" s="23" t="s">
        <v>110</v>
      </c>
      <c r="I389" s="4" t="s">
        <v>84</v>
      </c>
      <c r="J389" s="78" t="str">
        <f t="shared" ref="J389:AK389" si="24">IF($I389="agflow","",IF(J230&gt;0,IF($I389="lime",0.25,1),""))</f>
        <v/>
      </c>
      <c r="K389" s="78">
        <f t="shared" si="24"/>
        <v>1</v>
      </c>
      <c r="L389" s="78">
        <f t="shared" si="24"/>
        <v>1</v>
      </c>
      <c r="M389" s="78" t="str">
        <f t="shared" si="24"/>
        <v/>
      </c>
      <c r="N389" s="78">
        <f t="shared" si="24"/>
        <v>1</v>
      </c>
      <c r="O389" s="78">
        <f t="shared" si="24"/>
        <v>1</v>
      </c>
      <c r="P389" s="78">
        <f t="shared" si="24"/>
        <v>1</v>
      </c>
      <c r="Q389" s="78">
        <f t="shared" si="24"/>
        <v>1</v>
      </c>
      <c r="R389" s="78">
        <f t="shared" si="24"/>
        <v>1</v>
      </c>
      <c r="S389" s="78">
        <f t="shared" si="24"/>
        <v>1</v>
      </c>
      <c r="T389" s="78">
        <f t="shared" si="24"/>
        <v>1</v>
      </c>
      <c r="U389" s="78">
        <f t="shared" si="24"/>
        <v>1</v>
      </c>
      <c r="V389" s="78">
        <f t="shared" si="24"/>
        <v>1</v>
      </c>
      <c r="W389" s="78">
        <f t="shared" si="24"/>
        <v>1</v>
      </c>
      <c r="X389" s="78">
        <f t="shared" si="24"/>
        <v>1</v>
      </c>
      <c r="Y389" s="78">
        <f t="shared" si="24"/>
        <v>1</v>
      </c>
      <c r="Z389" s="78">
        <f t="shared" si="24"/>
        <v>1</v>
      </c>
      <c r="AA389" s="78">
        <f t="shared" si="24"/>
        <v>1</v>
      </c>
      <c r="AB389" s="78" t="str">
        <f t="shared" si="24"/>
        <v/>
      </c>
      <c r="AC389" s="78" t="str">
        <f t="shared" si="24"/>
        <v/>
      </c>
      <c r="AD389" s="78" t="str">
        <f t="shared" si="24"/>
        <v/>
      </c>
      <c r="AE389" s="78" t="str">
        <f t="shared" si="24"/>
        <v/>
      </c>
      <c r="AF389" s="78" t="str">
        <f t="shared" si="24"/>
        <v/>
      </c>
      <c r="AG389" s="78" t="str">
        <f t="shared" si="24"/>
        <v/>
      </c>
      <c r="AH389" s="78" t="str">
        <f t="shared" si="24"/>
        <v/>
      </c>
      <c r="AI389" s="78" t="str">
        <f t="shared" si="24"/>
        <v/>
      </c>
      <c r="AJ389" s="78" t="str">
        <f t="shared" si="24"/>
        <v/>
      </c>
      <c r="AK389" s="78" t="str">
        <f t="shared" si="24"/>
        <v/>
      </c>
      <c r="AL389" s="85"/>
      <c r="AM389" s="12"/>
      <c r="AN389" s="3"/>
      <c r="AO389" s="3"/>
      <c r="AP389" s="3"/>
    </row>
    <row r="390" spans="1:42" ht="13.2" outlineLevel="1" x14ac:dyDescent="0.25">
      <c r="A390" s="1"/>
      <c r="B390" s="2"/>
      <c r="C390" s="13"/>
      <c r="D390" s="13"/>
      <c r="E390" s="13"/>
      <c r="F390" s="22"/>
      <c r="H390" s="23" t="s">
        <v>98</v>
      </c>
      <c r="I390" s="4" t="s">
        <v>84</v>
      </c>
      <c r="J390" s="78" t="str">
        <f t="shared" ref="J390:AK390" si="25">IF($I390="agflow","",IF(J231&gt;0,IF($I390="lime",0.25,1),""))</f>
        <v/>
      </c>
      <c r="K390" s="78">
        <f t="shared" si="25"/>
        <v>1</v>
      </c>
      <c r="L390" s="78">
        <f t="shared" si="25"/>
        <v>1</v>
      </c>
      <c r="M390" s="78" t="str">
        <f t="shared" si="25"/>
        <v/>
      </c>
      <c r="N390" s="78" t="str">
        <f t="shared" si="25"/>
        <v/>
      </c>
      <c r="O390" s="78" t="str">
        <f t="shared" si="25"/>
        <v/>
      </c>
      <c r="P390" s="78" t="str">
        <f t="shared" si="25"/>
        <v/>
      </c>
      <c r="Q390" s="78" t="str">
        <f t="shared" si="25"/>
        <v/>
      </c>
      <c r="R390" s="78" t="str">
        <f t="shared" si="25"/>
        <v/>
      </c>
      <c r="S390" s="78" t="str">
        <f t="shared" si="25"/>
        <v/>
      </c>
      <c r="T390" s="78" t="str">
        <f t="shared" si="25"/>
        <v/>
      </c>
      <c r="U390" s="78" t="str">
        <f t="shared" si="25"/>
        <v/>
      </c>
      <c r="V390" s="78" t="str">
        <f t="shared" si="25"/>
        <v/>
      </c>
      <c r="W390" s="78" t="str">
        <f t="shared" si="25"/>
        <v/>
      </c>
      <c r="X390" s="78" t="str">
        <f t="shared" si="25"/>
        <v/>
      </c>
      <c r="Y390" s="78" t="str">
        <f t="shared" si="25"/>
        <v/>
      </c>
      <c r="Z390" s="78" t="str">
        <f t="shared" si="25"/>
        <v/>
      </c>
      <c r="AA390" s="78" t="str">
        <f t="shared" si="25"/>
        <v/>
      </c>
      <c r="AB390" s="78" t="str">
        <f t="shared" si="25"/>
        <v/>
      </c>
      <c r="AC390" s="78" t="str">
        <f t="shared" si="25"/>
        <v/>
      </c>
      <c r="AD390" s="78" t="str">
        <f t="shared" si="25"/>
        <v/>
      </c>
      <c r="AE390" s="78" t="str">
        <f t="shared" si="25"/>
        <v/>
      </c>
      <c r="AF390" s="78" t="str">
        <f t="shared" si="25"/>
        <v/>
      </c>
      <c r="AG390" s="78" t="str">
        <f t="shared" si="25"/>
        <v/>
      </c>
      <c r="AH390" s="78" t="str">
        <f t="shared" si="25"/>
        <v/>
      </c>
      <c r="AI390" s="78" t="str">
        <f t="shared" si="25"/>
        <v/>
      </c>
      <c r="AJ390" s="78" t="str">
        <f t="shared" si="25"/>
        <v/>
      </c>
      <c r="AK390" s="78" t="str">
        <f t="shared" si="25"/>
        <v/>
      </c>
      <c r="AL390" s="85"/>
      <c r="AM390" s="12"/>
      <c r="AN390" s="3"/>
      <c r="AO390" s="3"/>
      <c r="AP390" s="3"/>
    </row>
    <row r="391" spans="1:42" ht="12" customHeight="1" outlineLevel="1" x14ac:dyDescent="0.25">
      <c r="A391" s="1"/>
      <c r="B391" s="2"/>
      <c r="C391" s="13"/>
      <c r="D391" s="13"/>
      <c r="E391" s="13"/>
      <c r="F391" s="22"/>
      <c r="H391" s="23" t="s">
        <v>99</v>
      </c>
      <c r="I391" s="4" t="s">
        <v>84</v>
      </c>
      <c r="J391" s="78" t="str">
        <f t="shared" ref="J391:AK391" si="26">IF($I391="agflow","",IF(J232&gt;0,IF($I391="lime",0.25,1),""))</f>
        <v/>
      </c>
      <c r="K391" s="78" t="str">
        <f t="shared" si="26"/>
        <v/>
      </c>
      <c r="L391" s="78" t="str">
        <f t="shared" si="26"/>
        <v/>
      </c>
      <c r="M391" s="78" t="str">
        <f t="shared" si="26"/>
        <v/>
      </c>
      <c r="N391" s="78" t="str">
        <f t="shared" si="26"/>
        <v/>
      </c>
      <c r="O391" s="78" t="str">
        <f t="shared" si="26"/>
        <v/>
      </c>
      <c r="P391" s="78" t="str">
        <f t="shared" si="26"/>
        <v/>
      </c>
      <c r="Q391" s="78" t="str">
        <f t="shared" si="26"/>
        <v/>
      </c>
      <c r="R391" s="78" t="str">
        <f t="shared" si="26"/>
        <v/>
      </c>
      <c r="S391" s="78" t="str">
        <f t="shared" si="26"/>
        <v/>
      </c>
      <c r="T391" s="78" t="str">
        <f t="shared" si="26"/>
        <v/>
      </c>
      <c r="U391" s="78" t="str">
        <f t="shared" si="26"/>
        <v/>
      </c>
      <c r="V391" s="78" t="str">
        <f t="shared" si="26"/>
        <v/>
      </c>
      <c r="W391" s="78" t="str">
        <f t="shared" si="26"/>
        <v/>
      </c>
      <c r="X391" s="78" t="str">
        <f t="shared" si="26"/>
        <v/>
      </c>
      <c r="Y391" s="78" t="str">
        <f t="shared" si="26"/>
        <v/>
      </c>
      <c r="Z391" s="78" t="str">
        <f t="shared" si="26"/>
        <v/>
      </c>
      <c r="AA391" s="78" t="str">
        <f t="shared" si="26"/>
        <v/>
      </c>
      <c r="AB391" s="78" t="str">
        <f t="shared" si="26"/>
        <v/>
      </c>
      <c r="AC391" s="78" t="str">
        <f t="shared" si="26"/>
        <v/>
      </c>
      <c r="AD391" s="78" t="str">
        <f t="shared" si="26"/>
        <v/>
      </c>
      <c r="AE391" s="78" t="str">
        <f t="shared" si="26"/>
        <v/>
      </c>
      <c r="AF391" s="78" t="str">
        <f t="shared" si="26"/>
        <v/>
      </c>
      <c r="AG391" s="78" t="str">
        <f t="shared" si="26"/>
        <v/>
      </c>
      <c r="AH391" s="78" t="str">
        <f t="shared" si="26"/>
        <v/>
      </c>
      <c r="AI391" s="78" t="str">
        <f t="shared" si="26"/>
        <v/>
      </c>
      <c r="AJ391" s="78" t="str">
        <f t="shared" si="26"/>
        <v/>
      </c>
      <c r="AK391" s="78" t="str">
        <f t="shared" si="26"/>
        <v/>
      </c>
      <c r="AL391" s="85"/>
      <c r="AM391" s="12"/>
      <c r="AN391" s="3"/>
      <c r="AO391" s="3"/>
      <c r="AP391" s="3"/>
    </row>
    <row r="392" spans="1:42" ht="12" customHeight="1" outlineLevel="1" x14ac:dyDescent="0.25">
      <c r="A392" s="1"/>
      <c r="B392" s="2"/>
      <c r="C392" s="13"/>
      <c r="D392" s="13"/>
      <c r="E392" s="13"/>
      <c r="F392" s="30"/>
      <c r="H392" s="23" t="s">
        <v>100</v>
      </c>
      <c r="I392" s="4" t="s">
        <v>84</v>
      </c>
      <c r="J392" s="78" t="str">
        <f t="shared" ref="J392:AK392" si="27">IF($I392="agflow","",IF(J233&gt;0,IF($I392="lime",0.25,1),""))</f>
        <v/>
      </c>
      <c r="K392" s="78" t="str">
        <f t="shared" si="27"/>
        <v/>
      </c>
      <c r="L392" s="78" t="str">
        <f t="shared" si="27"/>
        <v/>
      </c>
      <c r="M392" s="78" t="str">
        <f t="shared" si="27"/>
        <v/>
      </c>
      <c r="N392" s="78" t="str">
        <f t="shared" si="27"/>
        <v/>
      </c>
      <c r="O392" s="78" t="str">
        <f t="shared" si="27"/>
        <v/>
      </c>
      <c r="P392" s="78" t="str">
        <f t="shared" si="27"/>
        <v/>
      </c>
      <c r="Q392" s="78" t="str">
        <f t="shared" si="27"/>
        <v/>
      </c>
      <c r="R392" s="78" t="str">
        <f t="shared" si="27"/>
        <v/>
      </c>
      <c r="S392" s="78" t="str">
        <f t="shared" si="27"/>
        <v/>
      </c>
      <c r="T392" s="78" t="str">
        <f t="shared" si="27"/>
        <v/>
      </c>
      <c r="U392" s="78" t="str">
        <f t="shared" si="27"/>
        <v/>
      </c>
      <c r="V392" s="78" t="str">
        <f t="shared" si="27"/>
        <v/>
      </c>
      <c r="W392" s="78" t="str">
        <f t="shared" si="27"/>
        <v/>
      </c>
      <c r="X392" s="78" t="str">
        <f t="shared" si="27"/>
        <v/>
      </c>
      <c r="Y392" s="78" t="str">
        <f t="shared" si="27"/>
        <v/>
      </c>
      <c r="Z392" s="78" t="str">
        <f t="shared" si="27"/>
        <v/>
      </c>
      <c r="AA392" s="78" t="str">
        <f t="shared" si="27"/>
        <v/>
      </c>
      <c r="AB392" s="78" t="str">
        <f t="shared" si="27"/>
        <v/>
      </c>
      <c r="AC392" s="78" t="str">
        <f t="shared" si="27"/>
        <v/>
      </c>
      <c r="AD392" s="78" t="str">
        <f t="shared" si="27"/>
        <v/>
      </c>
      <c r="AE392" s="78" t="str">
        <f t="shared" si="27"/>
        <v/>
      </c>
      <c r="AF392" s="78" t="str">
        <f t="shared" si="27"/>
        <v/>
      </c>
      <c r="AG392" s="78" t="str">
        <f t="shared" si="27"/>
        <v/>
      </c>
      <c r="AH392" s="78" t="str">
        <f t="shared" si="27"/>
        <v/>
      </c>
      <c r="AI392" s="78" t="str">
        <f t="shared" si="27"/>
        <v/>
      </c>
      <c r="AJ392" s="78" t="str">
        <f t="shared" si="27"/>
        <v/>
      </c>
      <c r="AK392" s="78" t="str">
        <f t="shared" si="27"/>
        <v/>
      </c>
      <c r="AL392" s="85"/>
      <c r="AM392" s="12"/>
      <c r="AN392" s="3"/>
      <c r="AO392" s="3"/>
      <c r="AP392" s="3"/>
    </row>
    <row r="393" spans="1:42" ht="12" customHeight="1" outlineLevel="1" x14ac:dyDescent="0.25">
      <c r="A393" s="1"/>
      <c r="B393" s="2"/>
      <c r="C393" s="13"/>
      <c r="D393" s="13"/>
      <c r="E393" s="13"/>
      <c r="F393" s="30"/>
      <c r="H393" s="23" t="s">
        <v>101</v>
      </c>
      <c r="I393" s="4" t="s">
        <v>84</v>
      </c>
      <c r="J393" s="78" t="str">
        <f t="shared" ref="J393:AK393" si="28">IF($I393="agflow","",IF(J234&gt;0,IF($I393="lime",0.25,1),""))</f>
        <v/>
      </c>
      <c r="K393" s="78" t="str">
        <f t="shared" si="28"/>
        <v/>
      </c>
      <c r="L393" s="78" t="str">
        <f t="shared" si="28"/>
        <v/>
      </c>
      <c r="M393" s="78" t="str">
        <f t="shared" si="28"/>
        <v/>
      </c>
      <c r="N393" s="78" t="str">
        <f t="shared" si="28"/>
        <v/>
      </c>
      <c r="O393" s="78" t="str">
        <f t="shared" si="28"/>
        <v/>
      </c>
      <c r="P393" s="78" t="str">
        <f t="shared" si="28"/>
        <v/>
      </c>
      <c r="Q393" s="78" t="str">
        <f t="shared" si="28"/>
        <v/>
      </c>
      <c r="R393" s="78" t="str">
        <f t="shared" si="28"/>
        <v/>
      </c>
      <c r="S393" s="78" t="str">
        <f t="shared" si="28"/>
        <v/>
      </c>
      <c r="T393" s="78" t="str">
        <f t="shared" si="28"/>
        <v/>
      </c>
      <c r="U393" s="78" t="str">
        <f t="shared" si="28"/>
        <v/>
      </c>
      <c r="V393" s="78" t="str">
        <f t="shared" si="28"/>
        <v/>
      </c>
      <c r="W393" s="78" t="str">
        <f t="shared" si="28"/>
        <v/>
      </c>
      <c r="X393" s="78" t="str">
        <f t="shared" si="28"/>
        <v/>
      </c>
      <c r="Y393" s="78" t="str">
        <f t="shared" si="28"/>
        <v/>
      </c>
      <c r="Z393" s="78" t="str">
        <f t="shared" si="28"/>
        <v/>
      </c>
      <c r="AA393" s="78" t="str">
        <f t="shared" si="28"/>
        <v/>
      </c>
      <c r="AB393" s="78" t="str">
        <f t="shared" si="28"/>
        <v/>
      </c>
      <c r="AC393" s="78" t="str">
        <f t="shared" si="28"/>
        <v/>
      </c>
      <c r="AD393" s="78" t="str">
        <f t="shared" si="28"/>
        <v/>
      </c>
      <c r="AE393" s="78" t="str">
        <f t="shared" si="28"/>
        <v/>
      </c>
      <c r="AF393" s="78" t="str">
        <f t="shared" si="28"/>
        <v/>
      </c>
      <c r="AG393" s="78" t="str">
        <f t="shared" si="28"/>
        <v/>
      </c>
      <c r="AH393" s="78" t="str">
        <f t="shared" si="28"/>
        <v/>
      </c>
      <c r="AI393" s="78" t="str">
        <f t="shared" si="28"/>
        <v/>
      </c>
      <c r="AJ393" s="78" t="str">
        <f t="shared" si="28"/>
        <v/>
      </c>
      <c r="AK393" s="78" t="str">
        <f t="shared" si="28"/>
        <v/>
      </c>
      <c r="AL393" s="85"/>
      <c r="AM393" s="12"/>
      <c r="AN393" s="3"/>
      <c r="AO393" s="3"/>
      <c r="AP393" s="3"/>
    </row>
    <row r="394" spans="1:42" ht="12" customHeight="1" outlineLevel="1" x14ac:dyDescent="0.25">
      <c r="A394" s="1"/>
      <c r="B394" s="2"/>
      <c r="C394" s="13"/>
      <c r="D394" s="13"/>
      <c r="E394" s="13"/>
      <c r="F394" s="30"/>
      <c r="H394" s="23" t="s">
        <v>102</v>
      </c>
      <c r="I394" s="4" t="s">
        <v>84</v>
      </c>
      <c r="J394" s="78" t="str">
        <f t="shared" ref="J394:AK394" si="29">IF($I394="agflow","",IF(J235&gt;0,IF($I394="lime",0.25,1),""))</f>
        <v/>
      </c>
      <c r="K394" s="78" t="str">
        <f t="shared" si="29"/>
        <v/>
      </c>
      <c r="L394" s="78" t="str">
        <f t="shared" si="29"/>
        <v/>
      </c>
      <c r="M394" s="78" t="str">
        <f t="shared" si="29"/>
        <v/>
      </c>
      <c r="N394" s="78" t="str">
        <f t="shared" si="29"/>
        <v/>
      </c>
      <c r="O394" s="78" t="str">
        <f t="shared" si="29"/>
        <v/>
      </c>
      <c r="P394" s="78" t="str">
        <f t="shared" si="29"/>
        <v/>
      </c>
      <c r="Q394" s="78" t="str">
        <f t="shared" si="29"/>
        <v/>
      </c>
      <c r="R394" s="78" t="str">
        <f t="shared" si="29"/>
        <v/>
      </c>
      <c r="S394" s="78" t="str">
        <f t="shared" si="29"/>
        <v/>
      </c>
      <c r="T394" s="78" t="str">
        <f t="shared" si="29"/>
        <v/>
      </c>
      <c r="U394" s="78" t="str">
        <f t="shared" si="29"/>
        <v/>
      </c>
      <c r="V394" s="78" t="str">
        <f t="shared" si="29"/>
        <v/>
      </c>
      <c r="W394" s="78" t="str">
        <f t="shared" si="29"/>
        <v/>
      </c>
      <c r="X394" s="78" t="str">
        <f t="shared" si="29"/>
        <v/>
      </c>
      <c r="Y394" s="78" t="str">
        <f t="shared" si="29"/>
        <v/>
      </c>
      <c r="Z394" s="78" t="str">
        <f t="shared" si="29"/>
        <v/>
      </c>
      <c r="AA394" s="78" t="str">
        <f t="shared" si="29"/>
        <v/>
      </c>
      <c r="AB394" s="78" t="str">
        <f t="shared" si="29"/>
        <v/>
      </c>
      <c r="AC394" s="78" t="str">
        <f t="shared" si="29"/>
        <v/>
      </c>
      <c r="AD394" s="78" t="str">
        <f t="shared" si="29"/>
        <v/>
      </c>
      <c r="AE394" s="78" t="str">
        <f t="shared" si="29"/>
        <v/>
      </c>
      <c r="AF394" s="78" t="str">
        <f t="shared" si="29"/>
        <v/>
      </c>
      <c r="AG394" s="78" t="str">
        <f t="shared" si="29"/>
        <v/>
      </c>
      <c r="AH394" s="78" t="str">
        <f t="shared" si="29"/>
        <v/>
      </c>
      <c r="AI394" s="78" t="str">
        <f t="shared" si="29"/>
        <v/>
      </c>
      <c r="AJ394" s="78" t="str">
        <f t="shared" si="29"/>
        <v/>
      </c>
      <c r="AK394" s="78" t="str">
        <f t="shared" si="29"/>
        <v/>
      </c>
      <c r="AL394" s="85"/>
      <c r="AM394" s="12"/>
      <c r="AN394" s="3"/>
      <c r="AO394" s="3"/>
      <c r="AP394" s="3"/>
    </row>
    <row r="395" spans="1:42" ht="12" customHeight="1" outlineLevel="1" x14ac:dyDescent="0.25">
      <c r="A395" s="1"/>
      <c r="B395" s="2"/>
      <c r="C395" s="13"/>
      <c r="D395" s="13"/>
      <c r="E395" s="13"/>
      <c r="F395" s="30"/>
      <c r="H395" s="23" t="s">
        <v>103</v>
      </c>
      <c r="I395" s="4" t="s">
        <v>84</v>
      </c>
      <c r="J395" s="78" t="str">
        <f t="shared" ref="J395:AK395" si="30">IF($I395="agflow","",IF(J236&gt;0,IF($I395="lime",0.25,1),""))</f>
        <v/>
      </c>
      <c r="K395" s="78" t="str">
        <f t="shared" si="30"/>
        <v/>
      </c>
      <c r="L395" s="78" t="str">
        <f t="shared" si="30"/>
        <v/>
      </c>
      <c r="M395" s="78" t="str">
        <f t="shared" si="30"/>
        <v/>
      </c>
      <c r="N395" s="78" t="str">
        <f t="shared" si="30"/>
        <v/>
      </c>
      <c r="O395" s="78" t="str">
        <f t="shared" si="30"/>
        <v/>
      </c>
      <c r="P395" s="78" t="str">
        <f t="shared" si="30"/>
        <v/>
      </c>
      <c r="Q395" s="78" t="str">
        <f t="shared" si="30"/>
        <v/>
      </c>
      <c r="R395" s="78" t="str">
        <f t="shared" si="30"/>
        <v/>
      </c>
      <c r="S395" s="78" t="str">
        <f t="shared" si="30"/>
        <v/>
      </c>
      <c r="T395" s="78" t="str">
        <f t="shared" si="30"/>
        <v/>
      </c>
      <c r="U395" s="78" t="str">
        <f t="shared" si="30"/>
        <v/>
      </c>
      <c r="V395" s="78" t="str">
        <f t="shared" si="30"/>
        <v/>
      </c>
      <c r="W395" s="78" t="str">
        <f t="shared" si="30"/>
        <v/>
      </c>
      <c r="X395" s="78" t="str">
        <f t="shared" si="30"/>
        <v/>
      </c>
      <c r="Y395" s="78" t="str">
        <f t="shared" si="30"/>
        <v/>
      </c>
      <c r="Z395" s="78" t="str">
        <f t="shared" si="30"/>
        <v/>
      </c>
      <c r="AA395" s="78" t="str">
        <f t="shared" si="30"/>
        <v/>
      </c>
      <c r="AB395" s="78" t="str">
        <f t="shared" si="30"/>
        <v/>
      </c>
      <c r="AC395" s="78" t="str">
        <f t="shared" si="30"/>
        <v/>
      </c>
      <c r="AD395" s="78" t="str">
        <f t="shared" si="30"/>
        <v/>
      </c>
      <c r="AE395" s="78" t="str">
        <f t="shared" si="30"/>
        <v/>
      </c>
      <c r="AF395" s="78" t="str">
        <f t="shared" si="30"/>
        <v/>
      </c>
      <c r="AG395" s="78" t="str">
        <f t="shared" si="30"/>
        <v/>
      </c>
      <c r="AH395" s="78" t="str">
        <f t="shared" si="30"/>
        <v/>
      </c>
      <c r="AI395" s="78" t="str">
        <f t="shared" si="30"/>
        <v/>
      </c>
      <c r="AJ395" s="78" t="str">
        <f t="shared" si="30"/>
        <v/>
      </c>
      <c r="AK395" s="78" t="str">
        <f t="shared" si="30"/>
        <v/>
      </c>
      <c r="AL395" s="85"/>
      <c r="AM395" s="12"/>
      <c r="AN395" s="3"/>
      <c r="AO395" s="3"/>
      <c r="AP395" s="3"/>
    </row>
    <row r="396" spans="1:42" ht="12" customHeight="1" outlineLevel="1" x14ac:dyDescent="0.25">
      <c r="A396" s="1"/>
      <c r="B396" s="2"/>
      <c r="C396" s="13"/>
      <c r="D396" s="13"/>
      <c r="E396" s="13"/>
      <c r="F396" s="30"/>
      <c r="H396" s="23" t="s">
        <v>104</v>
      </c>
      <c r="I396" s="4" t="s">
        <v>84</v>
      </c>
      <c r="J396" s="78" t="str">
        <f t="shared" ref="J396:AK396" si="31">IF($I396="agflow","",IF(J237&gt;0,IF($I396="lime",0.25,1),""))</f>
        <v/>
      </c>
      <c r="K396" s="78" t="str">
        <f t="shared" si="31"/>
        <v/>
      </c>
      <c r="L396" s="78" t="str">
        <f t="shared" si="31"/>
        <v/>
      </c>
      <c r="M396" s="78" t="str">
        <f t="shared" si="31"/>
        <v/>
      </c>
      <c r="N396" s="78" t="str">
        <f t="shared" si="31"/>
        <v/>
      </c>
      <c r="O396" s="78" t="str">
        <f t="shared" si="31"/>
        <v/>
      </c>
      <c r="P396" s="78" t="str">
        <f t="shared" si="31"/>
        <v/>
      </c>
      <c r="Q396" s="78" t="str">
        <f t="shared" si="31"/>
        <v/>
      </c>
      <c r="R396" s="78" t="str">
        <f t="shared" si="31"/>
        <v/>
      </c>
      <c r="S396" s="78" t="str">
        <f t="shared" si="31"/>
        <v/>
      </c>
      <c r="T396" s="78" t="str">
        <f t="shared" si="31"/>
        <v/>
      </c>
      <c r="U396" s="78" t="str">
        <f t="shared" si="31"/>
        <v/>
      </c>
      <c r="V396" s="78" t="str">
        <f t="shared" si="31"/>
        <v/>
      </c>
      <c r="W396" s="78" t="str">
        <f t="shared" si="31"/>
        <v/>
      </c>
      <c r="X396" s="78" t="str">
        <f t="shared" si="31"/>
        <v/>
      </c>
      <c r="Y396" s="78" t="str">
        <f t="shared" si="31"/>
        <v/>
      </c>
      <c r="Z396" s="78" t="str">
        <f t="shared" si="31"/>
        <v/>
      </c>
      <c r="AA396" s="78" t="str">
        <f t="shared" si="31"/>
        <v/>
      </c>
      <c r="AB396" s="78" t="str">
        <f t="shared" si="31"/>
        <v/>
      </c>
      <c r="AC396" s="78" t="str">
        <f t="shared" si="31"/>
        <v/>
      </c>
      <c r="AD396" s="78" t="str">
        <f t="shared" si="31"/>
        <v/>
      </c>
      <c r="AE396" s="78" t="str">
        <f t="shared" si="31"/>
        <v/>
      </c>
      <c r="AF396" s="78" t="str">
        <f t="shared" si="31"/>
        <v/>
      </c>
      <c r="AG396" s="78" t="str">
        <f t="shared" si="31"/>
        <v/>
      </c>
      <c r="AH396" s="78" t="str">
        <f t="shared" si="31"/>
        <v/>
      </c>
      <c r="AI396" s="78" t="str">
        <f t="shared" si="31"/>
        <v/>
      </c>
      <c r="AJ396" s="78" t="str">
        <f t="shared" si="31"/>
        <v/>
      </c>
      <c r="AK396" s="78" t="str">
        <f t="shared" si="31"/>
        <v/>
      </c>
      <c r="AL396" s="85"/>
      <c r="AM396" s="12"/>
      <c r="AN396" s="3"/>
      <c r="AO396" s="3"/>
      <c r="AP396" s="3"/>
    </row>
    <row r="397" spans="1:42" ht="12" customHeight="1" outlineLevel="1" x14ac:dyDescent="0.25">
      <c r="A397" s="1"/>
      <c r="B397" s="2"/>
      <c r="C397" s="13"/>
      <c r="D397" s="13"/>
      <c r="E397" s="13"/>
      <c r="F397" s="30"/>
      <c r="H397" s="23" t="s">
        <v>372</v>
      </c>
      <c r="I397" s="4" t="s">
        <v>84</v>
      </c>
      <c r="J397" s="78" t="str">
        <f t="shared" ref="J397:AK397" si="32">IF($I397="agflow","",IF(J238&gt;0,IF($I397="lime",0.25,1),""))</f>
        <v/>
      </c>
      <c r="K397" s="78" t="str">
        <f t="shared" si="32"/>
        <v/>
      </c>
      <c r="L397" s="78" t="str">
        <f t="shared" si="32"/>
        <v/>
      </c>
      <c r="M397" s="78" t="str">
        <f t="shared" si="32"/>
        <v/>
      </c>
      <c r="N397" s="78" t="str">
        <f t="shared" si="32"/>
        <v/>
      </c>
      <c r="O397" s="78" t="str">
        <f t="shared" si="32"/>
        <v/>
      </c>
      <c r="P397" s="78" t="str">
        <f t="shared" si="32"/>
        <v/>
      </c>
      <c r="Q397" s="78" t="str">
        <f t="shared" si="32"/>
        <v/>
      </c>
      <c r="R397" s="78" t="str">
        <f t="shared" si="32"/>
        <v/>
      </c>
      <c r="S397" s="78" t="str">
        <f t="shared" si="32"/>
        <v/>
      </c>
      <c r="T397" s="78" t="str">
        <f t="shared" si="32"/>
        <v/>
      </c>
      <c r="U397" s="78" t="str">
        <f t="shared" si="32"/>
        <v/>
      </c>
      <c r="V397" s="78" t="str">
        <f t="shared" si="32"/>
        <v/>
      </c>
      <c r="W397" s="78" t="str">
        <f t="shared" si="32"/>
        <v/>
      </c>
      <c r="X397" s="78" t="str">
        <f t="shared" si="32"/>
        <v/>
      </c>
      <c r="Y397" s="78" t="str">
        <f t="shared" si="32"/>
        <v/>
      </c>
      <c r="Z397" s="78" t="str">
        <f t="shared" si="32"/>
        <v/>
      </c>
      <c r="AA397" s="78" t="str">
        <f t="shared" si="32"/>
        <v/>
      </c>
      <c r="AB397" s="78" t="str">
        <f t="shared" si="32"/>
        <v/>
      </c>
      <c r="AC397" s="78" t="str">
        <f t="shared" si="32"/>
        <v/>
      </c>
      <c r="AD397" s="78" t="str">
        <f t="shared" si="32"/>
        <v/>
      </c>
      <c r="AE397" s="78" t="str">
        <f t="shared" si="32"/>
        <v/>
      </c>
      <c r="AF397" s="78" t="str">
        <f t="shared" si="32"/>
        <v/>
      </c>
      <c r="AG397" s="78" t="str">
        <f t="shared" si="32"/>
        <v/>
      </c>
      <c r="AH397" s="78" t="str">
        <f t="shared" si="32"/>
        <v/>
      </c>
      <c r="AI397" s="78" t="str">
        <f t="shared" si="32"/>
        <v/>
      </c>
      <c r="AJ397" s="78" t="str">
        <f t="shared" si="32"/>
        <v/>
      </c>
      <c r="AK397" s="78" t="str">
        <f t="shared" si="32"/>
        <v/>
      </c>
      <c r="AL397" s="85"/>
      <c r="AM397" s="12"/>
      <c r="AN397" s="3"/>
      <c r="AO397" s="3"/>
      <c r="AP397" s="3"/>
    </row>
    <row r="398" spans="1:42" ht="12" customHeight="1" outlineLevel="1" x14ac:dyDescent="0.25">
      <c r="A398" s="1"/>
      <c r="B398" s="2"/>
      <c r="C398" s="13"/>
      <c r="D398" s="13"/>
      <c r="E398" s="13"/>
      <c r="F398" s="30"/>
      <c r="H398" s="23" t="s">
        <v>112</v>
      </c>
      <c r="I398" s="4" t="s">
        <v>84</v>
      </c>
      <c r="J398" s="78" t="str">
        <f t="shared" ref="J398:AK398" si="33">IF($I398="agflow","",IF(J239&gt;0,IF($I398="lime",0.25,1),""))</f>
        <v/>
      </c>
      <c r="K398" s="78" t="str">
        <f t="shared" si="33"/>
        <v/>
      </c>
      <c r="L398" s="78" t="str">
        <f t="shared" si="33"/>
        <v/>
      </c>
      <c r="M398" s="78" t="str">
        <f t="shared" si="33"/>
        <v/>
      </c>
      <c r="N398" s="78" t="str">
        <f t="shared" si="33"/>
        <v/>
      </c>
      <c r="O398" s="78" t="str">
        <f t="shared" si="33"/>
        <v/>
      </c>
      <c r="P398" s="78" t="str">
        <f t="shared" si="33"/>
        <v/>
      </c>
      <c r="Q398" s="78" t="str">
        <f t="shared" si="33"/>
        <v/>
      </c>
      <c r="R398" s="78" t="str">
        <f t="shared" si="33"/>
        <v/>
      </c>
      <c r="S398" s="78" t="str">
        <f t="shared" si="33"/>
        <v/>
      </c>
      <c r="T398" s="78" t="str">
        <f t="shared" si="33"/>
        <v/>
      </c>
      <c r="U398" s="78" t="str">
        <f t="shared" si="33"/>
        <v/>
      </c>
      <c r="V398" s="78" t="str">
        <f t="shared" si="33"/>
        <v/>
      </c>
      <c r="W398" s="78" t="str">
        <f t="shared" si="33"/>
        <v/>
      </c>
      <c r="X398" s="78" t="str">
        <f t="shared" si="33"/>
        <v/>
      </c>
      <c r="Y398" s="78" t="str">
        <f t="shared" si="33"/>
        <v/>
      </c>
      <c r="Z398" s="78" t="str">
        <f t="shared" si="33"/>
        <v/>
      </c>
      <c r="AA398" s="78" t="str">
        <f t="shared" si="33"/>
        <v/>
      </c>
      <c r="AB398" s="78" t="str">
        <f t="shared" si="33"/>
        <v/>
      </c>
      <c r="AC398" s="78" t="str">
        <f t="shared" si="33"/>
        <v/>
      </c>
      <c r="AD398" s="78" t="str">
        <f t="shared" si="33"/>
        <v/>
      </c>
      <c r="AE398" s="78" t="str">
        <f t="shared" si="33"/>
        <v/>
      </c>
      <c r="AF398" s="78" t="str">
        <f t="shared" si="33"/>
        <v/>
      </c>
      <c r="AG398" s="78" t="str">
        <f t="shared" si="33"/>
        <v/>
      </c>
      <c r="AH398" s="78" t="str">
        <f t="shared" si="33"/>
        <v/>
      </c>
      <c r="AI398" s="78" t="str">
        <f t="shared" si="33"/>
        <v/>
      </c>
      <c r="AJ398" s="78" t="str">
        <f t="shared" si="33"/>
        <v/>
      </c>
      <c r="AK398" s="78" t="str">
        <f t="shared" si="33"/>
        <v/>
      </c>
      <c r="AL398" s="85"/>
      <c r="AM398" s="12"/>
      <c r="AN398" s="3"/>
      <c r="AO398" s="3"/>
      <c r="AP398" s="3"/>
    </row>
    <row r="399" spans="1:42" ht="12" customHeight="1" outlineLevel="1" x14ac:dyDescent="0.25">
      <c r="A399" s="1"/>
      <c r="B399" s="2"/>
      <c r="C399" s="13"/>
      <c r="D399" s="13"/>
      <c r="E399" s="13"/>
      <c r="F399" s="30"/>
      <c r="H399" s="23" t="s">
        <v>113</v>
      </c>
      <c r="I399" s="4" t="s">
        <v>84</v>
      </c>
      <c r="J399" s="78" t="str">
        <f t="shared" ref="J399:AK399" si="34">IF($I399="agflow","",IF(J240&gt;0,IF($I399="lime",0.25,1),""))</f>
        <v/>
      </c>
      <c r="K399" s="78" t="str">
        <f t="shared" si="34"/>
        <v/>
      </c>
      <c r="L399" s="78" t="str">
        <f t="shared" si="34"/>
        <v/>
      </c>
      <c r="M399" s="78" t="str">
        <f t="shared" si="34"/>
        <v/>
      </c>
      <c r="N399" s="78" t="str">
        <f t="shared" si="34"/>
        <v/>
      </c>
      <c r="O399" s="78" t="str">
        <f t="shared" si="34"/>
        <v/>
      </c>
      <c r="P399" s="78" t="str">
        <f t="shared" si="34"/>
        <v/>
      </c>
      <c r="Q399" s="78" t="str">
        <f t="shared" si="34"/>
        <v/>
      </c>
      <c r="R399" s="78" t="str">
        <f t="shared" si="34"/>
        <v/>
      </c>
      <c r="S399" s="78" t="str">
        <f t="shared" si="34"/>
        <v/>
      </c>
      <c r="T399" s="78" t="str">
        <f t="shared" si="34"/>
        <v/>
      </c>
      <c r="U399" s="78" t="str">
        <f t="shared" si="34"/>
        <v/>
      </c>
      <c r="V399" s="78" t="str">
        <f t="shared" si="34"/>
        <v/>
      </c>
      <c r="W399" s="78" t="str">
        <f t="shared" si="34"/>
        <v/>
      </c>
      <c r="X399" s="78" t="str">
        <f t="shared" si="34"/>
        <v/>
      </c>
      <c r="Y399" s="78" t="str">
        <f t="shared" si="34"/>
        <v/>
      </c>
      <c r="Z399" s="78" t="str">
        <f t="shared" si="34"/>
        <v/>
      </c>
      <c r="AA399" s="78" t="str">
        <f t="shared" si="34"/>
        <v/>
      </c>
      <c r="AB399" s="78" t="str">
        <f t="shared" si="34"/>
        <v/>
      </c>
      <c r="AC399" s="78" t="str">
        <f t="shared" si="34"/>
        <v/>
      </c>
      <c r="AD399" s="78" t="str">
        <f t="shared" si="34"/>
        <v/>
      </c>
      <c r="AE399" s="78" t="str">
        <f t="shared" si="34"/>
        <v/>
      </c>
      <c r="AF399" s="78" t="str">
        <f t="shared" si="34"/>
        <v/>
      </c>
      <c r="AG399" s="78" t="str">
        <f t="shared" si="34"/>
        <v/>
      </c>
      <c r="AH399" s="78" t="str">
        <f t="shared" si="34"/>
        <v/>
      </c>
      <c r="AI399" s="78" t="str">
        <f t="shared" si="34"/>
        <v/>
      </c>
      <c r="AJ399" s="78" t="str">
        <f t="shared" si="34"/>
        <v/>
      </c>
      <c r="AK399" s="78" t="str">
        <f t="shared" si="34"/>
        <v/>
      </c>
      <c r="AL399" s="85"/>
      <c r="AM399" s="12"/>
      <c r="AN399" s="3"/>
      <c r="AO399" s="3"/>
      <c r="AP399" s="3"/>
    </row>
    <row r="400" spans="1:42" ht="12" customHeight="1" outlineLevel="1" x14ac:dyDescent="0.25">
      <c r="A400" s="1"/>
      <c r="B400" s="2"/>
      <c r="C400" s="13"/>
      <c r="D400" s="13"/>
      <c r="E400" s="13"/>
      <c r="F400" s="30"/>
      <c r="H400" s="23" t="s">
        <v>117</v>
      </c>
      <c r="I400" s="4" t="s">
        <v>84</v>
      </c>
      <c r="J400" s="78" t="str">
        <f t="shared" ref="J400:AK400" si="35">IF($I400="agflow","",IF(J241&gt;0,IF($I400="lime",0.25,1),""))</f>
        <v/>
      </c>
      <c r="K400" s="78" t="str">
        <f t="shared" si="35"/>
        <v/>
      </c>
      <c r="L400" s="78" t="str">
        <f t="shared" si="35"/>
        <v/>
      </c>
      <c r="M400" s="78" t="str">
        <f t="shared" si="35"/>
        <v/>
      </c>
      <c r="N400" s="78" t="str">
        <f t="shared" si="35"/>
        <v/>
      </c>
      <c r="O400" s="78" t="str">
        <f t="shared" si="35"/>
        <v/>
      </c>
      <c r="P400" s="78" t="str">
        <f t="shared" si="35"/>
        <v/>
      </c>
      <c r="Q400" s="78" t="str">
        <f t="shared" si="35"/>
        <v/>
      </c>
      <c r="R400" s="78" t="str">
        <f t="shared" si="35"/>
        <v/>
      </c>
      <c r="S400" s="78" t="str">
        <f t="shared" si="35"/>
        <v/>
      </c>
      <c r="T400" s="78" t="str">
        <f t="shared" si="35"/>
        <v/>
      </c>
      <c r="U400" s="78" t="str">
        <f t="shared" si="35"/>
        <v/>
      </c>
      <c r="V400" s="78" t="str">
        <f t="shared" si="35"/>
        <v/>
      </c>
      <c r="W400" s="78" t="str">
        <f t="shared" si="35"/>
        <v/>
      </c>
      <c r="X400" s="78" t="str">
        <f t="shared" si="35"/>
        <v/>
      </c>
      <c r="Y400" s="78" t="str">
        <f t="shared" si="35"/>
        <v/>
      </c>
      <c r="Z400" s="78" t="str">
        <f t="shared" si="35"/>
        <v/>
      </c>
      <c r="AA400" s="78" t="str">
        <f t="shared" si="35"/>
        <v/>
      </c>
      <c r="AB400" s="78" t="str">
        <f t="shared" si="35"/>
        <v/>
      </c>
      <c r="AC400" s="78" t="str">
        <f t="shared" si="35"/>
        <v/>
      </c>
      <c r="AD400" s="78" t="str">
        <f t="shared" si="35"/>
        <v/>
      </c>
      <c r="AE400" s="78" t="str">
        <f t="shared" si="35"/>
        <v/>
      </c>
      <c r="AF400" s="78" t="str">
        <f t="shared" si="35"/>
        <v/>
      </c>
      <c r="AG400" s="78" t="str">
        <f t="shared" si="35"/>
        <v/>
      </c>
      <c r="AH400" s="78" t="str">
        <f t="shared" si="35"/>
        <v/>
      </c>
      <c r="AI400" s="78" t="str">
        <f t="shared" si="35"/>
        <v/>
      </c>
      <c r="AJ400" s="78" t="str">
        <f t="shared" si="35"/>
        <v/>
      </c>
      <c r="AK400" s="78" t="str">
        <f t="shared" si="35"/>
        <v/>
      </c>
      <c r="AL400" s="85"/>
      <c r="AM400" s="12"/>
      <c r="AN400" s="3"/>
      <c r="AO400" s="3"/>
      <c r="AP400" s="3"/>
    </row>
    <row r="401" spans="1:42" ht="13.2" outlineLevel="1" x14ac:dyDescent="0.25">
      <c r="A401" s="1"/>
      <c r="B401" s="2"/>
      <c r="C401" s="13"/>
      <c r="D401" s="13"/>
      <c r="E401" s="13"/>
      <c r="F401" s="22"/>
      <c r="H401" s="23" t="s">
        <v>110</v>
      </c>
      <c r="I401" s="4" t="s">
        <v>85</v>
      </c>
      <c r="J401" s="78" t="str">
        <f t="shared" ref="J401:AK401" si="36">IF($I401="agflow","",IF(J242&gt;0,IF($I401="lime",0.25,1),""))</f>
        <v/>
      </c>
      <c r="K401" s="78" t="str">
        <f t="shared" si="36"/>
        <v/>
      </c>
      <c r="L401" s="78" t="str">
        <f t="shared" si="36"/>
        <v/>
      </c>
      <c r="M401" s="78" t="str">
        <f t="shared" si="36"/>
        <v/>
      </c>
      <c r="N401" s="78" t="str">
        <f t="shared" si="36"/>
        <v/>
      </c>
      <c r="O401" s="78" t="str">
        <f t="shared" si="36"/>
        <v/>
      </c>
      <c r="P401" s="78" t="str">
        <f t="shared" si="36"/>
        <v/>
      </c>
      <c r="Q401" s="78" t="str">
        <f t="shared" si="36"/>
        <v/>
      </c>
      <c r="R401" s="78" t="str">
        <f t="shared" si="36"/>
        <v/>
      </c>
      <c r="S401" s="78" t="str">
        <f t="shared" si="36"/>
        <v/>
      </c>
      <c r="T401" s="78" t="str">
        <f t="shared" si="36"/>
        <v/>
      </c>
      <c r="U401" s="78" t="str">
        <f t="shared" si="36"/>
        <v/>
      </c>
      <c r="V401" s="78" t="str">
        <f t="shared" si="36"/>
        <v/>
      </c>
      <c r="W401" s="78" t="str">
        <f t="shared" si="36"/>
        <v/>
      </c>
      <c r="X401" s="78" t="str">
        <f t="shared" si="36"/>
        <v/>
      </c>
      <c r="Y401" s="78" t="str">
        <f t="shared" si="36"/>
        <v/>
      </c>
      <c r="Z401" s="78" t="str">
        <f t="shared" si="36"/>
        <v/>
      </c>
      <c r="AA401" s="78" t="str">
        <f t="shared" si="36"/>
        <v/>
      </c>
      <c r="AB401" s="78" t="str">
        <f t="shared" si="36"/>
        <v/>
      </c>
      <c r="AC401" s="78" t="str">
        <f t="shared" si="36"/>
        <v/>
      </c>
      <c r="AD401" s="78" t="str">
        <f t="shared" si="36"/>
        <v/>
      </c>
      <c r="AE401" s="78" t="str">
        <f t="shared" si="36"/>
        <v/>
      </c>
      <c r="AF401" s="78" t="str">
        <f t="shared" si="36"/>
        <v/>
      </c>
      <c r="AG401" s="78" t="str">
        <f t="shared" si="36"/>
        <v/>
      </c>
      <c r="AH401" s="78" t="str">
        <f t="shared" si="36"/>
        <v/>
      </c>
      <c r="AI401" s="78" t="str">
        <f t="shared" si="36"/>
        <v/>
      </c>
      <c r="AJ401" s="78" t="str">
        <f t="shared" si="36"/>
        <v/>
      </c>
      <c r="AK401" s="78" t="str">
        <f t="shared" si="36"/>
        <v/>
      </c>
      <c r="AL401" s="85"/>
      <c r="AM401" s="12"/>
      <c r="AN401" s="3"/>
      <c r="AO401" s="3"/>
      <c r="AP401" s="3"/>
    </row>
    <row r="402" spans="1:42" ht="13.2" outlineLevel="1" x14ac:dyDescent="0.25">
      <c r="A402" s="1"/>
      <c r="B402" s="2"/>
      <c r="C402" s="13"/>
      <c r="D402" s="13"/>
      <c r="E402" s="13"/>
      <c r="F402" s="22"/>
      <c r="H402" s="23" t="s">
        <v>98</v>
      </c>
      <c r="I402" s="4" t="s">
        <v>85</v>
      </c>
      <c r="J402" s="78" t="str">
        <f t="shared" ref="J402:AK402" si="37">IF($I402="agflow","",IF(J243&gt;0,IF($I402="lime",0.25,1),""))</f>
        <v/>
      </c>
      <c r="K402" s="78" t="str">
        <f t="shared" si="37"/>
        <v/>
      </c>
      <c r="L402" s="78" t="str">
        <f t="shared" si="37"/>
        <v/>
      </c>
      <c r="M402" s="78" t="str">
        <f t="shared" si="37"/>
        <v/>
      </c>
      <c r="N402" s="78" t="str">
        <f t="shared" si="37"/>
        <v/>
      </c>
      <c r="O402" s="78" t="str">
        <f t="shared" si="37"/>
        <v/>
      </c>
      <c r="P402" s="78" t="str">
        <f t="shared" si="37"/>
        <v/>
      </c>
      <c r="Q402" s="78" t="str">
        <f t="shared" si="37"/>
        <v/>
      </c>
      <c r="R402" s="78" t="str">
        <f t="shared" si="37"/>
        <v/>
      </c>
      <c r="S402" s="78" t="str">
        <f t="shared" si="37"/>
        <v/>
      </c>
      <c r="T402" s="78" t="str">
        <f t="shared" si="37"/>
        <v/>
      </c>
      <c r="U402" s="78" t="str">
        <f t="shared" si="37"/>
        <v/>
      </c>
      <c r="V402" s="78" t="str">
        <f t="shared" si="37"/>
        <v/>
      </c>
      <c r="W402" s="78" t="str">
        <f t="shared" si="37"/>
        <v/>
      </c>
      <c r="X402" s="78" t="str">
        <f t="shared" si="37"/>
        <v/>
      </c>
      <c r="Y402" s="78" t="str">
        <f t="shared" si="37"/>
        <v/>
      </c>
      <c r="Z402" s="78" t="str">
        <f t="shared" si="37"/>
        <v/>
      </c>
      <c r="AA402" s="78" t="str">
        <f t="shared" si="37"/>
        <v/>
      </c>
      <c r="AB402" s="78" t="str">
        <f t="shared" si="37"/>
        <v/>
      </c>
      <c r="AC402" s="78" t="str">
        <f t="shared" si="37"/>
        <v/>
      </c>
      <c r="AD402" s="78" t="str">
        <f t="shared" si="37"/>
        <v/>
      </c>
      <c r="AE402" s="78" t="str">
        <f t="shared" si="37"/>
        <v/>
      </c>
      <c r="AF402" s="78" t="str">
        <f t="shared" si="37"/>
        <v/>
      </c>
      <c r="AG402" s="78" t="str">
        <f t="shared" si="37"/>
        <v/>
      </c>
      <c r="AH402" s="78" t="str">
        <f t="shared" si="37"/>
        <v/>
      </c>
      <c r="AI402" s="78" t="str">
        <f t="shared" si="37"/>
        <v/>
      </c>
      <c r="AJ402" s="78" t="str">
        <f t="shared" si="37"/>
        <v/>
      </c>
      <c r="AK402" s="78" t="str">
        <f t="shared" si="37"/>
        <v/>
      </c>
      <c r="AL402" s="85"/>
      <c r="AM402" s="12"/>
      <c r="AN402" s="3"/>
      <c r="AO402" s="3"/>
      <c r="AP402" s="3"/>
    </row>
    <row r="403" spans="1:42" ht="12" customHeight="1" outlineLevel="1" x14ac:dyDescent="0.25">
      <c r="A403" s="1"/>
      <c r="B403" s="2"/>
      <c r="C403" s="13"/>
      <c r="D403" s="13"/>
      <c r="E403" s="13"/>
      <c r="F403" s="22"/>
      <c r="H403" s="23" t="s">
        <v>99</v>
      </c>
      <c r="I403" s="4" t="s">
        <v>85</v>
      </c>
      <c r="J403" s="78">
        <f t="shared" ref="J403:AK403" si="38">IF($I403="agflow","",IF(J244&gt;0,IF($I403="lime",0.25,1),""))</f>
        <v>1</v>
      </c>
      <c r="K403" s="78" t="str">
        <f t="shared" si="38"/>
        <v/>
      </c>
      <c r="L403" s="78" t="str">
        <f t="shared" si="38"/>
        <v/>
      </c>
      <c r="M403" s="78">
        <f t="shared" si="38"/>
        <v>1</v>
      </c>
      <c r="N403" s="78" t="str">
        <f t="shared" si="38"/>
        <v/>
      </c>
      <c r="O403" s="78" t="str">
        <f t="shared" si="38"/>
        <v/>
      </c>
      <c r="P403" s="78" t="str">
        <f t="shared" si="38"/>
        <v/>
      </c>
      <c r="Q403" s="78" t="str">
        <f t="shared" si="38"/>
        <v/>
      </c>
      <c r="R403" s="78" t="str">
        <f t="shared" si="38"/>
        <v/>
      </c>
      <c r="S403" s="78" t="str">
        <f t="shared" si="38"/>
        <v/>
      </c>
      <c r="T403" s="78" t="str">
        <f t="shared" si="38"/>
        <v/>
      </c>
      <c r="U403" s="78" t="str">
        <f t="shared" si="38"/>
        <v/>
      </c>
      <c r="V403" s="78" t="str">
        <f t="shared" si="38"/>
        <v/>
      </c>
      <c r="W403" s="78" t="str">
        <f t="shared" si="38"/>
        <v/>
      </c>
      <c r="X403" s="78" t="str">
        <f t="shared" si="38"/>
        <v/>
      </c>
      <c r="Y403" s="78" t="str">
        <f t="shared" si="38"/>
        <v/>
      </c>
      <c r="Z403" s="78" t="str">
        <f t="shared" si="38"/>
        <v/>
      </c>
      <c r="AA403" s="78" t="str">
        <f t="shared" si="38"/>
        <v/>
      </c>
      <c r="AB403" s="78" t="str">
        <f t="shared" si="38"/>
        <v/>
      </c>
      <c r="AC403" s="78" t="str">
        <f t="shared" si="38"/>
        <v/>
      </c>
      <c r="AD403" s="78" t="str">
        <f t="shared" si="38"/>
        <v/>
      </c>
      <c r="AE403" s="78" t="str">
        <f t="shared" si="38"/>
        <v/>
      </c>
      <c r="AF403" s="78" t="str">
        <f t="shared" si="38"/>
        <v/>
      </c>
      <c r="AG403" s="78" t="str">
        <f t="shared" si="38"/>
        <v/>
      </c>
      <c r="AH403" s="78" t="str">
        <f t="shared" si="38"/>
        <v/>
      </c>
      <c r="AI403" s="78" t="str">
        <f t="shared" si="38"/>
        <v/>
      </c>
      <c r="AJ403" s="78" t="str">
        <f t="shared" si="38"/>
        <v/>
      </c>
      <c r="AK403" s="78" t="str">
        <f t="shared" si="38"/>
        <v/>
      </c>
      <c r="AL403" s="85"/>
      <c r="AM403" s="12"/>
      <c r="AN403" s="3"/>
      <c r="AO403" s="3"/>
      <c r="AP403" s="3"/>
    </row>
    <row r="404" spans="1:42" ht="12" customHeight="1" outlineLevel="1" x14ac:dyDescent="0.25">
      <c r="A404" s="1"/>
      <c r="B404" s="2"/>
      <c r="C404" s="13"/>
      <c r="D404" s="13"/>
      <c r="E404" s="13"/>
      <c r="F404" s="30"/>
      <c r="H404" s="23" t="s">
        <v>100</v>
      </c>
      <c r="I404" s="4" t="s">
        <v>85</v>
      </c>
      <c r="J404" s="78" t="str">
        <f t="shared" ref="J404:AK404" si="39">IF($I404="agflow","",IF(J245&gt;0,IF($I404="lime",0.25,1),""))</f>
        <v/>
      </c>
      <c r="K404" s="78" t="str">
        <f t="shared" si="39"/>
        <v/>
      </c>
      <c r="L404" s="78" t="str">
        <f t="shared" si="39"/>
        <v/>
      </c>
      <c r="M404" s="78" t="str">
        <f t="shared" si="39"/>
        <v/>
      </c>
      <c r="N404" s="78" t="str">
        <f t="shared" si="39"/>
        <v/>
      </c>
      <c r="O404" s="78" t="str">
        <f t="shared" si="39"/>
        <v/>
      </c>
      <c r="P404" s="78" t="str">
        <f t="shared" si="39"/>
        <v/>
      </c>
      <c r="Q404" s="78" t="str">
        <f t="shared" si="39"/>
        <v/>
      </c>
      <c r="R404" s="78" t="str">
        <f t="shared" si="39"/>
        <v/>
      </c>
      <c r="S404" s="78" t="str">
        <f t="shared" si="39"/>
        <v/>
      </c>
      <c r="T404" s="78" t="str">
        <f t="shared" si="39"/>
        <v/>
      </c>
      <c r="U404" s="78" t="str">
        <f t="shared" si="39"/>
        <v/>
      </c>
      <c r="V404" s="78" t="str">
        <f t="shared" si="39"/>
        <v/>
      </c>
      <c r="W404" s="78" t="str">
        <f t="shared" si="39"/>
        <v/>
      </c>
      <c r="X404" s="78" t="str">
        <f t="shared" si="39"/>
        <v/>
      </c>
      <c r="Y404" s="78" t="str">
        <f t="shared" si="39"/>
        <v/>
      </c>
      <c r="Z404" s="78" t="str">
        <f t="shared" si="39"/>
        <v/>
      </c>
      <c r="AA404" s="78" t="str">
        <f t="shared" si="39"/>
        <v/>
      </c>
      <c r="AB404" s="78" t="str">
        <f t="shared" si="39"/>
        <v/>
      </c>
      <c r="AC404" s="78" t="str">
        <f t="shared" si="39"/>
        <v/>
      </c>
      <c r="AD404" s="78" t="str">
        <f t="shared" si="39"/>
        <v/>
      </c>
      <c r="AE404" s="78" t="str">
        <f t="shared" si="39"/>
        <v/>
      </c>
      <c r="AF404" s="78" t="str">
        <f t="shared" si="39"/>
        <v/>
      </c>
      <c r="AG404" s="78" t="str">
        <f t="shared" si="39"/>
        <v/>
      </c>
      <c r="AH404" s="78" t="str">
        <f t="shared" si="39"/>
        <v/>
      </c>
      <c r="AI404" s="78" t="str">
        <f t="shared" si="39"/>
        <v/>
      </c>
      <c r="AJ404" s="78" t="str">
        <f t="shared" si="39"/>
        <v/>
      </c>
      <c r="AK404" s="78" t="str">
        <f t="shared" si="39"/>
        <v/>
      </c>
      <c r="AL404" s="85"/>
      <c r="AM404" s="12"/>
      <c r="AN404" s="3"/>
      <c r="AO404" s="3"/>
      <c r="AP404" s="3"/>
    </row>
    <row r="405" spans="1:42" ht="12" customHeight="1" outlineLevel="1" x14ac:dyDescent="0.25">
      <c r="A405" s="1"/>
      <c r="B405" s="2"/>
      <c r="C405" s="13"/>
      <c r="D405" s="13"/>
      <c r="E405" s="13"/>
      <c r="F405" s="30"/>
      <c r="H405" s="23" t="s">
        <v>101</v>
      </c>
      <c r="I405" s="4" t="s">
        <v>85</v>
      </c>
      <c r="J405" s="78" t="str">
        <f t="shared" ref="J405:AK405" si="40">IF($I405="agflow","",IF(J246&gt;0,IF($I405="lime",0.25,1),""))</f>
        <v/>
      </c>
      <c r="K405" s="78">
        <f t="shared" si="40"/>
        <v>1</v>
      </c>
      <c r="L405" s="78">
        <f t="shared" si="40"/>
        <v>1</v>
      </c>
      <c r="M405" s="78" t="str">
        <f t="shared" si="40"/>
        <v/>
      </c>
      <c r="N405" s="78" t="str">
        <f t="shared" si="40"/>
        <v/>
      </c>
      <c r="O405" s="78" t="str">
        <f t="shared" si="40"/>
        <v/>
      </c>
      <c r="P405" s="78" t="str">
        <f t="shared" si="40"/>
        <v/>
      </c>
      <c r="Q405" s="78" t="str">
        <f t="shared" si="40"/>
        <v/>
      </c>
      <c r="R405" s="78" t="str">
        <f t="shared" si="40"/>
        <v/>
      </c>
      <c r="S405" s="78" t="str">
        <f t="shared" si="40"/>
        <v/>
      </c>
      <c r="T405" s="78" t="str">
        <f t="shared" si="40"/>
        <v/>
      </c>
      <c r="U405" s="78" t="str">
        <f t="shared" si="40"/>
        <v/>
      </c>
      <c r="V405" s="78" t="str">
        <f t="shared" si="40"/>
        <v/>
      </c>
      <c r="W405" s="78" t="str">
        <f t="shared" si="40"/>
        <v/>
      </c>
      <c r="X405" s="78" t="str">
        <f t="shared" si="40"/>
        <v/>
      </c>
      <c r="Y405" s="78" t="str">
        <f t="shared" si="40"/>
        <v/>
      </c>
      <c r="Z405" s="78" t="str">
        <f t="shared" si="40"/>
        <v/>
      </c>
      <c r="AA405" s="78" t="str">
        <f t="shared" si="40"/>
        <v/>
      </c>
      <c r="AB405" s="78" t="str">
        <f t="shared" si="40"/>
        <v/>
      </c>
      <c r="AC405" s="78" t="str">
        <f t="shared" si="40"/>
        <v/>
      </c>
      <c r="AD405" s="78" t="str">
        <f t="shared" si="40"/>
        <v/>
      </c>
      <c r="AE405" s="78" t="str">
        <f t="shared" si="40"/>
        <v/>
      </c>
      <c r="AF405" s="78" t="str">
        <f t="shared" si="40"/>
        <v/>
      </c>
      <c r="AG405" s="78" t="str">
        <f t="shared" si="40"/>
        <v/>
      </c>
      <c r="AH405" s="78" t="str">
        <f t="shared" si="40"/>
        <v/>
      </c>
      <c r="AI405" s="78" t="str">
        <f t="shared" si="40"/>
        <v/>
      </c>
      <c r="AJ405" s="78" t="str">
        <f t="shared" si="40"/>
        <v/>
      </c>
      <c r="AK405" s="78" t="str">
        <f t="shared" si="40"/>
        <v/>
      </c>
      <c r="AL405" s="85"/>
      <c r="AM405" s="12"/>
      <c r="AN405" s="3"/>
      <c r="AO405" s="3"/>
      <c r="AP405" s="3"/>
    </row>
    <row r="406" spans="1:42" ht="12" customHeight="1" outlineLevel="1" x14ac:dyDescent="0.25">
      <c r="A406" s="1"/>
      <c r="B406" s="2"/>
      <c r="C406" s="13"/>
      <c r="D406" s="13"/>
      <c r="E406" s="13"/>
      <c r="F406" s="30"/>
      <c r="H406" s="23" t="s">
        <v>102</v>
      </c>
      <c r="I406" s="4" t="s">
        <v>85</v>
      </c>
      <c r="J406" s="78">
        <f t="shared" ref="J406:AK406" si="41">IF($I406="agflow","",IF(J247&gt;0,IF($I406="lime",0.25,1),""))</f>
        <v>1</v>
      </c>
      <c r="K406" s="78">
        <f t="shared" si="41"/>
        <v>1</v>
      </c>
      <c r="L406" s="78">
        <f t="shared" si="41"/>
        <v>1</v>
      </c>
      <c r="M406" s="78" t="str">
        <f t="shared" si="41"/>
        <v/>
      </c>
      <c r="N406" s="78">
        <f t="shared" si="41"/>
        <v>1</v>
      </c>
      <c r="O406" s="78">
        <f t="shared" si="41"/>
        <v>1</v>
      </c>
      <c r="P406" s="78">
        <f t="shared" si="41"/>
        <v>1</v>
      </c>
      <c r="Q406" s="78">
        <f t="shared" si="41"/>
        <v>1</v>
      </c>
      <c r="R406" s="78">
        <f t="shared" si="41"/>
        <v>1</v>
      </c>
      <c r="S406" s="78">
        <f t="shared" si="41"/>
        <v>1</v>
      </c>
      <c r="T406" s="78">
        <f t="shared" si="41"/>
        <v>1</v>
      </c>
      <c r="U406" s="78">
        <f t="shared" si="41"/>
        <v>1</v>
      </c>
      <c r="V406" s="78">
        <f t="shared" si="41"/>
        <v>1</v>
      </c>
      <c r="W406" s="78">
        <f t="shared" si="41"/>
        <v>1</v>
      </c>
      <c r="X406" s="78">
        <f t="shared" si="41"/>
        <v>1</v>
      </c>
      <c r="Y406" s="78">
        <f t="shared" si="41"/>
        <v>1</v>
      </c>
      <c r="Z406" s="78">
        <f t="shared" si="41"/>
        <v>1</v>
      </c>
      <c r="AA406" s="78">
        <f t="shared" si="41"/>
        <v>1</v>
      </c>
      <c r="AB406" s="78" t="str">
        <f t="shared" si="41"/>
        <v/>
      </c>
      <c r="AC406" s="78" t="str">
        <f t="shared" si="41"/>
        <v/>
      </c>
      <c r="AD406" s="78" t="str">
        <f t="shared" si="41"/>
        <v/>
      </c>
      <c r="AE406" s="78" t="str">
        <f t="shared" si="41"/>
        <v/>
      </c>
      <c r="AF406" s="78" t="str">
        <f t="shared" si="41"/>
        <v/>
      </c>
      <c r="AG406" s="78" t="str">
        <f t="shared" si="41"/>
        <v/>
      </c>
      <c r="AH406" s="78" t="str">
        <f t="shared" si="41"/>
        <v/>
      </c>
      <c r="AI406" s="78" t="str">
        <f t="shared" si="41"/>
        <v/>
      </c>
      <c r="AJ406" s="78" t="str">
        <f t="shared" si="41"/>
        <v/>
      </c>
      <c r="AK406" s="78" t="str">
        <f t="shared" si="41"/>
        <v/>
      </c>
      <c r="AL406" s="85"/>
      <c r="AM406" s="12"/>
      <c r="AN406" s="3"/>
      <c r="AO406" s="3"/>
      <c r="AP406" s="3"/>
    </row>
    <row r="407" spans="1:42" ht="12" customHeight="1" outlineLevel="1" x14ac:dyDescent="0.25">
      <c r="A407" s="1"/>
      <c r="B407" s="2"/>
      <c r="C407" s="13"/>
      <c r="D407" s="13"/>
      <c r="E407" s="13"/>
      <c r="F407" s="30"/>
      <c r="H407" s="23" t="s">
        <v>103</v>
      </c>
      <c r="I407" s="4" t="s">
        <v>85</v>
      </c>
      <c r="J407" s="78" t="str">
        <f t="shared" ref="J407:AK407" si="42">IF($I407="agflow","",IF(J248&gt;0,IF($I407="lime",0.25,1),""))</f>
        <v/>
      </c>
      <c r="K407" s="78" t="str">
        <f t="shared" si="42"/>
        <v/>
      </c>
      <c r="L407" s="78" t="str">
        <f t="shared" si="42"/>
        <v/>
      </c>
      <c r="M407" s="78" t="str">
        <f t="shared" si="42"/>
        <v/>
      </c>
      <c r="N407" s="78" t="str">
        <f t="shared" si="42"/>
        <v/>
      </c>
      <c r="O407" s="78" t="str">
        <f t="shared" si="42"/>
        <v/>
      </c>
      <c r="P407" s="78" t="str">
        <f t="shared" si="42"/>
        <v/>
      </c>
      <c r="Q407" s="78" t="str">
        <f t="shared" si="42"/>
        <v/>
      </c>
      <c r="R407" s="78" t="str">
        <f t="shared" si="42"/>
        <v/>
      </c>
      <c r="S407" s="78" t="str">
        <f t="shared" si="42"/>
        <v/>
      </c>
      <c r="T407" s="78" t="str">
        <f t="shared" si="42"/>
        <v/>
      </c>
      <c r="U407" s="78" t="str">
        <f t="shared" si="42"/>
        <v/>
      </c>
      <c r="V407" s="78" t="str">
        <f t="shared" si="42"/>
        <v/>
      </c>
      <c r="W407" s="78" t="str">
        <f t="shared" si="42"/>
        <v/>
      </c>
      <c r="X407" s="78" t="str">
        <f t="shared" si="42"/>
        <v/>
      </c>
      <c r="Y407" s="78" t="str">
        <f t="shared" si="42"/>
        <v/>
      </c>
      <c r="Z407" s="78" t="str">
        <f t="shared" si="42"/>
        <v/>
      </c>
      <c r="AA407" s="78" t="str">
        <f t="shared" si="42"/>
        <v/>
      </c>
      <c r="AB407" s="78" t="str">
        <f t="shared" si="42"/>
        <v/>
      </c>
      <c r="AC407" s="78" t="str">
        <f t="shared" si="42"/>
        <v/>
      </c>
      <c r="AD407" s="78" t="str">
        <f t="shared" si="42"/>
        <v/>
      </c>
      <c r="AE407" s="78" t="str">
        <f t="shared" si="42"/>
        <v/>
      </c>
      <c r="AF407" s="78" t="str">
        <f t="shared" si="42"/>
        <v/>
      </c>
      <c r="AG407" s="78" t="str">
        <f t="shared" si="42"/>
        <v/>
      </c>
      <c r="AH407" s="78" t="str">
        <f t="shared" si="42"/>
        <v/>
      </c>
      <c r="AI407" s="78" t="str">
        <f t="shared" si="42"/>
        <v/>
      </c>
      <c r="AJ407" s="78" t="str">
        <f t="shared" si="42"/>
        <v/>
      </c>
      <c r="AK407" s="78" t="str">
        <f t="shared" si="42"/>
        <v/>
      </c>
      <c r="AL407" s="85"/>
      <c r="AM407" s="12"/>
      <c r="AN407" s="3"/>
      <c r="AO407" s="3"/>
      <c r="AP407" s="3"/>
    </row>
    <row r="408" spans="1:42" ht="12" customHeight="1" outlineLevel="1" x14ac:dyDescent="0.25">
      <c r="A408" s="1"/>
      <c r="B408" s="2"/>
      <c r="C408" s="13"/>
      <c r="D408" s="13"/>
      <c r="E408" s="13"/>
      <c r="F408" s="30"/>
      <c r="H408" s="23" t="s">
        <v>104</v>
      </c>
      <c r="I408" s="4" t="s">
        <v>85</v>
      </c>
      <c r="J408" s="78" t="str">
        <f t="shared" ref="J408:AK408" si="43">IF($I408="agflow","",IF(J249&gt;0,IF($I408="lime",0.25,1),""))</f>
        <v/>
      </c>
      <c r="K408" s="78" t="str">
        <f t="shared" si="43"/>
        <v/>
      </c>
      <c r="L408" s="78" t="str">
        <f t="shared" si="43"/>
        <v/>
      </c>
      <c r="M408" s="78" t="str">
        <f t="shared" si="43"/>
        <v/>
      </c>
      <c r="N408" s="78" t="str">
        <f t="shared" si="43"/>
        <v/>
      </c>
      <c r="O408" s="78" t="str">
        <f t="shared" si="43"/>
        <v/>
      </c>
      <c r="P408" s="78" t="str">
        <f t="shared" si="43"/>
        <v/>
      </c>
      <c r="Q408" s="78" t="str">
        <f t="shared" si="43"/>
        <v/>
      </c>
      <c r="R408" s="78" t="str">
        <f t="shared" si="43"/>
        <v/>
      </c>
      <c r="S408" s="78" t="str">
        <f t="shared" si="43"/>
        <v/>
      </c>
      <c r="T408" s="78" t="str">
        <f t="shared" si="43"/>
        <v/>
      </c>
      <c r="U408" s="78" t="str">
        <f t="shared" si="43"/>
        <v/>
      </c>
      <c r="V408" s="78" t="str">
        <f t="shared" si="43"/>
        <v/>
      </c>
      <c r="W408" s="78" t="str">
        <f t="shared" si="43"/>
        <v/>
      </c>
      <c r="X408" s="78" t="str">
        <f t="shared" si="43"/>
        <v/>
      </c>
      <c r="Y408" s="78" t="str">
        <f t="shared" si="43"/>
        <v/>
      </c>
      <c r="Z408" s="78" t="str">
        <f t="shared" si="43"/>
        <v/>
      </c>
      <c r="AA408" s="78" t="str">
        <f t="shared" si="43"/>
        <v/>
      </c>
      <c r="AB408" s="78" t="str">
        <f t="shared" si="43"/>
        <v/>
      </c>
      <c r="AC408" s="78" t="str">
        <f t="shared" si="43"/>
        <v/>
      </c>
      <c r="AD408" s="78" t="str">
        <f t="shared" si="43"/>
        <v/>
      </c>
      <c r="AE408" s="78" t="str">
        <f t="shared" si="43"/>
        <v/>
      </c>
      <c r="AF408" s="78" t="str">
        <f t="shared" si="43"/>
        <v/>
      </c>
      <c r="AG408" s="78" t="str">
        <f t="shared" si="43"/>
        <v/>
      </c>
      <c r="AH408" s="78" t="str">
        <f t="shared" si="43"/>
        <v/>
      </c>
      <c r="AI408" s="78" t="str">
        <f t="shared" si="43"/>
        <v/>
      </c>
      <c r="AJ408" s="78" t="str">
        <f t="shared" si="43"/>
        <v/>
      </c>
      <c r="AK408" s="78" t="str">
        <f t="shared" si="43"/>
        <v/>
      </c>
      <c r="AL408" s="85"/>
      <c r="AM408" s="12"/>
      <c r="AN408" s="3"/>
      <c r="AO408" s="3"/>
      <c r="AP408" s="3"/>
    </row>
    <row r="409" spans="1:42" ht="12" customHeight="1" outlineLevel="1" x14ac:dyDescent="0.25">
      <c r="A409" s="1"/>
      <c r="B409" s="2"/>
      <c r="C409" s="13"/>
      <c r="D409" s="13"/>
      <c r="E409" s="13"/>
      <c r="F409" s="30"/>
      <c r="H409" s="23" t="s">
        <v>372</v>
      </c>
      <c r="I409" s="4" t="s">
        <v>85</v>
      </c>
      <c r="J409" s="78" t="str">
        <f t="shared" ref="J409:AK409" si="44">IF($I409="agflow","",IF(J250&gt;0,IF($I409="lime",0.25,1),""))</f>
        <v/>
      </c>
      <c r="K409" s="78" t="str">
        <f t="shared" si="44"/>
        <v/>
      </c>
      <c r="L409" s="78" t="str">
        <f t="shared" si="44"/>
        <v/>
      </c>
      <c r="M409" s="78" t="str">
        <f t="shared" si="44"/>
        <v/>
      </c>
      <c r="N409" s="78" t="str">
        <f t="shared" si="44"/>
        <v/>
      </c>
      <c r="O409" s="78" t="str">
        <f t="shared" si="44"/>
        <v/>
      </c>
      <c r="P409" s="78" t="str">
        <f t="shared" si="44"/>
        <v/>
      </c>
      <c r="Q409" s="78" t="str">
        <f t="shared" si="44"/>
        <v/>
      </c>
      <c r="R409" s="78" t="str">
        <f t="shared" si="44"/>
        <v/>
      </c>
      <c r="S409" s="78" t="str">
        <f t="shared" si="44"/>
        <v/>
      </c>
      <c r="T409" s="78" t="str">
        <f t="shared" si="44"/>
        <v/>
      </c>
      <c r="U409" s="78" t="str">
        <f t="shared" si="44"/>
        <v/>
      </c>
      <c r="V409" s="78" t="str">
        <f t="shared" si="44"/>
        <v/>
      </c>
      <c r="W409" s="78" t="str">
        <f t="shared" si="44"/>
        <v/>
      </c>
      <c r="X409" s="78" t="str">
        <f t="shared" si="44"/>
        <v/>
      </c>
      <c r="Y409" s="78" t="str">
        <f t="shared" si="44"/>
        <v/>
      </c>
      <c r="Z409" s="78" t="str">
        <f t="shared" si="44"/>
        <v/>
      </c>
      <c r="AA409" s="78" t="str">
        <f t="shared" si="44"/>
        <v/>
      </c>
      <c r="AB409" s="78" t="str">
        <f t="shared" si="44"/>
        <v/>
      </c>
      <c r="AC409" s="78" t="str">
        <f t="shared" si="44"/>
        <v/>
      </c>
      <c r="AD409" s="78" t="str">
        <f t="shared" si="44"/>
        <v/>
      </c>
      <c r="AE409" s="78" t="str">
        <f t="shared" si="44"/>
        <v/>
      </c>
      <c r="AF409" s="78" t="str">
        <f t="shared" si="44"/>
        <v/>
      </c>
      <c r="AG409" s="78" t="str">
        <f t="shared" si="44"/>
        <v/>
      </c>
      <c r="AH409" s="78" t="str">
        <f t="shared" si="44"/>
        <v/>
      </c>
      <c r="AI409" s="78" t="str">
        <f t="shared" si="44"/>
        <v/>
      </c>
      <c r="AJ409" s="78" t="str">
        <f t="shared" si="44"/>
        <v/>
      </c>
      <c r="AK409" s="78" t="str">
        <f t="shared" si="44"/>
        <v/>
      </c>
      <c r="AL409" s="85"/>
      <c r="AM409" s="12"/>
      <c r="AN409" s="3"/>
      <c r="AO409" s="3"/>
      <c r="AP409" s="3"/>
    </row>
    <row r="410" spans="1:42" ht="12" customHeight="1" outlineLevel="1" x14ac:dyDescent="0.25">
      <c r="A410" s="1"/>
      <c r="B410" s="2"/>
      <c r="C410" s="13"/>
      <c r="D410" s="13"/>
      <c r="E410" s="13"/>
      <c r="F410" s="30"/>
      <c r="H410" s="23" t="s">
        <v>112</v>
      </c>
      <c r="I410" s="4" t="s">
        <v>85</v>
      </c>
      <c r="J410" s="78" t="str">
        <f t="shared" ref="J410:AK410" si="45">IF($I410="agflow","",IF(J251&gt;0,IF($I410="lime",0.25,1),""))</f>
        <v/>
      </c>
      <c r="K410" s="78" t="str">
        <f t="shared" si="45"/>
        <v/>
      </c>
      <c r="L410" s="78" t="str">
        <f t="shared" si="45"/>
        <v/>
      </c>
      <c r="M410" s="78" t="str">
        <f t="shared" si="45"/>
        <v/>
      </c>
      <c r="N410" s="78" t="str">
        <f t="shared" si="45"/>
        <v/>
      </c>
      <c r="O410" s="78" t="str">
        <f t="shared" si="45"/>
        <v/>
      </c>
      <c r="P410" s="78" t="str">
        <f t="shared" si="45"/>
        <v/>
      </c>
      <c r="Q410" s="78" t="str">
        <f t="shared" si="45"/>
        <v/>
      </c>
      <c r="R410" s="78" t="str">
        <f t="shared" si="45"/>
        <v/>
      </c>
      <c r="S410" s="78" t="str">
        <f t="shared" si="45"/>
        <v/>
      </c>
      <c r="T410" s="78" t="str">
        <f t="shared" si="45"/>
        <v/>
      </c>
      <c r="U410" s="78" t="str">
        <f t="shared" si="45"/>
        <v/>
      </c>
      <c r="V410" s="78" t="str">
        <f t="shared" si="45"/>
        <v/>
      </c>
      <c r="W410" s="78" t="str">
        <f t="shared" si="45"/>
        <v/>
      </c>
      <c r="X410" s="78" t="str">
        <f t="shared" si="45"/>
        <v/>
      </c>
      <c r="Y410" s="78" t="str">
        <f t="shared" si="45"/>
        <v/>
      </c>
      <c r="Z410" s="78" t="str">
        <f t="shared" si="45"/>
        <v/>
      </c>
      <c r="AA410" s="78" t="str">
        <f t="shared" si="45"/>
        <v/>
      </c>
      <c r="AB410" s="78" t="str">
        <f t="shared" si="45"/>
        <v/>
      </c>
      <c r="AC410" s="78" t="str">
        <f t="shared" si="45"/>
        <v/>
      </c>
      <c r="AD410" s="78" t="str">
        <f t="shared" si="45"/>
        <v/>
      </c>
      <c r="AE410" s="78" t="str">
        <f t="shared" si="45"/>
        <v/>
      </c>
      <c r="AF410" s="78" t="str">
        <f t="shared" si="45"/>
        <v/>
      </c>
      <c r="AG410" s="78" t="str">
        <f t="shared" si="45"/>
        <v/>
      </c>
      <c r="AH410" s="78" t="str">
        <f t="shared" si="45"/>
        <v/>
      </c>
      <c r="AI410" s="78" t="str">
        <f t="shared" si="45"/>
        <v/>
      </c>
      <c r="AJ410" s="78" t="str">
        <f t="shared" si="45"/>
        <v/>
      </c>
      <c r="AK410" s="78" t="str">
        <f t="shared" si="45"/>
        <v/>
      </c>
      <c r="AL410" s="85"/>
      <c r="AM410" s="12"/>
      <c r="AN410" s="3"/>
      <c r="AO410" s="3"/>
      <c r="AP410" s="3"/>
    </row>
    <row r="411" spans="1:42" ht="12" customHeight="1" outlineLevel="1" x14ac:dyDescent="0.25">
      <c r="A411" s="1"/>
      <c r="B411" s="2"/>
      <c r="C411" s="13"/>
      <c r="D411" s="13"/>
      <c r="E411" s="13"/>
      <c r="F411" s="30"/>
      <c r="H411" s="23" t="s">
        <v>113</v>
      </c>
      <c r="I411" s="4" t="s">
        <v>85</v>
      </c>
      <c r="J411" s="78" t="str">
        <f t="shared" ref="J411:AK411" si="46">IF($I411="agflow","",IF(J252&gt;0,IF($I411="lime",0.25,1),""))</f>
        <v/>
      </c>
      <c r="K411" s="78" t="str">
        <f t="shared" si="46"/>
        <v/>
      </c>
      <c r="L411" s="78" t="str">
        <f t="shared" si="46"/>
        <v/>
      </c>
      <c r="M411" s="78" t="str">
        <f t="shared" si="46"/>
        <v/>
      </c>
      <c r="N411" s="78" t="str">
        <f t="shared" si="46"/>
        <v/>
      </c>
      <c r="O411" s="78" t="str">
        <f t="shared" si="46"/>
        <v/>
      </c>
      <c r="P411" s="78" t="str">
        <f t="shared" si="46"/>
        <v/>
      </c>
      <c r="Q411" s="78" t="str">
        <f t="shared" si="46"/>
        <v/>
      </c>
      <c r="R411" s="78" t="str">
        <f t="shared" si="46"/>
        <v/>
      </c>
      <c r="S411" s="78" t="str">
        <f t="shared" si="46"/>
        <v/>
      </c>
      <c r="T411" s="78" t="str">
        <f t="shared" si="46"/>
        <v/>
      </c>
      <c r="U411" s="78" t="str">
        <f t="shared" si="46"/>
        <v/>
      </c>
      <c r="V411" s="78" t="str">
        <f t="shared" si="46"/>
        <v/>
      </c>
      <c r="W411" s="78" t="str">
        <f t="shared" si="46"/>
        <v/>
      </c>
      <c r="X411" s="78" t="str">
        <f t="shared" si="46"/>
        <v/>
      </c>
      <c r="Y411" s="78" t="str">
        <f t="shared" si="46"/>
        <v/>
      </c>
      <c r="Z411" s="78" t="str">
        <f t="shared" si="46"/>
        <v/>
      </c>
      <c r="AA411" s="78" t="str">
        <f t="shared" si="46"/>
        <v/>
      </c>
      <c r="AB411" s="78" t="str">
        <f t="shared" si="46"/>
        <v/>
      </c>
      <c r="AC411" s="78" t="str">
        <f t="shared" si="46"/>
        <v/>
      </c>
      <c r="AD411" s="78" t="str">
        <f t="shared" si="46"/>
        <v/>
      </c>
      <c r="AE411" s="78" t="str">
        <f t="shared" si="46"/>
        <v/>
      </c>
      <c r="AF411" s="78" t="str">
        <f t="shared" si="46"/>
        <v/>
      </c>
      <c r="AG411" s="78" t="str">
        <f t="shared" si="46"/>
        <v/>
      </c>
      <c r="AH411" s="78" t="str">
        <f t="shared" si="46"/>
        <v/>
      </c>
      <c r="AI411" s="78" t="str">
        <f t="shared" si="46"/>
        <v/>
      </c>
      <c r="AJ411" s="78" t="str">
        <f t="shared" si="46"/>
        <v/>
      </c>
      <c r="AK411" s="78" t="str">
        <f t="shared" si="46"/>
        <v/>
      </c>
      <c r="AL411" s="85"/>
      <c r="AM411" s="12"/>
      <c r="AN411" s="3"/>
      <c r="AO411" s="3"/>
      <c r="AP411" s="3"/>
    </row>
    <row r="412" spans="1:42" ht="12" customHeight="1" outlineLevel="1" x14ac:dyDescent="0.25">
      <c r="A412" s="1"/>
      <c r="B412" s="2"/>
      <c r="C412" s="13"/>
      <c r="D412" s="13"/>
      <c r="E412" s="13"/>
      <c r="F412" s="30"/>
      <c r="H412" s="23" t="s">
        <v>117</v>
      </c>
      <c r="I412" s="4" t="s">
        <v>85</v>
      </c>
      <c r="J412" s="78" t="str">
        <f t="shared" ref="J412:AK412" si="47">IF($I412="agflow","",IF(J253&gt;0,IF($I412="lime",0.25,1),""))</f>
        <v/>
      </c>
      <c r="K412" s="78" t="str">
        <f t="shared" si="47"/>
        <v/>
      </c>
      <c r="L412" s="78" t="str">
        <f t="shared" si="47"/>
        <v/>
      </c>
      <c r="M412" s="78" t="str">
        <f t="shared" si="47"/>
        <v/>
      </c>
      <c r="N412" s="78" t="str">
        <f t="shared" si="47"/>
        <v/>
      </c>
      <c r="O412" s="78" t="str">
        <f t="shared" si="47"/>
        <v/>
      </c>
      <c r="P412" s="78" t="str">
        <f t="shared" si="47"/>
        <v/>
      </c>
      <c r="Q412" s="78" t="str">
        <f t="shared" si="47"/>
        <v/>
      </c>
      <c r="R412" s="78" t="str">
        <f t="shared" si="47"/>
        <v/>
      </c>
      <c r="S412" s="78" t="str">
        <f t="shared" si="47"/>
        <v/>
      </c>
      <c r="T412" s="78" t="str">
        <f t="shared" si="47"/>
        <v/>
      </c>
      <c r="U412" s="78" t="str">
        <f t="shared" si="47"/>
        <v/>
      </c>
      <c r="V412" s="78" t="str">
        <f t="shared" si="47"/>
        <v/>
      </c>
      <c r="W412" s="78" t="str">
        <f t="shared" si="47"/>
        <v/>
      </c>
      <c r="X412" s="78" t="str">
        <f t="shared" si="47"/>
        <v/>
      </c>
      <c r="Y412" s="78" t="str">
        <f t="shared" si="47"/>
        <v/>
      </c>
      <c r="Z412" s="78" t="str">
        <f t="shared" si="47"/>
        <v/>
      </c>
      <c r="AA412" s="78" t="str">
        <f t="shared" si="47"/>
        <v/>
      </c>
      <c r="AB412" s="78" t="str">
        <f t="shared" si="47"/>
        <v/>
      </c>
      <c r="AC412" s="78" t="str">
        <f t="shared" si="47"/>
        <v/>
      </c>
      <c r="AD412" s="78" t="str">
        <f t="shared" si="47"/>
        <v/>
      </c>
      <c r="AE412" s="78" t="str">
        <f t="shared" si="47"/>
        <v/>
      </c>
      <c r="AF412" s="78" t="str">
        <f t="shared" si="47"/>
        <v/>
      </c>
      <c r="AG412" s="78" t="str">
        <f t="shared" si="47"/>
        <v/>
      </c>
      <c r="AH412" s="78" t="str">
        <f t="shared" si="47"/>
        <v/>
      </c>
      <c r="AI412" s="78" t="str">
        <f t="shared" si="47"/>
        <v/>
      </c>
      <c r="AJ412" s="78" t="str">
        <f t="shared" si="47"/>
        <v/>
      </c>
      <c r="AK412" s="78" t="str">
        <f t="shared" si="47"/>
        <v/>
      </c>
      <c r="AL412" s="85"/>
      <c r="AM412" s="12"/>
      <c r="AN412" s="3"/>
      <c r="AO412" s="3"/>
      <c r="AP412" s="3"/>
    </row>
    <row r="413" spans="1:42" ht="13.2" outlineLevel="1" x14ac:dyDescent="0.25">
      <c r="A413" s="1"/>
      <c r="B413" s="2"/>
      <c r="C413" s="13"/>
      <c r="D413" s="13"/>
      <c r="E413" s="13"/>
      <c r="F413" s="22"/>
      <c r="H413" s="23" t="s">
        <v>105</v>
      </c>
      <c r="I413" s="4" t="s">
        <v>86</v>
      </c>
      <c r="J413" s="78">
        <f t="shared" ref="J413:AK413" si="48">IF($I413="agflow","",IF(J254&gt;0,IF($I413="lime",0.25,1),""))</f>
        <v>1</v>
      </c>
      <c r="K413" s="78">
        <f t="shared" si="48"/>
        <v>1</v>
      </c>
      <c r="L413" s="78">
        <f t="shared" si="48"/>
        <v>1</v>
      </c>
      <c r="M413" s="78">
        <f t="shared" si="48"/>
        <v>1</v>
      </c>
      <c r="N413" s="78">
        <f t="shared" si="48"/>
        <v>1</v>
      </c>
      <c r="O413" s="78">
        <f t="shared" si="48"/>
        <v>1</v>
      </c>
      <c r="P413" s="78">
        <f t="shared" si="48"/>
        <v>1</v>
      </c>
      <c r="Q413" s="78">
        <f t="shared" si="48"/>
        <v>1</v>
      </c>
      <c r="R413" s="78">
        <f t="shared" si="48"/>
        <v>1</v>
      </c>
      <c r="S413" s="78">
        <f t="shared" si="48"/>
        <v>1</v>
      </c>
      <c r="T413" s="78">
        <f t="shared" si="48"/>
        <v>1</v>
      </c>
      <c r="U413" s="78">
        <f t="shared" si="48"/>
        <v>1</v>
      </c>
      <c r="V413" s="78">
        <f t="shared" si="48"/>
        <v>1</v>
      </c>
      <c r="W413" s="78">
        <f t="shared" si="48"/>
        <v>1</v>
      </c>
      <c r="X413" s="78">
        <f t="shared" si="48"/>
        <v>1</v>
      </c>
      <c r="Y413" s="78">
        <f t="shared" si="48"/>
        <v>1</v>
      </c>
      <c r="Z413" s="78">
        <f t="shared" si="48"/>
        <v>1</v>
      </c>
      <c r="AA413" s="78">
        <f t="shared" si="48"/>
        <v>1</v>
      </c>
      <c r="AB413" s="78" t="str">
        <f t="shared" si="48"/>
        <v/>
      </c>
      <c r="AC413" s="78" t="str">
        <f t="shared" si="48"/>
        <v/>
      </c>
      <c r="AD413" s="78" t="str">
        <f t="shared" si="48"/>
        <v/>
      </c>
      <c r="AE413" s="78" t="str">
        <f t="shared" si="48"/>
        <v/>
      </c>
      <c r="AF413" s="78" t="str">
        <f t="shared" si="48"/>
        <v/>
      </c>
      <c r="AG413" s="78" t="str">
        <f t="shared" si="48"/>
        <v/>
      </c>
      <c r="AH413" s="78" t="str">
        <f t="shared" si="48"/>
        <v/>
      </c>
      <c r="AI413" s="78" t="str">
        <f t="shared" si="48"/>
        <v/>
      </c>
      <c r="AJ413" s="78" t="str">
        <f t="shared" si="48"/>
        <v/>
      </c>
      <c r="AK413" s="78" t="str">
        <f t="shared" si="48"/>
        <v/>
      </c>
      <c r="AL413" s="85"/>
      <c r="AM413" s="12"/>
      <c r="AN413" s="3"/>
      <c r="AO413" s="3"/>
      <c r="AP413" s="3"/>
    </row>
    <row r="414" spans="1:42" ht="13.2" outlineLevel="1" x14ac:dyDescent="0.25">
      <c r="A414" s="1"/>
      <c r="B414" s="2"/>
      <c r="C414" s="13"/>
      <c r="D414" s="13"/>
      <c r="E414" s="13"/>
      <c r="F414" s="22"/>
      <c r="H414" s="23" t="s">
        <v>106</v>
      </c>
      <c r="I414" s="4" t="s">
        <v>86</v>
      </c>
      <c r="J414" s="78">
        <f t="shared" ref="J414:AK414" si="49">IF($I414="agflow","",IF(J255&gt;0,IF($I414="lime",0.25,1),""))</f>
        <v>1</v>
      </c>
      <c r="K414" s="78">
        <f t="shared" si="49"/>
        <v>1</v>
      </c>
      <c r="L414" s="78">
        <f t="shared" si="49"/>
        <v>1</v>
      </c>
      <c r="M414" s="78">
        <f t="shared" si="49"/>
        <v>1</v>
      </c>
      <c r="N414" s="78">
        <f t="shared" si="49"/>
        <v>1</v>
      </c>
      <c r="O414" s="78">
        <f t="shared" si="49"/>
        <v>1</v>
      </c>
      <c r="P414" s="78">
        <f t="shared" si="49"/>
        <v>1</v>
      </c>
      <c r="Q414" s="78">
        <f t="shared" si="49"/>
        <v>1</v>
      </c>
      <c r="R414" s="78">
        <f t="shared" si="49"/>
        <v>1</v>
      </c>
      <c r="S414" s="78">
        <f t="shared" si="49"/>
        <v>1</v>
      </c>
      <c r="T414" s="78">
        <f t="shared" si="49"/>
        <v>1</v>
      </c>
      <c r="U414" s="78">
        <f t="shared" si="49"/>
        <v>1</v>
      </c>
      <c r="V414" s="78">
        <f t="shared" si="49"/>
        <v>1</v>
      </c>
      <c r="W414" s="78">
        <f t="shared" si="49"/>
        <v>1</v>
      </c>
      <c r="X414" s="78">
        <f t="shared" si="49"/>
        <v>1</v>
      </c>
      <c r="Y414" s="78">
        <f t="shared" si="49"/>
        <v>1</v>
      </c>
      <c r="Z414" s="78">
        <f t="shared" si="49"/>
        <v>1</v>
      </c>
      <c r="AA414" s="78">
        <f t="shared" si="49"/>
        <v>1</v>
      </c>
      <c r="AB414" s="78" t="str">
        <f t="shared" si="49"/>
        <v/>
      </c>
      <c r="AC414" s="78" t="str">
        <f t="shared" si="49"/>
        <v/>
      </c>
      <c r="AD414" s="78" t="str">
        <f t="shared" si="49"/>
        <v/>
      </c>
      <c r="AE414" s="78" t="str">
        <f t="shared" si="49"/>
        <v/>
      </c>
      <c r="AF414" s="78" t="str">
        <f t="shared" si="49"/>
        <v/>
      </c>
      <c r="AG414" s="78" t="str">
        <f t="shared" si="49"/>
        <v/>
      </c>
      <c r="AH414" s="78" t="str">
        <f t="shared" si="49"/>
        <v/>
      </c>
      <c r="AI414" s="78" t="str">
        <f t="shared" si="49"/>
        <v/>
      </c>
      <c r="AJ414" s="78" t="str">
        <f t="shared" si="49"/>
        <v/>
      </c>
      <c r="AK414" s="78" t="str">
        <f t="shared" si="49"/>
        <v/>
      </c>
      <c r="AL414" s="85"/>
      <c r="AM414" s="12"/>
      <c r="AN414" s="3"/>
      <c r="AO414" s="3"/>
      <c r="AP414" s="3"/>
    </row>
    <row r="415" spans="1:42" ht="12" customHeight="1" outlineLevel="1" x14ac:dyDescent="0.25">
      <c r="A415" s="1"/>
      <c r="B415" s="2"/>
      <c r="C415" s="13"/>
      <c r="D415" s="13"/>
      <c r="E415" s="13"/>
      <c r="F415" s="22"/>
      <c r="H415" s="23" t="s">
        <v>107</v>
      </c>
      <c r="I415" s="4" t="s">
        <v>86</v>
      </c>
      <c r="J415" s="78">
        <f t="shared" ref="J415:AK415" si="50">IF($I415="agflow","",IF(J256&gt;0,IF($I415="lime",0.25,1),""))</f>
        <v>1</v>
      </c>
      <c r="K415" s="78">
        <f t="shared" si="50"/>
        <v>1</v>
      </c>
      <c r="L415" s="78">
        <f t="shared" si="50"/>
        <v>1</v>
      </c>
      <c r="M415" s="78">
        <f t="shared" si="50"/>
        <v>1</v>
      </c>
      <c r="N415" s="78">
        <f t="shared" si="50"/>
        <v>1</v>
      </c>
      <c r="O415" s="78">
        <f t="shared" si="50"/>
        <v>1</v>
      </c>
      <c r="P415" s="78">
        <f t="shared" si="50"/>
        <v>1</v>
      </c>
      <c r="Q415" s="78">
        <f t="shared" si="50"/>
        <v>1</v>
      </c>
      <c r="R415" s="78">
        <f t="shared" si="50"/>
        <v>1</v>
      </c>
      <c r="S415" s="78">
        <f t="shared" si="50"/>
        <v>1</v>
      </c>
      <c r="T415" s="78">
        <f t="shared" si="50"/>
        <v>1</v>
      </c>
      <c r="U415" s="78">
        <f t="shared" si="50"/>
        <v>1</v>
      </c>
      <c r="V415" s="78">
        <f t="shared" si="50"/>
        <v>1</v>
      </c>
      <c r="W415" s="78">
        <f t="shared" si="50"/>
        <v>1</v>
      </c>
      <c r="X415" s="78">
        <f t="shared" si="50"/>
        <v>1</v>
      </c>
      <c r="Y415" s="78">
        <f t="shared" si="50"/>
        <v>1</v>
      </c>
      <c r="Z415" s="78">
        <f t="shared" si="50"/>
        <v>1</v>
      </c>
      <c r="AA415" s="78">
        <f t="shared" si="50"/>
        <v>1</v>
      </c>
      <c r="AB415" s="78" t="str">
        <f t="shared" si="50"/>
        <v/>
      </c>
      <c r="AC415" s="78" t="str">
        <f t="shared" si="50"/>
        <v/>
      </c>
      <c r="AD415" s="78" t="str">
        <f t="shared" si="50"/>
        <v/>
      </c>
      <c r="AE415" s="78" t="str">
        <f t="shared" si="50"/>
        <v/>
      </c>
      <c r="AF415" s="78" t="str">
        <f t="shared" si="50"/>
        <v/>
      </c>
      <c r="AG415" s="78" t="str">
        <f t="shared" si="50"/>
        <v/>
      </c>
      <c r="AH415" s="78" t="str">
        <f t="shared" si="50"/>
        <v/>
      </c>
      <c r="AI415" s="78" t="str">
        <f t="shared" si="50"/>
        <v/>
      </c>
      <c r="AJ415" s="78" t="str">
        <f t="shared" si="50"/>
        <v/>
      </c>
      <c r="AK415" s="78" t="str">
        <f t="shared" si="50"/>
        <v/>
      </c>
      <c r="AL415" s="85"/>
      <c r="AM415" s="12"/>
      <c r="AN415" s="3"/>
      <c r="AO415" s="3"/>
      <c r="AP415" s="3"/>
    </row>
    <row r="416" spans="1:42" ht="12" customHeight="1" outlineLevel="1" x14ac:dyDescent="0.25">
      <c r="A416" s="1"/>
      <c r="B416" s="2"/>
      <c r="C416" s="13"/>
      <c r="D416" s="13"/>
      <c r="E416" s="13"/>
      <c r="F416" s="30"/>
      <c r="H416" s="23" t="s">
        <v>108</v>
      </c>
      <c r="I416" s="4" t="s">
        <v>86</v>
      </c>
      <c r="J416" s="78">
        <f t="shared" ref="J416:AK416" si="51">IF($I416="agflow","",IF(J257&gt;0,IF($I416="lime",0.25,1),""))</f>
        <v>1</v>
      </c>
      <c r="K416" s="78">
        <f t="shared" si="51"/>
        <v>1</v>
      </c>
      <c r="L416" s="78">
        <f t="shared" si="51"/>
        <v>1</v>
      </c>
      <c r="M416" s="78">
        <f t="shared" si="51"/>
        <v>1</v>
      </c>
      <c r="N416" s="78">
        <f t="shared" si="51"/>
        <v>1</v>
      </c>
      <c r="O416" s="78">
        <f t="shared" si="51"/>
        <v>1</v>
      </c>
      <c r="P416" s="78">
        <f t="shared" si="51"/>
        <v>1</v>
      </c>
      <c r="Q416" s="78">
        <f t="shared" si="51"/>
        <v>1</v>
      </c>
      <c r="R416" s="78">
        <f t="shared" si="51"/>
        <v>1</v>
      </c>
      <c r="S416" s="78">
        <f t="shared" si="51"/>
        <v>1</v>
      </c>
      <c r="T416" s="78">
        <f t="shared" si="51"/>
        <v>1</v>
      </c>
      <c r="U416" s="78">
        <f t="shared" si="51"/>
        <v>1</v>
      </c>
      <c r="V416" s="78">
        <f t="shared" si="51"/>
        <v>1</v>
      </c>
      <c r="W416" s="78">
        <f t="shared" si="51"/>
        <v>1</v>
      </c>
      <c r="X416" s="78">
        <f t="shared" si="51"/>
        <v>1</v>
      </c>
      <c r="Y416" s="78">
        <f t="shared" si="51"/>
        <v>1</v>
      </c>
      <c r="Z416" s="78">
        <f t="shared" si="51"/>
        <v>1</v>
      </c>
      <c r="AA416" s="78">
        <f t="shared" si="51"/>
        <v>1</v>
      </c>
      <c r="AB416" s="78" t="str">
        <f t="shared" si="51"/>
        <v/>
      </c>
      <c r="AC416" s="78" t="str">
        <f t="shared" si="51"/>
        <v/>
      </c>
      <c r="AD416" s="78" t="str">
        <f t="shared" si="51"/>
        <v/>
      </c>
      <c r="AE416" s="78" t="str">
        <f t="shared" si="51"/>
        <v/>
      </c>
      <c r="AF416" s="78" t="str">
        <f t="shared" si="51"/>
        <v/>
      </c>
      <c r="AG416" s="78" t="str">
        <f t="shared" si="51"/>
        <v/>
      </c>
      <c r="AH416" s="78" t="str">
        <f t="shared" si="51"/>
        <v/>
      </c>
      <c r="AI416" s="78" t="str">
        <f t="shared" si="51"/>
        <v/>
      </c>
      <c r="AJ416" s="78" t="str">
        <f t="shared" si="51"/>
        <v/>
      </c>
      <c r="AK416" s="78" t="str">
        <f t="shared" si="51"/>
        <v/>
      </c>
      <c r="AL416" s="85"/>
      <c r="AM416" s="12"/>
      <c r="AN416" s="3"/>
      <c r="AO416" s="3"/>
      <c r="AP416" s="3"/>
    </row>
    <row r="417" spans="1:42" ht="12" customHeight="1" outlineLevel="1" x14ac:dyDescent="0.25">
      <c r="A417" s="1"/>
      <c r="B417" s="2"/>
      <c r="C417" s="13"/>
      <c r="D417" s="13"/>
      <c r="E417" s="13"/>
      <c r="F417" s="30"/>
      <c r="H417" s="23" t="s">
        <v>109</v>
      </c>
      <c r="I417" s="4" t="s">
        <v>86</v>
      </c>
      <c r="J417" s="78">
        <f t="shared" ref="J417:AK417" si="52">IF($I417="agflow","",IF(J258&gt;0,IF($I417="lime",0.25,1),""))</f>
        <v>1</v>
      </c>
      <c r="K417" s="78">
        <f t="shared" si="52"/>
        <v>1</v>
      </c>
      <c r="L417" s="78">
        <f t="shared" si="52"/>
        <v>1</v>
      </c>
      <c r="M417" s="78">
        <f t="shared" si="52"/>
        <v>1</v>
      </c>
      <c r="N417" s="78">
        <f t="shared" si="52"/>
        <v>1</v>
      </c>
      <c r="O417" s="78">
        <f t="shared" si="52"/>
        <v>1</v>
      </c>
      <c r="P417" s="78">
        <f t="shared" si="52"/>
        <v>1</v>
      </c>
      <c r="Q417" s="78">
        <f t="shared" si="52"/>
        <v>1</v>
      </c>
      <c r="R417" s="78">
        <f t="shared" si="52"/>
        <v>1</v>
      </c>
      <c r="S417" s="78">
        <f t="shared" si="52"/>
        <v>1</v>
      </c>
      <c r="T417" s="78">
        <f t="shared" si="52"/>
        <v>1</v>
      </c>
      <c r="U417" s="78">
        <f t="shared" si="52"/>
        <v>1</v>
      </c>
      <c r="V417" s="78">
        <f t="shared" si="52"/>
        <v>1</v>
      </c>
      <c r="W417" s="78">
        <f t="shared" si="52"/>
        <v>1</v>
      </c>
      <c r="X417" s="78">
        <f t="shared" si="52"/>
        <v>1</v>
      </c>
      <c r="Y417" s="78">
        <f t="shared" si="52"/>
        <v>1</v>
      </c>
      <c r="Z417" s="78">
        <f t="shared" si="52"/>
        <v>1</v>
      </c>
      <c r="AA417" s="78">
        <f t="shared" si="52"/>
        <v>1</v>
      </c>
      <c r="AB417" s="78" t="str">
        <f t="shared" si="52"/>
        <v/>
      </c>
      <c r="AC417" s="78" t="str">
        <f t="shared" si="52"/>
        <v/>
      </c>
      <c r="AD417" s="78" t="str">
        <f t="shared" si="52"/>
        <v/>
      </c>
      <c r="AE417" s="78" t="str">
        <f t="shared" si="52"/>
        <v/>
      </c>
      <c r="AF417" s="78" t="str">
        <f t="shared" si="52"/>
        <v/>
      </c>
      <c r="AG417" s="78" t="str">
        <f t="shared" si="52"/>
        <v/>
      </c>
      <c r="AH417" s="78" t="str">
        <f t="shared" si="52"/>
        <v/>
      </c>
      <c r="AI417" s="78" t="str">
        <f t="shared" si="52"/>
        <v/>
      </c>
      <c r="AJ417" s="78" t="str">
        <f t="shared" si="52"/>
        <v/>
      </c>
      <c r="AK417" s="78" t="str">
        <f t="shared" si="52"/>
        <v/>
      </c>
      <c r="AL417" s="85"/>
      <c r="AM417" s="12"/>
      <c r="AN417" s="3"/>
      <c r="AO417" s="3"/>
      <c r="AP417" s="3"/>
    </row>
    <row r="418" spans="1:42" ht="12" customHeight="1" outlineLevel="1" x14ac:dyDescent="0.25">
      <c r="A418" s="1"/>
      <c r="B418" s="2"/>
      <c r="C418" s="13"/>
      <c r="D418" s="13"/>
      <c r="E418" s="13"/>
      <c r="F418" s="30"/>
      <c r="H418" s="23" t="s">
        <v>114</v>
      </c>
      <c r="I418" s="4" t="s">
        <v>86</v>
      </c>
      <c r="J418" s="78">
        <f t="shared" ref="J418:AK418" si="53">IF($I418="agflow","",IF(J259&gt;0,IF($I418="lime",0.25,1),""))</f>
        <v>1</v>
      </c>
      <c r="K418" s="78">
        <f t="shared" si="53"/>
        <v>1</v>
      </c>
      <c r="L418" s="78">
        <f t="shared" si="53"/>
        <v>1</v>
      </c>
      <c r="M418" s="78">
        <f t="shared" si="53"/>
        <v>1</v>
      </c>
      <c r="N418" s="78">
        <f t="shared" si="53"/>
        <v>1</v>
      </c>
      <c r="O418" s="78">
        <f t="shared" si="53"/>
        <v>1</v>
      </c>
      <c r="P418" s="78">
        <f t="shared" si="53"/>
        <v>1</v>
      </c>
      <c r="Q418" s="78">
        <f t="shared" si="53"/>
        <v>1</v>
      </c>
      <c r="R418" s="78">
        <f t="shared" si="53"/>
        <v>1</v>
      </c>
      <c r="S418" s="78">
        <f t="shared" si="53"/>
        <v>1</v>
      </c>
      <c r="T418" s="78">
        <f t="shared" si="53"/>
        <v>1</v>
      </c>
      <c r="U418" s="78">
        <f t="shared" si="53"/>
        <v>1</v>
      </c>
      <c r="V418" s="78">
        <f t="shared" si="53"/>
        <v>1</v>
      </c>
      <c r="W418" s="78">
        <f t="shared" si="53"/>
        <v>1</v>
      </c>
      <c r="X418" s="78">
        <f t="shared" si="53"/>
        <v>1</v>
      </c>
      <c r="Y418" s="78">
        <f t="shared" si="53"/>
        <v>1</v>
      </c>
      <c r="Z418" s="78">
        <f t="shared" si="53"/>
        <v>1</v>
      </c>
      <c r="AA418" s="78">
        <f t="shared" si="53"/>
        <v>1</v>
      </c>
      <c r="AB418" s="78" t="str">
        <f t="shared" si="53"/>
        <v/>
      </c>
      <c r="AC418" s="78" t="str">
        <f t="shared" si="53"/>
        <v/>
      </c>
      <c r="AD418" s="78" t="str">
        <f t="shared" si="53"/>
        <v/>
      </c>
      <c r="AE418" s="78" t="str">
        <f t="shared" si="53"/>
        <v/>
      </c>
      <c r="AF418" s="78" t="str">
        <f t="shared" si="53"/>
        <v/>
      </c>
      <c r="AG418" s="78" t="str">
        <f t="shared" si="53"/>
        <v/>
      </c>
      <c r="AH418" s="78" t="str">
        <f t="shared" si="53"/>
        <v/>
      </c>
      <c r="AI418" s="78" t="str">
        <f t="shared" si="53"/>
        <v/>
      </c>
      <c r="AJ418" s="78" t="str">
        <f t="shared" si="53"/>
        <v/>
      </c>
      <c r="AK418" s="78" t="str">
        <f t="shared" si="53"/>
        <v/>
      </c>
      <c r="AL418" s="85"/>
      <c r="AM418" s="12"/>
      <c r="AN418" s="3"/>
      <c r="AO418" s="3"/>
      <c r="AP418" s="3"/>
    </row>
    <row r="419" spans="1:42" ht="12" customHeight="1" outlineLevel="1" x14ac:dyDescent="0.25">
      <c r="A419" s="1"/>
      <c r="B419" s="2"/>
      <c r="C419" s="13"/>
      <c r="D419" s="13"/>
      <c r="E419" s="13"/>
      <c r="F419" s="30"/>
      <c r="H419" s="23" t="s">
        <v>115</v>
      </c>
      <c r="I419" s="4" t="s">
        <v>86</v>
      </c>
      <c r="J419" s="78">
        <f t="shared" ref="J419:AK419" si="54">IF($I419="agflow","",IF(J260&gt;0,IF($I419="lime",0.25,1),""))</f>
        <v>1</v>
      </c>
      <c r="K419" s="78">
        <f t="shared" si="54"/>
        <v>1</v>
      </c>
      <c r="L419" s="78">
        <f t="shared" si="54"/>
        <v>1</v>
      </c>
      <c r="M419" s="78">
        <f t="shared" si="54"/>
        <v>1</v>
      </c>
      <c r="N419" s="78">
        <f t="shared" si="54"/>
        <v>1</v>
      </c>
      <c r="O419" s="78">
        <f t="shared" si="54"/>
        <v>1</v>
      </c>
      <c r="P419" s="78">
        <f t="shared" si="54"/>
        <v>1</v>
      </c>
      <c r="Q419" s="78">
        <f t="shared" si="54"/>
        <v>1</v>
      </c>
      <c r="R419" s="78">
        <f t="shared" si="54"/>
        <v>1</v>
      </c>
      <c r="S419" s="78">
        <f t="shared" si="54"/>
        <v>1</v>
      </c>
      <c r="T419" s="78">
        <f t="shared" si="54"/>
        <v>1</v>
      </c>
      <c r="U419" s="78">
        <f t="shared" si="54"/>
        <v>1</v>
      </c>
      <c r="V419" s="78">
        <f t="shared" si="54"/>
        <v>1</v>
      </c>
      <c r="W419" s="78">
        <f t="shared" si="54"/>
        <v>1</v>
      </c>
      <c r="X419" s="78">
        <f t="shared" si="54"/>
        <v>1</v>
      </c>
      <c r="Y419" s="78">
        <f t="shared" si="54"/>
        <v>1</v>
      </c>
      <c r="Z419" s="78">
        <f t="shared" si="54"/>
        <v>1</v>
      </c>
      <c r="AA419" s="78">
        <f t="shared" si="54"/>
        <v>1</v>
      </c>
      <c r="AB419" s="78" t="str">
        <f t="shared" si="54"/>
        <v/>
      </c>
      <c r="AC419" s="78" t="str">
        <f t="shared" si="54"/>
        <v/>
      </c>
      <c r="AD419" s="78" t="str">
        <f t="shared" si="54"/>
        <v/>
      </c>
      <c r="AE419" s="78" t="str">
        <f t="shared" si="54"/>
        <v/>
      </c>
      <c r="AF419" s="78" t="str">
        <f t="shared" si="54"/>
        <v/>
      </c>
      <c r="AG419" s="78" t="str">
        <f t="shared" si="54"/>
        <v/>
      </c>
      <c r="AH419" s="78" t="str">
        <f t="shared" si="54"/>
        <v/>
      </c>
      <c r="AI419" s="78" t="str">
        <f t="shared" si="54"/>
        <v/>
      </c>
      <c r="AJ419" s="78" t="str">
        <f t="shared" si="54"/>
        <v/>
      </c>
      <c r="AK419" s="78" t="str">
        <f t="shared" si="54"/>
        <v/>
      </c>
      <c r="AL419" s="85"/>
      <c r="AM419" s="12"/>
      <c r="AN419" s="3"/>
      <c r="AO419" s="3"/>
      <c r="AP419" s="3"/>
    </row>
    <row r="420" spans="1:42" ht="12" customHeight="1" outlineLevel="1" x14ac:dyDescent="0.25">
      <c r="A420" s="1"/>
      <c r="B420" s="2"/>
      <c r="C420" s="13"/>
      <c r="D420" s="13"/>
      <c r="E420" s="13"/>
      <c r="F420" s="30"/>
      <c r="H420" s="23" t="s">
        <v>116</v>
      </c>
      <c r="I420" s="4" t="s">
        <v>86</v>
      </c>
      <c r="J420" s="78">
        <f t="shared" ref="J420:AK420" si="55">IF($I420="agflow","",IF(J261&gt;0,IF($I420="lime",0.25,1),""))</f>
        <v>1</v>
      </c>
      <c r="K420" s="78">
        <f t="shared" si="55"/>
        <v>1</v>
      </c>
      <c r="L420" s="78">
        <f t="shared" si="55"/>
        <v>1</v>
      </c>
      <c r="M420" s="78">
        <f t="shared" si="55"/>
        <v>1</v>
      </c>
      <c r="N420" s="78">
        <f t="shared" si="55"/>
        <v>1</v>
      </c>
      <c r="O420" s="78">
        <f t="shared" si="55"/>
        <v>1</v>
      </c>
      <c r="P420" s="78">
        <f t="shared" si="55"/>
        <v>1</v>
      </c>
      <c r="Q420" s="78">
        <f t="shared" si="55"/>
        <v>1</v>
      </c>
      <c r="R420" s="78">
        <f t="shared" si="55"/>
        <v>1</v>
      </c>
      <c r="S420" s="78">
        <f t="shared" si="55"/>
        <v>1</v>
      </c>
      <c r="T420" s="78">
        <f t="shared" si="55"/>
        <v>1</v>
      </c>
      <c r="U420" s="78">
        <f t="shared" si="55"/>
        <v>1</v>
      </c>
      <c r="V420" s="78">
        <f t="shared" si="55"/>
        <v>1</v>
      </c>
      <c r="W420" s="78">
        <f t="shared" si="55"/>
        <v>1</v>
      </c>
      <c r="X420" s="78">
        <f t="shared" si="55"/>
        <v>1</v>
      </c>
      <c r="Y420" s="78">
        <f t="shared" si="55"/>
        <v>1</v>
      </c>
      <c r="Z420" s="78">
        <f t="shared" si="55"/>
        <v>1</v>
      </c>
      <c r="AA420" s="78">
        <f t="shared" si="55"/>
        <v>1</v>
      </c>
      <c r="AB420" s="78" t="str">
        <f t="shared" si="55"/>
        <v/>
      </c>
      <c r="AC420" s="78" t="str">
        <f t="shared" si="55"/>
        <v/>
      </c>
      <c r="AD420" s="78" t="str">
        <f t="shared" si="55"/>
        <v/>
      </c>
      <c r="AE420" s="78" t="str">
        <f t="shared" si="55"/>
        <v/>
      </c>
      <c r="AF420" s="78" t="str">
        <f t="shared" si="55"/>
        <v/>
      </c>
      <c r="AG420" s="78" t="str">
        <f t="shared" si="55"/>
        <v/>
      </c>
      <c r="AH420" s="78" t="str">
        <f t="shared" si="55"/>
        <v/>
      </c>
      <c r="AI420" s="78" t="str">
        <f t="shared" si="55"/>
        <v/>
      </c>
      <c r="AJ420" s="78" t="str">
        <f t="shared" si="55"/>
        <v/>
      </c>
      <c r="AK420" s="78" t="str">
        <f t="shared" si="55"/>
        <v/>
      </c>
      <c r="AL420" s="85"/>
      <c r="AM420" s="12"/>
      <c r="AN420" s="3"/>
      <c r="AO420" s="3"/>
      <c r="AP420" s="3"/>
    </row>
    <row r="421" spans="1:42" ht="12" customHeight="1" outlineLevel="1" x14ac:dyDescent="0.25">
      <c r="A421" s="1"/>
      <c r="B421" s="2"/>
      <c r="C421" s="13"/>
      <c r="D421" s="13"/>
      <c r="E421" s="13"/>
      <c r="F421" s="30"/>
      <c r="H421" s="23" t="s">
        <v>396</v>
      </c>
      <c r="I421" s="4" t="s">
        <v>86</v>
      </c>
      <c r="J421" s="78">
        <f t="shared" ref="J421:AK421" si="56">IF($I421="agflow","",IF(J262&gt;0,IF($I421="lime",0.25,1),""))</f>
        <v>1</v>
      </c>
      <c r="K421" s="78">
        <f t="shared" si="56"/>
        <v>1</v>
      </c>
      <c r="L421" s="78">
        <f t="shared" si="56"/>
        <v>1</v>
      </c>
      <c r="M421" s="78">
        <f t="shared" si="56"/>
        <v>1</v>
      </c>
      <c r="N421" s="78">
        <f t="shared" si="56"/>
        <v>1</v>
      </c>
      <c r="O421" s="78">
        <f t="shared" si="56"/>
        <v>1</v>
      </c>
      <c r="P421" s="78">
        <f t="shared" si="56"/>
        <v>1</v>
      </c>
      <c r="Q421" s="78">
        <f t="shared" si="56"/>
        <v>1</v>
      </c>
      <c r="R421" s="78">
        <f t="shared" si="56"/>
        <v>1</v>
      </c>
      <c r="S421" s="78">
        <f t="shared" si="56"/>
        <v>1</v>
      </c>
      <c r="T421" s="78">
        <f t="shared" si="56"/>
        <v>1</v>
      </c>
      <c r="U421" s="78">
        <f t="shared" si="56"/>
        <v>1</v>
      </c>
      <c r="V421" s="78">
        <f t="shared" si="56"/>
        <v>1</v>
      </c>
      <c r="W421" s="78">
        <f t="shared" si="56"/>
        <v>1</v>
      </c>
      <c r="X421" s="78">
        <f t="shared" si="56"/>
        <v>1</v>
      </c>
      <c r="Y421" s="78">
        <f t="shared" si="56"/>
        <v>1</v>
      </c>
      <c r="Z421" s="78">
        <f t="shared" si="56"/>
        <v>1</v>
      </c>
      <c r="AA421" s="78">
        <f t="shared" si="56"/>
        <v>1</v>
      </c>
      <c r="AB421" s="78" t="str">
        <f t="shared" si="56"/>
        <v/>
      </c>
      <c r="AC421" s="78" t="str">
        <f t="shared" si="56"/>
        <v/>
      </c>
      <c r="AD421" s="78" t="str">
        <f t="shared" si="56"/>
        <v/>
      </c>
      <c r="AE421" s="78" t="str">
        <f t="shared" si="56"/>
        <v/>
      </c>
      <c r="AF421" s="78" t="str">
        <f t="shared" si="56"/>
        <v/>
      </c>
      <c r="AG421" s="78" t="str">
        <f t="shared" si="56"/>
        <v/>
      </c>
      <c r="AH421" s="78" t="str">
        <f t="shared" si="56"/>
        <v/>
      </c>
      <c r="AI421" s="78" t="str">
        <f t="shared" si="56"/>
        <v/>
      </c>
      <c r="AJ421" s="78" t="str">
        <f t="shared" si="56"/>
        <v/>
      </c>
      <c r="AK421" s="78" t="str">
        <f t="shared" si="56"/>
        <v/>
      </c>
      <c r="AL421" s="85"/>
      <c r="AM421" s="12"/>
      <c r="AN421" s="3"/>
      <c r="AO421" s="3"/>
      <c r="AP421" s="3"/>
    </row>
    <row r="422" spans="1:42" ht="12" customHeight="1" outlineLevel="1" x14ac:dyDescent="0.25">
      <c r="A422" s="1"/>
      <c r="B422" s="2"/>
      <c r="C422" s="13"/>
      <c r="D422" s="13"/>
      <c r="E422" s="13"/>
      <c r="F422" s="30"/>
      <c r="H422" s="23" t="s">
        <v>118</v>
      </c>
      <c r="I422" s="4" t="s">
        <v>86</v>
      </c>
      <c r="J422" s="78">
        <f t="shared" ref="J422:AK422" si="57">IF($I422="agflow","",IF(J263&gt;0,IF($I422="lime",0.25,1),""))</f>
        <v>1</v>
      </c>
      <c r="K422" s="78">
        <f t="shared" si="57"/>
        <v>1</v>
      </c>
      <c r="L422" s="78">
        <f t="shared" si="57"/>
        <v>1</v>
      </c>
      <c r="M422" s="78">
        <f t="shared" si="57"/>
        <v>1</v>
      </c>
      <c r="N422" s="78">
        <f t="shared" si="57"/>
        <v>1</v>
      </c>
      <c r="O422" s="78">
        <f t="shared" si="57"/>
        <v>1</v>
      </c>
      <c r="P422" s="78">
        <f t="shared" si="57"/>
        <v>1</v>
      </c>
      <c r="Q422" s="78">
        <f t="shared" si="57"/>
        <v>1</v>
      </c>
      <c r="R422" s="78">
        <f t="shared" si="57"/>
        <v>1</v>
      </c>
      <c r="S422" s="78">
        <f t="shared" si="57"/>
        <v>1</v>
      </c>
      <c r="T422" s="78">
        <f t="shared" si="57"/>
        <v>1</v>
      </c>
      <c r="U422" s="78">
        <f t="shared" si="57"/>
        <v>1</v>
      </c>
      <c r="V422" s="78">
        <f t="shared" si="57"/>
        <v>1</v>
      </c>
      <c r="W422" s="78">
        <f t="shared" si="57"/>
        <v>1</v>
      </c>
      <c r="X422" s="78">
        <f t="shared" si="57"/>
        <v>1</v>
      </c>
      <c r="Y422" s="78">
        <f t="shared" si="57"/>
        <v>1</v>
      </c>
      <c r="Z422" s="78">
        <f t="shared" si="57"/>
        <v>1</v>
      </c>
      <c r="AA422" s="78">
        <f t="shared" si="57"/>
        <v>1</v>
      </c>
      <c r="AB422" s="78" t="str">
        <f t="shared" si="57"/>
        <v/>
      </c>
      <c r="AC422" s="78" t="str">
        <f t="shared" si="57"/>
        <v/>
      </c>
      <c r="AD422" s="78" t="str">
        <f t="shared" si="57"/>
        <v/>
      </c>
      <c r="AE422" s="78" t="str">
        <f t="shared" si="57"/>
        <v/>
      </c>
      <c r="AF422" s="78" t="str">
        <f t="shared" si="57"/>
        <v/>
      </c>
      <c r="AG422" s="78" t="str">
        <f t="shared" si="57"/>
        <v/>
      </c>
      <c r="AH422" s="78" t="str">
        <f t="shared" si="57"/>
        <v/>
      </c>
      <c r="AI422" s="78" t="str">
        <f t="shared" si="57"/>
        <v/>
      </c>
      <c r="AJ422" s="78" t="str">
        <f t="shared" si="57"/>
        <v/>
      </c>
      <c r="AK422" s="78" t="str">
        <f t="shared" si="57"/>
        <v/>
      </c>
      <c r="AL422" s="85"/>
      <c r="AM422" s="12"/>
      <c r="AN422" s="3"/>
      <c r="AO422" s="3"/>
      <c r="AP422" s="3"/>
    </row>
    <row r="423" spans="1:42" ht="12" customHeight="1" outlineLevel="1" x14ac:dyDescent="0.25">
      <c r="A423" s="1"/>
      <c r="B423" s="2"/>
      <c r="C423" s="13"/>
      <c r="D423" s="13"/>
      <c r="E423" s="13"/>
      <c r="F423" s="30"/>
      <c r="H423" s="23" t="s">
        <v>119</v>
      </c>
      <c r="I423" s="4" t="s">
        <v>86</v>
      </c>
      <c r="J423" s="78">
        <f t="shared" ref="J423:AK423" si="58">IF($I423="agflow","",IF(J264&gt;0,IF($I423="lime",0.25,1),""))</f>
        <v>1</v>
      </c>
      <c r="K423" s="78">
        <f t="shared" si="58"/>
        <v>1</v>
      </c>
      <c r="L423" s="78">
        <f t="shared" si="58"/>
        <v>1</v>
      </c>
      <c r="M423" s="78">
        <f t="shared" si="58"/>
        <v>1</v>
      </c>
      <c r="N423" s="78">
        <f t="shared" si="58"/>
        <v>1</v>
      </c>
      <c r="O423" s="78">
        <f t="shared" si="58"/>
        <v>1</v>
      </c>
      <c r="P423" s="78">
        <f t="shared" si="58"/>
        <v>1</v>
      </c>
      <c r="Q423" s="78">
        <f t="shared" si="58"/>
        <v>1</v>
      </c>
      <c r="R423" s="78">
        <f t="shared" si="58"/>
        <v>1</v>
      </c>
      <c r="S423" s="78">
        <f t="shared" si="58"/>
        <v>1</v>
      </c>
      <c r="T423" s="78">
        <f t="shared" si="58"/>
        <v>1</v>
      </c>
      <c r="U423" s="78">
        <f t="shared" si="58"/>
        <v>1</v>
      </c>
      <c r="V423" s="78">
        <f t="shared" si="58"/>
        <v>1</v>
      </c>
      <c r="W423" s="78">
        <f t="shared" si="58"/>
        <v>1</v>
      </c>
      <c r="X423" s="78">
        <f t="shared" si="58"/>
        <v>1</v>
      </c>
      <c r="Y423" s="78">
        <f t="shared" si="58"/>
        <v>1</v>
      </c>
      <c r="Z423" s="78">
        <f t="shared" si="58"/>
        <v>1</v>
      </c>
      <c r="AA423" s="78">
        <f t="shared" si="58"/>
        <v>1</v>
      </c>
      <c r="AB423" s="78" t="str">
        <f t="shared" si="58"/>
        <v/>
      </c>
      <c r="AC423" s="78" t="str">
        <f t="shared" si="58"/>
        <v/>
      </c>
      <c r="AD423" s="78" t="str">
        <f t="shared" si="58"/>
        <v/>
      </c>
      <c r="AE423" s="78" t="str">
        <f t="shared" si="58"/>
        <v/>
      </c>
      <c r="AF423" s="78" t="str">
        <f t="shared" si="58"/>
        <v/>
      </c>
      <c r="AG423" s="78" t="str">
        <f t="shared" si="58"/>
        <v/>
      </c>
      <c r="AH423" s="78" t="str">
        <f t="shared" si="58"/>
        <v/>
      </c>
      <c r="AI423" s="78" t="str">
        <f t="shared" si="58"/>
        <v/>
      </c>
      <c r="AJ423" s="78" t="str">
        <f t="shared" si="58"/>
        <v/>
      </c>
      <c r="AK423" s="78" t="str">
        <f t="shared" si="58"/>
        <v/>
      </c>
      <c r="AL423" s="85"/>
      <c r="AM423" s="12"/>
      <c r="AN423" s="3"/>
      <c r="AO423" s="3"/>
      <c r="AP423" s="3"/>
    </row>
    <row r="424" spans="1:42" ht="13.2" outlineLevel="1" x14ac:dyDescent="0.25">
      <c r="A424" s="1"/>
      <c r="B424" s="2"/>
      <c r="C424" s="13"/>
      <c r="D424" s="13"/>
      <c r="E424" s="13"/>
      <c r="F424" s="22"/>
      <c r="H424" s="23" t="s">
        <v>120</v>
      </c>
      <c r="I424" s="4" t="s">
        <v>86</v>
      </c>
      <c r="J424" s="78">
        <f t="shared" ref="J424:AK424" si="59">IF($I424="agflow","",IF(J265&gt;0,IF($I424="lime",0.25,1),""))</f>
        <v>1</v>
      </c>
      <c r="K424" s="78">
        <f t="shared" si="59"/>
        <v>1</v>
      </c>
      <c r="L424" s="78">
        <f t="shared" si="59"/>
        <v>1</v>
      </c>
      <c r="M424" s="78">
        <f t="shared" si="59"/>
        <v>1</v>
      </c>
      <c r="N424" s="78">
        <f t="shared" si="59"/>
        <v>1</v>
      </c>
      <c r="O424" s="78">
        <f t="shared" si="59"/>
        <v>1</v>
      </c>
      <c r="P424" s="78">
        <f t="shared" si="59"/>
        <v>1</v>
      </c>
      <c r="Q424" s="78">
        <f t="shared" si="59"/>
        <v>1</v>
      </c>
      <c r="R424" s="78">
        <f t="shared" si="59"/>
        <v>1</v>
      </c>
      <c r="S424" s="78">
        <f t="shared" si="59"/>
        <v>1</v>
      </c>
      <c r="T424" s="78">
        <f t="shared" si="59"/>
        <v>1</v>
      </c>
      <c r="U424" s="78">
        <f t="shared" si="59"/>
        <v>1</v>
      </c>
      <c r="V424" s="78">
        <f t="shared" si="59"/>
        <v>1</v>
      </c>
      <c r="W424" s="78">
        <f t="shared" si="59"/>
        <v>1</v>
      </c>
      <c r="X424" s="78">
        <f t="shared" si="59"/>
        <v>1</v>
      </c>
      <c r="Y424" s="78">
        <f t="shared" si="59"/>
        <v>1</v>
      </c>
      <c r="Z424" s="78">
        <f t="shared" si="59"/>
        <v>1</v>
      </c>
      <c r="AA424" s="78">
        <f t="shared" si="59"/>
        <v>1</v>
      </c>
      <c r="AB424" s="78" t="str">
        <f t="shared" si="59"/>
        <v/>
      </c>
      <c r="AC424" s="78" t="str">
        <f t="shared" si="59"/>
        <v/>
      </c>
      <c r="AD424" s="78" t="str">
        <f t="shared" si="59"/>
        <v/>
      </c>
      <c r="AE424" s="78" t="str">
        <f t="shared" si="59"/>
        <v/>
      </c>
      <c r="AF424" s="78" t="str">
        <f t="shared" si="59"/>
        <v/>
      </c>
      <c r="AG424" s="78" t="str">
        <f t="shared" si="59"/>
        <v/>
      </c>
      <c r="AH424" s="78" t="str">
        <f t="shared" si="59"/>
        <v/>
      </c>
      <c r="AI424" s="78" t="str">
        <f t="shared" si="59"/>
        <v/>
      </c>
      <c r="AJ424" s="78" t="str">
        <f t="shared" si="59"/>
        <v/>
      </c>
      <c r="AK424" s="78" t="str">
        <f t="shared" si="59"/>
        <v/>
      </c>
      <c r="AL424" s="85"/>
      <c r="AM424" s="12"/>
      <c r="AN424" s="3"/>
      <c r="AO424" s="3"/>
      <c r="AP424" s="3"/>
    </row>
    <row r="425" spans="1:42" ht="13.2" outlineLevel="1" x14ac:dyDescent="0.25">
      <c r="A425" s="1"/>
      <c r="B425" s="2"/>
      <c r="C425" s="13"/>
      <c r="D425" s="13"/>
      <c r="E425" s="13"/>
      <c r="F425" s="22"/>
      <c r="H425" s="23" t="s">
        <v>121</v>
      </c>
      <c r="I425" s="4" t="s">
        <v>86</v>
      </c>
      <c r="J425" s="78">
        <f t="shared" ref="J425:AK425" si="60">IF($I425="agflow","",IF(J266&gt;0,IF($I425="lime",0.25,1),""))</f>
        <v>1</v>
      </c>
      <c r="K425" s="78">
        <f t="shared" si="60"/>
        <v>1</v>
      </c>
      <c r="L425" s="78">
        <f t="shared" si="60"/>
        <v>1</v>
      </c>
      <c r="M425" s="78">
        <f t="shared" si="60"/>
        <v>1</v>
      </c>
      <c r="N425" s="78">
        <f t="shared" si="60"/>
        <v>1</v>
      </c>
      <c r="O425" s="78">
        <f t="shared" si="60"/>
        <v>1</v>
      </c>
      <c r="P425" s="78">
        <f t="shared" si="60"/>
        <v>1</v>
      </c>
      <c r="Q425" s="78">
        <f t="shared" si="60"/>
        <v>1</v>
      </c>
      <c r="R425" s="78">
        <f t="shared" si="60"/>
        <v>1</v>
      </c>
      <c r="S425" s="78">
        <f t="shared" si="60"/>
        <v>1</v>
      </c>
      <c r="T425" s="78">
        <f t="shared" si="60"/>
        <v>1</v>
      </c>
      <c r="U425" s="78">
        <f t="shared" si="60"/>
        <v>1</v>
      </c>
      <c r="V425" s="78">
        <f t="shared" si="60"/>
        <v>1</v>
      </c>
      <c r="W425" s="78">
        <f t="shared" si="60"/>
        <v>1</v>
      </c>
      <c r="X425" s="78">
        <f t="shared" si="60"/>
        <v>1</v>
      </c>
      <c r="Y425" s="78">
        <f t="shared" si="60"/>
        <v>1</v>
      </c>
      <c r="Z425" s="78">
        <f t="shared" si="60"/>
        <v>1</v>
      </c>
      <c r="AA425" s="78">
        <f t="shared" si="60"/>
        <v>1</v>
      </c>
      <c r="AB425" s="78" t="str">
        <f t="shared" si="60"/>
        <v/>
      </c>
      <c r="AC425" s="78" t="str">
        <f t="shared" si="60"/>
        <v/>
      </c>
      <c r="AD425" s="78" t="str">
        <f t="shared" si="60"/>
        <v/>
      </c>
      <c r="AE425" s="78" t="str">
        <f t="shared" si="60"/>
        <v/>
      </c>
      <c r="AF425" s="78" t="str">
        <f t="shared" si="60"/>
        <v/>
      </c>
      <c r="AG425" s="78" t="str">
        <f t="shared" si="60"/>
        <v/>
      </c>
      <c r="AH425" s="78" t="str">
        <f t="shared" si="60"/>
        <v/>
      </c>
      <c r="AI425" s="78" t="str">
        <f t="shared" si="60"/>
        <v/>
      </c>
      <c r="AJ425" s="78" t="str">
        <f t="shared" si="60"/>
        <v/>
      </c>
      <c r="AK425" s="78" t="str">
        <f t="shared" si="60"/>
        <v/>
      </c>
      <c r="AL425" s="85"/>
      <c r="AM425" s="12"/>
      <c r="AN425" s="3"/>
      <c r="AO425" s="3"/>
      <c r="AP425" s="3"/>
    </row>
    <row r="426" spans="1:42" ht="12" customHeight="1" outlineLevel="1" x14ac:dyDescent="0.25">
      <c r="A426" s="1"/>
      <c r="B426" s="2"/>
      <c r="C426" s="13"/>
      <c r="D426" s="13"/>
      <c r="E426" s="13"/>
      <c r="F426" s="22"/>
      <c r="H426" s="23" t="s">
        <v>122</v>
      </c>
      <c r="I426" s="4" t="s">
        <v>86</v>
      </c>
      <c r="J426" s="78">
        <f t="shared" ref="J426:AK426" si="61">IF($I426="agflow","",IF(J267&gt;0,IF($I426="lime",0.25,1),""))</f>
        <v>1</v>
      </c>
      <c r="K426" s="78">
        <f t="shared" si="61"/>
        <v>1</v>
      </c>
      <c r="L426" s="78">
        <f t="shared" si="61"/>
        <v>1</v>
      </c>
      <c r="M426" s="78">
        <f t="shared" si="61"/>
        <v>1</v>
      </c>
      <c r="N426" s="78">
        <f t="shared" si="61"/>
        <v>1</v>
      </c>
      <c r="O426" s="78">
        <f t="shared" si="61"/>
        <v>1</v>
      </c>
      <c r="P426" s="78">
        <f t="shared" si="61"/>
        <v>1</v>
      </c>
      <c r="Q426" s="78">
        <f t="shared" si="61"/>
        <v>1</v>
      </c>
      <c r="R426" s="78">
        <f t="shared" si="61"/>
        <v>1</v>
      </c>
      <c r="S426" s="78">
        <f t="shared" si="61"/>
        <v>1</v>
      </c>
      <c r="T426" s="78">
        <f t="shared" si="61"/>
        <v>1</v>
      </c>
      <c r="U426" s="78">
        <f t="shared" si="61"/>
        <v>1</v>
      </c>
      <c r="V426" s="78">
        <f t="shared" si="61"/>
        <v>1</v>
      </c>
      <c r="W426" s="78">
        <f t="shared" si="61"/>
        <v>1</v>
      </c>
      <c r="X426" s="78">
        <f t="shared" si="61"/>
        <v>1</v>
      </c>
      <c r="Y426" s="78">
        <f t="shared" si="61"/>
        <v>1</v>
      </c>
      <c r="Z426" s="78">
        <f t="shared" si="61"/>
        <v>1</v>
      </c>
      <c r="AA426" s="78">
        <f t="shared" si="61"/>
        <v>1</v>
      </c>
      <c r="AB426" s="78" t="str">
        <f t="shared" si="61"/>
        <v/>
      </c>
      <c r="AC426" s="78" t="str">
        <f t="shared" si="61"/>
        <v/>
      </c>
      <c r="AD426" s="78" t="str">
        <f t="shared" si="61"/>
        <v/>
      </c>
      <c r="AE426" s="78" t="str">
        <f t="shared" si="61"/>
        <v/>
      </c>
      <c r="AF426" s="78" t="str">
        <f t="shared" si="61"/>
        <v/>
      </c>
      <c r="AG426" s="78" t="str">
        <f t="shared" si="61"/>
        <v/>
      </c>
      <c r="AH426" s="78" t="str">
        <f t="shared" si="61"/>
        <v/>
      </c>
      <c r="AI426" s="78" t="str">
        <f t="shared" si="61"/>
        <v/>
      </c>
      <c r="AJ426" s="78" t="str">
        <f t="shared" si="61"/>
        <v/>
      </c>
      <c r="AK426" s="78" t="str">
        <f t="shared" si="61"/>
        <v/>
      </c>
      <c r="AL426" s="85"/>
      <c r="AM426" s="12"/>
      <c r="AN426" s="3"/>
      <c r="AO426" s="3"/>
      <c r="AP426" s="3"/>
    </row>
    <row r="427" spans="1:42" ht="12" customHeight="1" outlineLevel="1" x14ac:dyDescent="0.25">
      <c r="A427" s="1"/>
      <c r="B427" s="2"/>
      <c r="C427" s="13"/>
      <c r="D427" s="13"/>
      <c r="E427" s="13"/>
      <c r="F427" s="30"/>
      <c r="H427" s="23" t="s">
        <v>123</v>
      </c>
      <c r="I427" s="4" t="s">
        <v>86</v>
      </c>
      <c r="J427" s="78" t="str">
        <f t="shared" ref="J427:AK427" si="62">IF($I427="agflow","",IF(J268&gt;0,IF($I427="lime",0.25,1),""))</f>
        <v/>
      </c>
      <c r="K427" s="78" t="str">
        <f t="shared" si="62"/>
        <v/>
      </c>
      <c r="L427" s="78" t="str">
        <f t="shared" si="62"/>
        <v/>
      </c>
      <c r="M427" s="78" t="str">
        <f t="shared" si="62"/>
        <v/>
      </c>
      <c r="N427" s="78" t="str">
        <f t="shared" si="62"/>
        <v/>
      </c>
      <c r="O427" s="78" t="str">
        <f t="shared" si="62"/>
        <v/>
      </c>
      <c r="P427" s="78" t="str">
        <f t="shared" si="62"/>
        <v/>
      </c>
      <c r="Q427" s="78" t="str">
        <f t="shared" si="62"/>
        <v/>
      </c>
      <c r="R427" s="78" t="str">
        <f t="shared" si="62"/>
        <v/>
      </c>
      <c r="S427" s="78" t="str">
        <f t="shared" si="62"/>
        <v/>
      </c>
      <c r="T427" s="78" t="str">
        <f t="shared" si="62"/>
        <v/>
      </c>
      <c r="U427" s="78" t="str">
        <f t="shared" si="62"/>
        <v/>
      </c>
      <c r="V427" s="78" t="str">
        <f t="shared" si="62"/>
        <v/>
      </c>
      <c r="W427" s="78" t="str">
        <f t="shared" si="62"/>
        <v/>
      </c>
      <c r="X427" s="78" t="str">
        <f t="shared" si="62"/>
        <v/>
      </c>
      <c r="Y427" s="78" t="str">
        <f t="shared" si="62"/>
        <v/>
      </c>
      <c r="Z427" s="78" t="str">
        <f t="shared" si="62"/>
        <v/>
      </c>
      <c r="AA427" s="78" t="str">
        <f t="shared" si="62"/>
        <v/>
      </c>
      <c r="AB427" s="78" t="str">
        <f t="shared" si="62"/>
        <v/>
      </c>
      <c r="AC427" s="78" t="str">
        <f t="shared" si="62"/>
        <v/>
      </c>
      <c r="AD427" s="78" t="str">
        <f t="shared" si="62"/>
        <v/>
      </c>
      <c r="AE427" s="78" t="str">
        <f t="shared" si="62"/>
        <v/>
      </c>
      <c r="AF427" s="78" t="str">
        <f t="shared" si="62"/>
        <v/>
      </c>
      <c r="AG427" s="78" t="str">
        <f t="shared" si="62"/>
        <v/>
      </c>
      <c r="AH427" s="78" t="str">
        <f t="shared" si="62"/>
        <v/>
      </c>
      <c r="AI427" s="78" t="str">
        <f t="shared" si="62"/>
        <v/>
      </c>
      <c r="AJ427" s="78" t="str">
        <f t="shared" si="62"/>
        <v/>
      </c>
      <c r="AK427" s="78" t="str">
        <f t="shared" si="62"/>
        <v/>
      </c>
      <c r="AL427" s="85"/>
      <c r="AM427" s="12"/>
      <c r="AN427" s="3"/>
      <c r="AO427" s="3"/>
      <c r="AP427" s="3"/>
    </row>
    <row r="428" spans="1:42" ht="12" customHeight="1" outlineLevel="1" x14ac:dyDescent="0.25">
      <c r="A428" s="1"/>
      <c r="B428" s="2"/>
      <c r="C428" s="13"/>
      <c r="D428" s="13"/>
      <c r="E428" s="13"/>
      <c r="F428" s="30"/>
      <c r="H428" s="23" t="s">
        <v>397</v>
      </c>
      <c r="I428" s="4" t="s">
        <v>86</v>
      </c>
      <c r="J428" s="78" t="str">
        <f t="shared" ref="J428:AK428" si="63">IF($I428="agflow","",IF(J269&gt;0,IF($I428="lime",0.25,1),""))</f>
        <v/>
      </c>
      <c r="K428" s="78" t="str">
        <f t="shared" si="63"/>
        <v/>
      </c>
      <c r="L428" s="78" t="str">
        <f t="shared" si="63"/>
        <v/>
      </c>
      <c r="M428" s="78" t="str">
        <f t="shared" si="63"/>
        <v/>
      </c>
      <c r="N428" s="78" t="str">
        <f t="shared" si="63"/>
        <v/>
      </c>
      <c r="O428" s="78" t="str">
        <f t="shared" si="63"/>
        <v/>
      </c>
      <c r="P428" s="78" t="str">
        <f t="shared" si="63"/>
        <v/>
      </c>
      <c r="Q428" s="78" t="str">
        <f t="shared" si="63"/>
        <v/>
      </c>
      <c r="R428" s="78" t="str">
        <f t="shared" si="63"/>
        <v/>
      </c>
      <c r="S428" s="78" t="str">
        <f t="shared" si="63"/>
        <v/>
      </c>
      <c r="T428" s="78" t="str">
        <f t="shared" si="63"/>
        <v/>
      </c>
      <c r="U428" s="78" t="str">
        <f t="shared" si="63"/>
        <v/>
      </c>
      <c r="V428" s="78" t="str">
        <f t="shared" si="63"/>
        <v/>
      </c>
      <c r="W428" s="78" t="str">
        <f t="shared" si="63"/>
        <v/>
      </c>
      <c r="X428" s="78" t="str">
        <f t="shared" si="63"/>
        <v/>
      </c>
      <c r="Y428" s="78" t="str">
        <f t="shared" si="63"/>
        <v/>
      </c>
      <c r="Z428" s="78" t="str">
        <f t="shared" si="63"/>
        <v/>
      </c>
      <c r="AA428" s="78" t="str">
        <f t="shared" si="63"/>
        <v/>
      </c>
      <c r="AB428" s="78" t="str">
        <f t="shared" si="63"/>
        <v/>
      </c>
      <c r="AC428" s="78" t="str">
        <f t="shared" si="63"/>
        <v/>
      </c>
      <c r="AD428" s="78" t="str">
        <f t="shared" si="63"/>
        <v/>
      </c>
      <c r="AE428" s="78" t="str">
        <f t="shared" si="63"/>
        <v/>
      </c>
      <c r="AF428" s="78" t="str">
        <f t="shared" si="63"/>
        <v/>
      </c>
      <c r="AG428" s="78" t="str">
        <f t="shared" si="63"/>
        <v/>
      </c>
      <c r="AH428" s="78" t="str">
        <f t="shared" si="63"/>
        <v/>
      </c>
      <c r="AI428" s="78" t="str">
        <f t="shared" si="63"/>
        <v/>
      </c>
      <c r="AJ428" s="78" t="str">
        <f t="shared" si="63"/>
        <v/>
      </c>
      <c r="AK428" s="78" t="str">
        <f t="shared" si="63"/>
        <v/>
      </c>
      <c r="AL428" s="85"/>
      <c r="AM428" s="12"/>
      <c r="AN428" s="3"/>
      <c r="AO428" s="3"/>
      <c r="AP428" s="3"/>
    </row>
    <row r="429" spans="1:42" ht="12" customHeight="1" outlineLevel="1" x14ac:dyDescent="0.25">
      <c r="A429" s="1"/>
      <c r="B429" s="2"/>
      <c r="C429" s="13"/>
      <c r="D429" s="13"/>
      <c r="E429" s="13"/>
      <c r="F429" s="30"/>
      <c r="H429" s="23" t="s">
        <v>124</v>
      </c>
      <c r="I429" s="4" t="s">
        <v>86</v>
      </c>
      <c r="J429" s="78" t="str">
        <f t="shared" ref="J429:AK429" si="64">IF($I429="agflow","",IF(J270&gt;0,IF($I429="lime",0.25,1),""))</f>
        <v/>
      </c>
      <c r="K429" s="78" t="str">
        <f t="shared" si="64"/>
        <v/>
      </c>
      <c r="L429" s="78" t="str">
        <f t="shared" si="64"/>
        <v/>
      </c>
      <c r="M429" s="78" t="str">
        <f t="shared" si="64"/>
        <v/>
      </c>
      <c r="N429" s="78" t="str">
        <f t="shared" si="64"/>
        <v/>
      </c>
      <c r="O429" s="78" t="str">
        <f t="shared" si="64"/>
        <v/>
      </c>
      <c r="P429" s="78" t="str">
        <f t="shared" si="64"/>
        <v/>
      </c>
      <c r="Q429" s="78" t="str">
        <f t="shared" si="64"/>
        <v/>
      </c>
      <c r="R429" s="78" t="str">
        <f t="shared" si="64"/>
        <v/>
      </c>
      <c r="S429" s="78" t="str">
        <f t="shared" si="64"/>
        <v/>
      </c>
      <c r="T429" s="78" t="str">
        <f t="shared" si="64"/>
        <v/>
      </c>
      <c r="U429" s="78" t="str">
        <f t="shared" si="64"/>
        <v/>
      </c>
      <c r="V429" s="78" t="str">
        <f t="shared" si="64"/>
        <v/>
      </c>
      <c r="W429" s="78" t="str">
        <f t="shared" si="64"/>
        <v/>
      </c>
      <c r="X429" s="78" t="str">
        <f t="shared" si="64"/>
        <v/>
      </c>
      <c r="Y429" s="78" t="str">
        <f t="shared" si="64"/>
        <v/>
      </c>
      <c r="Z429" s="78" t="str">
        <f t="shared" si="64"/>
        <v/>
      </c>
      <c r="AA429" s="78" t="str">
        <f t="shared" si="64"/>
        <v/>
      </c>
      <c r="AB429" s="78" t="str">
        <f t="shared" si="64"/>
        <v/>
      </c>
      <c r="AC429" s="78" t="str">
        <f t="shared" si="64"/>
        <v/>
      </c>
      <c r="AD429" s="78" t="str">
        <f t="shared" si="64"/>
        <v/>
      </c>
      <c r="AE429" s="78" t="str">
        <f t="shared" si="64"/>
        <v/>
      </c>
      <c r="AF429" s="78" t="str">
        <f t="shared" si="64"/>
        <v/>
      </c>
      <c r="AG429" s="78" t="str">
        <f t="shared" si="64"/>
        <v/>
      </c>
      <c r="AH429" s="78" t="str">
        <f t="shared" si="64"/>
        <v/>
      </c>
      <c r="AI429" s="78" t="str">
        <f t="shared" si="64"/>
        <v/>
      </c>
      <c r="AJ429" s="78" t="str">
        <f t="shared" si="64"/>
        <v/>
      </c>
      <c r="AK429" s="78" t="str">
        <f t="shared" si="64"/>
        <v/>
      </c>
      <c r="AL429" s="85"/>
      <c r="AM429" s="12"/>
      <c r="AN429" s="3"/>
      <c r="AO429" s="3"/>
      <c r="AP429" s="3"/>
    </row>
    <row r="430" spans="1:42" ht="12" customHeight="1" outlineLevel="1" x14ac:dyDescent="0.25">
      <c r="A430" s="1"/>
      <c r="B430" s="2"/>
      <c r="C430" s="13"/>
      <c r="D430" s="13"/>
      <c r="E430" s="13"/>
      <c r="F430" s="30"/>
      <c r="H430" s="23" t="s">
        <v>125</v>
      </c>
      <c r="I430" s="4" t="s">
        <v>86</v>
      </c>
      <c r="J430" s="78" t="str">
        <f t="shared" ref="J430:AK430" si="65">IF($I430="agflow","",IF(J271&gt;0,IF($I430="lime",0.25,1),""))</f>
        <v/>
      </c>
      <c r="K430" s="78" t="str">
        <f t="shared" si="65"/>
        <v/>
      </c>
      <c r="L430" s="78" t="str">
        <f t="shared" si="65"/>
        <v/>
      </c>
      <c r="M430" s="78" t="str">
        <f t="shared" si="65"/>
        <v/>
      </c>
      <c r="N430" s="78" t="str">
        <f t="shared" si="65"/>
        <v/>
      </c>
      <c r="O430" s="78" t="str">
        <f t="shared" si="65"/>
        <v/>
      </c>
      <c r="P430" s="78" t="str">
        <f t="shared" si="65"/>
        <v/>
      </c>
      <c r="Q430" s="78" t="str">
        <f t="shared" si="65"/>
        <v/>
      </c>
      <c r="R430" s="78" t="str">
        <f t="shared" si="65"/>
        <v/>
      </c>
      <c r="S430" s="78" t="str">
        <f t="shared" si="65"/>
        <v/>
      </c>
      <c r="T430" s="78" t="str">
        <f t="shared" si="65"/>
        <v/>
      </c>
      <c r="U430" s="78" t="str">
        <f t="shared" si="65"/>
        <v/>
      </c>
      <c r="V430" s="78" t="str">
        <f t="shared" si="65"/>
        <v/>
      </c>
      <c r="W430" s="78" t="str">
        <f t="shared" si="65"/>
        <v/>
      </c>
      <c r="X430" s="78" t="str">
        <f t="shared" si="65"/>
        <v/>
      </c>
      <c r="Y430" s="78" t="str">
        <f t="shared" si="65"/>
        <v/>
      </c>
      <c r="Z430" s="78" t="str">
        <f t="shared" si="65"/>
        <v/>
      </c>
      <c r="AA430" s="78" t="str">
        <f t="shared" si="65"/>
        <v/>
      </c>
      <c r="AB430" s="78" t="str">
        <f t="shared" si="65"/>
        <v/>
      </c>
      <c r="AC430" s="78" t="str">
        <f t="shared" si="65"/>
        <v/>
      </c>
      <c r="AD430" s="78" t="str">
        <f t="shared" si="65"/>
        <v/>
      </c>
      <c r="AE430" s="78" t="str">
        <f t="shared" si="65"/>
        <v/>
      </c>
      <c r="AF430" s="78" t="str">
        <f t="shared" si="65"/>
        <v/>
      </c>
      <c r="AG430" s="78" t="str">
        <f t="shared" si="65"/>
        <v/>
      </c>
      <c r="AH430" s="78" t="str">
        <f t="shared" si="65"/>
        <v/>
      </c>
      <c r="AI430" s="78" t="str">
        <f t="shared" si="65"/>
        <v/>
      </c>
      <c r="AJ430" s="78" t="str">
        <f t="shared" si="65"/>
        <v/>
      </c>
      <c r="AK430" s="78" t="str">
        <f t="shared" si="65"/>
        <v/>
      </c>
      <c r="AL430" s="85"/>
      <c r="AM430" s="12"/>
      <c r="AN430" s="3"/>
      <c r="AO430" s="3"/>
      <c r="AP430" s="3"/>
    </row>
    <row r="431" spans="1:42" ht="12" customHeight="1" outlineLevel="1" x14ac:dyDescent="0.25">
      <c r="A431" s="1"/>
      <c r="B431" s="2"/>
      <c r="C431" s="13"/>
      <c r="D431" s="13"/>
      <c r="E431" s="13"/>
      <c r="F431" s="30"/>
      <c r="H431" s="23" t="s">
        <v>126</v>
      </c>
      <c r="I431" s="4" t="s">
        <v>86</v>
      </c>
      <c r="J431" s="78" t="str">
        <f t="shared" ref="J431:AK431" si="66">IF($I431="agflow","",IF(J272&gt;0,IF($I431="lime",0.25,1),""))</f>
        <v/>
      </c>
      <c r="K431" s="78" t="str">
        <f t="shared" si="66"/>
        <v/>
      </c>
      <c r="L431" s="78" t="str">
        <f t="shared" si="66"/>
        <v/>
      </c>
      <c r="M431" s="78" t="str">
        <f t="shared" si="66"/>
        <v/>
      </c>
      <c r="N431" s="78" t="str">
        <f t="shared" si="66"/>
        <v/>
      </c>
      <c r="O431" s="78" t="str">
        <f t="shared" si="66"/>
        <v/>
      </c>
      <c r="P431" s="78" t="str">
        <f t="shared" si="66"/>
        <v/>
      </c>
      <c r="Q431" s="78" t="str">
        <f t="shared" si="66"/>
        <v/>
      </c>
      <c r="R431" s="78" t="str">
        <f t="shared" si="66"/>
        <v/>
      </c>
      <c r="S431" s="78" t="str">
        <f t="shared" si="66"/>
        <v/>
      </c>
      <c r="T431" s="78" t="str">
        <f t="shared" si="66"/>
        <v/>
      </c>
      <c r="U431" s="78" t="str">
        <f t="shared" si="66"/>
        <v/>
      </c>
      <c r="V431" s="78" t="str">
        <f t="shared" si="66"/>
        <v/>
      </c>
      <c r="W431" s="78" t="str">
        <f t="shared" si="66"/>
        <v/>
      </c>
      <c r="X431" s="78" t="str">
        <f t="shared" si="66"/>
        <v/>
      </c>
      <c r="Y431" s="78" t="str">
        <f t="shared" si="66"/>
        <v/>
      </c>
      <c r="Z431" s="78" t="str">
        <f t="shared" si="66"/>
        <v/>
      </c>
      <c r="AA431" s="78" t="str">
        <f t="shared" si="66"/>
        <v/>
      </c>
      <c r="AB431" s="78" t="str">
        <f t="shared" si="66"/>
        <v/>
      </c>
      <c r="AC431" s="78" t="str">
        <f t="shared" si="66"/>
        <v/>
      </c>
      <c r="AD431" s="78" t="str">
        <f t="shared" si="66"/>
        <v/>
      </c>
      <c r="AE431" s="78" t="str">
        <f t="shared" si="66"/>
        <v/>
      </c>
      <c r="AF431" s="78" t="str">
        <f t="shared" si="66"/>
        <v/>
      </c>
      <c r="AG431" s="78" t="str">
        <f t="shared" si="66"/>
        <v/>
      </c>
      <c r="AH431" s="78" t="str">
        <f t="shared" si="66"/>
        <v/>
      </c>
      <c r="AI431" s="78" t="str">
        <f t="shared" si="66"/>
        <v/>
      </c>
      <c r="AJ431" s="78" t="str">
        <f t="shared" si="66"/>
        <v/>
      </c>
      <c r="AK431" s="78" t="str">
        <f t="shared" si="66"/>
        <v/>
      </c>
      <c r="AL431" s="85"/>
      <c r="AM431" s="12"/>
      <c r="AN431" s="3"/>
      <c r="AO431" s="3"/>
      <c r="AP431" s="3"/>
    </row>
    <row r="432" spans="1:42" ht="12" customHeight="1" outlineLevel="1" x14ac:dyDescent="0.25">
      <c r="A432" s="1"/>
      <c r="B432" s="2"/>
      <c r="C432" s="13"/>
      <c r="D432" s="13"/>
      <c r="E432" s="13"/>
      <c r="F432" s="30"/>
      <c r="H432" s="23" t="s">
        <v>127</v>
      </c>
      <c r="I432" s="4" t="s">
        <v>86</v>
      </c>
      <c r="J432" s="78" t="str">
        <f t="shared" ref="J432:AK432" si="67">IF($I432="agflow","",IF(J273&gt;0,IF($I432="lime",0.25,1),""))</f>
        <v/>
      </c>
      <c r="K432" s="78" t="str">
        <f t="shared" si="67"/>
        <v/>
      </c>
      <c r="L432" s="78" t="str">
        <f t="shared" si="67"/>
        <v/>
      </c>
      <c r="M432" s="78" t="str">
        <f t="shared" si="67"/>
        <v/>
      </c>
      <c r="N432" s="78" t="str">
        <f t="shared" si="67"/>
        <v/>
      </c>
      <c r="O432" s="78" t="str">
        <f t="shared" si="67"/>
        <v/>
      </c>
      <c r="P432" s="78" t="str">
        <f t="shared" si="67"/>
        <v/>
      </c>
      <c r="Q432" s="78" t="str">
        <f t="shared" si="67"/>
        <v/>
      </c>
      <c r="R432" s="78" t="str">
        <f t="shared" si="67"/>
        <v/>
      </c>
      <c r="S432" s="78" t="str">
        <f t="shared" si="67"/>
        <v/>
      </c>
      <c r="T432" s="78" t="str">
        <f t="shared" si="67"/>
        <v/>
      </c>
      <c r="U432" s="78" t="str">
        <f t="shared" si="67"/>
        <v/>
      </c>
      <c r="V432" s="78" t="str">
        <f t="shared" si="67"/>
        <v/>
      </c>
      <c r="W432" s="78" t="str">
        <f t="shared" si="67"/>
        <v/>
      </c>
      <c r="X432" s="78" t="str">
        <f t="shared" si="67"/>
        <v/>
      </c>
      <c r="Y432" s="78" t="str">
        <f t="shared" si="67"/>
        <v/>
      </c>
      <c r="Z432" s="78" t="str">
        <f t="shared" si="67"/>
        <v/>
      </c>
      <c r="AA432" s="78" t="str">
        <f t="shared" si="67"/>
        <v/>
      </c>
      <c r="AB432" s="78" t="str">
        <f t="shared" si="67"/>
        <v/>
      </c>
      <c r="AC432" s="78" t="str">
        <f t="shared" si="67"/>
        <v/>
      </c>
      <c r="AD432" s="78" t="str">
        <f t="shared" si="67"/>
        <v/>
      </c>
      <c r="AE432" s="78" t="str">
        <f t="shared" si="67"/>
        <v/>
      </c>
      <c r="AF432" s="78" t="str">
        <f t="shared" si="67"/>
        <v/>
      </c>
      <c r="AG432" s="78" t="str">
        <f t="shared" si="67"/>
        <v/>
      </c>
      <c r="AH432" s="78" t="str">
        <f t="shared" si="67"/>
        <v/>
      </c>
      <c r="AI432" s="78" t="str">
        <f t="shared" si="67"/>
        <v/>
      </c>
      <c r="AJ432" s="78" t="str">
        <f t="shared" si="67"/>
        <v/>
      </c>
      <c r="AK432" s="78" t="str">
        <f t="shared" si="67"/>
        <v/>
      </c>
      <c r="AL432" s="85"/>
      <c r="AM432" s="12"/>
      <c r="AN432" s="3"/>
      <c r="AO432" s="3"/>
      <c r="AP432" s="3"/>
    </row>
    <row r="433" spans="1:42" ht="12" customHeight="1" outlineLevel="1" x14ac:dyDescent="0.25">
      <c r="A433" s="1"/>
      <c r="B433" s="2"/>
      <c r="C433" s="13"/>
      <c r="D433" s="13"/>
      <c r="E433" s="13"/>
      <c r="F433" s="30"/>
      <c r="H433" s="23" t="s">
        <v>398</v>
      </c>
      <c r="I433" s="4" t="s">
        <v>86</v>
      </c>
      <c r="J433" s="78" t="str">
        <f t="shared" ref="J433:AK433" si="68">IF($I433="agflow","",IF(J274&gt;0,IF($I433="lime",0.25,1),""))</f>
        <v/>
      </c>
      <c r="K433" s="78" t="str">
        <f t="shared" si="68"/>
        <v/>
      </c>
      <c r="L433" s="78" t="str">
        <f t="shared" si="68"/>
        <v/>
      </c>
      <c r="M433" s="78" t="str">
        <f t="shared" si="68"/>
        <v/>
      </c>
      <c r="N433" s="78" t="str">
        <f t="shared" si="68"/>
        <v/>
      </c>
      <c r="O433" s="78" t="str">
        <f t="shared" si="68"/>
        <v/>
      </c>
      <c r="P433" s="78" t="str">
        <f t="shared" si="68"/>
        <v/>
      </c>
      <c r="Q433" s="78" t="str">
        <f t="shared" si="68"/>
        <v/>
      </c>
      <c r="R433" s="78" t="str">
        <f t="shared" si="68"/>
        <v/>
      </c>
      <c r="S433" s="78" t="str">
        <f t="shared" si="68"/>
        <v/>
      </c>
      <c r="T433" s="78" t="str">
        <f t="shared" si="68"/>
        <v/>
      </c>
      <c r="U433" s="78" t="str">
        <f t="shared" si="68"/>
        <v/>
      </c>
      <c r="V433" s="78" t="str">
        <f t="shared" si="68"/>
        <v/>
      </c>
      <c r="W433" s="78" t="str">
        <f t="shared" si="68"/>
        <v/>
      </c>
      <c r="X433" s="78" t="str">
        <f t="shared" si="68"/>
        <v/>
      </c>
      <c r="Y433" s="78" t="str">
        <f t="shared" si="68"/>
        <v/>
      </c>
      <c r="Z433" s="78" t="str">
        <f t="shared" si="68"/>
        <v/>
      </c>
      <c r="AA433" s="78" t="str">
        <f t="shared" si="68"/>
        <v/>
      </c>
      <c r="AB433" s="78" t="str">
        <f t="shared" si="68"/>
        <v/>
      </c>
      <c r="AC433" s="78" t="str">
        <f t="shared" si="68"/>
        <v/>
      </c>
      <c r="AD433" s="78" t="str">
        <f t="shared" si="68"/>
        <v/>
      </c>
      <c r="AE433" s="78" t="str">
        <f t="shared" si="68"/>
        <v/>
      </c>
      <c r="AF433" s="78" t="str">
        <f t="shared" si="68"/>
        <v/>
      </c>
      <c r="AG433" s="78" t="str">
        <f t="shared" si="68"/>
        <v/>
      </c>
      <c r="AH433" s="78" t="str">
        <f t="shared" si="68"/>
        <v/>
      </c>
      <c r="AI433" s="78" t="str">
        <f t="shared" si="68"/>
        <v/>
      </c>
      <c r="AJ433" s="78" t="str">
        <f t="shared" si="68"/>
        <v/>
      </c>
      <c r="AK433" s="78" t="str">
        <f t="shared" si="68"/>
        <v/>
      </c>
      <c r="AL433" s="85"/>
      <c r="AM433" s="12"/>
      <c r="AN433" s="3"/>
      <c r="AO433" s="3"/>
      <c r="AP433" s="3"/>
    </row>
    <row r="434" spans="1:42" ht="12" customHeight="1" outlineLevel="1" x14ac:dyDescent="0.25">
      <c r="A434" s="1"/>
      <c r="B434" s="2"/>
      <c r="C434" s="13"/>
      <c r="D434" s="13"/>
      <c r="E434" s="13"/>
      <c r="F434" s="30"/>
      <c r="H434" s="23" t="s">
        <v>128</v>
      </c>
      <c r="I434" s="4" t="s">
        <v>86</v>
      </c>
      <c r="J434" s="78" t="str">
        <f t="shared" ref="J434:AK434" si="69">IF($I434="agflow","",IF(J275&gt;0,IF($I434="lime",0.25,1),""))</f>
        <v/>
      </c>
      <c r="K434" s="78" t="str">
        <f t="shared" si="69"/>
        <v/>
      </c>
      <c r="L434" s="78" t="str">
        <f t="shared" si="69"/>
        <v/>
      </c>
      <c r="M434" s="78" t="str">
        <f t="shared" si="69"/>
        <v/>
      </c>
      <c r="N434" s="78" t="str">
        <f t="shared" si="69"/>
        <v/>
      </c>
      <c r="O434" s="78" t="str">
        <f t="shared" si="69"/>
        <v/>
      </c>
      <c r="P434" s="78" t="str">
        <f t="shared" si="69"/>
        <v/>
      </c>
      <c r="Q434" s="78" t="str">
        <f t="shared" si="69"/>
        <v/>
      </c>
      <c r="R434" s="78" t="str">
        <f t="shared" si="69"/>
        <v/>
      </c>
      <c r="S434" s="78" t="str">
        <f t="shared" si="69"/>
        <v/>
      </c>
      <c r="T434" s="78" t="str">
        <f t="shared" si="69"/>
        <v/>
      </c>
      <c r="U434" s="78" t="str">
        <f t="shared" si="69"/>
        <v/>
      </c>
      <c r="V434" s="78" t="str">
        <f t="shared" si="69"/>
        <v/>
      </c>
      <c r="W434" s="78" t="str">
        <f t="shared" si="69"/>
        <v/>
      </c>
      <c r="X434" s="78" t="str">
        <f t="shared" si="69"/>
        <v/>
      </c>
      <c r="Y434" s="78" t="str">
        <f t="shared" si="69"/>
        <v/>
      </c>
      <c r="Z434" s="78" t="str">
        <f t="shared" si="69"/>
        <v/>
      </c>
      <c r="AA434" s="78" t="str">
        <f t="shared" si="69"/>
        <v/>
      </c>
      <c r="AB434" s="78" t="str">
        <f t="shared" si="69"/>
        <v/>
      </c>
      <c r="AC434" s="78" t="str">
        <f t="shared" si="69"/>
        <v/>
      </c>
      <c r="AD434" s="78" t="str">
        <f t="shared" si="69"/>
        <v/>
      </c>
      <c r="AE434" s="78" t="str">
        <f t="shared" si="69"/>
        <v/>
      </c>
      <c r="AF434" s="78" t="str">
        <f t="shared" si="69"/>
        <v/>
      </c>
      <c r="AG434" s="78" t="str">
        <f t="shared" si="69"/>
        <v/>
      </c>
      <c r="AH434" s="78" t="str">
        <f t="shared" si="69"/>
        <v/>
      </c>
      <c r="AI434" s="78" t="str">
        <f t="shared" si="69"/>
        <v/>
      </c>
      <c r="AJ434" s="78" t="str">
        <f t="shared" si="69"/>
        <v/>
      </c>
      <c r="AK434" s="78" t="str">
        <f t="shared" si="69"/>
        <v/>
      </c>
      <c r="AL434" s="85"/>
      <c r="AM434" s="12"/>
      <c r="AN434" s="3"/>
      <c r="AO434" s="3"/>
      <c r="AP434" s="3"/>
    </row>
    <row r="435" spans="1:42" ht="12" customHeight="1" outlineLevel="1" x14ac:dyDescent="0.25">
      <c r="A435" s="1"/>
      <c r="B435" s="2"/>
      <c r="C435" s="13"/>
      <c r="D435" s="13"/>
      <c r="E435" s="13"/>
      <c r="F435" s="30"/>
      <c r="H435" s="23" t="s">
        <v>129</v>
      </c>
      <c r="I435" s="4" t="s">
        <v>86</v>
      </c>
      <c r="J435" s="78" t="str">
        <f t="shared" ref="J435:AK435" si="70">IF($I435="agflow","",IF(J276&gt;0,IF($I435="lime",0.25,1),""))</f>
        <v/>
      </c>
      <c r="K435" s="78" t="str">
        <f t="shared" si="70"/>
        <v/>
      </c>
      <c r="L435" s="78" t="str">
        <f t="shared" si="70"/>
        <v/>
      </c>
      <c r="M435" s="78" t="str">
        <f t="shared" si="70"/>
        <v/>
      </c>
      <c r="N435" s="78" t="str">
        <f t="shared" si="70"/>
        <v/>
      </c>
      <c r="O435" s="78" t="str">
        <f t="shared" si="70"/>
        <v/>
      </c>
      <c r="P435" s="78" t="str">
        <f t="shared" si="70"/>
        <v/>
      </c>
      <c r="Q435" s="78" t="str">
        <f t="shared" si="70"/>
        <v/>
      </c>
      <c r="R435" s="78" t="str">
        <f t="shared" si="70"/>
        <v/>
      </c>
      <c r="S435" s="78" t="str">
        <f t="shared" si="70"/>
        <v/>
      </c>
      <c r="T435" s="78" t="str">
        <f t="shared" si="70"/>
        <v/>
      </c>
      <c r="U435" s="78" t="str">
        <f t="shared" si="70"/>
        <v/>
      </c>
      <c r="V435" s="78" t="str">
        <f t="shared" si="70"/>
        <v/>
      </c>
      <c r="W435" s="78" t="str">
        <f t="shared" si="70"/>
        <v/>
      </c>
      <c r="X435" s="78" t="str">
        <f t="shared" si="70"/>
        <v/>
      </c>
      <c r="Y435" s="78" t="str">
        <f t="shared" si="70"/>
        <v/>
      </c>
      <c r="Z435" s="78" t="str">
        <f t="shared" si="70"/>
        <v/>
      </c>
      <c r="AA435" s="78" t="str">
        <f t="shared" si="70"/>
        <v/>
      </c>
      <c r="AB435" s="78" t="str">
        <f t="shared" si="70"/>
        <v/>
      </c>
      <c r="AC435" s="78" t="str">
        <f t="shared" si="70"/>
        <v/>
      </c>
      <c r="AD435" s="78" t="str">
        <f t="shared" si="70"/>
        <v/>
      </c>
      <c r="AE435" s="78" t="str">
        <f t="shared" si="70"/>
        <v/>
      </c>
      <c r="AF435" s="78" t="str">
        <f t="shared" si="70"/>
        <v/>
      </c>
      <c r="AG435" s="78" t="str">
        <f t="shared" si="70"/>
        <v/>
      </c>
      <c r="AH435" s="78" t="str">
        <f t="shared" si="70"/>
        <v/>
      </c>
      <c r="AI435" s="78" t="str">
        <f t="shared" si="70"/>
        <v/>
      </c>
      <c r="AJ435" s="78" t="str">
        <f t="shared" si="70"/>
        <v/>
      </c>
      <c r="AK435" s="78" t="str">
        <f t="shared" si="70"/>
        <v/>
      </c>
      <c r="AL435" s="85"/>
      <c r="AM435" s="12"/>
      <c r="AN435" s="3"/>
      <c r="AO435" s="3"/>
      <c r="AP435" s="3"/>
    </row>
    <row r="436" spans="1:42" ht="13.2" outlineLevel="1" x14ac:dyDescent="0.25">
      <c r="A436" s="1"/>
      <c r="B436" s="2"/>
      <c r="C436" s="13"/>
      <c r="D436" s="13"/>
      <c r="E436" s="13"/>
      <c r="F436" s="22"/>
      <c r="H436" s="23" t="s">
        <v>130</v>
      </c>
      <c r="I436" s="4" t="s">
        <v>86</v>
      </c>
      <c r="J436" s="78" t="str">
        <f t="shared" ref="J436:AK436" si="71">IF($I436="agflow","",IF(J277&gt;0,IF($I436="lime",0.25,1),""))</f>
        <v/>
      </c>
      <c r="K436" s="78" t="str">
        <f t="shared" si="71"/>
        <v/>
      </c>
      <c r="L436" s="78" t="str">
        <f t="shared" si="71"/>
        <v/>
      </c>
      <c r="M436" s="78" t="str">
        <f t="shared" si="71"/>
        <v/>
      </c>
      <c r="N436" s="78" t="str">
        <f t="shared" si="71"/>
        <v/>
      </c>
      <c r="O436" s="78" t="str">
        <f t="shared" si="71"/>
        <v/>
      </c>
      <c r="P436" s="78" t="str">
        <f t="shared" si="71"/>
        <v/>
      </c>
      <c r="Q436" s="78" t="str">
        <f t="shared" si="71"/>
        <v/>
      </c>
      <c r="R436" s="78" t="str">
        <f t="shared" si="71"/>
        <v/>
      </c>
      <c r="S436" s="78" t="str">
        <f t="shared" si="71"/>
        <v/>
      </c>
      <c r="T436" s="78" t="str">
        <f t="shared" si="71"/>
        <v/>
      </c>
      <c r="U436" s="78" t="str">
        <f t="shared" si="71"/>
        <v/>
      </c>
      <c r="V436" s="78" t="str">
        <f t="shared" si="71"/>
        <v/>
      </c>
      <c r="W436" s="78" t="str">
        <f t="shared" si="71"/>
        <v/>
      </c>
      <c r="X436" s="78" t="str">
        <f t="shared" si="71"/>
        <v/>
      </c>
      <c r="Y436" s="78" t="str">
        <f t="shared" si="71"/>
        <v/>
      </c>
      <c r="Z436" s="78" t="str">
        <f t="shared" si="71"/>
        <v/>
      </c>
      <c r="AA436" s="78" t="str">
        <f t="shared" si="71"/>
        <v/>
      </c>
      <c r="AB436" s="78" t="str">
        <f t="shared" si="71"/>
        <v/>
      </c>
      <c r="AC436" s="78" t="str">
        <f t="shared" si="71"/>
        <v/>
      </c>
      <c r="AD436" s="78" t="str">
        <f t="shared" si="71"/>
        <v/>
      </c>
      <c r="AE436" s="78" t="str">
        <f t="shared" si="71"/>
        <v/>
      </c>
      <c r="AF436" s="78" t="str">
        <f t="shared" si="71"/>
        <v/>
      </c>
      <c r="AG436" s="78" t="str">
        <f t="shared" si="71"/>
        <v/>
      </c>
      <c r="AH436" s="78" t="str">
        <f t="shared" si="71"/>
        <v/>
      </c>
      <c r="AI436" s="78" t="str">
        <f t="shared" si="71"/>
        <v/>
      </c>
      <c r="AJ436" s="78" t="str">
        <f t="shared" si="71"/>
        <v/>
      </c>
      <c r="AK436" s="78" t="str">
        <f t="shared" si="71"/>
        <v/>
      </c>
      <c r="AL436" s="85"/>
      <c r="AM436" s="12"/>
      <c r="AN436" s="3"/>
      <c r="AO436" s="3"/>
      <c r="AP436" s="3"/>
    </row>
    <row r="437" spans="1:42" ht="13.2" outlineLevel="1" x14ac:dyDescent="0.25">
      <c r="A437" s="1"/>
      <c r="B437" s="2"/>
      <c r="C437" s="13"/>
      <c r="D437" s="13"/>
      <c r="E437" s="13"/>
      <c r="F437" s="22"/>
      <c r="H437" s="23" t="s">
        <v>97</v>
      </c>
      <c r="I437" s="4" t="s">
        <v>86</v>
      </c>
      <c r="J437" s="78" t="str">
        <f t="shared" ref="J437:AK437" si="72">IF($I437="agflow","",IF(J278&gt;0,IF($I437="lime",0.25,1),""))</f>
        <v/>
      </c>
      <c r="K437" s="78" t="str">
        <f t="shared" si="72"/>
        <v/>
      </c>
      <c r="L437" s="78" t="str">
        <f t="shared" si="72"/>
        <v/>
      </c>
      <c r="M437" s="78" t="str">
        <f t="shared" si="72"/>
        <v/>
      </c>
      <c r="N437" s="78" t="str">
        <f t="shared" si="72"/>
        <v/>
      </c>
      <c r="O437" s="78" t="str">
        <f t="shared" si="72"/>
        <v/>
      </c>
      <c r="P437" s="78" t="str">
        <f t="shared" si="72"/>
        <v/>
      </c>
      <c r="Q437" s="78" t="str">
        <f t="shared" si="72"/>
        <v/>
      </c>
      <c r="R437" s="78" t="str">
        <f t="shared" si="72"/>
        <v/>
      </c>
      <c r="S437" s="78" t="str">
        <f t="shared" si="72"/>
        <v/>
      </c>
      <c r="T437" s="78" t="str">
        <f t="shared" si="72"/>
        <v/>
      </c>
      <c r="U437" s="78" t="str">
        <f t="shared" si="72"/>
        <v/>
      </c>
      <c r="V437" s="78" t="str">
        <f t="shared" si="72"/>
        <v/>
      </c>
      <c r="W437" s="78" t="str">
        <f t="shared" si="72"/>
        <v/>
      </c>
      <c r="X437" s="78" t="str">
        <f t="shared" si="72"/>
        <v/>
      </c>
      <c r="Y437" s="78" t="str">
        <f t="shared" si="72"/>
        <v/>
      </c>
      <c r="Z437" s="78" t="str">
        <f t="shared" si="72"/>
        <v/>
      </c>
      <c r="AA437" s="78" t="str">
        <f t="shared" si="72"/>
        <v/>
      </c>
      <c r="AB437" s="78" t="str">
        <f t="shared" si="72"/>
        <v/>
      </c>
      <c r="AC437" s="78" t="str">
        <f t="shared" si="72"/>
        <v/>
      </c>
      <c r="AD437" s="78" t="str">
        <f t="shared" si="72"/>
        <v/>
      </c>
      <c r="AE437" s="78" t="str">
        <f t="shared" si="72"/>
        <v/>
      </c>
      <c r="AF437" s="78" t="str">
        <f t="shared" si="72"/>
        <v/>
      </c>
      <c r="AG437" s="78" t="str">
        <f t="shared" si="72"/>
        <v/>
      </c>
      <c r="AH437" s="78" t="str">
        <f t="shared" si="72"/>
        <v/>
      </c>
      <c r="AI437" s="78" t="str">
        <f t="shared" si="72"/>
        <v/>
      </c>
      <c r="AJ437" s="78" t="str">
        <f t="shared" si="72"/>
        <v/>
      </c>
      <c r="AK437" s="78" t="str">
        <f t="shared" si="72"/>
        <v/>
      </c>
      <c r="AL437" s="85"/>
      <c r="AM437" s="12"/>
      <c r="AN437" s="3"/>
      <c r="AO437" s="3"/>
      <c r="AP437" s="3"/>
    </row>
    <row r="438" spans="1:42" ht="13.2" outlineLevel="1" x14ac:dyDescent="0.25">
      <c r="A438" s="1"/>
      <c r="B438" s="2"/>
      <c r="C438" s="13"/>
      <c r="D438" s="13"/>
      <c r="E438" s="13"/>
      <c r="F438" s="22"/>
      <c r="H438" s="23" t="s">
        <v>399</v>
      </c>
      <c r="I438" s="4" t="s">
        <v>86</v>
      </c>
      <c r="J438" s="78" t="str">
        <f t="shared" ref="J438:AK438" si="73">IF($I438="agflow","",IF(J279&gt;0,IF($I438="lime",0.25,1),""))</f>
        <v/>
      </c>
      <c r="K438" s="78" t="str">
        <f t="shared" si="73"/>
        <v/>
      </c>
      <c r="L438" s="78" t="str">
        <f t="shared" si="73"/>
        <v/>
      </c>
      <c r="M438" s="78" t="str">
        <f t="shared" si="73"/>
        <v/>
      </c>
      <c r="N438" s="78" t="str">
        <f t="shared" si="73"/>
        <v/>
      </c>
      <c r="O438" s="78" t="str">
        <f t="shared" si="73"/>
        <v/>
      </c>
      <c r="P438" s="78" t="str">
        <f t="shared" si="73"/>
        <v/>
      </c>
      <c r="Q438" s="78" t="str">
        <f t="shared" si="73"/>
        <v/>
      </c>
      <c r="R438" s="78" t="str">
        <f t="shared" si="73"/>
        <v/>
      </c>
      <c r="S438" s="78" t="str">
        <f t="shared" si="73"/>
        <v/>
      </c>
      <c r="T438" s="78" t="str">
        <f t="shared" si="73"/>
        <v/>
      </c>
      <c r="U438" s="78" t="str">
        <f t="shared" si="73"/>
        <v/>
      </c>
      <c r="V438" s="78" t="str">
        <f t="shared" si="73"/>
        <v/>
      </c>
      <c r="W438" s="78" t="str">
        <f t="shared" si="73"/>
        <v/>
      </c>
      <c r="X438" s="78" t="str">
        <f t="shared" si="73"/>
        <v/>
      </c>
      <c r="Y438" s="78" t="str">
        <f t="shared" si="73"/>
        <v/>
      </c>
      <c r="Z438" s="78" t="str">
        <f t="shared" si="73"/>
        <v/>
      </c>
      <c r="AA438" s="78" t="str">
        <f t="shared" si="73"/>
        <v/>
      </c>
      <c r="AB438" s="78" t="str">
        <f t="shared" si="73"/>
        <v/>
      </c>
      <c r="AC438" s="78" t="str">
        <f t="shared" si="73"/>
        <v/>
      </c>
      <c r="AD438" s="78" t="str">
        <f t="shared" si="73"/>
        <v/>
      </c>
      <c r="AE438" s="78" t="str">
        <f t="shared" si="73"/>
        <v/>
      </c>
      <c r="AF438" s="78" t="str">
        <f t="shared" si="73"/>
        <v/>
      </c>
      <c r="AG438" s="78" t="str">
        <f t="shared" si="73"/>
        <v/>
      </c>
      <c r="AH438" s="78" t="str">
        <f t="shared" si="73"/>
        <v/>
      </c>
      <c r="AI438" s="78" t="str">
        <f t="shared" si="73"/>
        <v/>
      </c>
      <c r="AJ438" s="78" t="str">
        <f t="shared" si="73"/>
        <v/>
      </c>
      <c r="AK438" s="78" t="str">
        <f t="shared" si="73"/>
        <v/>
      </c>
      <c r="AL438" s="85"/>
      <c r="AM438" s="12"/>
      <c r="AN438" s="3"/>
      <c r="AO438" s="3"/>
      <c r="AP438" s="3"/>
    </row>
    <row r="439" spans="1:42" ht="13.2" outlineLevel="1" x14ac:dyDescent="0.25">
      <c r="A439" s="1"/>
      <c r="B439" s="2"/>
      <c r="C439" s="13"/>
      <c r="D439" s="13"/>
      <c r="E439" s="13"/>
      <c r="F439" s="22"/>
      <c r="H439" s="23" t="s">
        <v>111</v>
      </c>
      <c r="I439" s="4" t="s">
        <v>86</v>
      </c>
      <c r="J439" s="78" t="str">
        <f t="shared" ref="J439:AK439" si="74">IF($I439="agflow","",IF(J280&gt;0,IF($I439="lime",0.25,1),""))</f>
        <v/>
      </c>
      <c r="K439" s="78" t="str">
        <f t="shared" si="74"/>
        <v/>
      </c>
      <c r="L439" s="78" t="str">
        <f t="shared" si="74"/>
        <v/>
      </c>
      <c r="M439" s="78" t="str">
        <f t="shared" si="74"/>
        <v/>
      </c>
      <c r="N439" s="78" t="str">
        <f t="shared" si="74"/>
        <v/>
      </c>
      <c r="O439" s="78" t="str">
        <f t="shared" si="74"/>
        <v/>
      </c>
      <c r="P439" s="78" t="str">
        <f t="shared" si="74"/>
        <v/>
      </c>
      <c r="Q439" s="78" t="str">
        <f t="shared" si="74"/>
        <v/>
      </c>
      <c r="R439" s="78" t="str">
        <f t="shared" si="74"/>
        <v/>
      </c>
      <c r="S439" s="78" t="str">
        <f t="shared" si="74"/>
        <v/>
      </c>
      <c r="T439" s="78" t="str">
        <f t="shared" si="74"/>
        <v/>
      </c>
      <c r="U439" s="78" t="str">
        <f t="shared" si="74"/>
        <v/>
      </c>
      <c r="V439" s="78" t="str">
        <f t="shared" si="74"/>
        <v/>
      </c>
      <c r="W439" s="78" t="str">
        <f t="shared" si="74"/>
        <v/>
      </c>
      <c r="X439" s="78" t="str">
        <f t="shared" si="74"/>
        <v/>
      </c>
      <c r="Y439" s="78" t="str">
        <f t="shared" si="74"/>
        <v/>
      </c>
      <c r="Z439" s="78" t="str">
        <f t="shared" si="74"/>
        <v/>
      </c>
      <c r="AA439" s="78" t="str">
        <f t="shared" si="74"/>
        <v/>
      </c>
      <c r="AB439" s="78" t="str">
        <f t="shared" si="74"/>
        <v/>
      </c>
      <c r="AC439" s="78" t="str">
        <f t="shared" si="74"/>
        <v/>
      </c>
      <c r="AD439" s="78" t="str">
        <f t="shared" si="74"/>
        <v/>
      </c>
      <c r="AE439" s="78" t="str">
        <f t="shared" si="74"/>
        <v/>
      </c>
      <c r="AF439" s="78" t="str">
        <f t="shared" si="74"/>
        <v/>
      </c>
      <c r="AG439" s="78" t="str">
        <f t="shared" si="74"/>
        <v/>
      </c>
      <c r="AH439" s="78" t="str">
        <f t="shared" si="74"/>
        <v/>
      </c>
      <c r="AI439" s="78" t="str">
        <f t="shared" si="74"/>
        <v/>
      </c>
      <c r="AJ439" s="78" t="str">
        <f t="shared" si="74"/>
        <v/>
      </c>
      <c r="AK439" s="78" t="str">
        <f t="shared" si="74"/>
        <v/>
      </c>
      <c r="AL439" s="85"/>
      <c r="AM439" s="12"/>
      <c r="AN439" s="3"/>
      <c r="AO439" s="3"/>
      <c r="AP439" s="3"/>
    </row>
    <row r="440" spans="1:42" ht="13.2" outlineLevel="1" x14ac:dyDescent="0.25">
      <c r="A440" s="1"/>
      <c r="B440" s="2"/>
      <c r="C440" s="13"/>
      <c r="D440" s="13"/>
      <c r="E440" s="13"/>
      <c r="F440" s="22"/>
      <c r="H440" s="23" t="s">
        <v>400</v>
      </c>
      <c r="I440" s="4" t="s">
        <v>86</v>
      </c>
      <c r="J440" s="78" t="str">
        <f t="shared" ref="J440:AK440" si="75">IF($I440="agflow","",IF(J281&gt;0,IF($I440="lime",0.25,1),""))</f>
        <v/>
      </c>
      <c r="K440" s="78" t="str">
        <f t="shared" si="75"/>
        <v/>
      </c>
      <c r="L440" s="78" t="str">
        <f t="shared" si="75"/>
        <v/>
      </c>
      <c r="M440" s="78" t="str">
        <f t="shared" si="75"/>
        <v/>
      </c>
      <c r="N440" s="78" t="str">
        <f t="shared" si="75"/>
        <v/>
      </c>
      <c r="O440" s="78" t="str">
        <f t="shared" si="75"/>
        <v/>
      </c>
      <c r="P440" s="78" t="str">
        <f t="shared" si="75"/>
        <v/>
      </c>
      <c r="Q440" s="78" t="str">
        <f t="shared" si="75"/>
        <v/>
      </c>
      <c r="R440" s="78" t="str">
        <f t="shared" si="75"/>
        <v/>
      </c>
      <c r="S440" s="78" t="str">
        <f t="shared" si="75"/>
        <v/>
      </c>
      <c r="T440" s="78" t="str">
        <f t="shared" si="75"/>
        <v/>
      </c>
      <c r="U440" s="78" t="str">
        <f t="shared" si="75"/>
        <v/>
      </c>
      <c r="V440" s="78" t="str">
        <f t="shared" si="75"/>
        <v/>
      </c>
      <c r="W440" s="78" t="str">
        <f t="shared" si="75"/>
        <v/>
      </c>
      <c r="X440" s="78" t="str">
        <f t="shared" si="75"/>
        <v/>
      </c>
      <c r="Y440" s="78" t="str">
        <f t="shared" si="75"/>
        <v/>
      </c>
      <c r="Z440" s="78" t="str">
        <f t="shared" si="75"/>
        <v/>
      </c>
      <c r="AA440" s="78" t="str">
        <f t="shared" si="75"/>
        <v/>
      </c>
      <c r="AB440" s="78" t="str">
        <f t="shared" si="75"/>
        <v/>
      </c>
      <c r="AC440" s="78" t="str">
        <f t="shared" si="75"/>
        <v/>
      </c>
      <c r="AD440" s="78" t="str">
        <f t="shared" si="75"/>
        <v/>
      </c>
      <c r="AE440" s="78" t="str">
        <f t="shared" si="75"/>
        <v/>
      </c>
      <c r="AF440" s="78" t="str">
        <f t="shared" si="75"/>
        <v/>
      </c>
      <c r="AG440" s="78" t="str">
        <f t="shared" si="75"/>
        <v/>
      </c>
      <c r="AH440" s="78" t="str">
        <f t="shared" si="75"/>
        <v/>
      </c>
      <c r="AI440" s="78" t="str">
        <f t="shared" si="75"/>
        <v/>
      </c>
      <c r="AJ440" s="78" t="str">
        <f t="shared" si="75"/>
        <v/>
      </c>
      <c r="AK440" s="78" t="str">
        <f t="shared" si="75"/>
        <v/>
      </c>
      <c r="AL440" s="85"/>
      <c r="AM440" s="12"/>
      <c r="AN440" s="3"/>
      <c r="AO440" s="3"/>
      <c r="AP440" s="3"/>
    </row>
    <row r="441" spans="1:42" ht="12" customHeight="1" outlineLevel="1" x14ac:dyDescent="0.25">
      <c r="A441" s="1"/>
      <c r="B441" s="2"/>
      <c r="C441" s="13"/>
      <c r="D441" s="13"/>
      <c r="E441" s="13"/>
      <c r="F441" s="30"/>
      <c r="H441" s="23" t="s">
        <v>105</v>
      </c>
      <c r="I441" s="4" t="s">
        <v>87</v>
      </c>
      <c r="J441" s="78">
        <f t="shared" ref="J441:AK441" si="76">IF($I441="agflow","",IF(J282&gt;0,IF($I441="lime",0.25,1),""))</f>
        <v>1</v>
      </c>
      <c r="K441" s="78">
        <f t="shared" si="76"/>
        <v>1</v>
      </c>
      <c r="L441" s="78">
        <f t="shared" si="76"/>
        <v>1</v>
      </c>
      <c r="M441" s="78">
        <f t="shared" si="76"/>
        <v>1</v>
      </c>
      <c r="N441" s="78">
        <f t="shared" si="76"/>
        <v>1</v>
      </c>
      <c r="O441" s="78">
        <f t="shared" si="76"/>
        <v>1</v>
      </c>
      <c r="P441" s="78">
        <f t="shared" si="76"/>
        <v>1</v>
      </c>
      <c r="Q441" s="78">
        <f t="shared" si="76"/>
        <v>1</v>
      </c>
      <c r="R441" s="78">
        <f t="shared" si="76"/>
        <v>1</v>
      </c>
      <c r="S441" s="78">
        <f t="shared" si="76"/>
        <v>1</v>
      </c>
      <c r="T441" s="78">
        <f t="shared" si="76"/>
        <v>1</v>
      </c>
      <c r="U441" s="78">
        <f t="shared" si="76"/>
        <v>1</v>
      </c>
      <c r="V441" s="78">
        <f t="shared" si="76"/>
        <v>1</v>
      </c>
      <c r="W441" s="78">
        <f t="shared" si="76"/>
        <v>1</v>
      </c>
      <c r="X441" s="78">
        <f t="shared" si="76"/>
        <v>1</v>
      </c>
      <c r="Y441" s="78">
        <f t="shared" si="76"/>
        <v>1</v>
      </c>
      <c r="Z441" s="78">
        <f t="shared" si="76"/>
        <v>1</v>
      </c>
      <c r="AA441" s="78">
        <f t="shared" si="76"/>
        <v>1</v>
      </c>
      <c r="AB441" s="78" t="str">
        <f t="shared" si="76"/>
        <v/>
      </c>
      <c r="AC441" s="78" t="str">
        <f t="shared" si="76"/>
        <v/>
      </c>
      <c r="AD441" s="78" t="str">
        <f t="shared" si="76"/>
        <v/>
      </c>
      <c r="AE441" s="78" t="str">
        <f t="shared" si="76"/>
        <v/>
      </c>
      <c r="AF441" s="78" t="str">
        <f t="shared" si="76"/>
        <v/>
      </c>
      <c r="AG441" s="78" t="str">
        <f t="shared" si="76"/>
        <v/>
      </c>
      <c r="AH441" s="78" t="str">
        <f t="shared" si="76"/>
        <v/>
      </c>
      <c r="AI441" s="78" t="str">
        <f t="shared" si="76"/>
        <v/>
      </c>
      <c r="AJ441" s="78" t="str">
        <f t="shared" si="76"/>
        <v/>
      </c>
      <c r="AK441" s="78" t="str">
        <f t="shared" si="76"/>
        <v/>
      </c>
      <c r="AL441" s="85"/>
      <c r="AM441" s="12"/>
      <c r="AN441" s="3"/>
      <c r="AO441" s="3"/>
      <c r="AP441" s="3"/>
    </row>
    <row r="442" spans="1:42" ht="12" customHeight="1" outlineLevel="1" x14ac:dyDescent="0.25">
      <c r="A442" s="1"/>
      <c r="B442" s="2"/>
      <c r="C442" s="13"/>
      <c r="D442" s="13"/>
      <c r="E442" s="13"/>
      <c r="F442" s="30"/>
      <c r="H442" s="23" t="s">
        <v>106</v>
      </c>
      <c r="I442" s="4" t="s">
        <v>87</v>
      </c>
      <c r="J442" s="78">
        <f t="shared" ref="J442:AK442" si="77">IF($I442="agflow","",IF(J283&gt;0,IF($I442="lime",0.25,1),""))</f>
        <v>1</v>
      </c>
      <c r="K442" s="78">
        <f t="shared" si="77"/>
        <v>1</v>
      </c>
      <c r="L442" s="78">
        <f t="shared" si="77"/>
        <v>1</v>
      </c>
      <c r="M442" s="78">
        <f t="shared" si="77"/>
        <v>1</v>
      </c>
      <c r="N442" s="78">
        <f t="shared" si="77"/>
        <v>1</v>
      </c>
      <c r="O442" s="78">
        <f t="shared" si="77"/>
        <v>1</v>
      </c>
      <c r="P442" s="78">
        <f t="shared" si="77"/>
        <v>1</v>
      </c>
      <c r="Q442" s="78">
        <f t="shared" si="77"/>
        <v>1</v>
      </c>
      <c r="R442" s="78">
        <f t="shared" si="77"/>
        <v>1</v>
      </c>
      <c r="S442" s="78">
        <f t="shared" si="77"/>
        <v>1</v>
      </c>
      <c r="T442" s="78">
        <f t="shared" si="77"/>
        <v>1</v>
      </c>
      <c r="U442" s="78">
        <f t="shared" si="77"/>
        <v>1</v>
      </c>
      <c r="V442" s="78">
        <f t="shared" si="77"/>
        <v>1</v>
      </c>
      <c r="W442" s="78">
        <f t="shared" si="77"/>
        <v>1</v>
      </c>
      <c r="X442" s="78">
        <f t="shared" si="77"/>
        <v>1</v>
      </c>
      <c r="Y442" s="78">
        <f t="shared" si="77"/>
        <v>1</v>
      </c>
      <c r="Z442" s="78">
        <f t="shared" si="77"/>
        <v>1</v>
      </c>
      <c r="AA442" s="78">
        <f t="shared" si="77"/>
        <v>1</v>
      </c>
      <c r="AB442" s="78" t="str">
        <f t="shared" si="77"/>
        <v/>
      </c>
      <c r="AC442" s="78" t="str">
        <f t="shared" si="77"/>
        <v/>
      </c>
      <c r="AD442" s="78" t="str">
        <f t="shared" si="77"/>
        <v/>
      </c>
      <c r="AE442" s="78" t="str">
        <f t="shared" si="77"/>
        <v/>
      </c>
      <c r="AF442" s="78" t="str">
        <f t="shared" si="77"/>
        <v/>
      </c>
      <c r="AG442" s="78" t="str">
        <f t="shared" si="77"/>
        <v/>
      </c>
      <c r="AH442" s="78" t="str">
        <f t="shared" si="77"/>
        <v/>
      </c>
      <c r="AI442" s="78" t="str">
        <f t="shared" si="77"/>
        <v/>
      </c>
      <c r="AJ442" s="78" t="str">
        <f t="shared" si="77"/>
        <v/>
      </c>
      <c r="AK442" s="78" t="str">
        <f t="shared" si="77"/>
        <v/>
      </c>
      <c r="AL442" s="85"/>
      <c r="AM442" s="12"/>
      <c r="AN442" s="3"/>
      <c r="AO442" s="3"/>
      <c r="AP442" s="3"/>
    </row>
    <row r="443" spans="1:42" ht="12" customHeight="1" outlineLevel="1" x14ac:dyDescent="0.25">
      <c r="A443" s="1"/>
      <c r="B443" s="2"/>
      <c r="C443" s="13"/>
      <c r="D443" s="13"/>
      <c r="E443" s="13"/>
      <c r="F443" s="30"/>
      <c r="H443" s="23" t="s">
        <v>107</v>
      </c>
      <c r="I443" s="4" t="s">
        <v>87</v>
      </c>
      <c r="J443" s="78">
        <f t="shared" ref="J443:AK443" si="78">IF($I443="agflow","",IF(J284&gt;0,IF($I443="lime",0.25,1),""))</f>
        <v>1</v>
      </c>
      <c r="K443" s="78">
        <f t="shared" si="78"/>
        <v>1</v>
      </c>
      <c r="L443" s="78">
        <f t="shared" si="78"/>
        <v>1</v>
      </c>
      <c r="M443" s="78">
        <f t="shared" si="78"/>
        <v>1</v>
      </c>
      <c r="N443" s="78">
        <f t="shared" si="78"/>
        <v>1</v>
      </c>
      <c r="O443" s="78">
        <f t="shared" si="78"/>
        <v>1</v>
      </c>
      <c r="P443" s="78">
        <f t="shared" si="78"/>
        <v>1</v>
      </c>
      <c r="Q443" s="78">
        <f t="shared" si="78"/>
        <v>1</v>
      </c>
      <c r="R443" s="78">
        <f t="shared" si="78"/>
        <v>1</v>
      </c>
      <c r="S443" s="78">
        <f t="shared" si="78"/>
        <v>1</v>
      </c>
      <c r="T443" s="78">
        <f t="shared" si="78"/>
        <v>1</v>
      </c>
      <c r="U443" s="78">
        <f t="shared" si="78"/>
        <v>1</v>
      </c>
      <c r="V443" s="78">
        <f t="shared" si="78"/>
        <v>1</v>
      </c>
      <c r="W443" s="78">
        <f t="shared" si="78"/>
        <v>1</v>
      </c>
      <c r="X443" s="78">
        <f t="shared" si="78"/>
        <v>1</v>
      </c>
      <c r="Y443" s="78">
        <f t="shared" si="78"/>
        <v>1</v>
      </c>
      <c r="Z443" s="78">
        <f t="shared" si="78"/>
        <v>1</v>
      </c>
      <c r="AA443" s="78">
        <f t="shared" si="78"/>
        <v>1</v>
      </c>
      <c r="AB443" s="78" t="str">
        <f t="shared" si="78"/>
        <v/>
      </c>
      <c r="AC443" s="78" t="str">
        <f t="shared" si="78"/>
        <v/>
      </c>
      <c r="AD443" s="78" t="str">
        <f t="shared" si="78"/>
        <v/>
      </c>
      <c r="AE443" s="78" t="str">
        <f t="shared" si="78"/>
        <v/>
      </c>
      <c r="AF443" s="78" t="str">
        <f t="shared" si="78"/>
        <v/>
      </c>
      <c r="AG443" s="78" t="str">
        <f t="shared" si="78"/>
        <v/>
      </c>
      <c r="AH443" s="78" t="str">
        <f t="shared" si="78"/>
        <v/>
      </c>
      <c r="AI443" s="78" t="str">
        <f t="shared" si="78"/>
        <v/>
      </c>
      <c r="AJ443" s="78" t="str">
        <f t="shared" si="78"/>
        <v/>
      </c>
      <c r="AK443" s="78" t="str">
        <f t="shared" si="78"/>
        <v/>
      </c>
      <c r="AL443" s="85"/>
      <c r="AM443" s="12"/>
      <c r="AN443" s="3"/>
      <c r="AO443" s="3"/>
      <c r="AP443" s="3"/>
    </row>
    <row r="444" spans="1:42" ht="12" customHeight="1" outlineLevel="1" x14ac:dyDescent="0.25">
      <c r="A444" s="1"/>
      <c r="B444" s="2"/>
      <c r="C444" s="13"/>
      <c r="D444" s="13"/>
      <c r="E444" s="13"/>
      <c r="F444" s="30"/>
      <c r="H444" s="23" t="s">
        <v>108</v>
      </c>
      <c r="I444" s="4" t="s">
        <v>87</v>
      </c>
      <c r="J444" s="78">
        <f t="shared" ref="J444:AK444" si="79">IF($I444="agflow","",IF(J285&gt;0,IF($I444="lime",0.25,1),""))</f>
        <v>1</v>
      </c>
      <c r="K444" s="78">
        <f t="shared" si="79"/>
        <v>1</v>
      </c>
      <c r="L444" s="78">
        <f t="shared" si="79"/>
        <v>1</v>
      </c>
      <c r="M444" s="78">
        <f t="shared" si="79"/>
        <v>1</v>
      </c>
      <c r="N444" s="78">
        <f t="shared" si="79"/>
        <v>1</v>
      </c>
      <c r="O444" s="78">
        <f t="shared" si="79"/>
        <v>1</v>
      </c>
      <c r="P444" s="78">
        <f t="shared" si="79"/>
        <v>1</v>
      </c>
      <c r="Q444" s="78">
        <f t="shared" si="79"/>
        <v>1</v>
      </c>
      <c r="R444" s="78">
        <f t="shared" si="79"/>
        <v>1</v>
      </c>
      <c r="S444" s="78">
        <f t="shared" si="79"/>
        <v>1</v>
      </c>
      <c r="T444" s="78">
        <f t="shared" si="79"/>
        <v>1</v>
      </c>
      <c r="U444" s="78">
        <f t="shared" si="79"/>
        <v>1</v>
      </c>
      <c r="V444" s="78">
        <f t="shared" si="79"/>
        <v>1</v>
      </c>
      <c r="W444" s="78">
        <f t="shared" si="79"/>
        <v>1</v>
      </c>
      <c r="X444" s="78">
        <f t="shared" si="79"/>
        <v>1</v>
      </c>
      <c r="Y444" s="78">
        <f t="shared" si="79"/>
        <v>1</v>
      </c>
      <c r="Z444" s="78">
        <f t="shared" si="79"/>
        <v>1</v>
      </c>
      <c r="AA444" s="78">
        <f t="shared" si="79"/>
        <v>1</v>
      </c>
      <c r="AB444" s="78" t="str">
        <f t="shared" si="79"/>
        <v/>
      </c>
      <c r="AC444" s="78" t="str">
        <f t="shared" si="79"/>
        <v/>
      </c>
      <c r="AD444" s="78" t="str">
        <f t="shared" si="79"/>
        <v/>
      </c>
      <c r="AE444" s="78" t="str">
        <f t="shared" si="79"/>
        <v/>
      </c>
      <c r="AF444" s="78" t="str">
        <f t="shared" si="79"/>
        <v/>
      </c>
      <c r="AG444" s="78" t="str">
        <f t="shared" si="79"/>
        <v/>
      </c>
      <c r="AH444" s="78" t="str">
        <f t="shared" si="79"/>
        <v/>
      </c>
      <c r="AI444" s="78" t="str">
        <f t="shared" si="79"/>
        <v/>
      </c>
      <c r="AJ444" s="78" t="str">
        <f t="shared" si="79"/>
        <v/>
      </c>
      <c r="AK444" s="78" t="str">
        <f t="shared" si="79"/>
        <v/>
      </c>
      <c r="AL444" s="85"/>
      <c r="AM444" s="12"/>
      <c r="AN444" s="3"/>
      <c r="AO444" s="3"/>
      <c r="AP444" s="3"/>
    </row>
    <row r="445" spans="1:42" ht="12" customHeight="1" outlineLevel="1" x14ac:dyDescent="0.25">
      <c r="A445" s="1"/>
      <c r="B445" s="2"/>
      <c r="C445" s="13"/>
      <c r="D445" s="13"/>
      <c r="E445" s="13"/>
      <c r="F445" s="30"/>
      <c r="H445" s="23" t="s">
        <v>109</v>
      </c>
      <c r="I445" s="4" t="s">
        <v>87</v>
      </c>
      <c r="J445" s="78">
        <f t="shared" ref="J445:AK445" si="80">IF($I445="agflow","",IF(J286&gt;0,IF($I445="lime",0.25,1),""))</f>
        <v>1</v>
      </c>
      <c r="K445" s="78">
        <f t="shared" si="80"/>
        <v>1</v>
      </c>
      <c r="L445" s="78">
        <f t="shared" si="80"/>
        <v>1</v>
      </c>
      <c r="M445" s="78">
        <f t="shared" si="80"/>
        <v>1</v>
      </c>
      <c r="N445" s="78">
        <f t="shared" si="80"/>
        <v>1</v>
      </c>
      <c r="O445" s="78">
        <f t="shared" si="80"/>
        <v>1</v>
      </c>
      <c r="P445" s="78">
        <f t="shared" si="80"/>
        <v>1</v>
      </c>
      <c r="Q445" s="78">
        <f t="shared" si="80"/>
        <v>1</v>
      </c>
      <c r="R445" s="78">
        <f t="shared" si="80"/>
        <v>1</v>
      </c>
      <c r="S445" s="78">
        <f t="shared" si="80"/>
        <v>1</v>
      </c>
      <c r="T445" s="78">
        <f t="shared" si="80"/>
        <v>1</v>
      </c>
      <c r="U445" s="78">
        <f t="shared" si="80"/>
        <v>1</v>
      </c>
      <c r="V445" s="78">
        <f t="shared" si="80"/>
        <v>1</v>
      </c>
      <c r="W445" s="78">
        <f t="shared" si="80"/>
        <v>1</v>
      </c>
      <c r="X445" s="78">
        <f t="shared" si="80"/>
        <v>1</v>
      </c>
      <c r="Y445" s="78">
        <f t="shared" si="80"/>
        <v>1</v>
      </c>
      <c r="Z445" s="78">
        <f t="shared" si="80"/>
        <v>1</v>
      </c>
      <c r="AA445" s="78">
        <f t="shared" si="80"/>
        <v>1</v>
      </c>
      <c r="AB445" s="78" t="str">
        <f t="shared" si="80"/>
        <v/>
      </c>
      <c r="AC445" s="78" t="str">
        <f t="shared" si="80"/>
        <v/>
      </c>
      <c r="AD445" s="78" t="str">
        <f t="shared" si="80"/>
        <v/>
      </c>
      <c r="AE445" s="78" t="str">
        <f t="shared" si="80"/>
        <v/>
      </c>
      <c r="AF445" s="78" t="str">
        <f t="shared" si="80"/>
        <v/>
      </c>
      <c r="AG445" s="78" t="str">
        <f t="shared" si="80"/>
        <v/>
      </c>
      <c r="AH445" s="78" t="str">
        <f t="shared" si="80"/>
        <v/>
      </c>
      <c r="AI445" s="78" t="str">
        <f t="shared" si="80"/>
        <v/>
      </c>
      <c r="AJ445" s="78" t="str">
        <f t="shared" si="80"/>
        <v/>
      </c>
      <c r="AK445" s="78" t="str">
        <f t="shared" si="80"/>
        <v/>
      </c>
      <c r="AL445" s="85"/>
      <c r="AM445" s="12"/>
      <c r="AN445" s="3"/>
      <c r="AO445" s="3"/>
      <c r="AP445" s="3"/>
    </row>
    <row r="446" spans="1:42" ht="12" customHeight="1" outlineLevel="1" x14ac:dyDescent="0.25">
      <c r="A446" s="1"/>
      <c r="B446" s="2"/>
      <c r="C446" s="13"/>
      <c r="D446" s="13"/>
      <c r="E446" s="13"/>
      <c r="F446" s="30"/>
      <c r="H446" s="23" t="s">
        <v>114</v>
      </c>
      <c r="I446" s="4" t="s">
        <v>87</v>
      </c>
      <c r="J446" s="78">
        <f t="shared" ref="J446:AK446" si="81">IF($I446="agflow","",IF(J287&gt;0,IF($I446="lime",0.25,1),""))</f>
        <v>1</v>
      </c>
      <c r="K446" s="78">
        <f t="shared" si="81"/>
        <v>1</v>
      </c>
      <c r="L446" s="78">
        <f t="shared" si="81"/>
        <v>1</v>
      </c>
      <c r="M446" s="78">
        <f t="shared" si="81"/>
        <v>1</v>
      </c>
      <c r="N446" s="78">
        <f t="shared" si="81"/>
        <v>1</v>
      </c>
      <c r="O446" s="78">
        <f t="shared" si="81"/>
        <v>1</v>
      </c>
      <c r="P446" s="78">
        <f t="shared" si="81"/>
        <v>1</v>
      </c>
      <c r="Q446" s="78">
        <f t="shared" si="81"/>
        <v>1</v>
      </c>
      <c r="R446" s="78">
        <f t="shared" si="81"/>
        <v>1</v>
      </c>
      <c r="S446" s="78">
        <f t="shared" si="81"/>
        <v>1</v>
      </c>
      <c r="T446" s="78">
        <f t="shared" si="81"/>
        <v>1</v>
      </c>
      <c r="U446" s="78">
        <f t="shared" si="81"/>
        <v>1</v>
      </c>
      <c r="V446" s="78">
        <f t="shared" si="81"/>
        <v>1</v>
      </c>
      <c r="W446" s="78">
        <f t="shared" si="81"/>
        <v>1</v>
      </c>
      <c r="X446" s="78">
        <f t="shared" si="81"/>
        <v>1</v>
      </c>
      <c r="Y446" s="78">
        <f t="shared" si="81"/>
        <v>1</v>
      </c>
      <c r="Z446" s="78">
        <f t="shared" si="81"/>
        <v>1</v>
      </c>
      <c r="AA446" s="78">
        <f t="shared" si="81"/>
        <v>1</v>
      </c>
      <c r="AB446" s="78" t="str">
        <f t="shared" si="81"/>
        <v/>
      </c>
      <c r="AC446" s="78" t="str">
        <f t="shared" si="81"/>
        <v/>
      </c>
      <c r="AD446" s="78" t="str">
        <f t="shared" si="81"/>
        <v/>
      </c>
      <c r="AE446" s="78" t="str">
        <f t="shared" si="81"/>
        <v/>
      </c>
      <c r="AF446" s="78" t="str">
        <f t="shared" si="81"/>
        <v/>
      </c>
      <c r="AG446" s="78" t="str">
        <f t="shared" si="81"/>
        <v/>
      </c>
      <c r="AH446" s="78" t="str">
        <f t="shared" si="81"/>
        <v/>
      </c>
      <c r="AI446" s="78" t="str">
        <f t="shared" si="81"/>
        <v/>
      </c>
      <c r="AJ446" s="78" t="str">
        <f t="shared" si="81"/>
        <v/>
      </c>
      <c r="AK446" s="78" t="str">
        <f t="shared" si="81"/>
        <v/>
      </c>
      <c r="AL446" s="85"/>
      <c r="AM446" s="12"/>
      <c r="AN446" s="3"/>
      <c r="AO446" s="3"/>
      <c r="AP446" s="3"/>
    </row>
    <row r="447" spans="1:42" ht="12" customHeight="1" outlineLevel="1" x14ac:dyDescent="0.25">
      <c r="A447" s="1"/>
      <c r="B447" s="2"/>
      <c r="C447" s="13"/>
      <c r="D447" s="13"/>
      <c r="E447" s="13"/>
      <c r="F447" s="30"/>
      <c r="H447" s="23" t="s">
        <v>115</v>
      </c>
      <c r="I447" s="4" t="s">
        <v>87</v>
      </c>
      <c r="J447" s="78">
        <f t="shared" ref="J447:AK447" si="82">IF($I447="agflow","",IF(J288&gt;0,IF($I447="lime",0.25,1),""))</f>
        <v>1</v>
      </c>
      <c r="K447" s="78">
        <f t="shared" si="82"/>
        <v>1</v>
      </c>
      <c r="L447" s="78">
        <f t="shared" si="82"/>
        <v>1</v>
      </c>
      <c r="M447" s="78">
        <f t="shared" si="82"/>
        <v>1</v>
      </c>
      <c r="N447" s="78">
        <f t="shared" si="82"/>
        <v>1</v>
      </c>
      <c r="O447" s="78">
        <f t="shared" si="82"/>
        <v>1</v>
      </c>
      <c r="P447" s="78">
        <f t="shared" si="82"/>
        <v>1</v>
      </c>
      <c r="Q447" s="78">
        <f t="shared" si="82"/>
        <v>1</v>
      </c>
      <c r="R447" s="78">
        <f t="shared" si="82"/>
        <v>1</v>
      </c>
      <c r="S447" s="78">
        <f t="shared" si="82"/>
        <v>1</v>
      </c>
      <c r="T447" s="78">
        <f t="shared" si="82"/>
        <v>1</v>
      </c>
      <c r="U447" s="78">
        <f t="shared" si="82"/>
        <v>1</v>
      </c>
      <c r="V447" s="78">
        <f t="shared" si="82"/>
        <v>1</v>
      </c>
      <c r="W447" s="78">
        <f t="shared" si="82"/>
        <v>1</v>
      </c>
      <c r="X447" s="78">
        <f t="shared" si="82"/>
        <v>1</v>
      </c>
      <c r="Y447" s="78">
        <f t="shared" si="82"/>
        <v>1</v>
      </c>
      <c r="Z447" s="78">
        <f t="shared" si="82"/>
        <v>1</v>
      </c>
      <c r="AA447" s="78">
        <f t="shared" si="82"/>
        <v>1</v>
      </c>
      <c r="AB447" s="78" t="str">
        <f t="shared" si="82"/>
        <v/>
      </c>
      <c r="AC447" s="78" t="str">
        <f t="shared" si="82"/>
        <v/>
      </c>
      <c r="AD447" s="78" t="str">
        <f t="shared" si="82"/>
        <v/>
      </c>
      <c r="AE447" s="78" t="str">
        <f t="shared" si="82"/>
        <v/>
      </c>
      <c r="AF447" s="78" t="str">
        <f t="shared" si="82"/>
        <v/>
      </c>
      <c r="AG447" s="78" t="str">
        <f t="shared" si="82"/>
        <v/>
      </c>
      <c r="AH447" s="78" t="str">
        <f t="shared" si="82"/>
        <v/>
      </c>
      <c r="AI447" s="78" t="str">
        <f t="shared" si="82"/>
        <v/>
      </c>
      <c r="AJ447" s="78" t="str">
        <f t="shared" si="82"/>
        <v/>
      </c>
      <c r="AK447" s="78" t="str">
        <f t="shared" si="82"/>
        <v/>
      </c>
      <c r="AL447" s="85"/>
      <c r="AM447" s="12"/>
      <c r="AN447" s="3"/>
      <c r="AO447" s="3"/>
      <c r="AP447" s="3"/>
    </row>
    <row r="448" spans="1:42" ht="12" customHeight="1" outlineLevel="1" x14ac:dyDescent="0.25">
      <c r="A448" s="1"/>
      <c r="B448" s="2"/>
      <c r="C448" s="13"/>
      <c r="D448" s="13"/>
      <c r="E448" s="13"/>
      <c r="F448" s="30"/>
      <c r="H448" s="23" t="s">
        <v>116</v>
      </c>
      <c r="I448" s="4" t="s">
        <v>87</v>
      </c>
      <c r="J448" s="78">
        <f t="shared" ref="J448:AK448" si="83">IF($I448="agflow","",IF(J289&gt;0,IF($I448="lime",0.25,1),""))</f>
        <v>1</v>
      </c>
      <c r="K448" s="78">
        <f t="shared" si="83"/>
        <v>1</v>
      </c>
      <c r="L448" s="78">
        <f t="shared" si="83"/>
        <v>1</v>
      </c>
      <c r="M448" s="78">
        <f t="shared" si="83"/>
        <v>1</v>
      </c>
      <c r="N448" s="78">
        <f t="shared" si="83"/>
        <v>1</v>
      </c>
      <c r="O448" s="78">
        <f t="shared" si="83"/>
        <v>1</v>
      </c>
      <c r="P448" s="78">
        <f t="shared" si="83"/>
        <v>1</v>
      </c>
      <c r="Q448" s="78">
        <f t="shared" si="83"/>
        <v>1</v>
      </c>
      <c r="R448" s="78">
        <f t="shared" si="83"/>
        <v>1</v>
      </c>
      <c r="S448" s="78">
        <f t="shared" si="83"/>
        <v>1</v>
      </c>
      <c r="T448" s="78">
        <f t="shared" si="83"/>
        <v>1</v>
      </c>
      <c r="U448" s="78">
        <f t="shared" si="83"/>
        <v>1</v>
      </c>
      <c r="V448" s="78">
        <f t="shared" si="83"/>
        <v>1</v>
      </c>
      <c r="W448" s="78">
        <f t="shared" si="83"/>
        <v>1</v>
      </c>
      <c r="X448" s="78">
        <f t="shared" si="83"/>
        <v>1</v>
      </c>
      <c r="Y448" s="78">
        <f t="shared" si="83"/>
        <v>1</v>
      </c>
      <c r="Z448" s="78">
        <f t="shared" si="83"/>
        <v>1</v>
      </c>
      <c r="AA448" s="78">
        <f t="shared" si="83"/>
        <v>1</v>
      </c>
      <c r="AB448" s="78" t="str">
        <f t="shared" si="83"/>
        <v/>
      </c>
      <c r="AC448" s="78" t="str">
        <f t="shared" si="83"/>
        <v/>
      </c>
      <c r="AD448" s="78" t="str">
        <f t="shared" si="83"/>
        <v/>
      </c>
      <c r="AE448" s="78" t="str">
        <f t="shared" si="83"/>
        <v/>
      </c>
      <c r="AF448" s="78" t="str">
        <f t="shared" si="83"/>
        <v/>
      </c>
      <c r="AG448" s="78" t="str">
        <f t="shared" si="83"/>
        <v/>
      </c>
      <c r="AH448" s="78" t="str">
        <f t="shared" si="83"/>
        <v/>
      </c>
      <c r="AI448" s="78" t="str">
        <f t="shared" si="83"/>
        <v/>
      </c>
      <c r="AJ448" s="78" t="str">
        <f t="shared" si="83"/>
        <v/>
      </c>
      <c r="AK448" s="78" t="str">
        <f t="shared" si="83"/>
        <v/>
      </c>
      <c r="AL448" s="85"/>
      <c r="AM448" s="12"/>
      <c r="AN448" s="3"/>
      <c r="AO448" s="3"/>
      <c r="AP448" s="3"/>
    </row>
    <row r="449" spans="1:42" ht="12" customHeight="1" outlineLevel="1" x14ac:dyDescent="0.25">
      <c r="A449" s="1"/>
      <c r="B449" s="2"/>
      <c r="C449" s="13"/>
      <c r="D449" s="13"/>
      <c r="E449" s="13"/>
      <c r="F449" s="30"/>
      <c r="H449" s="23" t="s">
        <v>396</v>
      </c>
      <c r="I449" s="4" t="s">
        <v>87</v>
      </c>
      <c r="J449" s="78">
        <f t="shared" ref="J449:AK449" si="84">IF($I449="agflow","",IF(J290&gt;0,IF($I449="lime",0.25,1),""))</f>
        <v>1</v>
      </c>
      <c r="K449" s="78">
        <f t="shared" si="84"/>
        <v>1</v>
      </c>
      <c r="L449" s="78">
        <f t="shared" si="84"/>
        <v>1</v>
      </c>
      <c r="M449" s="78">
        <f t="shared" si="84"/>
        <v>1</v>
      </c>
      <c r="N449" s="78">
        <f t="shared" si="84"/>
        <v>1</v>
      </c>
      <c r="O449" s="78">
        <f t="shared" si="84"/>
        <v>1</v>
      </c>
      <c r="P449" s="78">
        <f t="shared" si="84"/>
        <v>1</v>
      </c>
      <c r="Q449" s="78">
        <f t="shared" si="84"/>
        <v>1</v>
      </c>
      <c r="R449" s="78">
        <f t="shared" si="84"/>
        <v>1</v>
      </c>
      <c r="S449" s="78">
        <f t="shared" si="84"/>
        <v>1</v>
      </c>
      <c r="T449" s="78">
        <f t="shared" si="84"/>
        <v>1</v>
      </c>
      <c r="U449" s="78">
        <f t="shared" si="84"/>
        <v>1</v>
      </c>
      <c r="V449" s="78">
        <f t="shared" si="84"/>
        <v>1</v>
      </c>
      <c r="W449" s="78">
        <f t="shared" si="84"/>
        <v>1</v>
      </c>
      <c r="X449" s="78">
        <f t="shared" si="84"/>
        <v>1</v>
      </c>
      <c r="Y449" s="78">
        <f t="shared" si="84"/>
        <v>1</v>
      </c>
      <c r="Z449" s="78">
        <f t="shared" si="84"/>
        <v>1</v>
      </c>
      <c r="AA449" s="78">
        <f t="shared" si="84"/>
        <v>1</v>
      </c>
      <c r="AB449" s="78" t="str">
        <f t="shared" si="84"/>
        <v/>
      </c>
      <c r="AC449" s="78" t="str">
        <f t="shared" si="84"/>
        <v/>
      </c>
      <c r="AD449" s="78" t="str">
        <f t="shared" si="84"/>
        <v/>
      </c>
      <c r="AE449" s="78" t="str">
        <f t="shared" si="84"/>
        <v/>
      </c>
      <c r="AF449" s="78" t="str">
        <f t="shared" si="84"/>
        <v/>
      </c>
      <c r="AG449" s="78" t="str">
        <f t="shared" si="84"/>
        <v/>
      </c>
      <c r="AH449" s="78" t="str">
        <f t="shared" si="84"/>
        <v/>
      </c>
      <c r="AI449" s="78" t="str">
        <f t="shared" si="84"/>
        <v/>
      </c>
      <c r="AJ449" s="78" t="str">
        <f t="shared" si="84"/>
        <v/>
      </c>
      <c r="AK449" s="78" t="str">
        <f t="shared" si="84"/>
        <v/>
      </c>
      <c r="AL449" s="85"/>
      <c r="AM449" s="12"/>
      <c r="AN449" s="3"/>
      <c r="AO449" s="3"/>
      <c r="AP449" s="3"/>
    </row>
    <row r="450" spans="1:42" ht="12" customHeight="1" outlineLevel="1" x14ac:dyDescent="0.25">
      <c r="A450" s="1"/>
      <c r="B450" s="2"/>
      <c r="C450" s="13"/>
      <c r="D450" s="13"/>
      <c r="E450" s="13"/>
      <c r="F450" s="30"/>
      <c r="H450" s="23" t="s">
        <v>118</v>
      </c>
      <c r="I450" s="4" t="s">
        <v>87</v>
      </c>
      <c r="J450" s="78">
        <f t="shared" ref="J450:AK450" si="85">IF($I450="agflow","",IF(J291&gt;0,IF($I450="lime",0.25,1),""))</f>
        <v>1</v>
      </c>
      <c r="K450" s="78">
        <f t="shared" si="85"/>
        <v>1</v>
      </c>
      <c r="L450" s="78">
        <f t="shared" si="85"/>
        <v>1</v>
      </c>
      <c r="M450" s="78">
        <f t="shared" si="85"/>
        <v>1</v>
      </c>
      <c r="N450" s="78">
        <f t="shared" si="85"/>
        <v>1</v>
      </c>
      <c r="O450" s="78">
        <f t="shared" si="85"/>
        <v>1</v>
      </c>
      <c r="P450" s="78">
        <f t="shared" si="85"/>
        <v>1</v>
      </c>
      <c r="Q450" s="78">
        <f t="shared" si="85"/>
        <v>1</v>
      </c>
      <c r="R450" s="78">
        <f t="shared" si="85"/>
        <v>1</v>
      </c>
      <c r="S450" s="78">
        <f t="shared" si="85"/>
        <v>1</v>
      </c>
      <c r="T450" s="78">
        <f t="shared" si="85"/>
        <v>1</v>
      </c>
      <c r="U450" s="78">
        <f t="shared" si="85"/>
        <v>1</v>
      </c>
      <c r="V450" s="78">
        <f t="shared" si="85"/>
        <v>1</v>
      </c>
      <c r="W450" s="78">
        <f t="shared" si="85"/>
        <v>1</v>
      </c>
      <c r="X450" s="78">
        <f t="shared" si="85"/>
        <v>1</v>
      </c>
      <c r="Y450" s="78">
        <f t="shared" si="85"/>
        <v>1</v>
      </c>
      <c r="Z450" s="78">
        <f t="shared" si="85"/>
        <v>1</v>
      </c>
      <c r="AA450" s="78">
        <f t="shared" si="85"/>
        <v>1</v>
      </c>
      <c r="AB450" s="78" t="str">
        <f t="shared" si="85"/>
        <v/>
      </c>
      <c r="AC450" s="78" t="str">
        <f t="shared" si="85"/>
        <v/>
      </c>
      <c r="AD450" s="78" t="str">
        <f t="shared" si="85"/>
        <v/>
      </c>
      <c r="AE450" s="78" t="str">
        <f t="shared" si="85"/>
        <v/>
      </c>
      <c r="AF450" s="78" t="str">
        <f t="shared" si="85"/>
        <v/>
      </c>
      <c r="AG450" s="78" t="str">
        <f t="shared" si="85"/>
        <v/>
      </c>
      <c r="AH450" s="78" t="str">
        <f t="shared" si="85"/>
        <v/>
      </c>
      <c r="AI450" s="78" t="str">
        <f t="shared" si="85"/>
        <v/>
      </c>
      <c r="AJ450" s="78" t="str">
        <f t="shared" si="85"/>
        <v/>
      </c>
      <c r="AK450" s="78" t="str">
        <f t="shared" si="85"/>
        <v/>
      </c>
      <c r="AL450" s="85"/>
      <c r="AM450" s="12"/>
      <c r="AN450" s="3"/>
      <c r="AO450" s="3"/>
      <c r="AP450" s="3"/>
    </row>
    <row r="451" spans="1:42" ht="12" customHeight="1" outlineLevel="1" x14ac:dyDescent="0.25">
      <c r="A451" s="1"/>
      <c r="B451" s="2"/>
      <c r="C451" s="13"/>
      <c r="D451" s="13"/>
      <c r="E451" s="13"/>
      <c r="F451" s="30"/>
      <c r="H451" s="23" t="s">
        <v>119</v>
      </c>
      <c r="I451" s="4" t="s">
        <v>87</v>
      </c>
      <c r="J451" s="78">
        <f t="shared" ref="J451:AK451" si="86">IF($I451="agflow","",IF(J292&gt;0,IF($I451="lime",0.25,1),""))</f>
        <v>1</v>
      </c>
      <c r="K451" s="78">
        <f t="shared" si="86"/>
        <v>1</v>
      </c>
      <c r="L451" s="78">
        <f t="shared" si="86"/>
        <v>1</v>
      </c>
      <c r="M451" s="78">
        <f t="shared" si="86"/>
        <v>1</v>
      </c>
      <c r="N451" s="78">
        <f t="shared" si="86"/>
        <v>1</v>
      </c>
      <c r="O451" s="78">
        <f t="shared" si="86"/>
        <v>1</v>
      </c>
      <c r="P451" s="78">
        <f t="shared" si="86"/>
        <v>1</v>
      </c>
      <c r="Q451" s="78">
        <f t="shared" si="86"/>
        <v>1</v>
      </c>
      <c r="R451" s="78">
        <f t="shared" si="86"/>
        <v>1</v>
      </c>
      <c r="S451" s="78">
        <f t="shared" si="86"/>
        <v>1</v>
      </c>
      <c r="T451" s="78">
        <f t="shared" si="86"/>
        <v>1</v>
      </c>
      <c r="U451" s="78">
        <f t="shared" si="86"/>
        <v>1</v>
      </c>
      <c r="V451" s="78">
        <f t="shared" si="86"/>
        <v>1</v>
      </c>
      <c r="W451" s="78">
        <f t="shared" si="86"/>
        <v>1</v>
      </c>
      <c r="X451" s="78">
        <f t="shared" si="86"/>
        <v>1</v>
      </c>
      <c r="Y451" s="78">
        <f t="shared" si="86"/>
        <v>1</v>
      </c>
      <c r="Z451" s="78">
        <f t="shared" si="86"/>
        <v>1</v>
      </c>
      <c r="AA451" s="78">
        <f t="shared" si="86"/>
        <v>1</v>
      </c>
      <c r="AB451" s="78" t="str">
        <f t="shared" si="86"/>
        <v/>
      </c>
      <c r="AC451" s="78" t="str">
        <f t="shared" si="86"/>
        <v/>
      </c>
      <c r="AD451" s="78" t="str">
        <f t="shared" si="86"/>
        <v/>
      </c>
      <c r="AE451" s="78" t="str">
        <f t="shared" si="86"/>
        <v/>
      </c>
      <c r="AF451" s="78" t="str">
        <f t="shared" si="86"/>
        <v/>
      </c>
      <c r="AG451" s="78" t="str">
        <f t="shared" si="86"/>
        <v/>
      </c>
      <c r="AH451" s="78" t="str">
        <f t="shared" si="86"/>
        <v/>
      </c>
      <c r="AI451" s="78" t="str">
        <f t="shared" si="86"/>
        <v/>
      </c>
      <c r="AJ451" s="78" t="str">
        <f t="shared" si="86"/>
        <v/>
      </c>
      <c r="AK451" s="78" t="str">
        <f t="shared" si="86"/>
        <v/>
      </c>
      <c r="AL451" s="85"/>
      <c r="AM451" s="12"/>
      <c r="AN451" s="3"/>
      <c r="AO451" s="3"/>
      <c r="AP451" s="3"/>
    </row>
    <row r="452" spans="1:42" ht="12" customHeight="1" outlineLevel="1" x14ac:dyDescent="0.25">
      <c r="A452" s="1"/>
      <c r="B452" s="2"/>
      <c r="C452" s="13"/>
      <c r="D452" s="13"/>
      <c r="E452" s="13"/>
      <c r="F452" s="30"/>
      <c r="H452" s="23" t="s">
        <v>120</v>
      </c>
      <c r="I452" s="4" t="s">
        <v>87</v>
      </c>
      <c r="J452" s="78">
        <f t="shared" ref="J452:AK452" si="87">IF($I452="agflow","",IF(J293&gt;0,IF($I452="lime",0.25,1),""))</f>
        <v>1</v>
      </c>
      <c r="K452" s="78">
        <f t="shared" si="87"/>
        <v>1</v>
      </c>
      <c r="L452" s="78">
        <f t="shared" si="87"/>
        <v>1</v>
      </c>
      <c r="M452" s="78">
        <f t="shared" si="87"/>
        <v>1</v>
      </c>
      <c r="N452" s="78">
        <f t="shared" si="87"/>
        <v>1</v>
      </c>
      <c r="O452" s="78">
        <f t="shared" si="87"/>
        <v>1</v>
      </c>
      <c r="P452" s="78">
        <f t="shared" si="87"/>
        <v>1</v>
      </c>
      <c r="Q452" s="78">
        <f t="shared" si="87"/>
        <v>1</v>
      </c>
      <c r="R452" s="78">
        <f t="shared" si="87"/>
        <v>1</v>
      </c>
      <c r="S452" s="78">
        <f t="shared" si="87"/>
        <v>1</v>
      </c>
      <c r="T452" s="78">
        <f t="shared" si="87"/>
        <v>1</v>
      </c>
      <c r="U452" s="78">
        <f t="shared" si="87"/>
        <v>1</v>
      </c>
      <c r="V452" s="78">
        <f t="shared" si="87"/>
        <v>1</v>
      </c>
      <c r="W452" s="78">
        <f t="shared" si="87"/>
        <v>1</v>
      </c>
      <c r="X452" s="78">
        <f t="shared" si="87"/>
        <v>1</v>
      </c>
      <c r="Y452" s="78">
        <f t="shared" si="87"/>
        <v>1</v>
      </c>
      <c r="Z452" s="78">
        <f t="shared" si="87"/>
        <v>1</v>
      </c>
      <c r="AA452" s="78">
        <f t="shared" si="87"/>
        <v>1</v>
      </c>
      <c r="AB452" s="78" t="str">
        <f t="shared" si="87"/>
        <v/>
      </c>
      <c r="AC452" s="78" t="str">
        <f t="shared" si="87"/>
        <v/>
      </c>
      <c r="AD452" s="78" t="str">
        <f t="shared" si="87"/>
        <v/>
      </c>
      <c r="AE452" s="78" t="str">
        <f t="shared" si="87"/>
        <v/>
      </c>
      <c r="AF452" s="78" t="str">
        <f t="shared" si="87"/>
        <v/>
      </c>
      <c r="AG452" s="78" t="str">
        <f t="shared" si="87"/>
        <v/>
      </c>
      <c r="AH452" s="78" t="str">
        <f t="shared" si="87"/>
        <v/>
      </c>
      <c r="AI452" s="78" t="str">
        <f t="shared" si="87"/>
        <v/>
      </c>
      <c r="AJ452" s="78" t="str">
        <f t="shared" si="87"/>
        <v/>
      </c>
      <c r="AK452" s="78" t="str">
        <f t="shared" si="87"/>
        <v/>
      </c>
      <c r="AL452" s="85"/>
      <c r="AM452" s="12"/>
      <c r="AN452" s="3"/>
      <c r="AO452" s="3"/>
      <c r="AP452" s="3"/>
    </row>
    <row r="453" spans="1:42" ht="12" customHeight="1" outlineLevel="1" x14ac:dyDescent="0.25">
      <c r="A453" s="1"/>
      <c r="B453" s="2"/>
      <c r="C453" s="13"/>
      <c r="D453" s="13"/>
      <c r="E453" s="13"/>
      <c r="F453" s="30"/>
      <c r="H453" s="23" t="s">
        <v>121</v>
      </c>
      <c r="I453" s="4" t="s">
        <v>87</v>
      </c>
      <c r="J453" s="78">
        <f t="shared" ref="J453:AK453" si="88">IF($I453="agflow","",IF(J294&gt;0,IF($I453="lime",0.25,1),""))</f>
        <v>1</v>
      </c>
      <c r="K453" s="78">
        <f t="shared" si="88"/>
        <v>1</v>
      </c>
      <c r="L453" s="78">
        <f t="shared" si="88"/>
        <v>1</v>
      </c>
      <c r="M453" s="78">
        <f t="shared" si="88"/>
        <v>1</v>
      </c>
      <c r="N453" s="78">
        <f t="shared" si="88"/>
        <v>1</v>
      </c>
      <c r="O453" s="78">
        <f t="shared" si="88"/>
        <v>1</v>
      </c>
      <c r="P453" s="78">
        <f t="shared" si="88"/>
        <v>1</v>
      </c>
      <c r="Q453" s="78">
        <f t="shared" si="88"/>
        <v>1</v>
      </c>
      <c r="R453" s="78">
        <f t="shared" si="88"/>
        <v>1</v>
      </c>
      <c r="S453" s="78">
        <f t="shared" si="88"/>
        <v>1</v>
      </c>
      <c r="T453" s="78">
        <f t="shared" si="88"/>
        <v>1</v>
      </c>
      <c r="U453" s="78">
        <f t="shared" si="88"/>
        <v>1</v>
      </c>
      <c r="V453" s="78">
        <f t="shared" si="88"/>
        <v>1</v>
      </c>
      <c r="W453" s="78">
        <f t="shared" si="88"/>
        <v>1</v>
      </c>
      <c r="X453" s="78">
        <f t="shared" si="88"/>
        <v>1</v>
      </c>
      <c r="Y453" s="78">
        <f t="shared" si="88"/>
        <v>1</v>
      </c>
      <c r="Z453" s="78">
        <f t="shared" si="88"/>
        <v>1</v>
      </c>
      <c r="AA453" s="78">
        <f t="shared" si="88"/>
        <v>1</v>
      </c>
      <c r="AB453" s="78" t="str">
        <f t="shared" si="88"/>
        <v/>
      </c>
      <c r="AC453" s="78" t="str">
        <f t="shared" si="88"/>
        <v/>
      </c>
      <c r="AD453" s="78" t="str">
        <f t="shared" si="88"/>
        <v/>
      </c>
      <c r="AE453" s="78" t="str">
        <f t="shared" si="88"/>
        <v/>
      </c>
      <c r="AF453" s="78" t="str">
        <f t="shared" si="88"/>
        <v/>
      </c>
      <c r="AG453" s="78" t="str">
        <f t="shared" si="88"/>
        <v/>
      </c>
      <c r="AH453" s="78" t="str">
        <f t="shared" si="88"/>
        <v/>
      </c>
      <c r="AI453" s="78" t="str">
        <f t="shared" si="88"/>
        <v/>
      </c>
      <c r="AJ453" s="78" t="str">
        <f t="shared" si="88"/>
        <v/>
      </c>
      <c r="AK453" s="78" t="str">
        <f t="shared" si="88"/>
        <v/>
      </c>
      <c r="AL453" s="85"/>
      <c r="AM453" s="12"/>
      <c r="AN453" s="3"/>
      <c r="AO453" s="3"/>
      <c r="AP453" s="3"/>
    </row>
    <row r="454" spans="1:42" ht="12" customHeight="1" outlineLevel="1" x14ac:dyDescent="0.25">
      <c r="A454" s="1"/>
      <c r="B454" s="2"/>
      <c r="C454" s="13"/>
      <c r="D454" s="13"/>
      <c r="E454" s="13"/>
      <c r="F454" s="30"/>
      <c r="H454" s="23" t="s">
        <v>122</v>
      </c>
      <c r="I454" s="4" t="s">
        <v>87</v>
      </c>
      <c r="J454" s="78">
        <f t="shared" ref="J454:AK454" si="89">IF($I454="agflow","",IF(J295&gt;0,IF($I454="lime",0.25,1),""))</f>
        <v>1</v>
      </c>
      <c r="K454" s="78">
        <f t="shared" si="89"/>
        <v>1</v>
      </c>
      <c r="L454" s="78">
        <f t="shared" si="89"/>
        <v>1</v>
      </c>
      <c r="M454" s="78">
        <f t="shared" si="89"/>
        <v>1</v>
      </c>
      <c r="N454" s="78">
        <f t="shared" si="89"/>
        <v>1</v>
      </c>
      <c r="O454" s="78">
        <f t="shared" si="89"/>
        <v>1</v>
      </c>
      <c r="P454" s="78">
        <f t="shared" si="89"/>
        <v>1</v>
      </c>
      <c r="Q454" s="78">
        <f t="shared" si="89"/>
        <v>1</v>
      </c>
      <c r="R454" s="78">
        <f t="shared" si="89"/>
        <v>1</v>
      </c>
      <c r="S454" s="78">
        <f t="shared" si="89"/>
        <v>1</v>
      </c>
      <c r="T454" s="78">
        <f t="shared" si="89"/>
        <v>1</v>
      </c>
      <c r="U454" s="78">
        <f t="shared" si="89"/>
        <v>1</v>
      </c>
      <c r="V454" s="78">
        <f t="shared" si="89"/>
        <v>1</v>
      </c>
      <c r="W454" s="78">
        <f t="shared" si="89"/>
        <v>1</v>
      </c>
      <c r="X454" s="78">
        <f t="shared" si="89"/>
        <v>1</v>
      </c>
      <c r="Y454" s="78">
        <f t="shared" si="89"/>
        <v>1</v>
      </c>
      <c r="Z454" s="78">
        <f t="shared" si="89"/>
        <v>1</v>
      </c>
      <c r="AA454" s="78">
        <f t="shared" si="89"/>
        <v>1</v>
      </c>
      <c r="AB454" s="78" t="str">
        <f t="shared" si="89"/>
        <v/>
      </c>
      <c r="AC454" s="78" t="str">
        <f t="shared" si="89"/>
        <v/>
      </c>
      <c r="AD454" s="78" t="str">
        <f t="shared" si="89"/>
        <v/>
      </c>
      <c r="AE454" s="78" t="str">
        <f t="shared" si="89"/>
        <v/>
      </c>
      <c r="AF454" s="78" t="str">
        <f t="shared" si="89"/>
        <v/>
      </c>
      <c r="AG454" s="78" t="str">
        <f t="shared" si="89"/>
        <v/>
      </c>
      <c r="AH454" s="78" t="str">
        <f t="shared" si="89"/>
        <v/>
      </c>
      <c r="AI454" s="78" t="str">
        <f t="shared" si="89"/>
        <v/>
      </c>
      <c r="AJ454" s="78" t="str">
        <f t="shared" si="89"/>
        <v/>
      </c>
      <c r="AK454" s="78" t="str">
        <f t="shared" si="89"/>
        <v/>
      </c>
      <c r="AL454" s="85"/>
      <c r="AM454" s="12"/>
      <c r="AN454" s="3"/>
      <c r="AO454" s="3"/>
      <c r="AP454" s="3"/>
    </row>
    <row r="455" spans="1:42" ht="12" customHeight="1" outlineLevel="1" x14ac:dyDescent="0.25">
      <c r="A455" s="1"/>
      <c r="B455" s="2"/>
      <c r="C455" s="13"/>
      <c r="D455" s="13"/>
      <c r="E455" s="13"/>
      <c r="F455" s="30"/>
      <c r="H455" s="23" t="s">
        <v>123</v>
      </c>
      <c r="I455" s="4" t="s">
        <v>87</v>
      </c>
      <c r="J455" s="78" t="str">
        <f t="shared" ref="J455:AK455" si="90">IF($I455="agflow","",IF(J296&gt;0,IF($I455="lime",0.25,1),""))</f>
        <v/>
      </c>
      <c r="K455" s="78" t="str">
        <f t="shared" si="90"/>
        <v/>
      </c>
      <c r="L455" s="78" t="str">
        <f t="shared" si="90"/>
        <v/>
      </c>
      <c r="M455" s="78" t="str">
        <f t="shared" si="90"/>
        <v/>
      </c>
      <c r="N455" s="78" t="str">
        <f t="shared" si="90"/>
        <v/>
      </c>
      <c r="O455" s="78" t="str">
        <f t="shared" si="90"/>
        <v/>
      </c>
      <c r="P455" s="78" t="str">
        <f t="shared" si="90"/>
        <v/>
      </c>
      <c r="Q455" s="78" t="str">
        <f t="shared" si="90"/>
        <v/>
      </c>
      <c r="R455" s="78" t="str">
        <f t="shared" si="90"/>
        <v/>
      </c>
      <c r="S455" s="78" t="str">
        <f t="shared" si="90"/>
        <v/>
      </c>
      <c r="T455" s="78" t="str">
        <f t="shared" si="90"/>
        <v/>
      </c>
      <c r="U455" s="78" t="str">
        <f t="shared" si="90"/>
        <v/>
      </c>
      <c r="V455" s="78" t="str">
        <f t="shared" si="90"/>
        <v/>
      </c>
      <c r="W455" s="78" t="str">
        <f t="shared" si="90"/>
        <v/>
      </c>
      <c r="X455" s="78" t="str">
        <f t="shared" si="90"/>
        <v/>
      </c>
      <c r="Y455" s="78" t="str">
        <f t="shared" si="90"/>
        <v/>
      </c>
      <c r="Z455" s="78" t="str">
        <f t="shared" si="90"/>
        <v/>
      </c>
      <c r="AA455" s="78" t="str">
        <f t="shared" si="90"/>
        <v/>
      </c>
      <c r="AB455" s="78" t="str">
        <f t="shared" si="90"/>
        <v/>
      </c>
      <c r="AC455" s="78" t="str">
        <f t="shared" si="90"/>
        <v/>
      </c>
      <c r="AD455" s="78" t="str">
        <f t="shared" si="90"/>
        <v/>
      </c>
      <c r="AE455" s="78" t="str">
        <f t="shared" si="90"/>
        <v/>
      </c>
      <c r="AF455" s="78" t="str">
        <f t="shared" si="90"/>
        <v/>
      </c>
      <c r="AG455" s="78" t="str">
        <f t="shared" si="90"/>
        <v/>
      </c>
      <c r="AH455" s="78" t="str">
        <f t="shared" si="90"/>
        <v/>
      </c>
      <c r="AI455" s="78" t="str">
        <f t="shared" si="90"/>
        <v/>
      </c>
      <c r="AJ455" s="78" t="str">
        <f t="shared" si="90"/>
        <v/>
      </c>
      <c r="AK455" s="78" t="str">
        <f t="shared" si="90"/>
        <v/>
      </c>
      <c r="AL455" s="85"/>
      <c r="AM455" s="12"/>
      <c r="AN455" s="3"/>
      <c r="AO455" s="3"/>
      <c r="AP455" s="3"/>
    </row>
    <row r="456" spans="1:42" ht="12" customHeight="1" outlineLevel="1" x14ac:dyDescent="0.25">
      <c r="A456" s="1"/>
      <c r="B456" s="2"/>
      <c r="C456" s="13"/>
      <c r="D456" s="13"/>
      <c r="E456" s="13"/>
      <c r="F456" s="30"/>
      <c r="H456" s="23" t="s">
        <v>397</v>
      </c>
      <c r="I456" s="4" t="s">
        <v>87</v>
      </c>
      <c r="J456" s="78" t="str">
        <f t="shared" ref="J456:AK456" si="91">IF($I456="agflow","",IF(J297&gt;0,IF($I456="lime",0.25,1),""))</f>
        <v/>
      </c>
      <c r="K456" s="78" t="str">
        <f t="shared" si="91"/>
        <v/>
      </c>
      <c r="L456" s="78" t="str">
        <f t="shared" si="91"/>
        <v/>
      </c>
      <c r="M456" s="78" t="str">
        <f t="shared" si="91"/>
        <v/>
      </c>
      <c r="N456" s="78" t="str">
        <f t="shared" si="91"/>
        <v/>
      </c>
      <c r="O456" s="78" t="str">
        <f t="shared" si="91"/>
        <v/>
      </c>
      <c r="P456" s="78" t="str">
        <f t="shared" si="91"/>
        <v/>
      </c>
      <c r="Q456" s="78" t="str">
        <f t="shared" si="91"/>
        <v/>
      </c>
      <c r="R456" s="78" t="str">
        <f t="shared" si="91"/>
        <v/>
      </c>
      <c r="S456" s="78" t="str">
        <f t="shared" si="91"/>
        <v/>
      </c>
      <c r="T456" s="78" t="str">
        <f t="shared" si="91"/>
        <v/>
      </c>
      <c r="U456" s="78" t="str">
        <f t="shared" si="91"/>
        <v/>
      </c>
      <c r="V456" s="78" t="str">
        <f t="shared" si="91"/>
        <v/>
      </c>
      <c r="W456" s="78" t="str">
        <f t="shared" si="91"/>
        <v/>
      </c>
      <c r="X456" s="78" t="str">
        <f t="shared" si="91"/>
        <v/>
      </c>
      <c r="Y456" s="78" t="str">
        <f t="shared" si="91"/>
        <v/>
      </c>
      <c r="Z456" s="78" t="str">
        <f t="shared" si="91"/>
        <v/>
      </c>
      <c r="AA456" s="78" t="str">
        <f t="shared" si="91"/>
        <v/>
      </c>
      <c r="AB456" s="78" t="str">
        <f t="shared" si="91"/>
        <v/>
      </c>
      <c r="AC456" s="78" t="str">
        <f t="shared" si="91"/>
        <v/>
      </c>
      <c r="AD456" s="78" t="str">
        <f t="shared" si="91"/>
        <v/>
      </c>
      <c r="AE456" s="78" t="str">
        <f t="shared" si="91"/>
        <v/>
      </c>
      <c r="AF456" s="78" t="str">
        <f t="shared" si="91"/>
        <v/>
      </c>
      <c r="AG456" s="78" t="str">
        <f t="shared" si="91"/>
        <v/>
      </c>
      <c r="AH456" s="78" t="str">
        <f t="shared" si="91"/>
        <v/>
      </c>
      <c r="AI456" s="78" t="str">
        <f t="shared" si="91"/>
        <v/>
      </c>
      <c r="AJ456" s="78" t="str">
        <f t="shared" si="91"/>
        <v/>
      </c>
      <c r="AK456" s="78" t="str">
        <f t="shared" si="91"/>
        <v/>
      </c>
      <c r="AL456" s="85"/>
      <c r="AM456" s="12"/>
      <c r="AN456" s="3"/>
      <c r="AO456" s="3"/>
      <c r="AP456" s="3"/>
    </row>
    <row r="457" spans="1:42" ht="12" customHeight="1" outlineLevel="1" x14ac:dyDescent="0.25">
      <c r="A457" s="1"/>
      <c r="B457" s="2"/>
      <c r="C457" s="13"/>
      <c r="D457" s="13"/>
      <c r="E457" s="13"/>
      <c r="F457" s="30"/>
      <c r="H457" s="23" t="s">
        <v>124</v>
      </c>
      <c r="I457" s="4" t="s">
        <v>87</v>
      </c>
      <c r="J457" s="78" t="str">
        <f t="shared" ref="J457:AK457" si="92">IF($I457="agflow","",IF(J298&gt;0,IF($I457="lime",0.25,1),""))</f>
        <v/>
      </c>
      <c r="K457" s="78" t="str">
        <f t="shared" si="92"/>
        <v/>
      </c>
      <c r="L457" s="78" t="str">
        <f t="shared" si="92"/>
        <v/>
      </c>
      <c r="M457" s="78" t="str">
        <f t="shared" si="92"/>
        <v/>
      </c>
      <c r="N457" s="78" t="str">
        <f t="shared" si="92"/>
        <v/>
      </c>
      <c r="O457" s="78" t="str">
        <f t="shared" si="92"/>
        <v/>
      </c>
      <c r="P457" s="78" t="str">
        <f t="shared" si="92"/>
        <v/>
      </c>
      <c r="Q457" s="78" t="str">
        <f t="shared" si="92"/>
        <v/>
      </c>
      <c r="R457" s="78" t="str">
        <f t="shared" si="92"/>
        <v/>
      </c>
      <c r="S457" s="78" t="str">
        <f t="shared" si="92"/>
        <v/>
      </c>
      <c r="T457" s="78" t="str">
        <f t="shared" si="92"/>
        <v/>
      </c>
      <c r="U457" s="78" t="str">
        <f t="shared" si="92"/>
        <v/>
      </c>
      <c r="V457" s="78" t="str">
        <f t="shared" si="92"/>
        <v/>
      </c>
      <c r="W457" s="78" t="str">
        <f t="shared" si="92"/>
        <v/>
      </c>
      <c r="X457" s="78" t="str">
        <f t="shared" si="92"/>
        <v/>
      </c>
      <c r="Y457" s="78" t="str">
        <f t="shared" si="92"/>
        <v/>
      </c>
      <c r="Z457" s="78" t="str">
        <f t="shared" si="92"/>
        <v/>
      </c>
      <c r="AA457" s="78" t="str">
        <f t="shared" si="92"/>
        <v/>
      </c>
      <c r="AB457" s="78" t="str">
        <f t="shared" si="92"/>
        <v/>
      </c>
      <c r="AC457" s="78" t="str">
        <f t="shared" si="92"/>
        <v/>
      </c>
      <c r="AD457" s="78" t="str">
        <f t="shared" si="92"/>
        <v/>
      </c>
      <c r="AE457" s="78" t="str">
        <f t="shared" si="92"/>
        <v/>
      </c>
      <c r="AF457" s="78" t="str">
        <f t="shared" si="92"/>
        <v/>
      </c>
      <c r="AG457" s="78" t="str">
        <f t="shared" si="92"/>
        <v/>
      </c>
      <c r="AH457" s="78" t="str">
        <f t="shared" si="92"/>
        <v/>
      </c>
      <c r="AI457" s="78" t="str">
        <f t="shared" si="92"/>
        <v/>
      </c>
      <c r="AJ457" s="78" t="str">
        <f t="shared" si="92"/>
        <v/>
      </c>
      <c r="AK457" s="78" t="str">
        <f t="shared" si="92"/>
        <v/>
      </c>
      <c r="AL457" s="85"/>
      <c r="AM457" s="12"/>
      <c r="AN457" s="3"/>
      <c r="AO457" s="3"/>
      <c r="AP457" s="3"/>
    </row>
    <row r="458" spans="1:42" ht="12" customHeight="1" outlineLevel="1" x14ac:dyDescent="0.25">
      <c r="A458" s="1"/>
      <c r="B458" s="2"/>
      <c r="C458" s="13"/>
      <c r="D458" s="13"/>
      <c r="E458" s="13"/>
      <c r="F458" s="30"/>
      <c r="H458" s="23" t="s">
        <v>125</v>
      </c>
      <c r="I458" s="4" t="s">
        <v>87</v>
      </c>
      <c r="J458" s="78" t="str">
        <f t="shared" ref="J458:AK458" si="93">IF($I458="agflow","",IF(J299&gt;0,IF($I458="lime",0.25,1),""))</f>
        <v/>
      </c>
      <c r="K458" s="78" t="str">
        <f t="shared" si="93"/>
        <v/>
      </c>
      <c r="L458" s="78" t="str">
        <f t="shared" si="93"/>
        <v/>
      </c>
      <c r="M458" s="78" t="str">
        <f t="shared" si="93"/>
        <v/>
      </c>
      <c r="N458" s="78" t="str">
        <f t="shared" si="93"/>
        <v/>
      </c>
      <c r="O458" s="78" t="str">
        <f t="shared" si="93"/>
        <v/>
      </c>
      <c r="P458" s="78" t="str">
        <f t="shared" si="93"/>
        <v/>
      </c>
      <c r="Q458" s="78" t="str">
        <f t="shared" si="93"/>
        <v/>
      </c>
      <c r="R458" s="78" t="str">
        <f t="shared" si="93"/>
        <v/>
      </c>
      <c r="S458" s="78" t="str">
        <f t="shared" si="93"/>
        <v/>
      </c>
      <c r="T458" s="78" t="str">
        <f t="shared" si="93"/>
        <v/>
      </c>
      <c r="U458" s="78" t="str">
        <f t="shared" si="93"/>
        <v/>
      </c>
      <c r="V458" s="78" t="str">
        <f t="shared" si="93"/>
        <v/>
      </c>
      <c r="W458" s="78" t="str">
        <f t="shared" si="93"/>
        <v/>
      </c>
      <c r="X458" s="78" t="str">
        <f t="shared" si="93"/>
        <v/>
      </c>
      <c r="Y458" s="78" t="str">
        <f t="shared" si="93"/>
        <v/>
      </c>
      <c r="Z458" s="78" t="str">
        <f t="shared" si="93"/>
        <v/>
      </c>
      <c r="AA458" s="78" t="str">
        <f t="shared" si="93"/>
        <v/>
      </c>
      <c r="AB458" s="78" t="str">
        <f t="shared" si="93"/>
        <v/>
      </c>
      <c r="AC458" s="78" t="str">
        <f t="shared" si="93"/>
        <v/>
      </c>
      <c r="AD458" s="78" t="str">
        <f t="shared" si="93"/>
        <v/>
      </c>
      <c r="AE458" s="78" t="str">
        <f t="shared" si="93"/>
        <v/>
      </c>
      <c r="AF458" s="78" t="str">
        <f t="shared" si="93"/>
        <v/>
      </c>
      <c r="AG458" s="78" t="str">
        <f t="shared" si="93"/>
        <v/>
      </c>
      <c r="AH458" s="78" t="str">
        <f t="shared" si="93"/>
        <v/>
      </c>
      <c r="AI458" s="78" t="str">
        <f t="shared" si="93"/>
        <v/>
      </c>
      <c r="AJ458" s="78" t="str">
        <f t="shared" si="93"/>
        <v/>
      </c>
      <c r="AK458" s="78" t="str">
        <f t="shared" si="93"/>
        <v/>
      </c>
      <c r="AL458" s="85"/>
      <c r="AM458" s="12"/>
      <c r="AN458" s="3"/>
      <c r="AO458" s="3"/>
      <c r="AP458" s="3"/>
    </row>
    <row r="459" spans="1:42" ht="12" customHeight="1" outlineLevel="1" x14ac:dyDescent="0.25">
      <c r="A459" s="1"/>
      <c r="B459" s="2"/>
      <c r="C459" s="13"/>
      <c r="D459" s="13"/>
      <c r="E459" s="13"/>
      <c r="F459" s="30"/>
      <c r="H459" s="23" t="s">
        <v>126</v>
      </c>
      <c r="I459" s="4" t="s">
        <v>87</v>
      </c>
      <c r="J459" s="78" t="str">
        <f t="shared" ref="J459:AK459" si="94">IF($I459="agflow","",IF(J300&gt;0,IF($I459="lime",0.25,1),""))</f>
        <v/>
      </c>
      <c r="K459" s="78" t="str">
        <f t="shared" si="94"/>
        <v/>
      </c>
      <c r="L459" s="78" t="str">
        <f t="shared" si="94"/>
        <v/>
      </c>
      <c r="M459" s="78" t="str">
        <f t="shared" si="94"/>
        <v/>
      </c>
      <c r="N459" s="78" t="str">
        <f t="shared" si="94"/>
        <v/>
      </c>
      <c r="O459" s="78" t="str">
        <f t="shared" si="94"/>
        <v/>
      </c>
      <c r="P459" s="78" t="str">
        <f t="shared" si="94"/>
        <v/>
      </c>
      <c r="Q459" s="78" t="str">
        <f t="shared" si="94"/>
        <v/>
      </c>
      <c r="R459" s="78" t="str">
        <f t="shared" si="94"/>
        <v/>
      </c>
      <c r="S459" s="78" t="str">
        <f t="shared" si="94"/>
        <v/>
      </c>
      <c r="T459" s="78" t="str">
        <f t="shared" si="94"/>
        <v/>
      </c>
      <c r="U459" s="78" t="str">
        <f t="shared" si="94"/>
        <v/>
      </c>
      <c r="V459" s="78" t="str">
        <f t="shared" si="94"/>
        <v/>
      </c>
      <c r="W459" s="78" t="str">
        <f t="shared" si="94"/>
        <v/>
      </c>
      <c r="X459" s="78" t="str">
        <f t="shared" si="94"/>
        <v/>
      </c>
      <c r="Y459" s="78" t="str">
        <f t="shared" si="94"/>
        <v/>
      </c>
      <c r="Z459" s="78" t="str">
        <f t="shared" si="94"/>
        <v/>
      </c>
      <c r="AA459" s="78" t="str">
        <f t="shared" si="94"/>
        <v/>
      </c>
      <c r="AB459" s="78" t="str">
        <f t="shared" si="94"/>
        <v/>
      </c>
      <c r="AC459" s="78" t="str">
        <f t="shared" si="94"/>
        <v/>
      </c>
      <c r="AD459" s="78" t="str">
        <f t="shared" si="94"/>
        <v/>
      </c>
      <c r="AE459" s="78" t="str">
        <f t="shared" si="94"/>
        <v/>
      </c>
      <c r="AF459" s="78" t="str">
        <f t="shared" si="94"/>
        <v/>
      </c>
      <c r="AG459" s="78" t="str">
        <f t="shared" si="94"/>
        <v/>
      </c>
      <c r="AH459" s="78" t="str">
        <f t="shared" si="94"/>
        <v/>
      </c>
      <c r="AI459" s="78" t="str">
        <f t="shared" si="94"/>
        <v/>
      </c>
      <c r="AJ459" s="78" t="str">
        <f t="shared" si="94"/>
        <v/>
      </c>
      <c r="AK459" s="78" t="str">
        <f t="shared" si="94"/>
        <v/>
      </c>
      <c r="AL459" s="85"/>
      <c r="AM459" s="12"/>
      <c r="AN459" s="3"/>
      <c r="AO459" s="3"/>
      <c r="AP459" s="3"/>
    </row>
    <row r="460" spans="1:42" ht="12" customHeight="1" outlineLevel="1" x14ac:dyDescent="0.25">
      <c r="A460" s="1"/>
      <c r="B460" s="2"/>
      <c r="C460" s="13"/>
      <c r="D460" s="13"/>
      <c r="E460" s="13"/>
      <c r="F460" s="30"/>
      <c r="H460" s="23" t="s">
        <v>127</v>
      </c>
      <c r="I460" s="4" t="s">
        <v>87</v>
      </c>
      <c r="J460" s="78" t="str">
        <f t="shared" ref="J460:AK460" si="95">IF($I460="agflow","",IF(J301&gt;0,IF($I460="lime",0.25,1),""))</f>
        <v/>
      </c>
      <c r="K460" s="78" t="str">
        <f t="shared" si="95"/>
        <v/>
      </c>
      <c r="L460" s="78" t="str">
        <f t="shared" si="95"/>
        <v/>
      </c>
      <c r="M460" s="78" t="str">
        <f t="shared" si="95"/>
        <v/>
      </c>
      <c r="N460" s="78" t="str">
        <f t="shared" si="95"/>
        <v/>
      </c>
      <c r="O460" s="78" t="str">
        <f t="shared" si="95"/>
        <v/>
      </c>
      <c r="P460" s="78" t="str">
        <f t="shared" si="95"/>
        <v/>
      </c>
      <c r="Q460" s="78" t="str">
        <f t="shared" si="95"/>
        <v/>
      </c>
      <c r="R460" s="78" t="str">
        <f t="shared" si="95"/>
        <v/>
      </c>
      <c r="S460" s="78" t="str">
        <f t="shared" si="95"/>
        <v/>
      </c>
      <c r="T460" s="78" t="str">
        <f t="shared" si="95"/>
        <v/>
      </c>
      <c r="U460" s="78" t="str">
        <f t="shared" si="95"/>
        <v/>
      </c>
      <c r="V460" s="78" t="str">
        <f t="shared" si="95"/>
        <v/>
      </c>
      <c r="W460" s="78" t="str">
        <f t="shared" si="95"/>
        <v/>
      </c>
      <c r="X460" s="78" t="str">
        <f t="shared" si="95"/>
        <v/>
      </c>
      <c r="Y460" s="78" t="str">
        <f t="shared" si="95"/>
        <v/>
      </c>
      <c r="Z460" s="78" t="str">
        <f t="shared" si="95"/>
        <v/>
      </c>
      <c r="AA460" s="78" t="str">
        <f t="shared" si="95"/>
        <v/>
      </c>
      <c r="AB460" s="78" t="str">
        <f t="shared" si="95"/>
        <v/>
      </c>
      <c r="AC460" s="78" t="str">
        <f t="shared" si="95"/>
        <v/>
      </c>
      <c r="AD460" s="78" t="str">
        <f t="shared" si="95"/>
        <v/>
      </c>
      <c r="AE460" s="78" t="str">
        <f t="shared" si="95"/>
        <v/>
      </c>
      <c r="AF460" s="78" t="str">
        <f t="shared" si="95"/>
        <v/>
      </c>
      <c r="AG460" s="78" t="str">
        <f t="shared" si="95"/>
        <v/>
      </c>
      <c r="AH460" s="78" t="str">
        <f t="shared" si="95"/>
        <v/>
      </c>
      <c r="AI460" s="78" t="str">
        <f t="shared" si="95"/>
        <v/>
      </c>
      <c r="AJ460" s="78" t="str">
        <f t="shared" si="95"/>
        <v/>
      </c>
      <c r="AK460" s="78" t="str">
        <f t="shared" si="95"/>
        <v/>
      </c>
      <c r="AL460" s="85"/>
      <c r="AM460" s="12"/>
      <c r="AN460" s="3"/>
      <c r="AO460" s="3"/>
      <c r="AP460" s="3"/>
    </row>
    <row r="461" spans="1:42" ht="12" customHeight="1" outlineLevel="1" x14ac:dyDescent="0.25">
      <c r="A461" s="1"/>
      <c r="B461" s="2"/>
      <c r="C461" s="13"/>
      <c r="D461" s="13"/>
      <c r="E461" s="13"/>
      <c r="F461" s="30"/>
      <c r="H461" s="23" t="s">
        <v>398</v>
      </c>
      <c r="I461" s="4" t="s">
        <v>87</v>
      </c>
      <c r="J461" s="78" t="str">
        <f t="shared" ref="J461:AK461" si="96">IF($I461="agflow","",IF(J302&gt;0,IF($I461="lime",0.25,1),""))</f>
        <v/>
      </c>
      <c r="K461" s="78" t="str">
        <f t="shared" si="96"/>
        <v/>
      </c>
      <c r="L461" s="78" t="str">
        <f t="shared" si="96"/>
        <v/>
      </c>
      <c r="M461" s="78" t="str">
        <f t="shared" si="96"/>
        <v/>
      </c>
      <c r="N461" s="78" t="str">
        <f t="shared" si="96"/>
        <v/>
      </c>
      <c r="O461" s="78" t="str">
        <f t="shared" si="96"/>
        <v/>
      </c>
      <c r="P461" s="78" t="str">
        <f t="shared" si="96"/>
        <v/>
      </c>
      <c r="Q461" s="78" t="str">
        <f t="shared" si="96"/>
        <v/>
      </c>
      <c r="R461" s="78" t="str">
        <f t="shared" si="96"/>
        <v/>
      </c>
      <c r="S461" s="78" t="str">
        <f t="shared" si="96"/>
        <v/>
      </c>
      <c r="T461" s="78" t="str">
        <f t="shared" si="96"/>
        <v/>
      </c>
      <c r="U461" s="78" t="str">
        <f t="shared" si="96"/>
        <v/>
      </c>
      <c r="V461" s="78" t="str">
        <f t="shared" si="96"/>
        <v/>
      </c>
      <c r="W461" s="78" t="str">
        <f t="shared" si="96"/>
        <v/>
      </c>
      <c r="X461" s="78" t="str">
        <f t="shared" si="96"/>
        <v/>
      </c>
      <c r="Y461" s="78" t="str">
        <f t="shared" si="96"/>
        <v/>
      </c>
      <c r="Z461" s="78" t="str">
        <f t="shared" si="96"/>
        <v/>
      </c>
      <c r="AA461" s="78" t="str">
        <f t="shared" si="96"/>
        <v/>
      </c>
      <c r="AB461" s="78" t="str">
        <f t="shared" si="96"/>
        <v/>
      </c>
      <c r="AC461" s="78" t="str">
        <f t="shared" si="96"/>
        <v/>
      </c>
      <c r="AD461" s="78" t="str">
        <f t="shared" si="96"/>
        <v/>
      </c>
      <c r="AE461" s="78" t="str">
        <f t="shared" si="96"/>
        <v/>
      </c>
      <c r="AF461" s="78" t="str">
        <f t="shared" si="96"/>
        <v/>
      </c>
      <c r="AG461" s="78" t="str">
        <f t="shared" si="96"/>
        <v/>
      </c>
      <c r="AH461" s="78" t="str">
        <f t="shared" si="96"/>
        <v/>
      </c>
      <c r="AI461" s="78" t="str">
        <f t="shared" si="96"/>
        <v/>
      </c>
      <c r="AJ461" s="78" t="str">
        <f t="shared" si="96"/>
        <v/>
      </c>
      <c r="AK461" s="78" t="str">
        <f t="shared" si="96"/>
        <v/>
      </c>
      <c r="AL461" s="85"/>
      <c r="AM461" s="12"/>
      <c r="AN461" s="3"/>
      <c r="AO461" s="3"/>
      <c r="AP461" s="3"/>
    </row>
    <row r="462" spans="1:42" ht="12" customHeight="1" outlineLevel="1" x14ac:dyDescent="0.25">
      <c r="A462" s="1"/>
      <c r="B462" s="2"/>
      <c r="C462" s="13"/>
      <c r="D462" s="13"/>
      <c r="E462" s="13"/>
      <c r="F462" s="30"/>
      <c r="H462" s="23" t="s">
        <v>128</v>
      </c>
      <c r="I462" s="4" t="s">
        <v>87</v>
      </c>
      <c r="J462" s="78" t="str">
        <f t="shared" ref="J462:AK462" si="97">IF($I462="agflow","",IF(J303&gt;0,IF($I462="lime",0.25,1),""))</f>
        <v/>
      </c>
      <c r="K462" s="78" t="str">
        <f t="shared" si="97"/>
        <v/>
      </c>
      <c r="L462" s="78" t="str">
        <f t="shared" si="97"/>
        <v/>
      </c>
      <c r="M462" s="78" t="str">
        <f t="shared" si="97"/>
        <v/>
      </c>
      <c r="N462" s="78" t="str">
        <f t="shared" si="97"/>
        <v/>
      </c>
      <c r="O462" s="78" t="str">
        <f t="shared" si="97"/>
        <v/>
      </c>
      <c r="P462" s="78" t="str">
        <f t="shared" si="97"/>
        <v/>
      </c>
      <c r="Q462" s="78" t="str">
        <f t="shared" si="97"/>
        <v/>
      </c>
      <c r="R462" s="78" t="str">
        <f t="shared" si="97"/>
        <v/>
      </c>
      <c r="S462" s="78" t="str">
        <f t="shared" si="97"/>
        <v/>
      </c>
      <c r="T462" s="78" t="str">
        <f t="shared" si="97"/>
        <v/>
      </c>
      <c r="U462" s="78" t="str">
        <f t="shared" si="97"/>
        <v/>
      </c>
      <c r="V462" s="78" t="str">
        <f t="shared" si="97"/>
        <v/>
      </c>
      <c r="W462" s="78" t="str">
        <f t="shared" si="97"/>
        <v/>
      </c>
      <c r="X462" s="78" t="str">
        <f t="shared" si="97"/>
        <v/>
      </c>
      <c r="Y462" s="78" t="str">
        <f t="shared" si="97"/>
        <v/>
      </c>
      <c r="Z462" s="78" t="str">
        <f t="shared" si="97"/>
        <v/>
      </c>
      <c r="AA462" s="78" t="str">
        <f t="shared" si="97"/>
        <v/>
      </c>
      <c r="AB462" s="78" t="str">
        <f t="shared" si="97"/>
        <v/>
      </c>
      <c r="AC462" s="78" t="str">
        <f t="shared" si="97"/>
        <v/>
      </c>
      <c r="AD462" s="78" t="str">
        <f t="shared" si="97"/>
        <v/>
      </c>
      <c r="AE462" s="78" t="str">
        <f t="shared" si="97"/>
        <v/>
      </c>
      <c r="AF462" s="78" t="str">
        <f t="shared" si="97"/>
        <v/>
      </c>
      <c r="AG462" s="78" t="str">
        <f t="shared" si="97"/>
        <v/>
      </c>
      <c r="AH462" s="78" t="str">
        <f t="shared" si="97"/>
        <v/>
      </c>
      <c r="AI462" s="78" t="str">
        <f t="shared" si="97"/>
        <v/>
      </c>
      <c r="AJ462" s="78" t="str">
        <f t="shared" si="97"/>
        <v/>
      </c>
      <c r="AK462" s="78" t="str">
        <f t="shared" si="97"/>
        <v/>
      </c>
      <c r="AL462" s="85"/>
      <c r="AM462" s="12"/>
      <c r="AN462" s="3"/>
      <c r="AO462" s="3"/>
      <c r="AP462" s="3"/>
    </row>
    <row r="463" spans="1:42" ht="12" customHeight="1" outlineLevel="1" x14ac:dyDescent="0.25">
      <c r="A463" s="1"/>
      <c r="B463" s="2"/>
      <c r="C463" s="13"/>
      <c r="D463" s="13"/>
      <c r="E463" s="13"/>
      <c r="F463" s="30"/>
      <c r="H463" s="23" t="s">
        <v>129</v>
      </c>
      <c r="I463" s="4" t="s">
        <v>87</v>
      </c>
      <c r="J463" s="78" t="str">
        <f t="shared" ref="J463:AK463" si="98">IF($I463="agflow","",IF(J304&gt;0,IF($I463="lime",0.25,1),""))</f>
        <v/>
      </c>
      <c r="K463" s="78" t="str">
        <f t="shared" si="98"/>
        <v/>
      </c>
      <c r="L463" s="78" t="str">
        <f t="shared" si="98"/>
        <v/>
      </c>
      <c r="M463" s="78" t="str">
        <f t="shared" si="98"/>
        <v/>
      </c>
      <c r="N463" s="78" t="str">
        <f t="shared" si="98"/>
        <v/>
      </c>
      <c r="O463" s="78" t="str">
        <f t="shared" si="98"/>
        <v/>
      </c>
      <c r="P463" s="78" t="str">
        <f t="shared" si="98"/>
        <v/>
      </c>
      <c r="Q463" s="78" t="str">
        <f t="shared" si="98"/>
        <v/>
      </c>
      <c r="R463" s="78" t="str">
        <f t="shared" si="98"/>
        <v/>
      </c>
      <c r="S463" s="78" t="str">
        <f t="shared" si="98"/>
        <v/>
      </c>
      <c r="T463" s="78" t="str">
        <f t="shared" si="98"/>
        <v/>
      </c>
      <c r="U463" s="78" t="str">
        <f t="shared" si="98"/>
        <v/>
      </c>
      <c r="V463" s="78" t="str">
        <f t="shared" si="98"/>
        <v/>
      </c>
      <c r="W463" s="78" t="str">
        <f t="shared" si="98"/>
        <v/>
      </c>
      <c r="X463" s="78" t="str">
        <f t="shared" si="98"/>
        <v/>
      </c>
      <c r="Y463" s="78" t="str">
        <f t="shared" si="98"/>
        <v/>
      </c>
      <c r="Z463" s="78" t="str">
        <f t="shared" si="98"/>
        <v/>
      </c>
      <c r="AA463" s="78" t="str">
        <f t="shared" si="98"/>
        <v/>
      </c>
      <c r="AB463" s="78" t="str">
        <f t="shared" si="98"/>
        <v/>
      </c>
      <c r="AC463" s="78" t="str">
        <f t="shared" si="98"/>
        <v/>
      </c>
      <c r="AD463" s="78" t="str">
        <f t="shared" si="98"/>
        <v/>
      </c>
      <c r="AE463" s="78" t="str">
        <f t="shared" si="98"/>
        <v/>
      </c>
      <c r="AF463" s="78" t="str">
        <f t="shared" si="98"/>
        <v/>
      </c>
      <c r="AG463" s="78" t="str">
        <f t="shared" si="98"/>
        <v/>
      </c>
      <c r="AH463" s="78" t="str">
        <f t="shared" si="98"/>
        <v/>
      </c>
      <c r="AI463" s="78" t="str">
        <f t="shared" si="98"/>
        <v/>
      </c>
      <c r="AJ463" s="78" t="str">
        <f t="shared" si="98"/>
        <v/>
      </c>
      <c r="AK463" s="78" t="str">
        <f t="shared" si="98"/>
        <v/>
      </c>
      <c r="AL463" s="85"/>
      <c r="AM463" s="12"/>
      <c r="AN463" s="3"/>
      <c r="AO463" s="3"/>
      <c r="AP463" s="3"/>
    </row>
    <row r="464" spans="1:42" ht="12" customHeight="1" outlineLevel="1" x14ac:dyDescent="0.25">
      <c r="A464" s="1"/>
      <c r="B464" s="2"/>
      <c r="C464" s="13"/>
      <c r="D464" s="13"/>
      <c r="E464" s="13"/>
      <c r="F464" s="30"/>
      <c r="H464" s="23" t="s">
        <v>130</v>
      </c>
      <c r="I464" s="4" t="s">
        <v>87</v>
      </c>
      <c r="J464" s="78" t="str">
        <f t="shared" ref="J464:AK464" si="99">IF($I464="agflow","",IF(J305&gt;0,IF($I464="lime",0.25,1),""))</f>
        <v/>
      </c>
      <c r="K464" s="78" t="str">
        <f t="shared" si="99"/>
        <v/>
      </c>
      <c r="L464" s="78" t="str">
        <f t="shared" si="99"/>
        <v/>
      </c>
      <c r="M464" s="78" t="str">
        <f t="shared" si="99"/>
        <v/>
      </c>
      <c r="N464" s="78" t="str">
        <f t="shared" si="99"/>
        <v/>
      </c>
      <c r="O464" s="78" t="str">
        <f t="shared" si="99"/>
        <v/>
      </c>
      <c r="P464" s="78" t="str">
        <f t="shared" si="99"/>
        <v/>
      </c>
      <c r="Q464" s="78" t="str">
        <f t="shared" si="99"/>
        <v/>
      </c>
      <c r="R464" s="78" t="str">
        <f t="shared" si="99"/>
        <v/>
      </c>
      <c r="S464" s="78" t="str">
        <f t="shared" si="99"/>
        <v/>
      </c>
      <c r="T464" s="78" t="str">
        <f t="shared" si="99"/>
        <v/>
      </c>
      <c r="U464" s="78" t="str">
        <f t="shared" si="99"/>
        <v/>
      </c>
      <c r="V464" s="78" t="str">
        <f t="shared" si="99"/>
        <v/>
      </c>
      <c r="W464" s="78" t="str">
        <f t="shared" si="99"/>
        <v/>
      </c>
      <c r="X464" s="78" t="str">
        <f t="shared" si="99"/>
        <v/>
      </c>
      <c r="Y464" s="78" t="str">
        <f t="shared" si="99"/>
        <v/>
      </c>
      <c r="Z464" s="78" t="str">
        <f t="shared" si="99"/>
        <v/>
      </c>
      <c r="AA464" s="78" t="str">
        <f t="shared" si="99"/>
        <v/>
      </c>
      <c r="AB464" s="78" t="str">
        <f t="shared" si="99"/>
        <v/>
      </c>
      <c r="AC464" s="78" t="str">
        <f t="shared" si="99"/>
        <v/>
      </c>
      <c r="AD464" s="78" t="str">
        <f t="shared" si="99"/>
        <v/>
      </c>
      <c r="AE464" s="78" t="str">
        <f t="shared" si="99"/>
        <v/>
      </c>
      <c r="AF464" s="78" t="str">
        <f t="shared" si="99"/>
        <v/>
      </c>
      <c r="AG464" s="78" t="str">
        <f t="shared" si="99"/>
        <v/>
      </c>
      <c r="AH464" s="78" t="str">
        <f t="shared" si="99"/>
        <v/>
      </c>
      <c r="AI464" s="78" t="str">
        <f t="shared" si="99"/>
        <v/>
      </c>
      <c r="AJ464" s="78" t="str">
        <f t="shared" si="99"/>
        <v/>
      </c>
      <c r="AK464" s="78" t="str">
        <f t="shared" si="99"/>
        <v/>
      </c>
      <c r="AL464" s="85"/>
      <c r="AM464" s="12"/>
      <c r="AN464" s="3"/>
      <c r="AO464" s="3"/>
      <c r="AP464" s="3"/>
    </row>
    <row r="465" spans="1:42" ht="12" customHeight="1" outlineLevel="1" x14ac:dyDescent="0.25">
      <c r="A465" s="1"/>
      <c r="B465" s="2"/>
      <c r="C465" s="13"/>
      <c r="D465" s="13"/>
      <c r="E465" s="13"/>
      <c r="F465" s="30"/>
      <c r="H465" s="23" t="s">
        <v>97</v>
      </c>
      <c r="I465" s="4" t="s">
        <v>87</v>
      </c>
      <c r="J465" s="78" t="str">
        <f t="shared" ref="J465:AK465" si="100">IF($I465="agflow","",IF(J306&gt;0,IF($I465="lime",0.25,1),""))</f>
        <v/>
      </c>
      <c r="K465" s="78" t="str">
        <f t="shared" si="100"/>
        <v/>
      </c>
      <c r="L465" s="78" t="str">
        <f t="shared" si="100"/>
        <v/>
      </c>
      <c r="M465" s="78" t="str">
        <f t="shared" si="100"/>
        <v/>
      </c>
      <c r="N465" s="78" t="str">
        <f t="shared" si="100"/>
        <v/>
      </c>
      <c r="O465" s="78" t="str">
        <f t="shared" si="100"/>
        <v/>
      </c>
      <c r="P465" s="78" t="str">
        <f t="shared" si="100"/>
        <v/>
      </c>
      <c r="Q465" s="78" t="str">
        <f t="shared" si="100"/>
        <v/>
      </c>
      <c r="R465" s="78" t="str">
        <f t="shared" si="100"/>
        <v/>
      </c>
      <c r="S465" s="78" t="str">
        <f t="shared" si="100"/>
        <v/>
      </c>
      <c r="T465" s="78" t="str">
        <f t="shared" si="100"/>
        <v/>
      </c>
      <c r="U465" s="78" t="str">
        <f t="shared" si="100"/>
        <v/>
      </c>
      <c r="V465" s="78" t="str">
        <f t="shared" si="100"/>
        <v/>
      </c>
      <c r="W465" s="78" t="str">
        <f t="shared" si="100"/>
        <v/>
      </c>
      <c r="X465" s="78" t="str">
        <f t="shared" si="100"/>
        <v/>
      </c>
      <c r="Y465" s="78" t="str">
        <f t="shared" si="100"/>
        <v/>
      </c>
      <c r="Z465" s="78" t="str">
        <f t="shared" si="100"/>
        <v/>
      </c>
      <c r="AA465" s="78" t="str">
        <f t="shared" si="100"/>
        <v/>
      </c>
      <c r="AB465" s="78" t="str">
        <f t="shared" si="100"/>
        <v/>
      </c>
      <c r="AC465" s="78" t="str">
        <f t="shared" si="100"/>
        <v/>
      </c>
      <c r="AD465" s="78" t="str">
        <f t="shared" si="100"/>
        <v/>
      </c>
      <c r="AE465" s="78" t="str">
        <f t="shared" si="100"/>
        <v/>
      </c>
      <c r="AF465" s="78" t="str">
        <f t="shared" si="100"/>
        <v/>
      </c>
      <c r="AG465" s="78" t="str">
        <f t="shared" si="100"/>
        <v/>
      </c>
      <c r="AH465" s="78" t="str">
        <f t="shared" si="100"/>
        <v/>
      </c>
      <c r="AI465" s="78" t="str">
        <f t="shared" si="100"/>
        <v/>
      </c>
      <c r="AJ465" s="78" t="str">
        <f t="shared" si="100"/>
        <v/>
      </c>
      <c r="AK465" s="78" t="str">
        <f t="shared" si="100"/>
        <v/>
      </c>
      <c r="AL465" s="85"/>
      <c r="AM465" s="12"/>
      <c r="AN465" s="3"/>
      <c r="AO465" s="3"/>
      <c r="AP465" s="3"/>
    </row>
    <row r="466" spans="1:42" ht="12" customHeight="1" outlineLevel="1" x14ac:dyDescent="0.25">
      <c r="A466" s="1"/>
      <c r="B466" s="2"/>
      <c r="C466" s="13"/>
      <c r="D466" s="13"/>
      <c r="E466" s="13"/>
      <c r="F466" s="30"/>
      <c r="H466" s="23" t="s">
        <v>399</v>
      </c>
      <c r="I466" s="4" t="s">
        <v>87</v>
      </c>
      <c r="J466" s="78" t="str">
        <f t="shared" ref="J466:AK466" si="101">IF($I466="agflow","",IF(J307&gt;0,IF($I466="lime",0.25,1),""))</f>
        <v/>
      </c>
      <c r="K466" s="78" t="str">
        <f t="shared" si="101"/>
        <v/>
      </c>
      <c r="L466" s="78" t="str">
        <f t="shared" si="101"/>
        <v/>
      </c>
      <c r="M466" s="78" t="str">
        <f t="shared" si="101"/>
        <v/>
      </c>
      <c r="N466" s="78" t="str">
        <f t="shared" si="101"/>
        <v/>
      </c>
      <c r="O466" s="78" t="str">
        <f t="shared" si="101"/>
        <v/>
      </c>
      <c r="P466" s="78" t="str">
        <f t="shared" si="101"/>
        <v/>
      </c>
      <c r="Q466" s="78" t="str">
        <f t="shared" si="101"/>
        <v/>
      </c>
      <c r="R466" s="78" t="str">
        <f t="shared" si="101"/>
        <v/>
      </c>
      <c r="S466" s="78" t="str">
        <f t="shared" si="101"/>
        <v/>
      </c>
      <c r="T466" s="78" t="str">
        <f t="shared" si="101"/>
        <v/>
      </c>
      <c r="U466" s="78" t="str">
        <f t="shared" si="101"/>
        <v/>
      </c>
      <c r="V466" s="78" t="str">
        <f t="shared" si="101"/>
        <v/>
      </c>
      <c r="W466" s="78" t="str">
        <f t="shared" si="101"/>
        <v/>
      </c>
      <c r="X466" s="78" t="str">
        <f t="shared" si="101"/>
        <v/>
      </c>
      <c r="Y466" s="78" t="str">
        <f t="shared" si="101"/>
        <v/>
      </c>
      <c r="Z466" s="78" t="str">
        <f t="shared" si="101"/>
        <v/>
      </c>
      <c r="AA466" s="78" t="str">
        <f t="shared" si="101"/>
        <v/>
      </c>
      <c r="AB466" s="78" t="str">
        <f t="shared" si="101"/>
        <v/>
      </c>
      <c r="AC466" s="78" t="str">
        <f t="shared" si="101"/>
        <v/>
      </c>
      <c r="AD466" s="78" t="str">
        <f t="shared" si="101"/>
        <v/>
      </c>
      <c r="AE466" s="78" t="str">
        <f t="shared" si="101"/>
        <v/>
      </c>
      <c r="AF466" s="78" t="str">
        <f t="shared" si="101"/>
        <v/>
      </c>
      <c r="AG466" s="78" t="str">
        <f t="shared" si="101"/>
        <v/>
      </c>
      <c r="AH466" s="78" t="str">
        <f t="shared" si="101"/>
        <v/>
      </c>
      <c r="AI466" s="78" t="str">
        <f t="shared" si="101"/>
        <v/>
      </c>
      <c r="AJ466" s="78" t="str">
        <f t="shared" si="101"/>
        <v/>
      </c>
      <c r="AK466" s="78" t="str">
        <f t="shared" si="101"/>
        <v/>
      </c>
      <c r="AL466" s="85"/>
      <c r="AM466" s="12"/>
      <c r="AN466" s="3"/>
      <c r="AO466" s="3"/>
      <c r="AP466" s="3"/>
    </row>
    <row r="467" spans="1:42" ht="12" customHeight="1" outlineLevel="1" x14ac:dyDescent="0.25">
      <c r="A467" s="1"/>
      <c r="B467" s="2"/>
      <c r="C467" s="13"/>
      <c r="D467" s="13"/>
      <c r="E467" s="13"/>
      <c r="F467" s="30"/>
      <c r="H467" s="23" t="s">
        <v>111</v>
      </c>
      <c r="I467" s="4" t="s">
        <v>87</v>
      </c>
      <c r="J467" s="78" t="str">
        <f t="shared" ref="J467:AK467" si="102">IF($I467="agflow","",IF(J308&gt;0,IF($I467="lime",0.25,1),""))</f>
        <v/>
      </c>
      <c r="K467" s="78" t="str">
        <f t="shared" si="102"/>
        <v/>
      </c>
      <c r="L467" s="78" t="str">
        <f t="shared" si="102"/>
        <v/>
      </c>
      <c r="M467" s="78" t="str">
        <f t="shared" si="102"/>
        <v/>
      </c>
      <c r="N467" s="78" t="str">
        <f t="shared" si="102"/>
        <v/>
      </c>
      <c r="O467" s="78" t="str">
        <f t="shared" si="102"/>
        <v/>
      </c>
      <c r="P467" s="78" t="str">
        <f t="shared" si="102"/>
        <v/>
      </c>
      <c r="Q467" s="78" t="str">
        <f t="shared" si="102"/>
        <v/>
      </c>
      <c r="R467" s="78" t="str">
        <f t="shared" si="102"/>
        <v/>
      </c>
      <c r="S467" s="78" t="str">
        <f t="shared" si="102"/>
        <v/>
      </c>
      <c r="T467" s="78" t="str">
        <f t="shared" si="102"/>
        <v/>
      </c>
      <c r="U467" s="78" t="str">
        <f t="shared" si="102"/>
        <v/>
      </c>
      <c r="V467" s="78" t="str">
        <f t="shared" si="102"/>
        <v/>
      </c>
      <c r="W467" s="78" t="str">
        <f t="shared" si="102"/>
        <v/>
      </c>
      <c r="X467" s="78" t="str">
        <f t="shared" si="102"/>
        <v/>
      </c>
      <c r="Y467" s="78" t="str">
        <f t="shared" si="102"/>
        <v/>
      </c>
      <c r="Z467" s="78" t="str">
        <f t="shared" si="102"/>
        <v/>
      </c>
      <c r="AA467" s="78" t="str">
        <f t="shared" si="102"/>
        <v/>
      </c>
      <c r="AB467" s="78" t="str">
        <f t="shared" si="102"/>
        <v/>
      </c>
      <c r="AC467" s="78" t="str">
        <f t="shared" si="102"/>
        <v/>
      </c>
      <c r="AD467" s="78" t="str">
        <f t="shared" si="102"/>
        <v/>
      </c>
      <c r="AE467" s="78" t="str">
        <f t="shared" si="102"/>
        <v/>
      </c>
      <c r="AF467" s="78" t="str">
        <f t="shared" si="102"/>
        <v/>
      </c>
      <c r="AG467" s="78" t="str">
        <f t="shared" si="102"/>
        <v/>
      </c>
      <c r="AH467" s="78" t="str">
        <f t="shared" si="102"/>
        <v/>
      </c>
      <c r="AI467" s="78" t="str">
        <f t="shared" si="102"/>
        <v/>
      </c>
      <c r="AJ467" s="78" t="str">
        <f t="shared" si="102"/>
        <v/>
      </c>
      <c r="AK467" s="78" t="str">
        <f t="shared" si="102"/>
        <v/>
      </c>
      <c r="AL467" s="85"/>
      <c r="AM467" s="12"/>
      <c r="AN467" s="3"/>
      <c r="AO467" s="3"/>
      <c r="AP467" s="3"/>
    </row>
    <row r="468" spans="1:42" ht="12" customHeight="1" outlineLevel="1" x14ac:dyDescent="0.25">
      <c r="A468" s="1"/>
      <c r="B468" s="2"/>
      <c r="C468" s="13"/>
      <c r="D468" s="13"/>
      <c r="E468" s="13"/>
      <c r="F468" s="30"/>
      <c r="H468" s="23" t="s">
        <v>400</v>
      </c>
      <c r="I468" s="4" t="s">
        <v>87</v>
      </c>
      <c r="J468" s="78" t="str">
        <f t="shared" ref="J468:AK468" si="103">IF($I468="agflow","",IF(J309&gt;0,IF($I468="lime",0.25,1),""))</f>
        <v/>
      </c>
      <c r="K468" s="78" t="str">
        <f t="shared" si="103"/>
        <v/>
      </c>
      <c r="L468" s="78" t="str">
        <f t="shared" si="103"/>
        <v/>
      </c>
      <c r="M468" s="78" t="str">
        <f t="shared" si="103"/>
        <v/>
      </c>
      <c r="N468" s="78" t="str">
        <f t="shared" si="103"/>
        <v/>
      </c>
      <c r="O468" s="78" t="str">
        <f t="shared" si="103"/>
        <v/>
      </c>
      <c r="P468" s="78" t="str">
        <f t="shared" si="103"/>
        <v/>
      </c>
      <c r="Q468" s="78" t="str">
        <f t="shared" si="103"/>
        <v/>
      </c>
      <c r="R468" s="78" t="str">
        <f t="shared" si="103"/>
        <v/>
      </c>
      <c r="S468" s="78" t="str">
        <f t="shared" si="103"/>
        <v/>
      </c>
      <c r="T468" s="78" t="str">
        <f t="shared" si="103"/>
        <v/>
      </c>
      <c r="U468" s="78" t="str">
        <f t="shared" si="103"/>
        <v/>
      </c>
      <c r="V468" s="78" t="str">
        <f t="shared" si="103"/>
        <v/>
      </c>
      <c r="W468" s="78" t="str">
        <f t="shared" si="103"/>
        <v/>
      </c>
      <c r="X468" s="78" t="str">
        <f t="shared" si="103"/>
        <v/>
      </c>
      <c r="Y468" s="78" t="str">
        <f t="shared" si="103"/>
        <v/>
      </c>
      <c r="Z468" s="78" t="str">
        <f t="shared" si="103"/>
        <v/>
      </c>
      <c r="AA468" s="78" t="str">
        <f t="shared" si="103"/>
        <v/>
      </c>
      <c r="AB468" s="78" t="str">
        <f t="shared" si="103"/>
        <v/>
      </c>
      <c r="AC468" s="78" t="str">
        <f t="shared" si="103"/>
        <v/>
      </c>
      <c r="AD468" s="78" t="str">
        <f t="shared" si="103"/>
        <v/>
      </c>
      <c r="AE468" s="78" t="str">
        <f t="shared" si="103"/>
        <v/>
      </c>
      <c r="AF468" s="78" t="str">
        <f t="shared" si="103"/>
        <v/>
      </c>
      <c r="AG468" s="78" t="str">
        <f t="shared" si="103"/>
        <v/>
      </c>
      <c r="AH468" s="78" t="str">
        <f t="shared" si="103"/>
        <v/>
      </c>
      <c r="AI468" s="78" t="str">
        <f t="shared" si="103"/>
        <v/>
      </c>
      <c r="AJ468" s="78" t="str">
        <f t="shared" si="103"/>
        <v/>
      </c>
      <c r="AK468" s="78" t="str">
        <f t="shared" si="103"/>
        <v/>
      </c>
      <c r="AL468" s="85"/>
      <c r="AM468" s="12"/>
      <c r="AN468" s="3"/>
      <c r="AO468" s="3"/>
      <c r="AP468" s="3"/>
    </row>
    <row r="469" spans="1:42" ht="12" customHeight="1" outlineLevel="1" x14ac:dyDescent="0.25">
      <c r="A469" s="1"/>
      <c r="B469" s="2"/>
      <c r="C469" s="13"/>
      <c r="D469" s="13"/>
      <c r="E469" s="13"/>
      <c r="F469" s="30"/>
      <c r="H469" s="23" t="s">
        <v>110</v>
      </c>
      <c r="I469" s="4" t="s">
        <v>88</v>
      </c>
      <c r="J469" s="78" t="str">
        <f t="shared" ref="J469:AK469" si="104">IF($I469="agflow","",IF(J310&gt;0,IF($I469="lime",0.25,1),""))</f>
        <v/>
      </c>
      <c r="K469" s="78">
        <f t="shared" si="104"/>
        <v>0.25</v>
      </c>
      <c r="L469" s="78">
        <f t="shared" si="104"/>
        <v>0.25</v>
      </c>
      <c r="M469" s="78" t="str">
        <f t="shared" si="104"/>
        <v/>
      </c>
      <c r="N469" s="78">
        <f t="shared" si="104"/>
        <v>0.25</v>
      </c>
      <c r="O469" s="78">
        <f t="shared" si="104"/>
        <v>0.25</v>
      </c>
      <c r="P469" s="78">
        <f t="shared" si="104"/>
        <v>0.25</v>
      </c>
      <c r="Q469" s="78">
        <f t="shared" si="104"/>
        <v>0.25</v>
      </c>
      <c r="R469" s="78">
        <f t="shared" si="104"/>
        <v>0.25</v>
      </c>
      <c r="S469" s="78">
        <f t="shared" si="104"/>
        <v>0.25</v>
      </c>
      <c r="T469" s="78">
        <f t="shared" si="104"/>
        <v>0.25</v>
      </c>
      <c r="U469" s="78">
        <f t="shared" si="104"/>
        <v>0.25</v>
      </c>
      <c r="V469" s="78">
        <f t="shared" si="104"/>
        <v>0.25</v>
      </c>
      <c r="W469" s="78">
        <f t="shared" si="104"/>
        <v>0.25</v>
      </c>
      <c r="X469" s="78">
        <f t="shared" si="104"/>
        <v>0.25</v>
      </c>
      <c r="Y469" s="78">
        <f t="shared" si="104"/>
        <v>0.25</v>
      </c>
      <c r="Z469" s="78">
        <f t="shared" si="104"/>
        <v>0.25</v>
      </c>
      <c r="AA469" s="78">
        <f t="shared" si="104"/>
        <v>0.25</v>
      </c>
      <c r="AB469" s="78" t="str">
        <f t="shared" si="104"/>
        <v/>
      </c>
      <c r="AC469" s="78" t="str">
        <f t="shared" si="104"/>
        <v/>
      </c>
      <c r="AD469" s="78" t="str">
        <f t="shared" si="104"/>
        <v/>
      </c>
      <c r="AE469" s="78" t="str">
        <f t="shared" si="104"/>
        <v/>
      </c>
      <c r="AF469" s="78" t="str">
        <f t="shared" si="104"/>
        <v/>
      </c>
      <c r="AG469" s="78" t="str">
        <f t="shared" si="104"/>
        <v/>
      </c>
      <c r="AH469" s="78" t="str">
        <f t="shared" si="104"/>
        <v/>
      </c>
      <c r="AI469" s="78" t="str">
        <f t="shared" si="104"/>
        <v/>
      </c>
      <c r="AJ469" s="78" t="str">
        <f t="shared" si="104"/>
        <v/>
      </c>
      <c r="AK469" s="78" t="str">
        <f t="shared" si="104"/>
        <v/>
      </c>
      <c r="AL469" s="85"/>
      <c r="AM469" s="12"/>
      <c r="AN469" s="3"/>
      <c r="AO469" s="3"/>
      <c r="AP469" s="3"/>
    </row>
    <row r="470" spans="1:42" ht="12" customHeight="1" outlineLevel="1" x14ac:dyDescent="0.25">
      <c r="A470" s="1"/>
      <c r="B470" s="2"/>
      <c r="C470" s="13"/>
      <c r="D470" s="13"/>
      <c r="E470" s="13"/>
      <c r="F470" s="30"/>
      <c r="H470" s="23" t="s">
        <v>98</v>
      </c>
      <c r="I470" s="4" t="s">
        <v>88</v>
      </c>
      <c r="J470" s="78" t="str">
        <f t="shared" ref="J470:AK470" si="105">IF($I470="agflow","",IF(J311&gt;0,IF($I470="lime",0.25,1),""))</f>
        <v/>
      </c>
      <c r="K470" s="78">
        <f t="shared" si="105"/>
        <v>0.25</v>
      </c>
      <c r="L470" s="78">
        <f t="shared" si="105"/>
        <v>0.25</v>
      </c>
      <c r="M470" s="78" t="str">
        <f t="shared" si="105"/>
        <v/>
      </c>
      <c r="N470" s="78" t="str">
        <f t="shared" si="105"/>
        <v/>
      </c>
      <c r="O470" s="78" t="str">
        <f t="shared" si="105"/>
        <v/>
      </c>
      <c r="P470" s="78" t="str">
        <f t="shared" si="105"/>
        <v/>
      </c>
      <c r="Q470" s="78" t="str">
        <f t="shared" si="105"/>
        <v/>
      </c>
      <c r="R470" s="78" t="str">
        <f t="shared" si="105"/>
        <v/>
      </c>
      <c r="S470" s="78" t="str">
        <f t="shared" si="105"/>
        <v/>
      </c>
      <c r="T470" s="78" t="str">
        <f t="shared" si="105"/>
        <v/>
      </c>
      <c r="U470" s="78" t="str">
        <f t="shared" si="105"/>
        <v/>
      </c>
      <c r="V470" s="78" t="str">
        <f t="shared" si="105"/>
        <v/>
      </c>
      <c r="W470" s="78" t="str">
        <f t="shared" si="105"/>
        <v/>
      </c>
      <c r="X470" s="78" t="str">
        <f t="shared" si="105"/>
        <v/>
      </c>
      <c r="Y470" s="78" t="str">
        <f t="shared" si="105"/>
        <v/>
      </c>
      <c r="Z470" s="78" t="str">
        <f t="shared" si="105"/>
        <v/>
      </c>
      <c r="AA470" s="78" t="str">
        <f t="shared" si="105"/>
        <v/>
      </c>
      <c r="AB470" s="78" t="str">
        <f t="shared" si="105"/>
        <v/>
      </c>
      <c r="AC470" s="78" t="str">
        <f t="shared" si="105"/>
        <v/>
      </c>
      <c r="AD470" s="78" t="str">
        <f t="shared" si="105"/>
        <v/>
      </c>
      <c r="AE470" s="78" t="str">
        <f t="shared" si="105"/>
        <v/>
      </c>
      <c r="AF470" s="78" t="str">
        <f t="shared" si="105"/>
        <v/>
      </c>
      <c r="AG470" s="78" t="str">
        <f t="shared" si="105"/>
        <v/>
      </c>
      <c r="AH470" s="78" t="str">
        <f t="shared" si="105"/>
        <v/>
      </c>
      <c r="AI470" s="78" t="str">
        <f t="shared" si="105"/>
        <v/>
      </c>
      <c r="AJ470" s="78" t="str">
        <f t="shared" si="105"/>
        <v/>
      </c>
      <c r="AK470" s="78" t="str">
        <f t="shared" si="105"/>
        <v/>
      </c>
      <c r="AL470" s="85"/>
      <c r="AM470" s="12"/>
      <c r="AN470" s="3"/>
      <c r="AO470" s="3"/>
      <c r="AP470" s="3"/>
    </row>
    <row r="471" spans="1:42" ht="12" customHeight="1" outlineLevel="1" x14ac:dyDescent="0.25">
      <c r="A471" s="1"/>
      <c r="B471" s="2"/>
      <c r="C471" s="13"/>
      <c r="D471" s="13"/>
      <c r="E471" s="13"/>
      <c r="F471" s="30"/>
      <c r="H471" s="23" t="s">
        <v>99</v>
      </c>
      <c r="I471" s="4" t="s">
        <v>88</v>
      </c>
      <c r="J471" s="78">
        <f t="shared" ref="J471:AK471" si="106">IF($I471="agflow","",IF(J312&gt;0,IF($I471="lime",0.25,1),""))</f>
        <v>0.25</v>
      </c>
      <c r="K471" s="78" t="str">
        <f t="shared" si="106"/>
        <v/>
      </c>
      <c r="L471" s="78" t="str">
        <f t="shared" si="106"/>
        <v/>
      </c>
      <c r="M471" s="78">
        <f t="shared" si="106"/>
        <v>0.25</v>
      </c>
      <c r="N471" s="78" t="str">
        <f t="shared" si="106"/>
        <v/>
      </c>
      <c r="O471" s="78" t="str">
        <f t="shared" si="106"/>
        <v/>
      </c>
      <c r="P471" s="78" t="str">
        <f t="shared" si="106"/>
        <v/>
      </c>
      <c r="Q471" s="78" t="str">
        <f t="shared" si="106"/>
        <v/>
      </c>
      <c r="R471" s="78" t="str">
        <f t="shared" si="106"/>
        <v/>
      </c>
      <c r="S471" s="78" t="str">
        <f t="shared" si="106"/>
        <v/>
      </c>
      <c r="T471" s="78" t="str">
        <f t="shared" si="106"/>
        <v/>
      </c>
      <c r="U471" s="78" t="str">
        <f t="shared" si="106"/>
        <v/>
      </c>
      <c r="V471" s="78" t="str">
        <f t="shared" si="106"/>
        <v/>
      </c>
      <c r="W471" s="78" t="str">
        <f t="shared" si="106"/>
        <v/>
      </c>
      <c r="X471" s="78" t="str">
        <f t="shared" si="106"/>
        <v/>
      </c>
      <c r="Y471" s="78" t="str">
        <f t="shared" si="106"/>
        <v/>
      </c>
      <c r="Z471" s="78" t="str">
        <f t="shared" si="106"/>
        <v/>
      </c>
      <c r="AA471" s="78" t="str">
        <f t="shared" si="106"/>
        <v/>
      </c>
      <c r="AB471" s="78" t="str">
        <f t="shared" si="106"/>
        <v/>
      </c>
      <c r="AC471" s="78" t="str">
        <f t="shared" si="106"/>
        <v/>
      </c>
      <c r="AD471" s="78" t="str">
        <f t="shared" si="106"/>
        <v/>
      </c>
      <c r="AE471" s="78" t="str">
        <f t="shared" si="106"/>
        <v/>
      </c>
      <c r="AF471" s="78" t="str">
        <f t="shared" si="106"/>
        <v/>
      </c>
      <c r="AG471" s="78" t="str">
        <f t="shared" si="106"/>
        <v/>
      </c>
      <c r="AH471" s="78" t="str">
        <f t="shared" si="106"/>
        <v/>
      </c>
      <c r="AI471" s="78" t="str">
        <f t="shared" si="106"/>
        <v/>
      </c>
      <c r="AJ471" s="78" t="str">
        <f t="shared" si="106"/>
        <v/>
      </c>
      <c r="AK471" s="78" t="str">
        <f t="shared" si="106"/>
        <v/>
      </c>
      <c r="AL471" s="85"/>
      <c r="AM471" s="12"/>
      <c r="AN471" s="3"/>
      <c r="AO471" s="3"/>
      <c r="AP471" s="3"/>
    </row>
    <row r="472" spans="1:42" ht="12" customHeight="1" outlineLevel="1" x14ac:dyDescent="0.25">
      <c r="A472" s="1"/>
      <c r="B472" s="2"/>
      <c r="C472" s="13"/>
      <c r="D472" s="13"/>
      <c r="E472" s="13"/>
      <c r="F472" s="30"/>
      <c r="H472" s="23" t="s">
        <v>100</v>
      </c>
      <c r="I472" s="4" t="s">
        <v>88</v>
      </c>
      <c r="J472" s="78" t="str">
        <f t="shared" ref="J472:AK472" si="107">IF($I472="agflow","",IF(J313&gt;0,IF($I472="lime",0.25,1),""))</f>
        <v/>
      </c>
      <c r="K472" s="78">
        <f t="shared" si="107"/>
        <v>0.25</v>
      </c>
      <c r="L472" s="78">
        <f t="shared" si="107"/>
        <v>0.25</v>
      </c>
      <c r="M472" s="78" t="str">
        <f t="shared" si="107"/>
        <v/>
      </c>
      <c r="N472" s="78" t="str">
        <f t="shared" si="107"/>
        <v/>
      </c>
      <c r="O472" s="78" t="str">
        <f t="shared" si="107"/>
        <v/>
      </c>
      <c r="P472" s="78" t="str">
        <f t="shared" si="107"/>
        <v/>
      </c>
      <c r="Q472" s="78" t="str">
        <f t="shared" si="107"/>
        <v/>
      </c>
      <c r="R472" s="78" t="str">
        <f t="shared" si="107"/>
        <v/>
      </c>
      <c r="S472" s="78" t="str">
        <f t="shared" si="107"/>
        <v/>
      </c>
      <c r="T472" s="78" t="str">
        <f t="shared" si="107"/>
        <v/>
      </c>
      <c r="U472" s="78" t="str">
        <f t="shared" si="107"/>
        <v/>
      </c>
      <c r="V472" s="78" t="str">
        <f t="shared" si="107"/>
        <v/>
      </c>
      <c r="W472" s="78" t="str">
        <f t="shared" si="107"/>
        <v/>
      </c>
      <c r="X472" s="78" t="str">
        <f t="shared" si="107"/>
        <v/>
      </c>
      <c r="Y472" s="78" t="str">
        <f t="shared" si="107"/>
        <v/>
      </c>
      <c r="Z472" s="78" t="str">
        <f t="shared" si="107"/>
        <v/>
      </c>
      <c r="AA472" s="78" t="str">
        <f t="shared" si="107"/>
        <v/>
      </c>
      <c r="AB472" s="78" t="str">
        <f t="shared" si="107"/>
        <v/>
      </c>
      <c r="AC472" s="78" t="str">
        <f t="shared" si="107"/>
        <v/>
      </c>
      <c r="AD472" s="78" t="str">
        <f t="shared" si="107"/>
        <v/>
      </c>
      <c r="AE472" s="78" t="str">
        <f t="shared" si="107"/>
        <v/>
      </c>
      <c r="AF472" s="78" t="str">
        <f t="shared" si="107"/>
        <v/>
      </c>
      <c r="AG472" s="78" t="str">
        <f t="shared" si="107"/>
        <v/>
      </c>
      <c r="AH472" s="78" t="str">
        <f t="shared" si="107"/>
        <v/>
      </c>
      <c r="AI472" s="78" t="str">
        <f t="shared" si="107"/>
        <v/>
      </c>
      <c r="AJ472" s="78" t="str">
        <f t="shared" si="107"/>
        <v/>
      </c>
      <c r="AK472" s="78" t="str">
        <f t="shared" si="107"/>
        <v/>
      </c>
      <c r="AL472" s="85"/>
      <c r="AM472" s="12"/>
      <c r="AN472" s="3"/>
      <c r="AO472" s="3"/>
      <c r="AP472" s="3"/>
    </row>
    <row r="473" spans="1:42" ht="12" customHeight="1" outlineLevel="1" x14ac:dyDescent="0.25">
      <c r="A473" s="1"/>
      <c r="B473" s="2"/>
      <c r="C473" s="13"/>
      <c r="D473" s="13"/>
      <c r="E473" s="13"/>
      <c r="F473" s="30"/>
      <c r="H473" s="23" t="s">
        <v>101</v>
      </c>
      <c r="I473" s="4" t="s">
        <v>88</v>
      </c>
      <c r="J473" s="78" t="str">
        <f t="shared" ref="J473:AK473" si="108">IF($I473="agflow","",IF(J314&gt;0,IF($I473="lime",0.25,1),""))</f>
        <v/>
      </c>
      <c r="K473" s="78">
        <f t="shared" si="108"/>
        <v>0.25</v>
      </c>
      <c r="L473" s="78">
        <f t="shared" si="108"/>
        <v>0.25</v>
      </c>
      <c r="M473" s="78" t="str">
        <f t="shared" si="108"/>
        <v/>
      </c>
      <c r="N473" s="78" t="str">
        <f t="shared" si="108"/>
        <v/>
      </c>
      <c r="O473" s="78" t="str">
        <f t="shared" si="108"/>
        <v/>
      </c>
      <c r="P473" s="78" t="str">
        <f t="shared" si="108"/>
        <v/>
      </c>
      <c r="Q473" s="78" t="str">
        <f t="shared" si="108"/>
        <v/>
      </c>
      <c r="R473" s="78" t="str">
        <f t="shared" si="108"/>
        <v/>
      </c>
      <c r="S473" s="78" t="str">
        <f t="shared" si="108"/>
        <v/>
      </c>
      <c r="T473" s="78" t="str">
        <f t="shared" si="108"/>
        <v/>
      </c>
      <c r="U473" s="78" t="str">
        <f t="shared" si="108"/>
        <v/>
      </c>
      <c r="V473" s="78" t="str">
        <f t="shared" si="108"/>
        <v/>
      </c>
      <c r="W473" s="78" t="str">
        <f t="shared" si="108"/>
        <v/>
      </c>
      <c r="X473" s="78" t="str">
        <f t="shared" si="108"/>
        <v/>
      </c>
      <c r="Y473" s="78" t="str">
        <f t="shared" si="108"/>
        <v/>
      </c>
      <c r="Z473" s="78" t="str">
        <f t="shared" si="108"/>
        <v/>
      </c>
      <c r="AA473" s="78" t="str">
        <f t="shared" si="108"/>
        <v/>
      </c>
      <c r="AB473" s="78" t="str">
        <f t="shared" si="108"/>
        <v/>
      </c>
      <c r="AC473" s="78" t="str">
        <f t="shared" si="108"/>
        <v/>
      </c>
      <c r="AD473" s="78" t="str">
        <f t="shared" si="108"/>
        <v/>
      </c>
      <c r="AE473" s="78" t="str">
        <f t="shared" si="108"/>
        <v/>
      </c>
      <c r="AF473" s="78" t="str">
        <f t="shared" si="108"/>
        <v/>
      </c>
      <c r="AG473" s="78" t="str">
        <f t="shared" si="108"/>
        <v/>
      </c>
      <c r="AH473" s="78" t="str">
        <f t="shared" si="108"/>
        <v/>
      </c>
      <c r="AI473" s="78" t="str">
        <f t="shared" si="108"/>
        <v/>
      </c>
      <c r="AJ473" s="78" t="str">
        <f t="shared" si="108"/>
        <v/>
      </c>
      <c r="AK473" s="78" t="str">
        <f t="shared" si="108"/>
        <v/>
      </c>
      <c r="AL473" s="85"/>
      <c r="AM473" s="12"/>
      <c r="AN473" s="3"/>
      <c r="AO473" s="3"/>
      <c r="AP473" s="3"/>
    </row>
    <row r="474" spans="1:42" ht="12" customHeight="1" outlineLevel="1" x14ac:dyDescent="0.25">
      <c r="A474" s="1"/>
      <c r="B474" s="2"/>
      <c r="C474" s="13"/>
      <c r="D474" s="13"/>
      <c r="E474" s="13"/>
      <c r="F474" s="30"/>
      <c r="H474" s="23" t="s">
        <v>102</v>
      </c>
      <c r="I474" s="4" t="s">
        <v>88</v>
      </c>
      <c r="J474" s="78">
        <f t="shared" ref="J474:AK474" si="109">IF($I474="agflow","",IF(J315&gt;0,IF($I474="lime",0.25,1),""))</f>
        <v>0.25</v>
      </c>
      <c r="K474" s="78">
        <f t="shared" si="109"/>
        <v>0.25</v>
      </c>
      <c r="L474" s="78">
        <f t="shared" si="109"/>
        <v>0.25</v>
      </c>
      <c r="M474" s="78" t="str">
        <f t="shared" si="109"/>
        <v/>
      </c>
      <c r="N474" s="78">
        <f t="shared" si="109"/>
        <v>0.25</v>
      </c>
      <c r="O474" s="78">
        <f t="shared" si="109"/>
        <v>0.25</v>
      </c>
      <c r="P474" s="78">
        <f t="shared" si="109"/>
        <v>0.25</v>
      </c>
      <c r="Q474" s="78">
        <f t="shared" si="109"/>
        <v>0.25</v>
      </c>
      <c r="R474" s="78">
        <f t="shared" si="109"/>
        <v>0.25</v>
      </c>
      <c r="S474" s="78">
        <f t="shared" si="109"/>
        <v>0.25</v>
      </c>
      <c r="T474" s="78">
        <f t="shared" si="109"/>
        <v>0.25</v>
      </c>
      <c r="U474" s="78">
        <f t="shared" si="109"/>
        <v>0.25</v>
      </c>
      <c r="V474" s="78">
        <f t="shared" si="109"/>
        <v>0.25</v>
      </c>
      <c r="W474" s="78">
        <f t="shared" si="109"/>
        <v>0.25</v>
      </c>
      <c r="X474" s="78">
        <f t="shared" si="109"/>
        <v>0.25</v>
      </c>
      <c r="Y474" s="78">
        <f t="shared" si="109"/>
        <v>0.25</v>
      </c>
      <c r="Z474" s="78">
        <f t="shared" si="109"/>
        <v>0.25</v>
      </c>
      <c r="AA474" s="78">
        <f t="shared" si="109"/>
        <v>0.25</v>
      </c>
      <c r="AB474" s="78" t="str">
        <f t="shared" si="109"/>
        <v/>
      </c>
      <c r="AC474" s="78" t="str">
        <f t="shared" si="109"/>
        <v/>
      </c>
      <c r="AD474" s="78" t="str">
        <f t="shared" si="109"/>
        <v/>
      </c>
      <c r="AE474" s="78" t="str">
        <f t="shared" si="109"/>
        <v/>
      </c>
      <c r="AF474" s="78" t="str">
        <f t="shared" si="109"/>
        <v/>
      </c>
      <c r="AG474" s="78" t="str">
        <f t="shared" si="109"/>
        <v/>
      </c>
      <c r="AH474" s="78" t="str">
        <f t="shared" si="109"/>
        <v/>
      </c>
      <c r="AI474" s="78" t="str">
        <f t="shared" si="109"/>
        <v/>
      </c>
      <c r="AJ474" s="78" t="str">
        <f t="shared" si="109"/>
        <v/>
      </c>
      <c r="AK474" s="78" t="str">
        <f t="shared" si="109"/>
        <v/>
      </c>
      <c r="AL474" s="85"/>
      <c r="AM474" s="12"/>
      <c r="AN474" s="3"/>
      <c r="AO474" s="3"/>
      <c r="AP474" s="3"/>
    </row>
    <row r="475" spans="1:42" ht="12" customHeight="1" outlineLevel="1" x14ac:dyDescent="0.25">
      <c r="A475" s="1"/>
      <c r="B475" s="2"/>
      <c r="C475" s="13"/>
      <c r="D475" s="13"/>
      <c r="E475" s="13"/>
      <c r="F475" s="30"/>
      <c r="H475" s="23" t="s">
        <v>103</v>
      </c>
      <c r="I475" s="4" t="s">
        <v>88</v>
      </c>
      <c r="J475" s="78" t="str">
        <f t="shared" ref="J475:AK475" si="110">IF($I475="agflow","",IF(J316&gt;0,IF($I475="lime",0.25,1),""))</f>
        <v/>
      </c>
      <c r="K475" s="78" t="str">
        <f t="shared" si="110"/>
        <v/>
      </c>
      <c r="L475" s="78" t="str">
        <f t="shared" si="110"/>
        <v/>
      </c>
      <c r="M475" s="78" t="str">
        <f t="shared" si="110"/>
        <v/>
      </c>
      <c r="N475" s="78" t="str">
        <f t="shared" si="110"/>
        <v/>
      </c>
      <c r="O475" s="78" t="str">
        <f t="shared" si="110"/>
        <v/>
      </c>
      <c r="P475" s="78" t="str">
        <f t="shared" si="110"/>
        <v/>
      </c>
      <c r="Q475" s="78" t="str">
        <f t="shared" si="110"/>
        <v/>
      </c>
      <c r="R475" s="78" t="str">
        <f t="shared" si="110"/>
        <v/>
      </c>
      <c r="S475" s="78" t="str">
        <f t="shared" si="110"/>
        <v/>
      </c>
      <c r="T475" s="78" t="str">
        <f t="shared" si="110"/>
        <v/>
      </c>
      <c r="U475" s="78" t="str">
        <f t="shared" si="110"/>
        <v/>
      </c>
      <c r="V475" s="78" t="str">
        <f t="shared" si="110"/>
        <v/>
      </c>
      <c r="W475" s="78" t="str">
        <f t="shared" si="110"/>
        <v/>
      </c>
      <c r="X475" s="78" t="str">
        <f t="shared" si="110"/>
        <v/>
      </c>
      <c r="Y475" s="78" t="str">
        <f t="shared" si="110"/>
        <v/>
      </c>
      <c r="Z475" s="78" t="str">
        <f t="shared" si="110"/>
        <v/>
      </c>
      <c r="AA475" s="78" t="str">
        <f t="shared" si="110"/>
        <v/>
      </c>
      <c r="AB475" s="78" t="str">
        <f t="shared" si="110"/>
        <v/>
      </c>
      <c r="AC475" s="78" t="str">
        <f t="shared" si="110"/>
        <v/>
      </c>
      <c r="AD475" s="78" t="str">
        <f t="shared" si="110"/>
        <v/>
      </c>
      <c r="AE475" s="78" t="str">
        <f t="shared" si="110"/>
        <v/>
      </c>
      <c r="AF475" s="78" t="str">
        <f t="shared" si="110"/>
        <v/>
      </c>
      <c r="AG475" s="78" t="str">
        <f t="shared" si="110"/>
        <v/>
      </c>
      <c r="AH475" s="78" t="str">
        <f t="shared" si="110"/>
        <v/>
      </c>
      <c r="AI475" s="78" t="str">
        <f t="shared" si="110"/>
        <v/>
      </c>
      <c r="AJ475" s="78" t="str">
        <f t="shared" si="110"/>
        <v/>
      </c>
      <c r="AK475" s="78" t="str">
        <f t="shared" si="110"/>
        <v/>
      </c>
      <c r="AL475" s="85"/>
      <c r="AM475" s="12"/>
      <c r="AN475" s="3"/>
      <c r="AO475" s="3"/>
      <c r="AP475" s="3"/>
    </row>
    <row r="476" spans="1:42" ht="12" customHeight="1" outlineLevel="1" x14ac:dyDescent="0.25">
      <c r="A476" s="1"/>
      <c r="B476" s="2"/>
      <c r="C476" s="13"/>
      <c r="D476" s="13"/>
      <c r="E476" s="13"/>
      <c r="F476" s="30"/>
      <c r="H476" s="23" t="s">
        <v>104</v>
      </c>
      <c r="I476" s="4" t="s">
        <v>88</v>
      </c>
      <c r="J476" s="78" t="str">
        <f t="shared" ref="J476:AK476" si="111">IF($I476="agflow","",IF(J317&gt;0,IF($I476="lime",0.25,1),""))</f>
        <v/>
      </c>
      <c r="K476" s="78" t="str">
        <f t="shared" si="111"/>
        <v/>
      </c>
      <c r="L476" s="78" t="str">
        <f t="shared" si="111"/>
        <v/>
      </c>
      <c r="M476" s="78" t="str">
        <f t="shared" si="111"/>
        <v/>
      </c>
      <c r="N476" s="78" t="str">
        <f t="shared" si="111"/>
        <v/>
      </c>
      <c r="O476" s="78" t="str">
        <f t="shared" si="111"/>
        <v/>
      </c>
      <c r="P476" s="78" t="str">
        <f t="shared" si="111"/>
        <v/>
      </c>
      <c r="Q476" s="78" t="str">
        <f t="shared" si="111"/>
        <v/>
      </c>
      <c r="R476" s="78" t="str">
        <f t="shared" si="111"/>
        <v/>
      </c>
      <c r="S476" s="78" t="str">
        <f t="shared" si="111"/>
        <v/>
      </c>
      <c r="T476" s="78" t="str">
        <f t="shared" si="111"/>
        <v/>
      </c>
      <c r="U476" s="78" t="str">
        <f t="shared" si="111"/>
        <v/>
      </c>
      <c r="V476" s="78" t="str">
        <f t="shared" si="111"/>
        <v/>
      </c>
      <c r="W476" s="78" t="str">
        <f t="shared" si="111"/>
        <v/>
      </c>
      <c r="X476" s="78" t="str">
        <f t="shared" si="111"/>
        <v/>
      </c>
      <c r="Y476" s="78" t="str">
        <f t="shared" si="111"/>
        <v/>
      </c>
      <c r="Z476" s="78" t="str">
        <f t="shared" si="111"/>
        <v/>
      </c>
      <c r="AA476" s="78" t="str">
        <f t="shared" si="111"/>
        <v/>
      </c>
      <c r="AB476" s="78" t="str">
        <f t="shared" si="111"/>
        <v/>
      </c>
      <c r="AC476" s="78" t="str">
        <f t="shared" si="111"/>
        <v/>
      </c>
      <c r="AD476" s="78" t="str">
        <f t="shared" si="111"/>
        <v/>
      </c>
      <c r="AE476" s="78" t="str">
        <f t="shared" si="111"/>
        <v/>
      </c>
      <c r="AF476" s="78" t="str">
        <f t="shared" si="111"/>
        <v/>
      </c>
      <c r="AG476" s="78" t="str">
        <f t="shared" si="111"/>
        <v/>
      </c>
      <c r="AH476" s="78" t="str">
        <f t="shared" si="111"/>
        <v/>
      </c>
      <c r="AI476" s="78" t="str">
        <f t="shared" si="111"/>
        <v/>
      </c>
      <c r="AJ476" s="78" t="str">
        <f t="shared" si="111"/>
        <v/>
      </c>
      <c r="AK476" s="78" t="str">
        <f t="shared" si="111"/>
        <v/>
      </c>
      <c r="AL476" s="85"/>
      <c r="AM476" s="12"/>
      <c r="AN476" s="3"/>
      <c r="AO476" s="3"/>
      <c r="AP476" s="3"/>
    </row>
    <row r="477" spans="1:42" ht="12" customHeight="1" outlineLevel="1" x14ac:dyDescent="0.25">
      <c r="A477" s="1"/>
      <c r="B477" s="2"/>
      <c r="C477" s="13"/>
      <c r="D477" s="13"/>
      <c r="E477" s="13"/>
      <c r="F477" s="30"/>
      <c r="H477" s="23" t="s">
        <v>372</v>
      </c>
      <c r="I477" s="4" t="s">
        <v>88</v>
      </c>
      <c r="J477" s="78" t="str">
        <f t="shared" ref="J477:AK477" si="112">IF($I477="agflow","",IF(J318&gt;0,IF($I477="lime",0.25,1),""))</f>
        <v/>
      </c>
      <c r="K477" s="78" t="str">
        <f t="shared" si="112"/>
        <v/>
      </c>
      <c r="L477" s="78" t="str">
        <f t="shared" si="112"/>
        <v/>
      </c>
      <c r="M477" s="78" t="str">
        <f t="shared" si="112"/>
        <v/>
      </c>
      <c r="N477" s="78" t="str">
        <f t="shared" si="112"/>
        <v/>
      </c>
      <c r="O477" s="78" t="str">
        <f t="shared" si="112"/>
        <v/>
      </c>
      <c r="P477" s="78" t="str">
        <f t="shared" si="112"/>
        <v/>
      </c>
      <c r="Q477" s="78" t="str">
        <f t="shared" si="112"/>
        <v/>
      </c>
      <c r="R477" s="78" t="str">
        <f t="shared" si="112"/>
        <v/>
      </c>
      <c r="S477" s="78" t="str">
        <f t="shared" si="112"/>
        <v/>
      </c>
      <c r="T477" s="78" t="str">
        <f t="shared" si="112"/>
        <v/>
      </c>
      <c r="U477" s="78" t="str">
        <f t="shared" si="112"/>
        <v/>
      </c>
      <c r="V477" s="78" t="str">
        <f t="shared" si="112"/>
        <v/>
      </c>
      <c r="W477" s="78" t="str">
        <f t="shared" si="112"/>
        <v/>
      </c>
      <c r="X477" s="78" t="str">
        <f t="shared" si="112"/>
        <v/>
      </c>
      <c r="Y477" s="78" t="str">
        <f t="shared" si="112"/>
        <v/>
      </c>
      <c r="Z477" s="78" t="str">
        <f t="shared" si="112"/>
        <v/>
      </c>
      <c r="AA477" s="78" t="str">
        <f t="shared" si="112"/>
        <v/>
      </c>
      <c r="AB477" s="78" t="str">
        <f t="shared" si="112"/>
        <v/>
      </c>
      <c r="AC477" s="78" t="str">
        <f t="shared" si="112"/>
        <v/>
      </c>
      <c r="AD477" s="78" t="str">
        <f t="shared" si="112"/>
        <v/>
      </c>
      <c r="AE477" s="78" t="str">
        <f t="shared" si="112"/>
        <v/>
      </c>
      <c r="AF477" s="78" t="str">
        <f t="shared" si="112"/>
        <v/>
      </c>
      <c r="AG477" s="78" t="str">
        <f t="shared" si="112"/>
        <v/>
      </c>
      <c r="AH477" s="78" t="str">
        <f t="shared" si="112"/>
        <v/>
      </c>
      <c r="AI477" s="78" t="str">
        <f t="shared" si="112"/>
        <v/>
      </c>
      <c r="AJ477" s="78" t="str">
        <f t="shared" si="112"/>
        <v/>
      </c>
      <c r="AK477" s="78" t="str">
        <f t="shared" si="112"/>
        <v/>
      </c>
      <c r="AL477" s="85"/>
      <c r="AM477" s="12"/>
      <c r="AN477" s="3"/>
      <c r="AO477" s="3"/>
      <c r="AP477" s="3"/>
    </row>
    <row r="478" spans="1:42" ht="12" customHeight="1" outlineLevel="1" x14ac:dyDescent="0.25">
      <c r="A478" s="1"/>
      <c r="B478" s="2"/>
      <c r="C478" s="13"/>
      <c r="D478" s="13"/>
      <c r="E478" s="13"/>
      <c r="F478" s="30"/>
      <c r="H478" s="105" t="s">
        <v>112</v>
      </c>
      <c r="I478" s="4" t="s">
        <v>88</v>
      </c>
      <c r="J478" s="78" t="str">
        <f t="shared" ref="J478:AK478" si="113">IF($I478="agflow","",IF(J319&gt;0,IF($I478="lime",0.25,1),""))</f>
        <v/>
      </c>
      <c r="K478" s="78" t="str">
        <f t="shared" si="113"/>
        <v/>
      </c>
      <c r="L478" s="78" t="str">
        <f t="shared" si="113"/>
        <v/>
      </c>
      <c r="M478" s="78" t="str">
        <f t="shared" si="113"/>
        <v/>
      </c>
      <c r="N478" s="78" t="str">
        <f t="shared" si="113"/>
        <v/>
      </c>
      <c r="O478" s="78" t="str">
        <f t="shared" si="113"/>
        <v/>
      </c>
      <c r="P478" s="78" t="str">
        <f t="shared" si="113"/>
        <v/>
      </c>
      <c r="Q478" s="78" t="str">
        <f t="shared" si="113"/>
        <v/>
      </c>
      <c r="R478" s="78" t="str">
        <f t="shared" si="113"/>
        <v/>
      </c>
      <c r="S478" s="78" t="str">
        <f t="shared" si="113"/>
        <v/>
      </c>
      <c r="T478" s="78" t="str">
        <f t="shared" si="113"/>
        <v/>
      </c>
      <c r="U478" s="78" t="str">
        <f t="shared" si="113"/>
        <v/>
      </c>
      <c r="V478" s="78" t="str">
        <f t="shared" si="113"/>
        <v/>
      </c>
      <c r="W478" s="78" t="str">
        <f t="shared" si="113"/>
        <v/>
      </c>
      <c r="X478" s="78" t="str">
        <f t="shared" si="113"/>
        <v/>
      </c>
      <c r="Y478" s="78" t="str">
        <f t="shared" si="113"/>
        <v/>
      </c>
      <c r="Z478" s="78" t="str">
        <f t="shared" si="113"/>
        <v/>
      </c>
      <c r="AA478" s="78" t="str">
        <f t="shared" si="113"/>
        <v/>
      </c>
      <c r="AB478" s="78" t="str">
        <f t="shared" si="113"/>
        <v/>
      </c>
      <c r="AC478" s="78" t="str">
        <f t="shared" si="113"/>
        <v/>
      </c>
      <c r="AD478" s="78" t="str">
        <f t="shared" si="113"/>
        <v/>
      </c>
      <c r="AE478" s="78" t="str">
        <f t="shared" si="113"/>
        <v/>
      </c>
      <c r="AF478" s="78" t="str">
        <f t="shared" si="113"/>
        <v/>
      </c>
      <c r="AG478" s="78" t="str">
        <f t="shared" si="113"/>
        <v/>
      </c>
      <c r="AH478" s="78" t="str">
        <f t="shared" si="113"/>
        <v/>
      </c>
      <c r="AI478" s="78" t="str">
        <f t="shared" si="113"/>
        <v/>
      </c>
      <c r="AJ478" s="78" t="str">
        <f t="shared" si="113"/>
        <v/>
      </c>
      <c r="AK478" s="78" t="str">
        <f t="shared" si="113"/>
        <v/>
      </c>
      <c r="AL478" s="85"/>
      <c r="AM478" s="12"/>
      <c r="AN478" s="3"/>
      <c r="AO478" s="3"/>
      <c r="AP478" s="3"/>
    </row>
    <row r="479" spans="1:42" ht="12" customHeight="1" outlineLevel="1" x14ac:dyDescent="0.25">
      <c r="A479" s="1"/>
      <c r="B479" s="2"/>
      <c r="C479" s="13"/>
      <c r="D479" s="13"/>
      <c r="E479" s="13"/>
      <c r="F479" s="30"/>
      <c r="H479" s="105" t="s">
        <v>113</v>
      </c>
      <c r="I479" s="4" t="s">
        <v>88</v>
      </c>
      <c r="J479" s="78" t="str">
        <f t="shared" ref="J479:AK479" si="114">IF($I479="agflow","",IF(J320&gt;0,IF($I479="lime",0.25,1),""))</f>
        <v/>
      </c>
      <c r="K479" s="78" t="str">
        <f t="shared" si="114"/>
        <v/>
      </c>
      <c r="L479" s="78" t="str">
        <f t="shared" si="114"/>
        <v/>
      </c>
      <c r="M479" s="78" t="str">
        <f t="shared" si="114"/>
        <v/>
      </c>
      <c r="N479" s="78" t="str">
        <f t="shared" si="114"/>
        <v/>
      </c>
      <c r="O479" s="78" t="str">
        <f t="shared" si="114"/>
        <v/>
      </c>
      <c r="P479" s="78" t="str">
        <f t="shared" si="114"/>
        <v/>
      </c>
      <c r="Q479" s="78" t="str">
        <f t="shared" si="114"/>
        <v/>
      </c>
      <c r="R479" s="78" t="str">
        <f t="shared" si="114"/>
        <v/>
      </c>
      <c r="S479" s="78" t="str">
        <f t="shared" si="114"/>
        <v/>
      </c>
      <c r="T479" s="78" t="str">
        <f t="shared" si="114"/>
        <v/>
      </c>
      <c r="U479" s="78" t="str">
        <f t="shared" si="114"/>
        <v/>
      </c>
      <c r="V479" s="78" t="str">
        <f t="shared" si="114"/>
        <v/>
      </c>
      <c r="W479" s="78" t="str">
        <f t="shared" si="114"/>
        <v/>
      </c>
      <c r="X479" s="78" t="str">
        <f t="shared" si="114"/>
        <v/>
      </c>
      <c r="Y479" s="78" t="str">
        <f t="shared" si="114"/>
        <v/>
      </c>
      <c r="Z479" s="78" t="str">
        <f t="shared" si="114"/>
        <v/>
      </c>
      <c r="AA479" s="78" t="str">
        <f t="shared" si="114"/>
        <v/>
      </c>
      <c r="AB479" s="78" t="str">
        <f t="shared" si="114"/>
        <v/>
      </c>
      <c r="AC479" s="78" t="str">
        <f t="shared" si="114"/>
        <v/>
      </c>
      <c r="AD479" s="78" t="str">
        <f t="shared" si="114"/>
        <v/>
      </c>
      <c r="AE479" s="78" t="str">
        <f t="shared" si="114"/>
        <v/>
      </c>
      <c r="AF479" s="78" t="str">
        <f t="shared" si="114"/>
        <v/>
      </c>
      <c r="AG479" s="78" t="str">
        <f t="shared" si="114"/>
        <v/>
      </c>
      <c r="AH479" s="78" t="str">
        <f t="shared" si="114"/>
        <v/>
      </c>
      <c r="AI479" s="78" t="str">
        <f t="shared" si="114"/>
        <v/>
      </c>
      <c r="AJ479" s="78" t="str">
        <f t="shared" si="114"/>
        <v/>
      </c>
      <c r="AK479" s="78" t="str">
        <f t="shared" si="114"/>
        <v/>
      </c>
      <c r="AL479" s="85"/>
      <c r="AM479" s="12"/>
      <c r="AN479" s="3"/>
      <c r="AO479" s="3"/>
      <c r="AP479" s="3"/>
    </row>
    <row r="480" spans="1:42" ht="12" customHeight="1" outlineLevel="1" x14ac:dyDescent="0.25">
      <c r="A480" s="1"/>
      <c r="B480" s="2"/>
      <c r="C480" s="13"/>
      <c r="D480" s="13"/>
      <c r="E480" s="13"/>
      <c r="F480" s="30"/>
      <c r="H480" s="105" t="s">
        <v>117</v>
      </c>
      <c r="I480" s="4" t="s">
        <v>88</v>
      </c>
      <c r="J480" s="78" t="str">
        <f t="shared" ref="J480:AK480" si="115">IF($I480="agflow","",IF(J321&gt;0,IF($I480="lime",0.25,1),""))</f>
        <v/>
      </c>
      <c r="K480" s="78" t="str">
        <f t="shared" si="115"/>
        <v/>
      </c>
      <c r="L480" s="78" t="str">
        <f t="shared" si="115"/>
        <v/>
      </c>
      <c r="M480" s="78" t="str">
        <f t="shared" si="115"/>
        <v/>
      </c>
      <c r="N480" s="78" t="str">
        <f t="shared" si="115"/>
        <v/>
      </c>
      <c r="O480" s="78" t="str">
        <f t="shared" si="115"/>
        <v/>
      </c>
      <c r="P480" s="78" t="str">
        <f t="shared" si="115"/>
        <v/>
      </c>
      <c r="Q480" s="78" t="str">
        <f t="shared" si="115"/>
        <v/>
      </c>
      <c r="R480" s="78" t="str">
        <f t="shared" si="115"/>
        <v/>
      </c>
      <c r="S480" s="78" t="str">
        <f t="shared" si="115"/>
        <v/>
      </c>
      <c r="T480" s="78" t="str">
        <f t="shared" si="115"/>
        <v/>
      </c>
      <c r="U480" s="78" t="str">
        <f t="shared" si="115"/>
        <v/>
      </c>
      <c r="V480" s="78" t="str">
        <f t="shared" si="115"/>
        <v/>
      </c>
      <c r="W480" s="78" t="str">
        <f t="shared" si="115"/>
        <v/>
      </c>
      <c r="X480" s="78" t="str">
        <f t="shared" si="115"/>
        <v/>
      </c>
      <c r="Y480" s="78" t="str">
        <f t="shared" si="115"/>
        <v/>
      </c>
      <c r="Z480" s="78" t="str">
        <f t="shared" si="115"/>
        <v/>
      </c>
      <c r="AA480" s="78" t="str">
        <f t="shared" si="115"/>
        <v/>
      </c>
      <c r="AB480" s="78" t="str">
        <f t="shared" si="115"/>
        <v/>
      </c>
      <c r="AC480" s="78" t="str">
        <f t="shared" si="115"/>
        <v/>
      </c>
      <c r="AD480" s="78" t="str">
        <f t="shared" si="115"/>
        <v/>
      </c>
      <c r="AE480" s="78" t="str">
        <f t="shared" si="115"/>
        <v/>
      </c>
      <c r="AF480" s="78" t="str">
        <f t="shared" si="115"/>
        <v/>
      </c>
      <c r="AG480" s="78" t="str">
        <f t="shared" si="115"/>
        <v/>
      </c>
      <c r="AH480" s="78" t="str">
        <f t="shared" si="115"/>
        <v/>
      </c>
      <c r="AI480" s="78" t="str">
        <f t="shared" si="115"/>
        <v/>
      </c>
      <c r="AJ480" s="78" t="str">
        <f t="shared" si="115"/>
        <v/>
      </c>
      <c r="AK480" s="78" t="str">
        <f t="shared" si="115"/>
        <v/>
      </c>
      <c r="AL480" s="85"/>
      <c r="AM480" s="12"/>
      <c r="AN480" s="3"/>
      <c r="AO480" s="3"/>
      <c r="AP480" s="3"/>
    </row>
    <row r="481" spans="1:42" ht="12" customHeight="1" outlineLevel="1" x14ac:dyDescent="0.25">
      <c r="A481" s="1"/>
      <c r="B481" s="2"/>
      <c r="C481" s="13"/>
      <c r="D481" s="13"/>
      <c r="E481" s="13"/>
      <c r="F481" s="30"/>
      <c r="H481" s="23" t="s">
        <v>105</v>
      </c>
      <c r="I481" s="4" t="s">
        <v>88</v>
      </c>
      <c r="J481" s="78">
        <f t="shared" ref="J481:AK481" si="116">IF($I481="agflow","",IF(J322&gt;0,IF($I481="lime",0.25,1),""))</f>
        <v>0.25</v>
      </c>
      <c r="K481" s="78">
        <f t="shared" si="116"/>
        <v>0.25</v>
      </c>
      <c r="L481" s="78">
        <f t="shared" si="116"/>
        <v>0.25</v>
      </c>
      <c r="M481" s="78">
        <f t="shared" si="116"/>
        <v>0.25</v>
      </c>
      <c r="N481" s="78">
        <f t="shared" si="116"/>
        <v>0.25</v>
      </c>
      <c r="O481" s="78">
        <f t="shared" si="116"/>
        <v>0.25</v>
      </c>
      <c r="P481" s="78">
        <f t="shared" si="116"/>
        <v>0.25</v>
      </c>
      <c r="Q481" s="78">
        <f t="shared" si="116"/>
        <v>0.25</v>
      </c>
      <c r="R481" s="78">
        <f t="shared" si="116"/>
        <v>0.25</v>
      </c>
      <c r="S481" s="78">
        <f t="shared" si="116"/>
        <v>0.25</v>
      </c>
      <c r="T481" s="78">
        <f t="shared" si="116"/>
        <v>0.25</v>
      </c>
      <c r="U481" s="78">
        <f t="shared" si="116"/>
        <v>0.25</v>
      </c>
      <c r="V481" s="78">
        <f t="shared" si="116"/>
        <v>0.25</v>
      </c>
      <c r="W481" s="78">
        <f t="shared" si="116"/>
        <v>0.25</v>
      </c>
      <c r="X481" s="78">
        <f t="shared" si="116"/>
        <v>0.25</v>
      </c>
      <c r="Y481" s="78">
        <f t="shared" si="116"/>
        <v>0.25</v>
      </c>
      <c r="Z481" s="78">
        <f t="shared" si="116"/>
        <v>0.25</v>
      </c>
      <c r="AA481" s="78">
        <f t="shared" si="116"/>
        <v>0.25</v>
      </c>
      <c r="AB481" s="78" t="str">
        <f t="shared" si="116"/>
        <v/>
      </c>
      <c r="AC481" s="78" t="str">
        <f t="shared" si="116"/>
        <v/>
      </c>
      <c r="AD481" s="78" t="str">
        <f t="shared" si="116"/>
        <v/>
      </c>
      <c r="AE481" s="78" t="str">
        <f t="shared" si="116"/>
        <v/>
      </c>
      <c r="AF481" s="78" t="str">
        <f t="shared" si="116"/>
        <v/>
      </c>
      <c r="AG481" s="78" t="str">
        <f t="shared" si="116"/>
        <v/>
      </c>
      <c r="AH481" s="78" t="str">
        <f t="shared" si="116"/>
        <v/>
      </c>
      <c r="AI481" s="78" t="str">
        <f t="shared" si="116"/>
        <v/>
      </c>
      <c r="AJ481" s="78" t="str">
        <f t="shared" si="116"/>
        <v/>
      </c>
      <c r="AK481" s="78" t="str">
        <f t="shared" si="116"/>
        <v/>
      </c>
      <c r="AL481" s="85"/>
      <c r="AM481" s="12"/>
      <c r="AN481" s="3"/>
      <c r="AO481" s="3"/>
      <c r="AP481" s="3"/>
    </row>
    <row r="482" spans="1:42" ht="12" customHeight="1" outlineLevel="1" x14ac:dyDescent="0.25">
      <c r="A482" s="1"/>
      <c r="B482" s="2"/>
      <c r="C482" s="13"/>
      <c r="D482" s="13"/>
      <c r="E482" s="13"/>
      <c r="F482" s="30"/>
      <c r="H482" s="23" t="s">
        <v>106</v>
      </c>
      <c r="I482" s="4" t="s">
        <v>88</v>
      </c>
      <c r="J482" s="78">
        <f t="shared" ref="J482:AK482" si="117">IF($I482="agflow","",IF(J323&gt;0,IF($I482="lime",0.25,1),""))</f>
        <v>0.25</v>
      </c>
      <c r="K482" s="78">
        <f t="shared" si="117"/>
        <v>0.25</v>
      </c>
      <c r="L482" s="78">
        <f t="shared" si="117"/>
        <v>0.25</v>
      </c>
      <c r="M482" s="78">
        <f t="shared" si="117"/>
        <v>0.25</v>
      </c>
      <c r="N482" s="78">
        <f t="shared" si="117"/>
        <v>0.25</v>
      </c>
      <c r="O482" s="78">
        <f t="shared" si="117"/>
        <v>0.25</v>
      </c>
      <c r="P482" s="78">
        <f t="shared" si="117"/>
        <v>0.25</v>
      </c>
      <c r="Q482" s="78">
        <f t="shared" si="117"/>
        <v>0.25</v>
      </c>
      <c r="R482" s="78">
        <f t="shared" si="117"/>
        <v>0.25</v>
      </c>
      <c r="S482" s="78">
        <f t="shared" si="117"/>
        <v>0.25</v>
      </c>
      <c r="T482" s="78">
        <f t="shared" si="117"/>
        <v>0.25</v>
      </c>
      <c r="U482" s="78">
        <f t="shared" si="117"/>
        <v>0.25</v>
      </c>
      <c r="V482" s="78">
        <f t="shared" si="117"/>
        <v>0.25</v>
      </c>
      <c r="W482" s="78">
        <f t="shared" si="117"/>
        <v>0.25</v>
      </c>
      <c r="X482" s="78">
        <f t="shared" si="117"/>
        <v>0.25</v>
      </c>
      <c r="Y482" s="78">
        <f t="shared" si="117"/>
        <v>0.25</v>
      </c>
      <c r="Z482" s="78">
        <f t="shared" si="117"/>
        <v>0.25</v>
      </c>
      <c r="AA482" s="78">
        <f t="shared" si="117"/>
        <v>0.25</v>
      </c>
      <c r="AB482" s="78" t="str">
        <f t="shared" si="117"/>
        <v/>
      </c>
      <c r="AC482" s="78" t="str">
        <f t="shared" si="117"/>
        <v/>
      </c>
      <c r="AD482" s="78" t="str">
        <f t="shared" si="117"/>
        <v/>
      </c>
      <c r="AE482" s="78" t="str">
        <f t="shared" si="117"/>
        <v/>
      </c>
      <c r="AF482" s="78" t="str">
        <f t="shared" si="117"/>
        <v/>
      </c>
      <c r="AG482" s="78" t="str">
        <f t="shared" si="117"/>
        <v/>
      </c>
      <c r="AH482" s="78" t="str">
        <f t="shared" si="117"/>
        <v/>
      </c>
      <c r="AI482" s="78" t="str">
        <f t="shared" si="117"/>
        <v/>
      </c>
      <c r="AJ482" s="78" t="str">
        <f t="shared" si="117"/>
        <v/>
      </c>
      <c r="AK482" s="78" t="str">
        <f t="shared" si="117"/>
        <v/>
      </c>
      <c r="AL482" s="85"/>
      <c r="AM482" s="12"/>
      <c r="AN482" s="3"/>
      <c r="AO482" s="3"/>
      <c r="AP482" s="3"/>
    </row>
    <row r="483" spans="1:42" ht="12" customHeight="1" outlineLevel="1" x14ac:dyDescent="0.25">
      <c r="A483" s="1"/>
      <c r="B483" s="2"/>
      <c r="C483" s="13"/>
      <c r="D483" s="13"/>
      <c r="E483" s="13"/>
      <c r="F483" s="30"/>
      <c r="H483" s="23" t="s">
        <v>107</v>
      </c>
      <c r="I483" s="4" t="s">
        <v>88</v>
      </c>
      <c r="J483" s="78">
        <f t="shared" ref="J483:AK483" si="118">IF($I483="agflow","",IF(J324&gt;0,IF($I483="lime",0.25,1),""))</f>
        <v>0.25</v>
      </c>
      <c r="K483" s="78">
        <f t="shared" si="118"/>
        <v>0.25</v>
      </c>
      <c r="L483" s="78">
        <f t="shared" si="118"/>
        <v>0.25</v>
      </c>
      <c r="M483" s="78">
        <f t="shared" si="118"/>
        <v>0.25</v>
      </c>
      <c r="N483" s="78">
        <f t="shared" si="118"/>
        <v>0.25</v>
      </c>
      <c r="O483" s="78">
        <f t="shared" si="118"/>
        <v>0.25</v>
      </c>
      <c r="P483" s="78">
        <f t="shared" si="118"/>
        <v>0.25</v>
      </c>
      <c r="Q483" s="78">
        <f t="shared" si="118"/>
        <v>0.25</v>
      </c>
      <c r="R483" s="78">
        <f t="shared" si="118"/>
        <v>0.25</v>
      </c>
      <c r="S483" s="78">
        <f t="shared" si="118"/>
        <v>0.25</v>
      </c>
      <c r="T483" s="78">
        <f t="shared" si="118"/>
        <v>0.25</v>
      </c>
      <c r="U483" s="78">
        <f t="shared" si="118"/>
        <v>0.25</v>
      </c>
      <c r="V483" s="78">
        <f t="shared" si="118"/>
        <v>0.25</v>
      </c>
      <c r="W483" s="78">
        <f t="shared" si="118"/>
        <v>0.25</v>
      </c>
      <c r="X483" s="78">
        <f t="shared" si="118"/>
        <v>0.25</v>
      </c>
      <c r="Y483" s="78">
        <f t="shared" si="118"/>
        <v>0.25</v>
      </c>
      <c r="Z483" s="78">
        <f t="shared" si="118"/>
        <v>0.25</v>
      </c>
      <c r="AA483" s="78">
        <f t="shared" si="118"/>
        <v>0.25</v>
      </c>
      <c r="AB483" s="78" t="str">
        <f t="shared" si="118"/>
        <v/>
      </c>
      <c r="AC483" s="78" t="str">
        <f t="shared" si="118"/>
        <v/>
      </c>
      <c r="AD483" s="78" t="str">
        <f t="shared" si="118"/>
        <v/>
      </c>
      <c r="AE483" s="78" t="str">
        <f t="shared" si="118"/>
        <v/>
      </c>
      <c r="AF483" s="78" t="str">
        <f t="shared" si="118"/>
        <v/>
      </c>
      <c r="AG483" s="78" t="str">
        <f t="shared" si="118"/>
        <v/>
      </c>
      <c r="AH483" s="78" t="str">
        <f t="shared" si="118"/>
        <v/>
      </c>
      <c r="AI483" s="78" t="str">
        <f t="shared" si="118"/>
        <v/>
      </c>
      <c r="AJ483" s="78" t="str">
        <f t="shared" si="118"/>
        <v/>
      </c>
      <c r="AK483" s="78" t="str">
        <f t="shared" si="118"/>
        <v/>
      </c>
      <c r="AL483" s="85"/>
      <c r="AM483" s="12"/>
      <c r="AN483" s="3"/>
      <c r="AO483" s="3"/>
      <c r="AP483" s="3"/>
    </row>
    <row r="484" spans="1:42" ht="12" customHeight="1" outlineLevel="1" x14ac:dyDescent="0.25">
      <c r="A484" s="1"/>
      <c r="B484" s="2"/>
      <c r="C484" s="13"/>
      <c r="D484" s="13"/>
      <c r="E484" s="13"/>
      <c r="F484" s="30"/>
      <c r="H484" s="23" t="s">
        <v>108</v>
      </c>
      <c r="I484" s="4" t="s">
        <v>88</v>
      </c>
      <c r="J484" s="78">
        <f t="shared" ref="J484:AK484" si="119">IF($I484="agflow","",IF(J325&gt;0,IF($I484="lime",0.25,1),""))</f>
        <v>0.25</v>
      </c>
      <c r="K484" s="78">
        <f t="shared" si="119"/>
        <v>0.25</v>
      </c>
      <c r="L484" s="78">
        <f t="shared" si="119"/>
        <v>0.25</v>
      </c>
      <c r="M484" s="78">
        <f t="shared" si="119"/>
        <v>0.25</v>
      </c>
      <c r="N484" s="78">
        <f t="shared" si="119"/>
        <v>0.25</v>
      </c>
      <c r="O484" s="78">
        <f t="shared" si="119"/>
        <v>0.25</v>
      </c>
      <c r="P484" s="78">
        <f t="shared" si="119"/>
        <v>0.25</v>
      </c>
      <c r="Q484" s="78">
        <f t="shared" si="119"/>
        <v>0.25</v>
      </c>
      <c r="R484" s="78">
        <f t="shared" si="119"/>
        <v>0.25</v>
      </c>
      <c r="S484" s="78">
        <f t="shared" si="119"/>
        <v>0.25</v>
      </c>
      <c r="T484" s="78">
        <f t="shared" si="119"/>
        <v>0.25</v>
      </c>
      <c r="U484" s="78">
        <f t="shared" si="119"/>
        <v>0.25</v>
      </c>
      <c r="V484" s="78">
        <f t="shared" si="119"/>
        <v>0.25</v>
      </c>
      <c r="W484" s="78">
        <f t="shared" si="119"/>
        <v>0.25</v>
      </c>
      <c r="X484" s="78">
        <f t="shared" si="119"/>
        <v>0.25</v>
      </c>
      <c r="Y484" s="78">
        <f t="shared" si="119"/>
        <v>0.25</v>
      </c>
      <c r="Z484" s="78">
        <f t="shared" si="119"/>
        <v>0.25</v>
      </c>
      <c r="AA484" s="78">
        <f t="shared" si="119"/>
        <v>0.25</v>
      </c>
      <c r="AB484" s="78" t="str">
        <f t="shared" si="119"/>
        <v/>
      </c>
      <c r="AC484" s="78" t="str">
        <f t="shared" si="119"/>
        <v/>
      </c>
      <c r="AD484" s="78" t="str">
        <f t="shared" si="119"/>
        <v/>
      </c>
      <c r="AE484" s="78" t="str">
        <f t="shared" si="119"/>
        <v/>
      </c>
      <c r="AF484" s="78" t="str">
        <f t="shared" si="119"/>
        <v/>
      </c>
      <c r="AG484" s="78" t="str">
        <f t="shared" si="119"/>
        <v/>
      </c>
      <c r="AH484" s="78" t="str">
        <f t="shared" si="119"/>
        <v/>
      </c>
      <c r="AI484" s="78" t="str">
        <f t="shared" si="119"/>
        <v/>
      </c>
      <c r="AJ484" s="78" t="str">
        <f t="shared" si="119"/>
        <v/>
      </c>
      <c r="AK484" s="78" t="str">
        <f t="shared" si="119"/>
        <v/>
      </c>
      <c r="AL484" s="85"/>
      <c r="AM484" s="12"/>
      <c r="AN484" s="3"/>
      <c r="AO484" s="3"/>
      <c r="AP484" s="3"/>
    </row>
    <row r="485" spans="1:42" ht="12" customHeight="1" outlineLevel="1" x14ac:dyDescent="0.25">
      <c r="A485" s="1"/>
      <c r="B485" s="2"/>
      <c r="C485" s="13"/>
      <c r="D485" s="13"/>
      <c r="E485" s="13"/>
      <c r="F485" s="30"/>
      <c r="H485" s="23" t="s">
        <v>109</v>
      </c>
      <c r="I485" s="4" t="s">
        <v>88</v>
      </c>
      <c r="J485" s="78">
        <f t="shared" ref="J485:AK485" si="120">IF($I485="agflow","",IF(J326&gt;0,IF($I485="lime",0.25,1),""))</f>
        <v>0.25</v>
      </c>
      <c r="K485" s="78">
        <f t="shared" si="120"/>
        <v>0.25</v>
      </c>
      <c r="L485" s="78">
        <f t="shared" si="120"/>
        <v>0.25</v>
      </c>
      <c r="M485" s="78">
        <f t="shared" si="120"/>
        <v>0.25</v>
      </c>
      <c r="N485" s="78">
        <f t="shared" si="120"/>
        <v>0.25</v>
      </c>
      <c r="O485" s="78">
        <f t="shared" si="120"/>
        <v>0.25</v>
      </c>
      <c r="P485" s="78">
        <f t="shared" si="120"/>
        <v>0.25</v>
      </c>
      <c r="Q485" s="78">
        <f t="shared" si="120"/>
        <v>0.25</v>
      </c>
      <c r="R485" s="78">
        <f t="shared" si="120"/>
        <v>0.25</v>
      </c>
      <c r="S485" s="78">
        <f t="shared" si="120"/>
        <v>0.25</v>
      </c>
      <c r="T485" s="78">
        <f t="shared" si="120"/>
        <v>0.25</v>
      </c>
      <c r="U485" s="78">
        <f t="shared" si="120"/>
        <v>0.25</v>
      </c>
      <c r="V485" s="78">
        <f t="shared" si="120"/>
        <v>0.25</v>
      </c>
      <c r="W485" s="78">
        <f t="shared" si="120"/>
        <v>0.25</v>
      </c>
      <c r="X485" s="78">
        <f t="shared" si="120"/>
        <v>0.25</v>
      </c>
      <c r="Y485" s="78">
        <f t="shared" si="120"/>
        <v>0.25</v>
      </c>
      <c r="Z485" s="78">
        <f t="shared" si="120"/>
        <v>0.25</v>
      </c>
      <c r="AA485" s="78">
        <f t="shared" si="120"/>
        <v>0.25</v>
      </c>
      <c r="AB485" s="78" t="str">
        <f t="shared" si="120"/>
        <v/>
      </c>
      <c r="AC485" s="78" t="str">
        <f t="shared" si="120"/>
        <v/>
      </c>
      <c r="AD485" s="78" t="str">
        <f t="shared" si="120"/>
        <v/>
      </c>
      <c r="AE485" s="78" t="str">
        <f t="shared" si="120"/>
        <v/>
      </c>
      <c r="AF485" s="78" t="str">
        <f t="shared" si="120"/>
        <v/>
      </c>
      <c r="AG485" s="78" t="str">
        <f t="shared" si="120"/>
        <v/>
      </c>
      <c r="AH485" s="78" t="str">
        <f t="shared" si="120"/>
        <v/>
      </c>
      <c r="AI485" s="78" t="str">
        <f t="shared" si="120"/>
        <v/>
      </c>
      <c r="AJ485" s="78" t="str">
        <f t="shared" si="120"/>
        <v/>
      </c>
      <c r="AK485" s="78" t="str">
        <f t="shared" si="120"/>
        <v/>
      </c>
      <c r="AL485" s="85"/>
      <c r="AM485" s="12"/>
      <c r="AN485" s="3"/>
      <c r="AO485" s="3"/>
      <c r="AP485" s="3"/>
    </row>
    <row r="486" spans="1:42" ht="12" customHeight="1" outlineLevel="1" x14ac:dyDescent="0.25">
      <c r="A486" s="1"/>
      <c r="B486" s="2"/>
      <c r="C486" s="13"/>
      <c r="D486" s="13"/>
      <c r="E486" s="13"/>
      <c r="F486" s="30"/>
      <c r="H486" s="23" t="s">
        <v>114</v>
      </c>
      <c r="I486" s="4" t="s">
        <v>88</v>
      </c>
      <c r="J486" s="78">
        <f t="shared" ref="J486:AK486" si="121">IF($I486="agflow","",IF(J327&gt;0,IF($I486="lime",0.25,1),""))</f>
        <v>0.25</v>
      </c>
      <c r="K486" s="78">
        <f t="shared" si="121"/>
        <v>0.25</v>
      </c>
      <c r="L486" s="78">
        <f t="shared" si="121"/>
        <v>0.25</v>
      </c>
      <c r="M486" s="78">
        <f t="shared" si="121"/>
        <v>0.25</v>
      </c>
      <c r="N486" s="78">
        <f t="shared" si="121"/>
        <v>0.25</v>
      </c>
      <c r="O486" s="78">
        <f t="shared" si="121"/>
        <v>0.25</v>
      </c>
      <c r="P486" s="78">
        <f t="shared" si="121"/>
        <v>0.25</v>
      </c>
      <c r="Q486" s="78">
        <f t="shared" si="121"/>
        <v>0.25</v>
      </c>
      <c r="R486" s="78">
        <f t="shared" si="121"/>
        <v>0.25</v>
      </c>
      <c r="S486" s="78">
        <f t="shared" si="121"/>
        <v>0.25</v>
      </c>
      <c r="T486" s="78">
        <f t="shared" si="121"/>
        <v>0.25</v>
      </c>
      <c r="U486" s="78">
        <f t="shared" si="121"/>
        <v>0.25</v>
      </c>
      <c r="V486" s="78">
        <f t="shared" si="121"/>
        <v>0.25</v>
      </c>
      <c r="W486" s="78">
        <f t="shared" si="121"/>
        <v>0.25</v>
      </c>
      <c r="X486" s="78">
        <f t="shared" si="121"/>
        <v>0.25</v>
      </c>
      <c r="Y486" s="78">
        <f t="shared" si="121"/>
        <v>0.25</v>
      </c>
      <c r="Z486" s="78">
        <f t="shared" si="121"/>
        <v>0.25</v>
      </c>
      <c r="AA486" s="78">
        <f t="shared" si="121"/>
        <v>0.25</v>
      </c>
      <c r="AB486" s="78" t="str">
        <f t="shared" si="121"/>
        <v/>
      </c>
      <c r="AC486" s="78" t="str">
        <f t="shared" si="121"/>
        <v/>
      </c>
      <c r="AD486" s="78" t="str">
        <f t="shared" si="121"/>
        <v/>
      </c>
      <c r="AE486" s="78" t="str">
        <f t="shared" si="121"/>
        <v/>
      </c>
      <c r="AF486" s="78" t="str">
        <f t="shared" si="121"/>
        <v/>
      </c>
      <c r="AG486" s="78" t="str">
        <f t="shared" si="121"/>
        <v/>
      </c>
      <c r="AH486" s="78" t="str">
        <f t="shared" si="121"/>
        <v/>
      </c>
      <c r="AI486" s="78" t="str">
        <f t="shared" si="121"/>
        <v/>
      </c>
      <c r="AJ486" s="78" t="str">
        <f t="shared" si="121"/>
        <v/>
      </c>
      <c r="AK486" s="78" t="str">
        <f t="shared" si="121"/>
        <v/>
      </c>
      <c r="AL486" s="85"/>
      <c r="AM486" s="12"/>
      <c r="AN486" s="3"/>
      <c r="AO486" s="3"/>
      <c r="AP486" s="3"/>
    </row>
    <row r="487" spans="1:42" ht="12" customHeight="1" outlineLevel="1" x14ac:dyDescent="0.25">
      <c r="A487" s="1"/>
      <c r="B487" s="2"/>
      <c r="C487" s="13"/>
      <c r="D487" s="13"/>
      <c r="E487" s="13"/>
      <c r="F487" s="30"/>
      <c r="H487" s="23" t="s">
        <v>115</v>
      </c>
      <c r="I487" s="4" t="s">
        <v>88</v>
      </c>
      <c r="J487" s="78">
        <f t="shared" ref="J487:AK487" si="122">IF($I487="agflow","",IF(J328&gt;0,IF($I487="lime",0.25,1),""))</f>
        <v>0.25</v>
      </c>
      <c r="K487" s="78">
        <f t="shared" si="122"/>
        <v>0.25</v>
      </c>
      <c r="L487" s="78">
        <f t="shared" si="122"/>
        <v>0.25</v>
      </c>
      <c r="M487" s="78">
        <f t="shared" si="122"/>
        <v>0.25</v>
      </c>
      <c r="N487" s="78">
        <f t="shared" si="122"/>
        <v>0.25</v>
      </c>
      <c r="O487" s="78">
        <f t="shared" si="122"/>
        <v>0.25</v>
      </c>
      <c r="P487" s="78">
        <f t="shared" si="122"/>
        <v>0.25</v>
      </c>
      <c r="Q487" s="78">
        <f t="shared" si="122"/>
        <v>0.25</v>
      </c>
      <c r="R487" s="78">
        <f t="shared" si="122"/>
        <v>0.25</v>
      </c>
      <c r="S487" s="78">
        <f t="shared" si="122"/>
        <v>0.25</v>
      </c>
      <c r="T487" s="78">
        <f t="shared" si="122"/>
        <v>0.25</v>
      </c>
      <c r="U487" s="78">
        <f t="shared" si="122"/>
        <v>0.25</v>
      </c>
      <c r="V487" s="78">
        <f t="shared" si="122"/>
        <v>0.25</v>
      </c>
      <c r="W487" s="78">
        <f t="shared" si="122"/>
        <v>0.25</v>
      </c>
      <c r="X487" s="78">
        <f t="shared" si="122"/>
        <v>0.25</v>
      </c>
      <c r="Y487" s="78">
        <f t="shared" si="122"/>
        <v>0.25</v>
      </c>
      <c r="Z487" s="78">
        <f t="shared" si="122"/>
        <v>0.25</v>
      </c>
      <c r="AA487" s="78">
        <f t="shared" si="122"/>
        <v>0.25</v>
      </c>
      <c r="AB487" s="78" t="str">
        <f t="shared" si="122"/>
        <v/>
      </c>
      <c r="AC487" s="78" t="str">
        <f t="shared" si="122"/>
        <v/>
      </c>
      <c r="AD487" s="78" t="str">
        <f t="shared" si="122"/>
        <v/>
      </c>
      <c r="AE487" s="78" t="str">
        <f t="shared" si="122"/>
        <v/>
      </c>
      <c r="AF487" s="78" t="str">
        <f t="shared" si="122"/>
        <v/>
      </c>
      <c r="AG487" s="78" t="str">
        <f t="shared" si="122"/>
        <v/>
      </c>
      <c r="AH487" s="78" t="str">
        <f t="shared" si="122"/>
        <v/>
      </c>
      <c r="AI487" s="78" t="str">
        <f t="shared" si="122"/>
        <v/>
      </c>
      <c r="AJ487" s="78" t="str">
        <f t="shared" si="122"/>
        <v/>
      </c>
      <c r="AK487" s="78" t="str">
        <f t="shared" si="122"/>
        <v/>
      </c>
      <c r="AL487" s="85"/>
      <c r="AM487" s="12"/>
      <c r="AN487" s="3"/>
      <c r="AO487" s="3"/>
      <c r="AP487" s="3"/>
    </row>
    <row r="488" spans="1:42" ht="12" customHeight="1" outlineLevel="1" x14ac:dyDescent="0.25">
      <c r="A488" s="1"/>
      <c r="B488" s="2"/>
      <c r="C488" s="13"/>
      <c r="D488" s="13"/>
      <c r="E488" s="13"/>
      <c r="F488" s="30"/>
      <c r="H488" s="23" t="s">
        <v>116</v>
      </c>
      <c r="I488" s="4" t="s">
        <v>88</v>
      </c>
      <c r="J488" s="78">
        <f t="shared" ref="J488:AK488" si="123">IF($I488="agflow","",IF(J329&gt;0,IF($I488="lime",0.25,1),""))</f>
        <v>0.25</v>
      </c>
      <c r="K488" s="78">
        <f t="shared" si="123"/>
        <v>0.25</v>
      </c>
      <c r="L488" s="78">
        <f t="shared" si="123"/>
        <v>0.25</v>
      </c>
      <c r="M488" s="78">
        <f t="shared" si="123"/>
        <v>0.25</v>
      </c>
      <c r="N488" s="78">
        <f t="shared" si="123"/>
        <v>0.25</v>
      </c>
      <c r="O488" s="78">
        <f t="shared" si="123"/>
        <v>0.25</v>
      </c>
      <c r="P488" s="78">
        <f t="shared" si="123"/>
        <v>0.25</v>
      </c>
      <c r="Q488" s="78">
        <f t="shared" si="123"/>
        <v>0.25</v>
      </c>
      <c r="R488" s="78">
        <f t="shared" si="123"/>
        <v>0.25</v>
      </c>
      <c r="S488" s="78">
        <f t="shared" si="123"/>
        <v>0.25</v>
      </c>
      <c r="T488" s="78">
        <f t="shared" si="123"/>
        <v>0.25</v>
      </c>
      <c r="U488" s="78">
        <f t="shared" si="123"/>
        <v>0.25</v>
      </c>
      <c r="V488" s="78">
        <f t="shared" si="123"/>
        <v>0.25</v>
      </c>
      <c r="W488" s="78">
        <f t="shared" si="123"/>
        <v>0.25</v>
      </c>
      <c r="X488" s="78">
        <f t="shared" si="123"/>
        <v>0.25</v>
      </c>
      <c r="Y488" s="78">
        <f t="shared" si="123"/>
        <v>0.25</v>
      </c>
      <c r="Z488" s="78">
        <f t="shared" si="123"/>
        <v>0.25</v>
      </c>
      <c r="AA488" s="78">
        <f t="shared" si="123"/>
        <v>0.25</v>
      </c>
      <c r="AB488" s="78" t="str">
        <f t="shared" si="123"/>
        <v/>
      </c>
      <c r="AC488" s="78" t="str">
        <f t="shared" si="123"/>
        <v/>
      </c>
      <c r="AD488" s="78" t="str">
        <f t="shared" si="123"/>
        <v/>
      </c>
      <c r="AE488" s="78" t="str">
        <f t="shared" si="123"/>
        <v/>
      </c>
      <c r="AF488" s="78" t="str">
        <f t="shared" si="123"/>
        <v/>
      </c>
      <c r="AG488" s="78" t="str">
        <f t="shared" si="123"/>
        <v/>
      </c>
      <c r="AH488" s="78" t="str">
        <f t="shared" si="123"/>
        <v/>
      </c>
      <c r="AI488" s="78" t="str">
        <f t="shared" si="123"/>
        <v/>
      </c>
      <c r="AJ488" s="78" t="str">
        <f t="shared" si="123"/>
        <v/>
      </c>
      <c r="AK488" s="78" t="str">
        <f t="shared" si="123"/>
        <v/>
      </c>
      <c r="AL488" s="85"/>
      <c r="AM488" s="12"/>
      <c r="AN488" s="3"/>
      <c r="AO488" s="3"/>
      <c r="AP488" s="3"/>
    </row>
    <row r="489" spans="1:42" ht="12" customHeight="1" outlineLevel="1" x14ac:dyDescent="0.25">
      <c r="A489" s="1"/>
      <c r="B489" s="2"/>
      <c r="C489" s="13"/>
      <c r="D489" s="13"/>
      <c r="E489" s="13"/>
      <c r="F489" s="30"/>
      <c r="H489" s="23" t="s">
        <v>396</v>
      </c>
      <c r="I489" s="4" t="s">
        <v>88</v>
      </c>
      <c r="J489" s="78">
        <f t="shared" ref="J489:AK489" si="124">IF($I489="agflow","",IF(J330&gt;0,IF($I489="lime",0.25,1),""))</f>
        <v>0.25</v>
      </c>
      <c r="K489" s="78">
        <f t="shared" si="124"/>
        <v>0.25</v>
      </c>
      <c r="L489" s="78">
        <f t="shared" si="124"/>
        <v>0.25</v>
      </c>
      <c r="M489" s="78">
        <f t="shared" si="124"/>
        <v>0.25</v>
      </c>
      <c r="N489" s="78">
        <f t="shared" si="124"/>
        <v>0.25</v>
      </c>
      <c r="O489" s="78">
        <f t="shared" si="124"/>
        <v>0.25</v>
      </c>
      <c r="P489" s="78">
        <f t="shared" si="124"/>
        <v>0.25</v>
      </c>
      <c r="Q489" s="78">
        <f t="shared" si="124"/>
        <v>0.25</v>
      </c>
      <c r="R489" s="78">
        <f t="shared" si="124"/>
        <v>0.25</v>
      </c>
      <c r="S489" s="78">
        <f t="shared" si="124"/>
        <v>0.25</v>
      </c>
      <c r="T489" s="78">
        <f t="shared" si="124"/>
        <v>0.25</v>
      </c>
      <c r="U489" s="78">
        <f t="shared" si="124"/>
        <v>0.25</v>
      </c>
      <c r="V489" s="78">
        <f t="shared" si="124"/>
        <v>0.25</v>
      </c>
      <c r="W489" s="78">
        <f t="shared" si="124"/>
        <v>0.25</v>
      </c>
      <c r="X489" s="78">
        <f t="shared" si="124"/>
        <v>0.25</v>
      </c>
      <c r="Y489" s="78">
        <f t="shared" si="124"/>
        <v>0.25</v>
      </c>
      <c r="Z489" s="78">
        <f t="shared" si="124"/>
        <v>0.25</v>
      </c>
      <c r="AA489" s="78">
        <f t="shared" si="124"/>
        <v>0.25</v>
      </c>
      <c r="AB489" s="78" t="str">
        <f t="shared" si="124"/>
        <v/>
      </c>
      <c r="AC489" s="78" t="str">
        <f t="shared" si="124"/>
        <v/>
      </c>
      <c r="AD489" s="78" t="str">
        <f t="shared" si="124"/>
        <v/>
      </c>
      <c r="AE489" s="78" t="str">
        <f t="shared" si="124"/>
        <v/>
      </c>
      <c r="AF489" s="78" t="str">
        <f t="shared" si="124"/>
        <v/>
      </c>
      <c r="AG489" s="78" t="str">
        <f t="shared" si="124"/>
        <v/>
      </c>
      <c r="AH489" s="78" t="str">
        <f t="shared" si="124"/>
        <v/>
      </c>
      <c r="AI489" s="78" t="str">
        <f t="shared" si="124"/>
        <v/>
      </c>
      <c r="AJ489" s="78" t="str">
        <f t="shared" si="124"/>
        <v/>
      </c>
      <c r="AK489" s="78" t="str">
        <f t="shared" si="124"/>
        <v/>
      </c>
      <c r="AL489" s="85"/>
      <c r="AM489" s="12"/>
      <c r="AN489" s="3"/>
      <c r="AO489" s="3"/>
      <c r="AP489" s="3"/>
    </row>
    <row r="490" spans="1:42" ht="12" customHeight="1" outlineLevel="1" x14ac:dyDescent="0.25">
      <c r="A490" s="1"/>
      <c r="B490" s="2"/>
      <c r="C490" s="13"/>
      <c r="D490" s="13"/>
      <c r="E490" s="13"/>
      <c r="F490" s="30"/>
      <c r="H490" s="23" t="s">
        <v>118</v>
      </c>
      <c r="I490" s="4" t="s">
        <v>88</v>
      </c>
      <c r="J490" s="78">
        <f t="shared" ref="J490:AK490" si="125">IF($I490="agflow","",IF(J331&gt;0,IF($I490="lime",0.25,1),""))</f>
        <v>0.25</v>
      </c>
      <c r="K490" s="78">
        <f t="shared" si="125"/>
        <v>0.25</v>
      </c>
      <c r="L490" s="78">
        <f t="shared" si="125"/>
        <v>0.25</v>
      </c>
      <c r="M490" s="78">
        <f t="shared" si="125"/>
        <v>0.25</v>
      </c>
      <c r="N490" s="78">
        <f t="shared" si="125"/>
        <v>0.25</v>
      </c>
      <c r="O490" s="78">
        <f t="shared" si="125"/>
        <v>0.25</v>
      </c>
      <c r="P490" s="78">
        <f t="shared" si="125"/>
        <v>0.25</v>
      </c>
      <c r="Q490" s="78">
        <f t="shared" si="125"/>
        <v>0.25</v>
      </c>
      <c r="R490" s="78">
        <f t="shared" si="125"/>
        <v>0.25</v>
      </c>
      <c r="S490" s="78">
        <f t="shared" si="125"/>
        <v>0.25</v>
      </c>
      <c r="T490" s="78">
        <f t="shared" si="125"/>
        <v>0.25</v>
      </c>
      <c r="U490" s="78">
        <f t="shared" si="125"/>
        <v>0.25</v>
      </c>
      <c r="V490" s="78">
        <f t="shared" si="125"/>
        <v>0.25</v>
      </c>
      <c r="W490" s="78">
        <f t="shared" si="125"/>
        <v>0.25</v>
      </c>
      <c r="X490" s="78">
        <f t="shared" si="125"/>
        <v>0.25</v>
      </c>
      <c r="Y490" s="78">
        <f t="shared" si="125"/>
        <v>0.25</v>
      </c>
      <c r="Z490" s="78">
        <f t="shared" si="125"/>
        <v>0.25</v>
      </c>
      <c r="AA490" s="78">
        <f t="shared" si="125"/>
        <v>0.25</v>
      </c>
      <c r="AB490" s="78" t="str">
        <f t="shared" si="125"/>
        <v/>
      </c>
      <c r="AC490" s="78" t="str">
        <f t="shared" si="125"/>
        <v/>
      </c>
      <c r="AD490" s="78" t="str">
        <f t="shared" si="125"/>
        <v/>
      </c>
      <c r="AE490" s="78" t="str">
        <f t="shared" si="125"/>
        <v/>
      </c>
      <c r="AF490" s="78" t="str">
        <f t="shared" si="125"/>
        <v/>
      </c>
      <c r="AG490" s="78" t="str">
        <f t="shared" si="125"/>
        <v/>
      </c>
      <c r="AH490" s="78" t="str">
        <f t="shared" si="125"/>
        <v/>
      </c>
      <c r="AI490" s="78" t="str">
        <f t="shared" si="125"/>
        <v/>
      </c>
      <c r="AJ490" s="78" t="str">
        <f t="shared" si="125"/>
        <v/>
      </c>
      <c r="AK490" s="78" t="str">
        <f t="shared" si="125"/>
        <v/>
      </c>
      <c r="AL490" s="85"/>
      <c r="AM490" s="12"/>
      <c r="AN490" s="3"/>
      <c r="AO490" s="3"/>
      <c r="AP490" s="3"/>
    </row>
    <row r="491" spans="1:42" ht="12" customHeight="1" outlineLevel="1" x14ac:dyDescent="0.25">
      <c r="A491" s="1"/>
      <c r="B491" s="2"/>
      <c r="C491" s="13"/>
      <c r="D491" s="13"/>
      <c r="E491" s="13"/>
      <c r="F491" s="30"/>
      <c r="H491" s="23" t="s">
        <v>119</v>
      </c>
      <c r="I491" s="4" t="s">
        <v>88</v>
      </c>
      <c r="J491" s="78">
        <f t="shared" ref="J491:AK491" si="126">IF($I491="agflow","",IF(J332&gt;0,IF($I491="lime",0.25,1),""))</f>
        <v>0.25</v>
      </c>
      <c r="K491" s="78">
        <f t="shared" si="126"/>
        <v>0.25</v>
      </c>
      <c r="L491" s="78">
        <f t="shared" si="126"/>
        <v>0.25</v>
      </c>
      <c r="M491" s="78">
        <f t="shared" si="126"/>
        <v>0.25</v>
      </c>
      <c r="N491" s="78">
        <f t="shared" si="126"/>
        <v>0.25</v>
      </c>
      <c r="O491" s="78">
        <f t="shared" si="126"/>
        <v>0.25</v>
      </c>
      <c r="P491" s="78">
        <f t="shared" si="126"/>
        <v>0.25</v>
      </c>
      <c r="Q491" s="78">
        <f t="shared" si="126"/>
        <v>0.25</v>
      </c>
      <c r="R491" s="78">
        <f t="shared" si="126"/>
        <v>0.25</v>
      </c>
      <c r="S491" s="78">
        <f t="shared" si="126"/>
        <v>0.25</v>
      </c>
      <c r="T491" s="78">
        <f t="shared" si="126"/>
        <v>0.25</v>
      </c>
      <c r="U491" s="78">
        <f t="shared" si="126"/>
        <v>0.25</v>
      </c>
      <c r="V491" s="78">
        <f t="shared" si="126"/>
        <v>0.25</v>
      </c>
      <c r="W491" s="78">
        <f t="shared" si="126"/>
        <v>0.25</v>
      </c>
      <c r="X491" s="78">
        <f t="shared" si="126"/>
        <v>0.25</v>
      </c>
      <c r="Y491" s="78">
        <f t="shared" si="126"/>
        <v>0.25</v>
      </c>
      <c r="Z491" s="78">
        <f t="shared" si="126"/>
        <v>0.25</v>
      </c>
      <c r="AA491" s="78">
        <f t="shared" si="126"/>
        <v>0.25</v>
      </c>
      <c r="AB491" s="78" t="str">
        <f t="shared" si="126"/>
        <v/>
      </c>
      <c r="AC491" s="78" t="str">
        <f t="shared" si="126"/>
        <v/>
      </c>
      <c r="AD491" s="78" t="str">
        <f t="shared" si="126"/>
        <v/>
      </c>
      <c r="AE491" s="78" t="str">
        <f t="shared" si="126"/>
        <v/>
      </c>
      <c r="AF491" s="78" t="str">
        <f t="shared" si="126"/>
        <v/>
      </c>
      <c r="AG491" s="78" t="str">
        <f t="shared" si="126"/>
        <v/>
      </c>
      <c r="AH491" s="78" t="str">
        <f t="shared" si="126"/>
        <v/>
      </c>
      <c r="AI491" s="78" t="str">
        <f t="shared" si="126"/>
        <v/>
      </c>
      <c r="AJ491" s="78" t="str">
        <f t="shared" si="126"/>
        <v/>
      </c>
      <c r="AK491" s="78" t="str">
        <f t="shared" si="126"/>
        <v/>
      </c>
      <c r="AL491" s="85"/>
      <c r="AM491" s="12"/>
      <c r="AN491" s="3"/>
      <c r="AO491" s="3"/>
      <c r="AP491" s="3"/>
    </row>
    <row r="492" spans="1:42" ht="12" customHeight="1" outlineLevel="1" x14ac:dyDescent="0.25">
      <c r="A492" s="1"/>
      <c r="B492" s="2"/>
      <c r="C492" s="13"/>
      <c r="D492" s="13"/>
      <c r="E492" s="13"/>
      <c r="F492" s="30"/>
      <c r="H492" s="23" t="s">
        <v>120</v>
      </c>
      <c r="I492" s="4" t="s">
        <v>88</v>
      </c>
      <c r="J492" s="78">
        <f t="shared" ref="J492:AK492" si="127">IF($I492="agflow","",IF(J333&gt;0,IF($I492="lime",0.25,1),""))</f>
        <v>0.25</v>
      </c>
      <c r="K492" s="78">
        <f t="shared" si="127"/>
        <v>0.25</v>
      </c>
      <c r="L492" s="78">
        <f t="shared" si="127"/>
        <v>0.25</v>
      </c>
      <c r="M492" s="78">
        <f t="shared" si="127"/>
        <v>0.25</v>
      </c>
      <c r="N492" s="78">
        <f t="shared" si="127"/>
        <v>0.25</v>
      </c>
      <c r="O492" s="78">
        <f t="shared" si="127"/>
        <v>0.25</v>
      </c>
      <c r="P492" s="78">
        <f t="shared" si="127"/>
        <v>0.25</v>
      </c>
      <c r="Q492" s="78">
        <f t="shared" si="127"/>
        <v>0.25</v>
      </c>
      <c r="R492" s="78">
        <f t="shared" si="127"/>
        <v>0.25</v>
      </c>
      <c r="S492" s="78">
        <f t="shared" si="127"/>
        <v>0.25</v>
      </c>
      <c r="T492" s="78">
        <f t="shared" si="127"/>
        <v>0.25</v>
      </c>
      <c r="U492" s="78">
        <f t="shared" si="127"/>
        <v>0.25</v>
      </c>
      <c r="V492" s="78">
        <f t="shared" si="127"/>
        <v>0.25</v>
      </c>
      <c r="W492" s="78">
        <f t="shared" si="127"/>
        <v>0.25</v>
      </c>
      <c r="X492" s="78">
        <f t="shared" si="127"/>
        <v>0.25</v>
      </c>
      <c r="Y492" s="78">
        <f t="shared" si="127"/>
        <v>0.25</v>
      </c>
      <c r="Z492" s="78">
        <f t="shared" si="127"/>
        <v>0.25</v>
      </c>
      <c r="AA492" s="78">
        <f t="shared" si="127"/>
        <v>0.25</v>
      </c>
      <c r="AB492" s="78" t="str">
        <f t="shared" si="127"/>
        <v/>
      </c>
      <c r="AC492" s="78" t="str">
        <f t="shared" si="127"/>
        <v/>
      </c>
      <c r="AD492" s="78" t="str">
        <f t="shared" si="127"/>
        <v/>
      </c>
      <c r="AE492" s="78" t="str">
        <f t="shared" si="127"/>
        <v/>
      </c>
      <c r="AF492" s="78" t="str">
        <f t="shared" si="127"/>
        <v/>
      </c>
      <c r="AG492" s="78" t="str">
        <f t="shared" si="127"/>
        <v/>
      </c>
      <c r="AH492" s="78" t="str">
        <f t="shared" si="127"/>
        <v/>
      </c>
      <c r="AI492" s="78" t="str">
        <f t="shared" si="127"/>
        <v/>
      </c>
      <c r="AJ492" s="78" t="str">
        <f t="shared" si="127"/>
        <v/>
      </c>
      <c r="AK492" s="78" t="str">
        <f t="shared" si="127"/>
        <v/>
      </c>
      <c r="AL492" s="85"/>
      <c r="AM492" s="12"/>
      <c r="AN492" s="3"/>
      <c r="AO492" s="3"/>
      <c r="AP492" s="3"/>
    </row>
    <row r="493" spans="1:42" ht="12" customHeight="1" outlineLevel="1" x14ac:dyDescent="0.25">
      <c r="A493" s="1"/>
      <c r="B493" s="2"/>
      <c r="C493" s="13"/>
      <c r="D493" s="13"/>
      <c r="E493" s="13"/>
      <c r="F493" s="30"/>
      <c r="H493" s="23" t="s">
        <v>121</v>
      </c>
      <c r="I493" s="4" t="s">
        <v>88</v>
      </c>
      <c r="J493" s="78">
        <f t="shared" ref="J493:AK493" si="128">IF($I493="agflow","",IF(J334&gt;0,IF($I493="lime",0.25,1),""))</f>
        <v>0.25</v>
      </c>
      <c r="K493" s="78">
        <f t="shared" si="128"/>
        <v>0.25</v>
      </c>
      <c r="L493" s="78">
        <f t="shared" si="128"/>
        <v>0.25</v>
      </c>
      <c r="M493" s="78">
        <f t="shared" si="128"/>
        <v>0.25</v>
      </c>
      <c r="N493" s="78">
        <f t="shared" si="128"/>
        <v>0.25</v>
      </c>
      <c r="O493" s="78">
        <f t="shared" si="128"/>
        <v>0.25</v>
      </c>
      <c r="P493" s="78">
        <f t="shared" si="128"/>
        <v>0.25</v>
      </c>
      <c r="Q493" s="78">
        <f t="shared" si="128"/>
        <v>0.25</v>
      </c>
      <c r="R493" s="78">
        <f t="shared" si="128"/>
        <v>0.25</v>
      </c>
      <c r="S493" s="78">
        <f t="shared" si="128"/>
        <v>0.25</v>
      </c>
      <c r="T493" s="78">
        <f t="shared" si="128"/>
        <v>0.25</v>
      </c>
      <c r="U493" s="78">
        <f t="shared" si="128"/>
        <v>0.25</v>
      </c>
      <c r="V493" s="78">
        <f t="shared" si="128"/>
        <v>0.25</v>
      </c>
      <c r="W493" s="78">
        <f t="shared" si="128"/>
        <v>0.25</v>
      </c>
      <c r="X493" s="78">
        <f t="shared" si="128"/>
        <v>0.25</v>
      </c>
      <c r="Y493" s="78">
        <f t="shared" si="128"/>
        <v>0.25</v>
      </c>
      <c r="Z493" s="78">
        <f t="shared" si="128"/>
        <v>0.25</v>
      </c>
      <c r="AA493" s="78">
        <f t="shared" si="128"/>
        <v>0.25</v>
      </c>
      <c r="AB493" s="78" t="str">
        <f t="shared" si="128"/>
        <v/>
      </c>
      <c r="AC493" s="78" t="str">
        <f t="shared" si="128"/>
        <v/>
      </c>
      <c r="AD493" s="78" t="str">
        <f t="shared" si="128"/>
        <v/>
      </c>
      <c r="AE493" s="78" t="str">
        <f t="shared" si="128"/>
        <v/>
      </c>
      <c r="AF493" s="78" t="str">
        <f t="shared" si="128"/>
        <v/>
      </c>
      <c r="AG493" s="78" t="str">
        <f t="shared" si="128"/>
        <v/>
      </c>
      <c r="AH493" s="78" t="str">
        <f t="shared" si="128"/>
        <v/>
      </c>
      <c r="AI493" s="78" t="str">
        <f t="shared" si="128"/>
        <v/>
      </c>
      <c r="AJ493" s="78" t="str">
        <f t="shared" si="128"/>
        <v/>
      </c>
      <c r="AK493" s="78" t="str">
        <f t="shared" si="128"/>
        <v/>
      </c>
      <c r="AL493" s="85"/>
      <c r="AM493" s="12"/>
      <c r="AN493" s="3"/>
      <c r="AO493" s="3"/>
      <c r="AP493" s="3"/>
    </row>
    <row r="494" spans="1:42" ht="12" customHeight="1" outlineLevel="1" x14ac:dyDescent="0.25">
      <c r="A494" s="1"/>
      <c r="B494" s="2"/>
      <c r="C494" s="13"/>
      <c r="D494" s="13"/>
      <c r="E494" s="13"/>
      <c r="F494" s="30"/>
      <c r="H494" s="23" t="s">
        <v>122</v>
      </c>
      <c r="I494" s="4" t="s">
        <v>88</v>
      </c>
      <c r="J494" s="78">
        <f t="shared" ref="J494:AK494" si="129">IF($I494="agflow","",IF(J335&gt;0,IF($I494="lime",0.25,1),""))</f>
        <v>0.25</v>
      </c>
      <c r="K494" s="78">
        <f t="shared" si="129"/>
        <v>0.25</v>
      </c>
      <c r="L494" s="78">
        <f t="shared" si="129"/>
        <v>0.25</v>
      </c>
      <c r="M494" s="78">
        <f t="shared" si="129"/>
        <v>0.25</v>
      </c>
      <c r="N494" s="78">
        <f t="shared" si="129"/>
        <v>0.25</v>
      </c>
      <c r="O494" s="78">
        <f t="shared" si="129"/>
        <v>0.25</v>
      </c>
      <c r="P494" s="78">
        <f t="shared" si="129"/>
        <v>0.25</v>
      </c>
      <c r="Q494" s="78">
        <f t="shared" si="129"/>
        <v>0.25</v>
      </c>
      <c r="R494" s="78">
        <f t="shared" si="129"/>
        <v>0.25</v>
      </c>
      <c r="S494" s="78">
        <f t="shared" si="129"/>
        <v>0.25</v>
      </c>
      <c r="T494" s="78">
        <f t="shared" si="129"/>
        <v>0.25</v>
      </c>
      <c r="U494" s="78">
        <f t="shared" si="129"/>
        <v>0.25</v>
      </c>
      <c r="V494" s="78">
        <f t="shared" si="129"/>
        <v>0.25</v>
      </c>
      <c r="W494" s="78">
        <f t="shared" si="129"/>
        <v>0.25</v>
      </c>
      <c r="X494" s="78">
        <f t="shared" si="129"/>
        <v>0.25</v>
      </c>
      <c r="Y494" s="78">
        <f t="shared" si="129"/>
        <v>0.25</v>
      </c>
      <c r="Z494" s="78">
        <f t="shared" si="129"/>
        <v>0.25</v>
      </c>
      <c r="AA494" s="78">
        <f t="shared" si="129"/>
        <v>0.25</v>
      </c>
      <c r="AB494" s="78" t="str">
        <f t="shared" si="129"/>
        <v/>
      </c>
      <c r="AC494" s="78" t="str">
        <f t="shared" si="129"/>
        <v/>
      </c>
      <c r="AD494" s="78" t="str">
        <f t="shared" si="129"/>
        <v/>
      </c>
      <c r="AE494" s="78" t="str">
        <f t="shared" si="129"/>
        <v/>
      </c>
      <c r="AF494" s="78" t="str">
        <f t="shared" si="129"/>
        <v/>
      </c>
      <c r="AG494" s="78" t="str">
        <f t="shared" si="129"/>
        <v/>
      </c>
      <c r="AH494" s="78" t="str">
        <f t="shared" si="129"/>
        <v/>
      </c>
      <c r="AI494" s="78" t="str">
        <f t="shared" si="129"/>
        <v/>
      </c>
      <c r="AJ494" s="78" t="str">
        <f t="shared" si="129"/>
        <v/>
      </c>
      <c r="AK494" s="78" t="str">
        <f t="shared" si="129"/>
        <v/>
      </c>
      <c r="AL494" s="85"/>
      <c r="AM494" s="12"/>
      <c r="AN494" s="3"/>
      <c r="AO494" s="3"/>
      <c r="AP494" s="3"/>
    </row>
    <row r="495" spans="1:42" ht="12" customHeight="1" outlineLevel="1" x14ac:dyDescent="0.25">
      <c r="A495" s="1"/>
      <c r="B495" s="2"/>
      <c r="C495" s="13"/>
      <c r="D495" s="13"/>
      <c r="E495" s="13"/>
      <c r="F495" s="30"/>
      <c r="H495" s="23" t="s">
        <v>123</v>
      </c>
      <c r="I495" s="4" t="s">
        <v>88</v>
      </c>
      <c r="J495" s="78">
        <f t="shared" ref="J495:AK495" si="130">IF($I495="agflow","",IF(J336&gt;0,IF($I495="lime",0.25,1),""))</f>
        <v>0.25</v>
      </c>
      <c r="K495" s="78">
        <f t="shared" si="130"/>
        <v>0.25</v>
      </c>
      <c r="L495" s="78">
        <f t="shared" si="130"/>
        <v>0.25</v>
      </c>
      <c r="M495" s="78">
        <f t="shared" si="130"/>
        <v>0.25</v>
      </c>
      <c r="N495" s="78">
        <f t="shared" si="130"/>
        <v>0.25</v>
      </c>
      <c r="O495" s="78">
        <f t="shared" si="130"/>
        <v>0.25</v>
      </c>
      <c r="P495" s="78">
        <f t="shared" si="130"/>
        <v>0.25</v>
      </c>
      <c r="Q495" s="78">
        <f t="shared" si="130"/>
        <v>0.25</v>
      </c>
      <c r="R495" s="78">
        <f t="shared" si="130"/>
        <v>0.25</v>
      </c>
      <c r="S495" s="78">
        <f t="shared" si="130"/>
        <v>0.25</v>
      </c>
      <c r="T495" s="78">
        <f t="shared" si="130"/>
        <v>0.25</v>
      </c>
      <c r="U495" s="78">
        <f t="shared" si="130"/>
        <v>0.25</v>
      </c>
      <c r="V495" s="78">
        <f t="shared" si="130"/>
        <v>0.25</v>
      </c>
      <c r="W495" s="78">
        <f t="shared" si="130"/>
        <v>0.25</v>
      </c>
      <c r="X495" s="78">
        <f t="shared" si="130"/>
        <v>0.25</v>
      </c>
      <c r="Y495" s="78">
        <f t="shared" si="130"/>
        <v>0.25</v>
      </c>
      <c r="Z495" s="78">
        <f t="shared" si="130"/>
        <v>0.25</v>
      </c>
      <c r="AA495" s="78">
        <f t="shared" si="130"/>
        <v>0.25</v>
      </c>
      <c r="AB495" s="78" t="str">
        <f t="shared" si="130"/>
        <v/>
      </c>
      <c r="AC495" s="78" t="str">
        <f t="shared" si="130"/>
        <v/>
      </c>
      <c r="AD495" s="78" t="str">
        <f t="shared" si="130"/>
        <v/>
      </c>
      <c r="AE495" s="78" t="str">
        <f t="shared" si="130"/>
        <v/>
      </c>
      <c r="AF495" s="78" t="str">
        <f t="shared" si="130"/>
        <v/>
      </c>
      <c r="AG495" s="78" t="str">
        <f t="shared" si="130"/>
        <v/>
      </c>
      <c r="AH495" s="78" t="str">
        <f t="shared" si="130"/>
        <v/>
      </c>
      <c r="AI495" s="78" t="str">
        <f t="shared" si="130"/>
        <v/>
      </c>
      <c r="AJ495" s="78" t="str">
        <f t="shared" si="130"/>
        <v/>
      </c>
      <c r="AK495" s="78" t="str">
        <f t="shared" si="130"/>
        <v/>
      </c>
      <c r="AL495" s="85"/>
      <c r="AM495" s="12"/>
      <c r="AN495" s="3"/>
      <c r="AO495" s="3"/>
      <c r="AP495" s="3"/>
    </row>
    <row r="496" spans="1:42" ht="12" customHeight="1" outlineLevel="1" x14ac:dyDescent="0.25">
      <c r="A496" s="1"/>
      <c r="B496" s="2"/>
      <c r="C496" s="13"/>
      <c r="D496" s="13"/>
      <c r="E496" s="13"/>
      <c r="F496" s="30"/>
      <c r="H496" s="23" t="s">
        <v>397</v>
      </c>
      <c r="I496" s="4" t="s">
        <v>88</v>
      </c>
      <c r="J496" s="78">
        <f t="shared" ref="J496:AK496" si="131">IF($I496="agflow","",IF(J337&gt;0,IF($I496="lime",0.25,1),""))</f>
        <v>0.25</v>
      </c>
      <c r="K496" s="78">
        <f t="shared" si="131"/>
        <v>0.25</v>
      </c>
      <c r="L496" s="78">
        <f t="shared" si="131"/>
        <v>0.25</v>
      </c>
      <c r="M496" s="78">
        <f t="shared" si="131"/>
        <v>0.25</v>
      </c>
      <c r="N496" s="78">
        <f t="shared" si="131"/>
        <v>0.25</v>
      </c>
      <c r="O496" s="78">
        <f t="shared" si="131"/>
        <v>0.25</v>
      </c>
      <c r="P496" s="78">
        <f t="shared" si="131"/>
        <v>0.25</v>
      </c>
      <c r="Q496" s="78">
        <f t="shared" si="131"/>
        <v>0.25</v>
      </c>
      <c r="R496" s="78">
        <f t="shared" si="131"/>
        <v>0.25</v>
      </c>
      <c r="S496" s="78">
        <f t="shared" si="131"/>
        <v>0.25</v>
      </c>
      <c r="T496" s="78">
        <f t="shared" si="131"/>
        <v>0.25</v>
      </c>
      <c r="U496" s="78">
        <f t="shared" si="131"/>
        <v>0.25</v>
      </c>
      <c r="V496" s="78">
        <f t="shared" si="131"/>
        <v>0.25</v>
      </c>
      <c r="W496" s="78">
        <f t="shared" si="131"/>
        <v>0.25</v>
      </c>
      <c r="X496" s="78">
        <f t="shared" si="131"/>
        <v>0.25</v>
      </c>
      <c r="Y496" s="78">
        <f t="shared" si="131"/>
        <v>0.25</v>
      </c>
      <c r="Z496" s="78">
        <f t="shared" si="131"/>
        <v>0.25</v>
      </c>
      <c r="AA496" s="78">
        <f t="shared" si="131"/>
        <v>0.25</v>
      </c>
      <c r="AB496" s="78" t="str">
        <f t="shared" si="131"/>
        <v/>
      </c>
      <c r="AC496" s="78" t="str">
        <f t="shared" si="131"/>
        <v/>
      </c>
      <c r="AD496" s="78" t="str">
        <f t="shared" si="131"/>
        <v/>
      </c>
      <c r="AE496" s="78" t="str">
        <f t="shared" si="131"/>
        <v/>
      </c>
      <c r="AF496" s="78" t="str">
        <f t="shared" si="131"/>
        <v/>
      </c>
      <c r="AG496" s="78" t="str">
        <f t="shared" si="131"/>
        <v/>
      </c>
      <c r="AH496" s="78" t="str">
        <f t="shared" si="131"/>
        <v/>
      </c>
      <c r="AI496" s="78" t="str">
        <f t="shared" si="131"/>
        <v/>
      </c>
      <c r="AJ496" s="78" t="str">
        <f t="shared" si="131"/>
        <v/>
      </c>
      <c r="AK496" s="78" t="str">
        <f t="shared" si="131"/>
        <v/>
      </c>
      <c r="AL496" s="85"/>
      <c r="AM496" s="12"/>
      <c r="AN496" s="3"/>
      <c r="AO496" s="3"/>
      <c r="AP496" s="3"/>
    </row>
    <row r="497" spans="1:42" ht="12" customHeight="1" outlineLevel="1" x14ac:dyDescent="0.25">
      <c r="A497" s="1"/>
      <c r="B497" s="2"/>
      <c r="C497" s="13"/>
      <c r="D497" s="13"/>
      <c r="E497" s="13"/>
      <c r="F497" s="30"/>
      <c r="H497" s="23" t="s">
        <v>124</v>
      </c>
      <c r="I497" s="4" t="s">
        <v>88</v>
      </c>
      <c r="J497" s="78">
        <f t="shared" ref="J497:AK497" si="132">IF($I497="agflow","",IF(J338&gt;0,IF($I497="lime",0.25,1),""))</f>
        <v>0.25</v>
      </c>
      <c r="K497" s="78">
        <f t="shared" si="132"/>
        <v>0.25</v>
      </c>
      <c r="L497" s="78">
        <f t="shared" si="132"/>
        <v>0.25</v>
      </c>
      <c r="M497" s="78">
        <f t="shared" si="132"/>
        <v>0.25</v>
      </c>
      <c r="N497" s="78">
        <f t="shared" si="132"/>
        <v>0.25</v>
      </c>
      <c r="O497" s="78">
        <f t="shared" si="132"/>
        <v>0.25</v>
      </c>
      <c r="P497" s="78">
        <f t="shared" si="132"/>
        <v>0.25</v>
      </c>
      <c r="Q497" s="78">
        <f t="shared" si="132"/>
        <v>0.25</v>
      </c>
      <c r="R497" s="78">
        <f t="shared" si="132"/>
        <v>0.25</v>
      </c>
      <c r="S497" s="78">
        <f t="shared" si="132"/>
        <v>0.25</v>
      </c>
      <c r="T497" s="78">
        <f t="shared" si="132"/>
        <v>0.25</v>
      </c>
      <c r="U497" s="78">
        <f t="shared" si="132"/>
        <v>0.25</v>
      </c>
      <c r="V497" s="78">
        <f t="shared" si="132"/>
        <v>0.25</v>
      </c>
      <c r="W497" s="78">
        <f t="shared" si="132"/>
        <v>0.25</v>
      </c>
      <c r="X497" s="78">
        <f t="shared" si="132"/>
        <v>0.25</v>
      </c>
      <c r="Y497" s="78">
        <f t="shared" si="132"/>
        <v>0.25</v>
      </c>
      <c r="Z497" s="78">
        <f t="shared" si="132"/>
        <v>0.25</v>
      </c>
      <c r="AA497" s="78">
        <f t="shared" si="132"/>
        <v>0.25</v>
      </c>
      <c r="AB497" s="78" t="str">
        <f t="shared" si="132"/>
        <v/>
      </c>
      <c r="AC497" s="78" t="str">
        <f t="shared" si="132"/>
        <v/>
      </c>
      <c r="AD497" s="78" t="str">
        <f t="shared" si="132"/>
        <v/>
      </c>
      <c r="AE497" s="78" t="str">
        <f t="shared" si="132"/>
        <v/>
      </c>
      <c r="AF497" s="78" t="str">
        <f t="shared" si="132"/>
        <v/>
      </c>
      <c r="AG497" s="78" t="str">
        <f t="shared" si="132"/>
        <v/>
      </c>
      <c r="AH497" s="78" t="str">
        <f t="shared" si="132"/>
        <v/>
      </c>
      <c r="AI497" s="78" t="str">
        <f t="shared" si="132"/>
        <v/>
      </c>
      <c r="AJ497" s="78" t="str">
        <f t="shared" si="132"/>
        <v/>
      </c>
      <c r="AK497" s="78" t="str">
        <f t="shared" si="132"/>
        <v/>
      </c>
      <c r="AL497" s="85"/>
      <c r="AM497" s="12"/>
      <c r="AN497" s="3"/>
      <c r="AO497" s="3"/>
      <c r="AP497" s="3"/>
    </row>
    <row r="498" spans="1:42" ht="12" customHeight="1" outlineLevel="1" x14ac:dyDescent="0.25">
      <c r="A498" s="1"/>
      <c r="B498" s="2"/>
      <c r="C498" s="13"/>
      <c r="D498" s="13"/>
      <c r="E498" s="13"/>
      <c r="F498" s="30"/>
      <c r="H498" s="23" t="s">
        <v>125</v>
      </c>
      <c r="I498" s="4" t="s">
        <v>88</v>
      </c>
      <c r="J498" s="78">
        <f t="shared" ref="J498:AK498" si="133">IF($I498="agflow","",IF(J339&gt;0,IF($I498="lime",0.25,1),""))</f>
        <v>0.25</v>
      </c>
      <c r="K498" s="78">
        <f t="shared" si="133"/>
        <v>0.25</v>
      </c>
      <c r="L498" s="78">
        <f t="shared" si="133"/>
        <v>0.25</v>
      </c>
      <c r="M498" s="78">
        <f t="shared" si="133"/>
        <v>0.25</v>
      </c>
      <c r="N498" s="78">
        <f t="shared" si="133"/>
        <v>0.25</v>
      </c>
      <c r="O498" s="78">
        <f t="shared" si="133"/>
        <v>0.25</v>
      </c>
      <c r="P498" s="78">
        <f t="shared" si="133"/>
        <v>0.25</v>
      </c>
      <c r="Q498" s="78">
        <f t="shared" si="133"/>
        <v>0.25</v>
      </c>
      <c r="R498" s="78">
        <f t="shared" si="133"/>
        <v>0.25</v>
      </c>
      <c r="S498" s="78">
        <f t="shared" si="133"/>
        <v>0.25</v>
      </c>
      <c r="T498" s="78">
        <f t="shared" si="133"/>
        <v>0.25</v>
      </c>
      <c r="U498" s="78">
        <f t="shared" si="133"/>
        <v>0.25</v>
      </c>
      <c r="V498" s="78">
        <f t="shared" si="133"/>
        <v>0.25</v>
      </c>
      <c r="W498" s="78">
        <f t="shared" si="133"/>
        <v>0.25</v>
      </c>
      <c r="X498" s="78">
        <f t="shared" si="133"/>
        <v>0.25</v>
      </c>
      <c r="Y498" s="78">
        <f t="shared" si="133"/>
        <v>0.25</v>
      </c>
      <c r="Z498" s="78">
        <f t="shared" si="133"/>
        <v>0.25</v>
      </c>
      <c r="AA498" s="78">
        <f t="shared" si="133"/>
        <v>0.25</v>
      </c>
      <c r="AB498" s="78" t="str">
        <f t="shared" si="133"/>
        <v/>
      </c>
      <c r="AC498" s="78" t="str">
        <f t="shared" si="133"/>
        <v/>
      </c>
      <c r="AD498" s="78" t="str">
        <f t="shared" si="133"/>
        <v/>
      </c>
      <c r="AE498" s="78" t="str">
        <f t="shared" si="133"/>
        <v/>
      </c>
      <c r="AF498" s="78" t="str">
        <f t="shared" si="133"/>
        <v/>
      </c>
      <c r="AG498" s="78" t="str">
        <f t="shared" si="133"/>
        <v/>
      </c>
      <c r="AH498" s="78" t="str">
        <f t="shared" si="133"/>
        <v/>
      </c>
      <c r="AI498" s="78" t="str">
        <f t="shared" si="133"/>
        <v/>
      </c>
      <c r="AJ498" s="78" t="str">
        <f t="shared" si="133"/>
        <v/>
      </c>
      <c r="AK498" s="78" t="str">
        <f t="shared" si="133"/>
        <v/>
      </c>
      <c r="AL498" s="85"/>
      <c r="AM498" s="12"/>
      <c r="AN498" s="3"/>
      <c r="AO498" s="3"/>
      <c r="AP498" s="3"/>
    </row>
    <row r="499" spans="1:42" ht="12" customHeight="1" outlineLevel="1" x14ac:dyDescent="0.25">
      <c r="A499" s="1"/>
      <c r="B499" s="2"/>
      <c r="C499" s="13"/>
      <c r="D499" s="13"/>
      <c r="E499" s="13"/>
      <c r="F499" s="30"/>
      <c r="H499" s="23" t="s">
        <v>126</v>
      </c>
      <c r="I499" s="4" t="s">
        <v>88</v>
      </c>
      <c r="J499" s="78">
        <f t="shared" ref="J499:AK499" si="134">IF($I499="agflow","",IF(J340&gt;0,IF($I499="lime",0.25,1),""))</f>
        <v>0.25</v>
      </c>
      <c r="K499" s="78">
        <f t="shared" si="134"/>
        <v>0.25</v>
      </c>
      <c r="L499" s="78">
        <f t="shared" si="134"/>
        <v>0.25</v>
      </c>
      <c r="M499" s="78">
        <f t="shared" si="134"/>
        <v>0.25</v>
      </c>
      <c r="N499" s="78">
        <f t="shared" si="134"/>
        <v>0.25</v>
      </c>
      <c r="O499" s="78">
        <f t="shared" si="134"/>
        <v>0.25</v>
      </c>
      <c r="P499" s="78">
        <f t="shared" si="134"/>
        <v>0.25</v>
      </c>
      <c r="Q499" s="78">
        <f t="shared" si="134"/>
        <v>0.25</v>
      </c>
      <c r="R499" s="78">
        <f t="shared" si="134"/>
        <v>0.25</v>
      </c>
      <c r="S499" s="78">
        <f t="shared" si="134"/>
        <v>0.25</v>
      </c>
      <c r="T499" s="78">
        <f t="shared" si="134"/>
        <v>0.25</v>
      </c>
      <c r="U499" s="78">
        <f t="shared" si="134"/>
        <v>0.25</v>
      </c>
      <c r="V499" s="78">
        <f t="shared" si="134"/>
        <v>0.25</v>
      </c>
      <c r="W499" s="78">
        <f t="shared" si="134"/>
        <v>0.25</v>
      </c>
      <c r="X499" s="78">
        <f t="shared" si="134"/>
        <v>0.25</v>
      </c>
      <c r="Y499" s="78">
        <f t="shared" si="134"/>
        <v>0.25</v>
      </c>
      <c r="Z499" s="78">
        <f t="shared" si="134"/>
        <v>0.25</v>
      </c>
      <c r="AA499" s="78">
        <f t="shared" si="134"/>
        <v>0.25</v>
      </c>
      <c r="AB499" s="78" t="str">
        <f t="shared" si="134"/>
        <v/>
      </c>
      <c r="AC499" s="78" t="str">
        <f t="shared" si="134"/>
        <v/>
      </c>
      <c r="AD499" s="78" t="str">
        <f t="shared" si="134"/>
        <v/>
      </c>
      <c r="AE499" s="78" t="str">
        <f t="shared" si="134"/>
        <v/>
      </c>
      <c r="AF499" s="78" t="str">
        <f t="shared" si="134"/>
        <v/>
      </c>
      <c r="AG499" s="78" t="str">
        <f t="shared" si="134"/>
        <v/>
      </c>
      <c r="AH499" s="78" t="str">
        <f t="shared" si="134"/>
        <v/>
      </c>
      <c r="AI499" s="78" t="str">
        <f t="shared" si="134"/>
        <v/>
      </c>
      <c r="AJ499" s="78" t="str">
        <f t="shared" si="134"/>
        <v/>
      </c>
      <c r="AK499" s="78" t="str">
        <f t="shared" si="134"/>
        <v/>
      </c>
      <c r="AL499" s="85"/>
      <c r="AM499" s="12"/>
      <c r="AN499" s="3"/>
      <c r="AO499" s="3"/>
      <c r="AP499" s="3"/>
    </row>
    <row r="500" spans="1:42" ht="12" customHeight="1" outlineLevel="1" x14ac:dyDescent="0.25">
      <c r="A500" s="1"/>
      <c r="B500" s="2"/>
      <c r="C500" s="13"/>
      <c r="D500" s="13"/>
      <c r="E500" s="13"/>
      <c r="F500" s="30"/>
      <c r="H500" s="23" t="s">
        <v>127</v>
      </c>
      <c r="I500" s="4" t="s">
        <v>88</v>
      </c>
      <c r="J500" s="78">
        <f t="shared" ref="J500:AK500" si="135">IF($I500="agflow","",IF(J341&gt;0,IF($I500="lime",0.25,1),""))</f>
        <v>0.25</v>
      </c>
      <c r="K500" s="78">
        <f t="shared" si="135"/>
        <v>0.25</v>
      </c>
      <c r="L500" s="78">
        <f t="shared" si="135"/>
        <v>0.25</v>
      </c>
      <c r="M500" s="78">
        <f t="shared" si="135"/>
        <v>0.25</v>
      </c>
      <c r="N500" s="78">
        <f t="shared" si="135"/>
        <v>0.25</v>
      </c>
      <c r="O500" s="78">
        <f t="shared" si="135"/>
        <v>0.25</v>
      </c>
      <c r="P500" s="78">
        <f t="shared" si="135"/>
        <v>0.25</v>
      </c>
      <c r="Q500" s="78">
        <f t="shared" si="135"/>
        <v>0.25</v>
      </c>
      <c r="R500" s="78">
        <f t="shared" si="135"/>
        <v>0.25</v>
      </c>
      <c r="S500" s="78">
        <f t="shared" si="135"/>
        <v>0.25</v>
      </c>
      <c r="T500" s="78">
        <f t="shared" si="135"/>
        <v>0.25</v>
      </c>
      <c r="U500" s="78">
        <f t="shared" si="135"/>
        <v>0.25</v>
      </c>
      <c r="V500" s="78">
        <f t="shared" si="135"/>
        <v>0.25</v>
      </c>
      <c r="W500" s="78">
        <f t="shared" si="135"/>
        <v>0.25</v>
      </c>
      <c r="X500" s="78">
        <f t="shared" si="135"/>
        <v>0.25</v>
      </c>
      <c r="Y500" s="78">
        <f t="shared" si="135"/>
        <v>0.25</v>
      </c>
      <c r="Z500" s="78">
        <f t="shared" si="135"/>
        <v>0.25</v>
      </c>
      <c r="AA500" s="78">
        <f t="shared" si="135"/>
        <v>0.25</v>
      </c>
      <c r="AB500" s="78" t="str">
        <f t="shared" si="135"/>
        <v/>
      </c>
      <c r="AC500" s="78" t="str">
        <f t="shared" si="135"/>
        <v/>
      </c>
      <c r="AD500" s="78" t="str">
        <f t="shared" si="135"/>
        <v/>
      </c>
      <c r="AE500" s="78" t="str">
        <f t="shared" si="135"/>
        <v/>
      </c>
      <c r="AF500" s="78" t="str">
        <f t="shared" si="135"/>
        <v/>
      </c>
      <c r="AG500" s="78" t="str">
        <f t="shared" si="135"/>
        <v/>
      </c>
      <c r="AH500" s="78" t="str">
        <f t="shared" si="135"/>
        <v/>
      </c>
      <c r="AI500" s="78" t="str">
        <f t="shared" si="135"/>
        <v/>
      </c>
      <c r="AJ500" s="78" t="str">
        <f t="shared" si="135"/>
        <v/>
      </c>
      <c r="AK500" s="78" t="str">
        <f t="shared" si="135"/>
        <v/>
      </c>
      <c r="AL500" s="85"/>
      <c r="AM500" s="12"/>
      <c r="AN500" s="3"/>
      <c r="AO500" s="3"/>
      <c r="AP500" s="3"/>
    </row>
    <row r="501" spans="1:42" ht="12" customHeight="1" outlineLevel="1" x14ac:dyDescent="0.25">
      <c r="A501" s="1"/>
      <c r="B501" s="2"/>
      <c r="C501" s="13"/>
      <c r="D501" s="13"/>
      <c r="E501" s="13"/>
      <c r="F501" s="30"/>
      <c r="H501" s="23" t="s">
        <v>398</v>
      </c>
      <c r="I501" s="4" t="s">
        <v>88</v>
      </c>
      <c r="J501" s="78">
        <f t="shared" ref="J501:AK501" si="136">IF($I501="agflow","",IF(J342&gt;0,IF($I501="lime",0.25,1),""))</f>
        <v>0.25</v>
      </c>
      <c r="K501" s="78">
        <f t="shared" si="136"/>
        <v>0.25</v>
      </c>
      <c r="L501" s="78">
        <f t="shared" si="136"/>
        <v>0.25</v>
      </c>
      <c r="M501" s="78">
        <f t="shared" si="136"/>
        <v>0.25</v>
      </c>
      <c r="N501" s="78">
        <f t="shared" si="136"/>
        <v>0.25</v>
      </c>
      <c r="O501" s="78">
        <f t="shared" si="136"/>
        <v>0.25</v>
      </c>
      <c r="P501" s="78">
        <f t="shared" si="136"/>
        <v>0.25</v>
      </c>
      <c r="Q501" s="78">
        <f t="shared" si="136"/>
        <v>0.25</v>
      </c>
      <c r="R501" s="78">
        <f t="shared" si="136"/>
        <v>0.25</v>
      </c>
      <c r="S501" s="78">
        <f t="shared" si="136"/>
        <v>0.25</v>
      </c>
      <c r="T501" s="78">
        <f t="shared" si="136"/>
        <v>0.25</v>
      </c>
      <c r="U501" s="78">
        <f t="shared" si="136"/>
        <v>0.25</v>
      </c>
      <c r="V501" s="78">
        <f t="shared" si="136"/>
        <v>0.25</v>
      </c>
      <c r="W501" s="78">
        <f t="shared" si="136"/>
        <v>0.25</v>
      </c>
      <c r="X501" s="78">
        <f t="shared" si="136"/>
        <v>0.25</v>
      </c>
      <c r="Y501" s="78">
        <f t="shared" si="136"/>
        <v>0.25</v>
      </c>
      <c r="Z501" s="78">
        <f t="shared" si="136"/>
        <v>0.25</v>
      </c>
      <c r="AA501" s="78">
        <f t="shared" si="136"/>
        <v>0.25</v>
      </c>
      <c r="AB501" s="78" t="str">
        <f t="shared" si="136"/>
        <v/>
      </c>
      <c r="AC501" s="78" t="str">
        <f t="shared" si="136"/>
        <v/>
      </c>
      <c r="AD501" s="78" t="str">
        <f t="shared" si="136"/>
        <v/>
      </c>
      <c r="AE501" s="78" t="str">
        <f t="shared" si="136"/>
        <v/>
      </c>
      <c r="AF501" s="78" t="str">
        <f t="shared" si="136"/>
        <v/>
      </c>
      <c r="AG501" s="78" t="str">
        <f t="shared" si="136"/>
        <v/>
      </c>
      <c r="AH501" s="78" t="str">
        <f t="shared" si="136"/>
        <v/>
      </c>
      <c r="AI501" s="78" t="str">
        <f t="shared" si="136"/>
        <v/>
      </c>
      <c r="AJ501" s="78" t="str">
        <f t="shared" si="136"/>
        <v/>
      </c>
      <c r="AK501" s="78" t="str">
        <f t="shared" si="136"/>
        <v/>
      </c>
      <c r="AL501" s="85"/>
      <c r="AM501" s="12"/>
      <c r="AN501" s="3"/>
      <c r="AO501" s="3"/>
      <c r="AP501" s="3"/>
    </row>
    <row r="502" spans="1:42" ht="12" customHeight="1" outlineLevel="1" x14ac:dyDescent="0.25">
      <c r="A502" s="1"/>
      <c r="B502" s="2"/>
      <c r="C502" s="13"/>
      <c r="D502" s="13"/>
      <c r="E502" s="13"/>
      <c r="F502" s="30"/>
      <c r="H502" s="23" t="s">
        <v>128</v>
      </c>
      <c r="I502" s="4" t="s">
        <v>88</v>
      </c>
      <c r="J502" s="78">
        <f t="shared" ref="J502:AK502" si="137">IF($I502="agflow","",IF(J343&gt;0,IF($I502="lime",0.25,1),""))</f>
        <v>0.25</v>
      </c>
      <c r="K502" s="78">
        <f t="shared" si="137"/>
        <v>0.25</v>
      </c>
      <c r="L502" s="78">
        <f t="shared" si="137"/>
        <v>0.25</v>
      </c>
      <c r="M502" s="78">
        <f t="shared" si="137"/>
        <v>0.25</v>
      </c>
      <c r="N502" s="78">
        <f t="shared" si="137"/>
        <v>0.25</v>
      </c>
      <c r="O502" s="78">
        <f t="shared" si="137"/>
        <v>0.25</v>
      </c>
      <c r="P502" s="78">
        <f t="shared" si="137"/>
        <v>0.25</v>
      </c>
      <c r="Q502" s="78">
        <f t="shared" si="137"/>
        <v>0.25</v>
      </c>
      <c r="R502" s="78">
        <f t="shared" si="137"/>
        <v>0.25</v>
      </c>
      <c r="S502" s="78">
        <f t="shared" si="137"/>
        <v>0.25</v>
      </c>
      <c r="T502" s="78">
        <f t="shared" si="137"/>
        <v>0.25</v>
      </c>
      <c r="U502" s="78">
        <f t="shared" si="137"/>
        <v>0.25</v>
      </c>
      <c r="V502" s="78">
        <f t="shared" si="137"/>
        <v>0.25</v>
      </c>
      <c r="W502" s="78">
        <f t="shared" si="137"/>
        <v>0.25</v>
      </c>
      <c r="X502" s="78">
        <f t="shared" si="137"/>
        <v>0.25</v>
      </c>
      <c r="Y502" s="78">
        <f t="shared" si="137"/>
        <v>0.25</v>
      </c>
      <c r="Z502" s="78">
        <f t="shared" si="137"/>
        <v>0.25</v>
      </c>
      <c r="AA502" s="78">
        <f t="shared" si="137"/>
        <v>0.25</v>
      </c>
      <c r="AB502" s="78" t="str">
        <f t="shared" si="137"/>
        <v/>
      </c>
      <c r="AC502" s="78" t="str">
        <f t="shared" si="137"/>
        <v/>
      </c>
      <c r="AD502" s="78" t="str">
        <f t="shared" si="137"/>
        <v/>
      </c>
      <c r="AE502" s="78" t="str">
        <f t="shared" si="137"/>
        <v/>
      </c>
      <c r="AF502" s="78" t="str">
        <f t="shared" si="137"/>
        <v/>
      </c>
      <c r="AG502" s="78" t="str">
        <f t="shared" si="137"/>
        <v/>
      </c>
      <c r="AH502" s="78" t="str">
        <f t="shared" si="137"/>
        <v/>
      </c>
      <c r="AI502" s="78" t="str">
        <f t="shared" si="137"/>
        <v/>
      </c>
      <c r="AJ502" s="78" t="str">
        <f t="shared" si="137"/>
        <v/>
      </c>
      <c r="AK502" s="78" t="str">
        <f t="shared" si="137"/>
        <v/>
      </c>
      <c r="AL502" s="85"/>
      <c r="AM502" s="12"/>
      <c r="AN502" s="3"/>
      <c r="AO502" s="3"/>
      <c r="AP502" s="3"/>
    </row>
    <row r="503" spans="1:42" ht="12" customHeight="1" outlineLevel="1" x14ac:dyDescent="0.25">
      <c r="A503" s="1"/>
      <c r="B503" s="2"/>
      <c r="C503" s="13"/>
      <c r="D503" s="13"/>
      <c r="E503" s="13"/>
      <c r="F503" s="30"/>
      <c r="H503" s="23" t="s">
        <v>129</v>
      </c>
      <c r="I503" s="4" t="s">
        <v>88</v>
      </c>
      <c r="J503" s="78">
        <f t="shared" ref="J503:AK503" si="138">IF($I503="agflow","",IF(J344&gt;0,IF($I503="lime",0.25,1),""))</f>
        <v>0.25</v>
      </c>
      <c r="K503" s="78">
        <f t="shared" si="138"/>
        <v>0.25</v>
      </c>
      <c r="L503" s="78">
        <f t="shared" si="138"/>
        <v>0.25</v>
      </c>
      <c r="M503" s="78">
        <f t="shared" si="138"/>
        <v>0.25</v>
      </c>
      <c r="N503" s="78">
        <f t="shared" si="138"/>
        <v>0.25</v>
      </c>
      <c r="O503" s="78">
        <f t="shared" si="138"/>
        <v>0.25</v>
      </c>
      <c r="P503" s="78">
        <f t="shared" si="138"/>
        <v>0.25</v>
      </c>
      <c r="Q503" s="78">
        <f t="shared" si="138"/>
        <v>0.25</v>
      </c>
      <c r="R503" s="78">
        <f t="shared" si="138"/>
        <v>0.25</v>
      </c>
      <c r="S503" s="78">
        <f t="shared" si="138"/>
        <v>0.25</v>
      </c>
      <c r="T503" s="78">
        <f t="shared" si="138"/>
        <v>0.25</v>
      </c>
      <c r="U503" s="78">
        <f t="shared" si="138"/>
        <v>0.25</v>
      </c>
      <c r="V503" s="78">
        <f t="shared" si="138"/>
        <v>0.25</v>
      </c>
      <c r="W503" s="78">
        <f t="shared" si="138"/>
        <v>0.25</v>
      </c>
      <c r="X503" s="78">
        <f t="shared" si="138"/>
        <v>0.25</v>
      </c>
      <c r="Y503" s="78">
        <f t="shared" si="138"/>
        <v>0.25</v>
      </c>
      <c r="Z503" s="78">
        <f t="shared" si="138"/>
        <v>0.25</v>
      </c>
      <c r="AA503" s="78">
        <f t="shared" si="138"/>
        <v>0.25</v>
      </c>
      <c r="AB503" s="78" t="str">
        <f t="shared" si="138"/>
        <v/>
      </c>
      <c r="AC503" s="78" t="str">
        <f t="shared" si="138"/>
        <v/>
      </c>
      <c r="AD503" s="78" t="str">
        <f t="shared" si="138"/>
        <v/>
      </c>
      <c r="AE503" s="78" t="str">
        <f t="shared" si="138"/>
        <v/>
      </c>
      <c r="AF503" s="78" t="str">
        <f t="shared" si="138"/>
        <v/>
      </c>
      <c r="AG503" s="78" t="str">
        <f t="shared" si="138"/>
        <v/>
      </c>
      <c r="AH503" s="78" t="str">
        <f t="shared" si="138"/>
        <v/>
      </c>
      <c r="AI503" s="78" t="str">
        <f t="shared" si="138"/>
        <v/>
      </c>
      <c r="AJ503" s="78" t="str">
        <f t="shared" si="138"/>
        <v/>
      </c>
      <c r="AK503" s="78" t="str">
        <f t="shared" si="138"/>
        <v/>
      </c>
      <c r="AL503" s="85"/>
      <c r="AM503" s="12"/>
      <c r="AN503" s="3"/>
      <c r="AO503" s="3"/>
      <c r="AP503" s="3"/>
    </row>
    <row r="504" spans="1:42" ht="12" customHeight="1" outlineLevel="1" x14ac:dyDescent="0.25">
      <c r="A504" s="1"/>
      <c r="B504" s="2"/>
      <c r="C504" s="13"/>
      <c r="D504" s="13"/>
      <c r="E504" s="13"/>
      <c r="F504" s="30"/>
      <c r="H504" s="23" t="s">
        <v>130</v>
      </c>
      <c r="I504" s="4" t="s">
        <v>88</v>
      </c>
      <c r="J504" s="78">
        <f t="shared" ref="J504:AK504" si="139">IF($I504="agflow","",IF(J345&gt;0,IF($I504="lime",0.25,1),""))</f>
        <v>0.25</v>
      </c>
      <c r="K504" s="78">
        <f t="shared" si="139"/>
        <v>0.25</v>
      </c>
      <c r="L504" s="78">
        <f t="shared" si="139"/>
        <v>0.25</v>
      </c>
      <c r="M504" s="78">
        <f t="shared" si="139"/>
        <v>0.25</v>
      </c>
      <c r="N504" s="78">
        <f t="shared" si="139"/>
        <v>0.25</v>
      </c>
      <c r="O504" s="78">
        <f t="shared" si="139"/>
        <v>0.25</v>
      </c>
      <c r="P504" s="78">
        <f t="shared" si="139"/>
        <v>0.25</v>
      </c>
      <c r="Q504" s="78">
        <f t="shared" si="139"/>
        <v>0.25</v>
      </c>
      <c r="R504" s="78">
        <f t="shared" si="139"/>
        <v>0.25</v>
      </c>
      <c r="S504" s="78">
        <f t="shared" si="139"/>
        <v>0.25</v>
      </c>
      <c r="T504" s="78">
        <f t="shared" si="139"/>
        <v>0.25</v>
      </c>
      <c r="U504" s="78">
        <f t="shared" si="139"/>
        <v>0.25</v>
      </c>
      <c r="V504" s="78">
        <f t="shared" si="139"/>
        <v>0.25</v>
      </c>
      <c r="W504" s="78">
        <f t="shared" si="139"/>
        <v>0.25</v>
      </c>
      <c r="X504" s="78">
        <f t="shared" si="139"/>
        <v>0.25</v>
      </c>
      <c r="Y504" s="78">
        <f t="shared" si="139"/>
        <v>0.25</v>
      </c>
      <c r="Z504" s="78">
        <f t="shared" si="139"/>
        <v>0.25</v>
      </c>
      <c r="AA504" s="78">
        <f t="shared" si="139"/>
        <v>0.25</v>
      </c>
      <c r="AB504" s="78" t="str">
        <f t="shared" si="139"/>
        <v/>
      </c>
      <c r="AC504" s="78" t="str">
        <f t="shared" si="139"/>
        <v/>
      </c>
      <c r="AD504" s="78" t="str">
        <f t="shared" si="139"/>
        <v/>
      </c>
      <c r="AE504" s="78" t="str">
        <f t="shared" si="139"/>
        <v/>
      </c>
      <c r="AF504" s="78" t="str">
        <f t="shared" si="139"/>
        <v/>
      </c>
      <c r="AG504" s="78" t="str">
        <f t="shared" si="139"/>
        <v/>
      </c>
      <c r="AH504" s="78" t="str">
        <f t="shared" si="139"/>
        <v/>
      </c>
      <c r="AI504" s="78" t="str">
        <f t="shared" si="139"/>
        <v/>
      </c>
      <c r="AJ504" s="78" t="str">
        <f t="shared" si="139"/>
        <v/>
      </c>
      <c r="AK504" s="78" t="str">
        <f t="shared" si="139"/>
        <v/>
      </c>
      <c r="AL504" s="85"/>
      <c r="AM504" s="12"/>
      <c r="AN504" s="3"/>
      <c r="AO504" s="3"/>
      <c r="AP504" s="3"/>
    </row>
    <row r="505" spans="1:42" ht="12" customHeight="1" outlineLevel="1" x14ac:dyDescent="0.25">
      <c r="A505" s="1"/>
      <c r="B505" s="2"/>
      <c r="C505" s="13"/>
      <c r="D505" s="13"/>
      <c r="E505" s="13"/>
      <c r="F505" s="30"/>
      <c r="H505" s="23" t="s">
        <v>97</v>
      </c>
      <c r="I505" s="4" t="s">
        <v>88</v>
      </c>
      <c r="J505" s="78">
        <f t="shared" ref="J505:AK505" si="140">IF($I505="agflow","",IF(J346&gt;0,IF($I505="lime",0.25,1),""))</f>
        <v>0.25</v>
      </c>
      <c r="K505" s="78">
        <f t="shared" si="140"/>
        <v>0.25</v>
      </c>
      <c r="L505" s="78">
        <f t="shared" si="140"/>
        <v>0.25</v>
      </c>
      <c r="M505" s="78">
        <f t="shared" si="140"/>
        <v>0.25</v>
      </c>
      <c r="N505" s="78">
        <f t="shared" si="140"/>
        <v>0.25</v>
      </c>
      <c r="O505" s="78">
        <f t="shared" si="140"/>
        <v>0.25</v>
      </c>
      <c r="P505" s="78">
        <f t="shared" si="140"/>
        <v>0.25</v>
      </c>
      <c r="Q505" s="78">
        <f t="shared" si="140"/>
        <v>0.25</v>
      </c>
      <c r="R505" s="78">
        <f t="shared" si="140"/>
        <v>0.25</v>
      </c>
      <c r="S505" s="78">
        <f t="shared" si="140"/>
        <v>0.25</v>
      </c>
      <c r="T505" s="78">
        <f t="shared" si="140"/>
        <v>0.25</v>
      </c>
      <c r="U505" s="78">
        <f t="shared" si="140"/>
        <v>0.25</v>
      </c>
      <c r="V505" s="78">
        <f t="shared" si="140"/>
        <v>0.25</v>
      </c>
      <c r="W505" s="78">
        <f t="shared" si="140"/>
        <v>0.25</v>
      </c>
      <c r="X505" s="78">
        <f t="shared" si="140"/>
        <v>0.25</v>
      </c>
      <c r="Y505" s="78">
        <f t="shared" si="140"/>
        <v>0.25</v>
      </c>
      <c r="Z505" s="78">
        <f t="shared" si="140"/>
        <v>0.25</v>
      </c>
      <c r="AA505" s="78">
        <f t="shared" si="140"/>
        <v>0.25</v>
      </c>
      <c r="AB505" s="78" t="str">
        <f t="shared" si="140"/>
        <v/>
      </c>
      <c r="AC505" s="78" t="str">
        <f t="shared" si="140"/>
        <v/>
      </c>
      <c r="AD505" s="78" t="str">
        <f t="shared" si="140"/>
        <v/>
      </c>
      <c r="AE505" s="78" t="str">
        <f t="shared" si="140"/>
        <v/>
      </c>
      <c r="AF505" s="78" t="str">
        <f t="shared" si="140"/>
        <v/>
      </c>
      <c r="AG505" s="78" t="str">
        <f t="shared" si="140"/>
        <v/>
      </c>
      <c r="AH505" s="78" t="str">
        <f t="shared" si="140"/>
        <v/>
      </c>
      <c r="AI505" s="78" t="str">
        <f t="shared" si="140"/>
        <v/>
      </c>
      <c r="AJ505" s="78" t="str">
        <f t="shared" si="140"/>
        <v/>
      </c>
      <c r="AK505" s="78" t="str">
        <f t="shared" si="140"/>
        <v/>
      </c>
      <c r="AL505" s="85"/>
      <c r="AM505" s="12"/>
      <c r="AN505" s="3"/>
      <c r="AO505" s="3"/>
      <c r="AP505" s="3"/>
    </row>
    <row r="506" spans="1:42" ht="12" customHeight="1" outlineLevel="1" x14ac:dyDescent="0.25">
      <c r="A506" s="1"/>
      <c r="B506" s="2"/>
      <c r="C506" s="13"/>
      <c r="D506" s="13"/>
      <c r="E506" s="13"/>
      <c r="F506" s="30"/>
      <c r="H506" s="23" t="s">
        <v>399</v>
      </c>
      <c r="I506" s="4" t="s">
        <v>88</v>
      </c>
      <c r="J506" s="78">
        <f t="shared" ref="J506:AK506" si="141">IF($I506="agflow","",IF(J347&gt;0,IF($I506="lime",0.25,1),""))</f>
        <v>0.25</v>
      </c>
      <c r="K506" s="78">
        <f t="shared" si="141"/>
        <v>0.25</v>
      </c>
      <c r="L506" s="78">
        <f t="shared" si="141"/>
        <v>0.25</v>
      </c>
      <c r="M506" s="78">
        <f t="shared" si="141"/>
        <v>0.25</v>
      </c>
      <c r="N506" s="78">
        <f t="shared" si="141"/>
        <v>0.25</v>
      </c>
      <c r="O506" s="78">
        <f t="shared" si="141"/>
        <v>0.25</v>
      </c>
      <c r="P506" s="78">
        <f t="shared" si="141"/>
        <v>0.25</v>
      </c>
      <c r="Q506" s="78">
        <f t="shared" si="141"/>
        <v>0.25</v>
      </c>
      <c r="R506" s="78">
        <f t="shared" si="141"/>
        <v>0.25</v>
      </c>
      <c r="S506" s="78">
        <f t="shared" si="141"/>
        <v>0.25</v>
      </c>
      <c r="T506" s="78">
        <f t="shared" si="141"/>
        <v>0.25</v>
      </c>
      <c r="U506" s="78">
        <f t="shared" si="141"/>
        <v>0.25</v>
      </c>
      <c r="V506" s="78">
        <f t="shared" si="141"/>
        <v>0.25</v>
      </c>
      <c r="W506" s="78">
        <f t="shared" si="141"/>
        <v>0.25</v>
      </c>
      <c r="X506" s="78">
        <f t="shared" si="141"/>
        <v>0.25</v>
      </c>
      <c r="Y506" s="78">
        <f t="shared" si="141"/>
        <v>0.25</v>
      </c>
      <c r="Z506" s="78">
        <f t="shared" si="141"/>
        <v>0.25</v>
      </c>
      <c r="AA506" s="78">
        <f t="shared" si="141"/>
        <v>0.25</v>
      </c>
      <c r="AB506" s="78" t="str">
        <f t="shared" si="141"/>
        <v/>
      </c>
      <c r="AC506" s="78" t="str">
        <f t="shared" si="141"/>
        <v/>
      </c>
      <c r="AD506" s="78" t="str">
        <f t="shared" si="141"/>
        <v/>
      </c>
      <c r="AE506" s="78" t="str">
        <f t="shared" si="141"/>
        <v/>
      </c>
      <c r="AF506" s="78" t="str">
        <f t="shared" si="141"/>
        <v/>
      </c>
      <c r="AG506" s="78" t="str">
        <f t="shared" si="141"/>
        <v/>
      </c>
      <c r="AH506" s="78" t="str">
        <f t="shared" si="141"/>
        <v/>
      </c>
      <c r="AI506" s="78" t="str">
        <f t="shared" si="141"/>
        <v/>
      </c>
      <c r="AJ506" s="78" t="str">
        <f t="shared" si="141"/>
        <v/>
      </c>
      <c r="AK506" s="78" t="str">
        <f t="shared" si="141"/>
        <v/>
      </c>
      <c r="AL506" s="85"/>
      <c r="AM506" s="12"/>
      <c r="AN506" s="3"/>
      <c r="AO506" s="3"/>
      <c r="AP506" s="3"/>
    </row>
    <row r="507" spans="1:42" ht="12" customHeight="1" outlineLevel="1" x14ac:dyDescent="0.25">
      <c r="A507" s="1"/>
      <c r="B507" s="2"/>
      <c r="C507" s="13"/>
      <c r="D507" s="13"/>
      <c r="E507" s="13"/>
      <c r="F507" s="30"/>
      <c r="H507" s="23" t="s">
        <v>111</v>
      </c>
      <c r="I507" s="4" t="s">
        <v>88</v>
      </c>
      <c r="J507" s="78">
        <f t="shared" ref="J507:AK507" si="142">IF($I507="agflow","",IF(J348&gt;0,IF($I507="lime",0.25,1),""))</f>
        <v>0.25</v>
      </c>
      <c r="K507" s="78">
        <f t="shared" si="142"/>
        <v>0.25</v>
      </c>
      <c r="L507" s="78">
        <f t="shared" si="142"/>
        <v>0.25</v>
      </c>
      <c r="M507" s="78">
        <f t="shared" si="142"/>
        <v>0.25</v>
      </c>
      <c r="N507" s="78">
        <f t="shared" si="142"/>
        <v>0.25</v>
      </c>
      <c r="O507" s="78">
        <f t="shared" si="142"/>
        <v>0.25</v>
      </c>
      <c r="P507" s="78">
        <f t="shared" si="142"/>
        <v>0.25</v>
      </c>
      <c r="Q507" s="78">
        <f t="shared" si="142"/>
        <v>0.25</v>
      </c>
      <c r="R507" s="78">
        <f t="shared" si="142"/>
        <v>0.25</v>
      </c>
      <c r="S507" s="78">
        <f t="shared" si="142"/>
        <v>0.25</v>
      </c>
      <c r="T507" s="78">
        <f t="shared" si="142"/>
        <v>0.25</v>
      </c>
      <c r="U507" s="78">
        <f t="shared" si="142"/>
        <v>0.25</v>
      </c>
      <c r="V507" s="78">
        <f t="shared" si="142"/>
        <v>0.25</v>
      </c>
      <c r="W507" s="78">
        <f t="shared" si="142"/>
        <v>0.25</v>
      </c>
      <c r="X507" s="78">
        <f t="shared" si="142"/>
        <v>0.25</v>
      </c>
      <c r="Y507" s="78">
        <f t="shared" si="142"/>
        <v>0.25</v>
      </c>
      <c r="Z507" s="78">
        <f t="shared" si="142"/>
        <v>0.25</v>
      </c>
      <c r="AA507" s="78">
        <f t="shared" si="142"/>
        <v>0.25</v>
      </c>
      <c r="AB507" s="78" t="str">
        <f t="shared" si="142"/>
        <v/>
      </c>
      <c r="AC507" s="78" t="str">
        <f t="shared" si="142"/>
        <v/>
      </c>
      <c r="AD507" s="78" t="str">
        <f t="shared" si="142"/>
        <v/>
      </c>
      <c r="AE507" s="78" t="str">
        <f t="shared" si="142"/>
        <v/>
      </c>
      <c r="AF507" s="78" t="str">
        <f t="shared" si="142"/>
        <v/>
      </c>
      <c r="AG507" s="78" t="str">
        <f t="shared" si="142"/>
        <v/>
      </c>
      <c r="AH507" s="78" t="str">
        <f t="shared" si="142"/>
        <v/>
      </c>
      <c r="AI507" s="78" t="str">
        <f t="shared" si="142"/>
        <v/>
      </c>
      <c r="AJ507" s="78" t="str">
        <f t="shared" si="142"/>
        <v/>
      </c>
      <c r="AK507" s="78" t="str">
        <f t="shared" si="142"/>
        <v/>
      </c>
      <c r="AL507" s="85"/>
      <c r="AM507" s="12"/>
      <c r="AN507" s="3"/>
      <c r="AO507" s="3"/>
      <c r="AP507" s="3"/>
    </row>
    <row r="508" spans="1:42" ht="12" customHeight="1" outlineLevel="1" x14ac:dyDescent="0.25">
      <c r="A508" s="1"/>
      <c r="B508" s="2"/>
      <c r="C508" s="13"/>
      <c r="D508" s="13"/>
      <c r="E508" s="13"/>
      <c r="F508" s="30"/>
      <c r="H508" s="23" t="s">
        <v>400</v>
      </c>
      <c r="I508" s="4" t="s">
        <v>88</v>
      </c>
      <c r="J508" s="78">
        <f t="shared" ref="J508:AK508" si="143">IF($I508="agflow","",IF(J349&gt;0,IF($I508="lime",0.25,1),""))</f>
        <v>0.25</v>
      </c>
      <c r="K508" s="78">
        <f t="shared" si="143"/>
        <v>0.25</v>
      </c>
      <c r="L508" s="78">
        <f t="shared" si="143"/>
        <v>0.25</v>
      </c>
      <c r="M508" s="78">
        <f t="shared" si="143"/>
        <v>0.25</v>
      </c>
      <c r="N508" s="78">
        <f t="shared" si="143"/>
        <v>0.25</v>
      </c>
      <c r="O508" s="78">
        <f t="shared" si="143"/>
        <v>0.25</v>
      </c>
      <c r="P508" s="78">
        <f t="shared" si="143"/>
        <v>0.25</v>
      </c>
      <c r="Q508" s="78">
        <f t="shared" si="143"/>
        <v>0.25</v>
      </c>
      <c r="R508" s="78">
        <f t="shared" si="143"/>
        <v>0.25</v>
      </c>
      <c r="S508" s="78">
        <f t="shared" si="143"/>
        <v>0.25</v>
      </c>
      <c r="T508" s="78">
        <f t="shared" si="143"/>
        <v>0.25</v>
      </c>
      <c r="U508" s="78">
        <f t="shared" si="143"/>
        <v>0.25</v>
      </c>
      <c r="V508" s="78">
        <f t="shared" si="143"/>
        <v>0.25</v>
      </c>
      <c r="W508" s="78">
        <f t="shared" si="143"/>
        <v>0.25</v>
      </c>
      <c r="X508" s="78">
        <f t="shared" si="143"/>
        <v>0.25</v>
      </c>
      <c r="Y508" s="78">
        <f t="shared" si="143"/>
        <v>0.25</v>
      </c>
      <c r="Z508" s="78">
        <f t="shared" si="143"/>
        <v>0.25</v>
      </c>
      <c r="AA508" s="78">
        <f t="shared" si="143"/>
        <v>0.25</v>
      </c>
      <c r="AB508" s="78" t="str">
        <f t="shared" si="143"/>
        <v/>
      </c>
      <c r="AC508" s="78" t="str">
        <f t="shared" si="143"/>
        <v/>
      </c>
      <c r="AD508" s="78" t="str">
        <f t="shared" si="143"/>
        <v/>
      </c>
      <c r="AE508" s="78" t="str">
        <f t="shared" si="143"/>
        <v/>
      </c>
      <c r="AF508" s="78" t="str">
        <f t="shared" si="143"/>
        <v/>
      </c>
      <c r="AG508" s="78" t="str">
        <f t="shared" si="143"/>
        <v/>
      </c>
      <c r="AH508" s="78" t="str">
        <f t="shared" si="143"/>
        <v/>
      </c>
      <c r="AI508" s="78" t="str">
        <f t="shared" si="143"/>
        <v/>
      </c>
      <c r="AJ508" s="78" t="str">
        <f t="shared" si="143"/>
        <v/>
      </c>
      <c r="AK508" s="78" t="str">
        <f t="shared" si="143"/>
        <v/>
      </c>
      <c r="AL508" s="85"/>
      <c r="AM508" s="12"/>
      <c r="AN508" s="3"/>
      <c r="AO508" s="3"/>
      <c r="AP508" s="3"/>
    </row>
    <row r="509" spans="1:42" ht="12" customHeight="1" outlineLevel="1" x14ac:dyDescent="0.25">
      <c r="A509" s="1"/>
      <c r="B509" s="2"/>
      <c r="C509" s="13"/>
      <c r="D509" s="13"/>
      <c r="E509" s="13"/>
      <c r="F509" s="30"/>
      <c r="H509" s="23"/>
      <c r="I509" s="23"/>
      <c r="J509" s="89"/>
      <c r="K509" s="89"/>
      <c r="L509" s="89"/>
      <c r="M509" s="89"/>
      <c r="N509" s="89"/>
      <c r="O509" s="89"/>
      <c r="P509" s="88"/>
      <c r="Q509" s="88"/>
      <c r="R509" s="88"/>
      <c r="S509" s="88"/>
      <c r="T509" s="88"/>
      <c r="U509" s="88"/>
      <c r="V509" s="88"/>
      <c r="W509" s="88"/>
      <c r="X509" s="88"/>
      <c r="Y509" s="88"/>
      <c r="Z509" s="88"/>
      <c r="AA509" s="88"/>
      <c r="AB509" s="88"/>
      <c r="AC509" s="88"/>
      <c r="AD509" s="88"/>
      <c r="AE509" s="88"/>
      <c r="AF509" s="88"/>
      <c r="AG509" s="88"/>
      <c r="AH509" s="88"/>
      <c r="AI509" s="88"/>
      <c r="AJ509" s="88"/>
      <c r="AK509" s="88"/>
      <c r="AL509" s="85"/>
      <c r="AM509" s="12"/>
      <c r="AN509" s="3"/>
      <c r="AO509" s="3"/>
      <c r="AP509" s="3"/>
    </row>
    <row r="510" spans="1:42" ht="12" customHeight="1" outlineLevel="1" x14ac:dyDescent="0.25">
      <c r="A510" s="1"/>
      <c r="B510" s="2"/>
      <c r="C510" s="13"/>
      <c r="D510" s="13"/>
      <c r="E510" s="13"/>
      <c r="F510" s="30"/>
      <c r="G510" s="31"/>
      <c r="H510" s="31"/>
      <c r="I510" s="31"/>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5.0999999999999996" customHeight="1" outlineLevel="1" x14ac:dyDescent="0.25">
      <c r="A511" s="1"/>
      <c r="B511" s="2"/>
      <c r="C511" s="13"/>
      <c r="D511" s="13"/>
      <c r="E511" s="13"/>
      <c r="F511" s="33"/>
      <c r="G511" s="34"/>
      <c r="H511" s="34"/>
      <c r="I511" s="34"/>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c r="AG511" s="35"/>
      <c r="AH511" s="35"/>
      <c r="AI511" s="35"/>
      <c r="AJ511" s="35"/>
      <c r="AK511" s="35"/>
      <c r="AL511" s="26"/>
      <c r="AM511" s="12"/>
      <c r="AN511" s="3"/>
      <c r="AO511" s="3"/>
      <c r="AP511" s="3"/>
    </row>
    <row r="512" spans="1:42" ht="24.9" customHeight="1" outlineLevel="1" x14ac:dyDescent="0.25">
      <c r="A512" s="1"/>
      <c r="B512" s="2"/>
      <c r="C512" s="36"/>
      <c r="D512" s="36"/>
      <c r="E512" s="36"/>
      <c r="F512" s="36"/>
      <c r="G512" s="37" t="str">
        <f>G357</f>
        <v>fert application passes</v>
      </c>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8" t="s">
        <v>24</v>
      </c>
      <c r="AN512" s="3"/>
      <c r="AO512" s="3"/>
      <c r="AP512" s="3"/>
    </row>
    <row r="513" spans="1:42" ht="12" customHeight="1" outlineLevel="1" x14ac:dyDescent="0.25">
      <c r="A513" s="1"/>
      <c r="B513" s="2"/>
      <c r="C513" s="2"/>
      <c r="D513" s="2"/>
      <c r="E513" s="2"/>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 customHeight="1" outlineLevel="1" x14ac:dyDescent="0.25">
      <c r="A514" s="1"/>
      <c r="B514" s="2"/>
      <c r="C514" s="2"/>
      <c r="D514" s="2"/>
      <c r="E514" s="2"/>
      <c r="F514" s="2"/>
      <c r="G514" s="2"/>
      <c r="H514" s="3"/>
      <c r="I514" s="3"/>
      <c r="J514" s="3"/>
      <c r="K514" s="3"/>
      <c r="L514" s="3"/>
      <c r="M514" s="3"/>
      <c r="N514" s="3"/>
      <c r="O514" s="3"/>
      <c r="P514" s="3"/>
      <c r="Q514" s="3"/>
      <c r="R514" s="3"/>
      <c r="S514" s="3"/>
      <c r="T514" s="3"/>
      <c r="U514" s="3"/>
      <c r="V514" s="3"/>
      <c r="W514" s="3"/>
      <c r="X514" s="2"/>
      <c r="Y514" s="2"/>
      <c r="Z514" s="2"/>
    </row>
    <row r="515" spans="1:42" ht="5.0999999999999996" customHeight="1" outlineLevel="1" thickBot="1" x14ac:dyDescent="0.3">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x14ac:dyDescent="0.25">
      <c r="A516" s="1"/>
      <c r="B516" s="2"/>
      <c r="C516" s="5" t="s">
        <v>0</v>
      </c>
      <c r="D516" s="5"/>
      <c r="E516" s="5"/>
      <c r="F516" s="5"/>
      <c r="G516" s="5"/>
      <c r="H516" s="5"/>
      <c r="I516" s="5"/>
      <c r="J516" s="5"/>
      <c r="K516" s="6"/>
      <c r="L516" s="6"/>
      <c r="M516" s="6"/>
      <c r="N516" s="6"/>
      <c r="O516" s="6"/>
      <c r="P516" s="6"/>
      <c r="Q516" s="6"/>
      <c r="R516" s="6"/>
      <c r="S516" s="6"/>
      <c r="T516" s="6"/>
      <c r="U516" s="6"/>
      <c r="V516" s="6"/>
      <c r="W516" s="7"/>
      <c r="X516" s="3"/>
      <c r="Y516" s="3"/>
      <c r="Z516" s="3"/>
    </row>
    <row r="517" spans="1:42" ht="12" customHeight="1" outlineLevel="1" x14ac:dyDescent="0.25">
      <c r="A517" s="1"/>
      <c r="B517" s="2"/>
      <c r="C517" s="8"/>
      <c r="D517" s="8"/>
      <c r="E517" s="8" t="s">
        <v>1</v>
      </c>
      <c r="F517" s="9"/>
      <c r="G517" s="10" t="s">
        <v>34</v>
      </c>
      <c r="H517" s="9"/>
      <c r="I517" s="9"/>
      <c r="J517" s="9"/>
      <c r="K517" s="9"/>
      <c r="L517" s="9"/>
      <c r="M517" s="9"/>
      <c r="N517" s="9"/>
      <c r="O517" s="9"/>
      <c r="P517" s="9"/>
      <c r="Q517" s="9"/>
      <c r="R517" s="9"/>
      <c r="S517" s="11"/>
      <c r="T517" s="9"/>
      <c r="U517" s="11"/>
      <c r="V517" s="11"/>
      <c r="W517" s="12"/>
      <c r="X517" s="3"/>
      <c r="Y517" s="3"/>
      <c r="Z517" s="3"/>
    </row>
    <row r="518" spans="1:42" ht="12" customHeight="1" outlineLevel="1" x14ac:dyDescent="0.25">
      <c r="A518" s="1"/>
      <c r="B518" s="2"/>
      <c r="C518" s="8"/>
      <c r="D518" s="8"/>
      <c r="E518" s="13"/>
      <c r="F518" s="9"/>
      <c r="G518" s="14"/>
      <c r="H518" s="9" t="s">
        <v>26</v>
      </c>
      <c r="I518" s="9"/>
      <c r="J518" s="9"/>
      <c r="K518" s="9"/>
      <c r="L518" s="9"/>
      <c r="M518" s="9"/>
      <c r="N518" s="9"/>
      <c r="O518" s="9"/>
      <c r="P518" s="9"/>
      <c r="Q518" s="9"/>
      <c r="R518" s="9"/>
      <c r="S518" s="11"/>
      <c r="T518" s="15"/>
      <c r="U518" s="11"/>
      <c r="V518" s="11"/>
      <c r="W518" s="12"/>
      <c r="X518" s="3"/>
      <c r="Y518" s="3"/>
      <c r="Z518" s="3"/>
    </row>
    <row r="519" spans="1:42" ht="12" customHeight="1" outlineLevel="1" x14ac:dyDescent="0.25">
      <c r="A519" s="1"/>
      <c r="B519" s="2"/>
      <c r="C519" s="13"/>
      <c r="D519" s="8"/>
      <c r="E519" s="13"/>
      <c r="F519" s="9"/>
      <c r="G519" s="9" t="s">
        <v>2</v>
      </c>
      <c r="H519" s="44" t="s">
        <v>35</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6">
        <v>0</v>
      </c>
      <c r="D520" s="8"/>
      <c r="E520" s="13"/>
      <c r="F520" s="9"/>
      <c r="G520" s="17"/>
      <c r="H520" s="9"/>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3"/>
      <c r="D521" s="13"/>
      <c r="E521" s="13"/>
      <c r="F521" s="13"/>
      <c r="G521" s="13"/>
      <c r="H521" s="13"/>
      <c r="I521" s="13"/>
      <c r="J521" s="18"/>
      <c r="K521" s="18"/>
      <c r="L521" s="18"/>
      <c r="M521" s="18"/>
      <c r="N521" s="18"/>
      <c r="O521" s="18"/>
      <c r="P521" s="18"/>
      <c r="Q521" s="18"/>
      <c r="R521" s="18"/>
      <c r="S521" s="18"/>
      <c r="T521" s="18"/>
      <c r="U521" s="18"/>
      <c r="V521" s="18"/>
      <c r="W521" s="12"/>
      <c r="X521" s="3"/>
      <c r="Y521" s="3"/>
      <c r="Z521" s="3"/>
    </row>
    <row r="522" spans="1:42" ht="12" customHeight="1" outlineLevel="1" x14ac:dyDescent="0.25">
      <c r="A522" s="1"/>
      <c r="B522" s="2"/>
      <c r="C522" s="13"/>
      <c r="D522" s="13"/>
      <c r="E522" s="13"/>
      <c r="F522" s="13"/>
      <c r="G522" s="13"/>
      <c r="H522" s="13"/>
      <c r="I522" s="13"/>
      <c r="J522" s="13"/>
      <c r="K522" s="13"/>
      <c r="L522" s="13"/>
      <c r="M522" s="13"/>
      <c r="N522" s="13"/>
      <c r="O522" s="13"/>
      <c r="P522" s="13"/>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20"/>
      <c r="R523" s="20"/>
      <c r="S523" s="18"/>
      <c r="T523" s="18"/>
      <c r="U523" s="18"/>
      <c r="V523" s="18"/>
      <c r="W523" s="12"/>
      <c r="X523" s="3"/>
      <c r="Y523" s="3"/>
      <c r="Z523" s="3"/>
    </row>
    <row r="524" spans="1:42" ht="12" customHeight="1" outlineLevel="1" x14ac:dyDescent="0.25">
      <c r="A524" s="1"/>
      <c r="B524" s="2"/>
      <c r="C524" s="13"/>
      <c r="D524" s="13"/>
      <c r="E524" s="13"/>
      <c r="F524" s="13"/>
      <c r="G524" s="13"/>
      <c r="H524" s="13" t="s">
        <v>36</v>
      </c>
      <c r="I524" s="13"/>
      <c r="J524" s="19" t="s">
        <v>75</v>
      </c>
      <c r="K524" s="19" t="s">
        <v>76</v>
      </c>
      <c r="L524" s="19" t="s">
        <v>77</v>
      </c>
      <c r="M524" s="19" t="s">
        <v>78</v>
      </c>
      <c r="N524" s="19" t="s">
        <v>79</v>
      </c>
      <c r="O524" s="19"/>
      <c r="P524" s="20"/>
      <c r="Q524" s="20"/>
      <c r="R524" s="20"/>
      <c r="S524" s="18"/>
      <c r="T524" s="18"/>
      <c r="U524" s="18"/>
      <c r="V524" s="18"/>
      <c r="W524" s="12"/>
      <c r="X524" s="3"/>
      <c r="Y524" s="3"/>
      <c r="Z524" s="3"/>
    </row>
    <row r="525" spans="1:42" ht="13.2" outlineLevel="1" x14ac:dyDescent="0.25">
      <c r="A525" s="1"/>
      <c r="B525" s="2"/>
      <c r="C525" s="13"/>
      <c r="D525" s="13"/>
      <c r="E525" s="13"/>
      <c r="F525" s="22"/>
      <c r="H525" s="45" t="b">
        <v>1</v>
      </c>
      <c r="I525" s="23" t="s">
        <v>82</v>
      </c>
      <c r="J525" s="46"/>
      <c r="K525" s="46">
        <v>0.62</v>
      </c>
      <c r="L525" s="46">
        <v>0.77</v>
      </c>
      <c r="M525" s="46">
        <v>1</v>
      </c>
      <c r="N525" s="46">
        <v>1</v>
      </c>
      <c r="O525" s="96"/>
      <c r="P525" s="96"/>
      <c r="Q525" s="87"/>
      <c r="R525" s="87"/>
      <c r="S525" s="87"/>
      <c r="T525" s="87"/>
      <c r="U525" s="87"/>
      <c r="V525" s="85"/>
      <c r="W525" s="12"/>
      <c r="X525" s="3"/>
      <c r="Y525" s="3"/>
      <c r="Z525" s="3"/>
    </row>
    <row r="526" spans="1:42" ht="13.2" outlineLevel="1" x14ac:dyDescent="0.25">
      <c r="A526" s="1"/>
      <c r="B526" s="2"/>
      <c r="C526" s="13"/>
      <c r="D526" s="13"/>
      <c r="E526" s="13"/>
      <c r="F526" s="22"/>
      <c r="H526" s="45" t="b">
        <v>1</v>
      </c>
      <c r="I526" s="23" t="s">
        <v>83</v>
      </c>
      <c r="J526" s="46"/>
      <c r="K526" s="46">
        <v>0.62</v>
      </c>
      <c r="L526" s="46">
        <v>0.77</v>
      </c>
      <c r="M526" s="46">
        <v>1</v>
      </c>
      <c r="N526" s="46">
        <v>1</v>
      </c>
      <c r="O526" s="96"/>
      <c r="P526" s="96"/>
      <c r="Q526" s="87"/>
      <c r="R526" s="87"/>
      <c r="S526" s="87"/>
      <c r="T526" s="87"/>
      <c r="U526" s="87"/>
      <c r="V526" s="85"/>
      <c r="W526" s="12"/>
      <c r="X526" s="3"/>
      <c r="Y526" s="3"/>
      <c r="Z526" s="3"/>
    </row>
    <row r="527" spans="1:42" ht="12" customHeight="1" outlineLevel="1" x14ac:dyDescent="0.25">
      <c r="A527" s="1"/>
      <c r="B527" s="2"/>
      <c r="C527" s="13"/>
      <c r="D527" s="13"/>
      <c r="E527" s="13"/>
      <c r="F527" s="22"/>
      <c r="H527" s="45" t="b">
        <v>1</v>
      </c>
      <c r="I527" s="23" t="s">
        <v>84</v>
      </c>
      <c r="J527" s="46"/>
      <c r="K527" s="46">
        <v>0.62</v>
      </c>
      <c r="L527" s="46">
        <v>0.77</v>
      </c>
      <c r="M527" s="46">
        <v>1</v>
      </c>
      <c r="N527" s="46">
        <v>1</v>
      </c>
      <c r="O527" s="96"/>
      <c r="P527" s="96"/>
      <c r="Q527" s="84"/>
      <c r="R527" s="84"/>
      <c r="S527" s="84"/>
      <c r="T527" s="84"/>
      <c r="U527" s="84"/>
      <c r="V527" s="85"/>
      <c r="W527" s="12"/>
      <c r="X527" s="3"/>
      <c r="Y527" s="3"/>
      <c r="Z527" s="3"/>
    </row>
    <row r="528" spans="1:42" ht="12" customHeight="1" outlineLevel="1" x14ac:dyDescent="0.25">
      <c r="A528" s="1"/>
      <c r="B528" s="2"/>
      <c r="C528" s="13"/>
      <c r="D528" s="13"/>
      <c r="E528" s="13"/>
      <c r="F528" s="30"/>
      <c r="H528" s="45" t="b">
        <v>1</v>
      </c>
      <c r="I528" s="27" t="s">
        <v>85</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7" t="b">
        <v>0</v>
      </c>
      <c r="I529" s="31" t="s">
        <v>86</v>
      </c>
      <c r="J529" s="46">
        <v>0.42</v>
      </c>
      <c r="K529" s="46">
        <v>0.83</v>
      </c>
      <c r="L529" s="46">
        <v>0.83</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4" t="s">
        <v>87</v>
      </c>
      <c r="J530" s="48">
        <v>0.67</v>
      </c>
      <c r="K530" s="48">
        <v>1</v>
      </c>
      <c r="L530" s="48">
        <v>0.83</v>
      </c>
      <c r="M530" s="48"/>
      <c r="N530" s="48"/>
      <c r="O530" s="100"/>
      <c r="P530" s="100"/>
      <c r="Q530" s="86"/>
      <c r="R530" s="86"/>
      <c r="S530" s="86"/>
      <c r="T530" s="86"/>
      <c r="U530" s="86"/>
      <c r="V530" s="85"/>
      <c r="W530" s="12"/>
      <c r="X530" s="3"/>
      <c r="Y530" s="3"/>
      <c r="Z530" s="3"/>
    </row>
    <row r="531" spans="1:42" ht="12" customHeight="1" outlineLevel="1" x14ac:dyDescent="0.25">
      <c r="A531" s="1"/>
      <c r="B531" s="2"/>
      <c r="C531" s="13"/>
      <c r="D531" s="13"/>
      <c r="E531" s="13"/>
      <c r="F531" s="30"/>
      <c r="H531" s="47" t="b">
        <v>0</v>
      </c>
      <c r="I531" s="34" t="s">
        <v>88</v>
      </c>
      <c r="J531" s="48">
        <v>0.7</v>
      </c>
      <c r="K531" s="48">
        <v>1</v>
      </c>
      <c r="L531" s="48">
        <v>1</v>
      </c>
      <c r="M531" s="48">
        <v>1</v>
      </c>
      <c r="N531" s="48">
        <v>1</v>
      </c>
      <c r="O531" s="100"/>
      <c r="P531" s="100"/>
      <c r="Q531" s="86"/>
      <c r="R531" s="86"/>
      <c r="S531" s="86"/>
      <c r="T531" s="86"/>
      <c r="U531" s="86"/>
      <c r="V531" s="85"/>
      <c r="W531" s="12"/>
      <c r="X531" s="3"/>
      <c r="Y531" s="3"/>
      <c r="Z531" s="3"/>
    </row>
    <row r="532" spans="1:42" ht="5.0999999999999996" customHeight="1" outlineLevel="1" x14ac:dyDescent="0.25">
      <c r="A532" s="1"/>
      <c r="B532" s="2"/>
      <c r="C532" s="13"/>
      <c r="D532" s="13"/>
      <c r="E532" s="13"/>
      <c r="F532" s="33"/>
      <c r="G532" s="34"/>
      <c r="H532" s="34"/>
      <c r="I532" s="34"/>
      <c r="J532" s="35"/>
      <c r="K532" s="35"/>
      <c r="L532" s="35"/>
      <c r="M532" s="35"/>
      <c r="N532" s="35"/>
      <c r="O532" s="35"/>
      <c r="P532" s="35"/>
      <c r="Q532" s="35"/>
      <c r="R532" s="35"/>
      <c r="S532" s="35"/>
      <c r="T532" s="35"/>
      <c r="U532" s="35"/>
      <c r="V532" s="26"/>
      <c r="W532" s="12"/>
      <c r="X532" s="3"/>
      <c r="Y532" s="3"/>
      <c r="Z532" s="3"/>
    </row>
    <row r="533" spans="1:42" ht="24.9" customHeight="1" outlineLevel="1" x14ac:dyDescent="0.25">
      <c r="A533" s="1"/>
      <c r="B533" s="2"/>
      <c r="C533" s="36"/>
      <c r="D533" s="36"/>
      <c r="E533" s="36"/>
      <c r="F533" s="36"/>
      <c r="G533" s="37" t="str">
        <f>G517</f>
        <v>Fert by Soil</v>
      </c>
      <c r="H533" s="36"/>
      <c r="I533" s="36"/>
      <c r="J533" s="36"/>
      <c r="K533" s="36"/>
      <c r="L533" s="36"/>
      <c r="M533" s="36"/>
      <c r="N533" s="36"/>
      <c r="O533" s="36"/>
      <c r="P533" s="36"/>
      <c r="Q533" s="36"/>
      <c r="R533" s="36"/>
      <c r="S533" s="36"/>
      <c r="T533" s="36"/>
      <c r="U533" s="36"/>
      <c r="V533" s="36"/>
      <c r="W533" s="38" t="s">
        <v>24</v>
      </c>
      <c r="X533" s="3"/>
      <c r="Y533" s="3"/>
      <c r="Z533" s="3"/>
    </row>
    <row r="534" spans="1:42" ht="12" customHeight="1" outlineLevel="1" x14ac:dyDescent="0.25">
      <c r="A534" s="1"/>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5.0999999999999996" customHeight="1" outlineLevel="1" thickBot="1" x14ac:dyDescent="0.3">
      <c r="A536" s="1"/>
      <c r="B536" s="2"/>
      <c r="C536" s="2"/>
      <c r="D536" s="2"/>
      <c r="E536" s="2"/>
      <c r="F536" s="2"/>
      <c r="G536" s="2"/>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2"/>
      <c r="AO536" s="2"/>
      <c r="AP536" s="2"/>
    </row>
    <row r="537" spans="1:42" ht="5.0999999999999996" customHeight="1" outlineLevel="1" x14ac:dyDescent="0.25">
      <c r="A537" s="1"/>
      <c r="B537" s="2"/>
      <c r="C537" s="5" t="s">
        <v>0</v>
      </c>
      <c r="D537" s="5"/>
      <c r="E537" s="5"/>
      <c r="F537" s="5"/>
      <c r="G537" s="5"/>
      <c r="H537" s="5"/>
      <c r="I537" s="5"/>
      <c r="J537" s="5"/>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7"/>
      <c r="AN537" s="3"/>
      <c r="AO537" s="3"/>
      <c r="AP537" s="3"/>
    </row>
    <row r="538" spans="1:42" ht="12" customHeight="1" outlineLevel="1" x14ac:dyDescent="0.25">
      <c r="A538" s="1"/>
      <c r="B538" s="2"/>
      <c r="C538" s="8"/>
      <c r="D538" s="8"/>
      <c r="E538" s="8" t="s">
        <v>1</v>
      </c>
      <c r="F538" s="9"/>
      <c r="G538" s="10" t="s">
        <v>401</v>
      </c>
      <c r="H538" s="9" t="s">
        <v>409</v>
      </c>
      <c r="I538" s="9"/>
      <c r="J538" s="9"/>
      <c r="K538" s="9"/>
      <c r="L538" s="9"/>
      <c r="M538" s="9"/>
      <c r="N538" s="9"/>
      <c r="O538" s="9"/>
      <c r="P538" s="9"/>
      <c r="Q538" s="9"/>
      <c r="R538" s="9"/>
      <c r="S538" s="9"/>
      <c r="T538" s="11"/>
      <c r="U538" s="9"/>
      <c r="V538" s="9"/>
      <c r="W538" s="9"/>
      <c r="X538" s="9"/>
      <c r="Y538" s="9"/>
      <c r="Z538" s="9"/>
      <c r="AA538" s="9"/>
      <c r="AB538" s="9"/>
      <c r="AC538" s="9"/>
      <c r="AD538" s="9"/>
      <c r="AE538" s="9"/>
      <c r="AF538" s="9"/>
      <c r="AG538" s="9"/>
      <c r="AH538" s="9"/>
      <c r="AI538" s="9"/>
      <c r="AJ538" s="9"/>
      <c r="AK538" s="9"/>
      <c r="AL538" s="11"/>
      <c r="AM538" s="12"/>
      <c r="AN538" s="3"/>
      <c r="AO538" s="3"/>
      <c r="AP538" s="3"/>
    </row>
    <row r="539" spans="1:42" ht="12" customHeight="1" outlineLevel="1" x14ac:dyDescent="0.25">
      <c r="A539" s="1"/>
      <c r="B539" s="2"/>
      <c r="C539" s="8"/>
      <c r="D539" s="8"/>
      <c r="E539" s="13"/>
      <c r="F539" s="9"/>
      <c r="G539" s="14"/>
      <c r="H539" s="9" t="s">
        <v>411</v>
      </c>
      <c r="I539" s="9"/>
      <c r="J539" s="9"/>
      <c r="K539" s="9"/>
      <c r="L539" s="9"/>
      <c r="M539" s="9"/>
      <c r="N539" s="9"/>
      <c r="O539" s="9"/>
      <c r="P539" s="9"/>
      <c r="Q539" s="9"/>
      <c r="R539" s="9"/>
      <c r="S539" s="9"/>
      <c r="T539" s="11"/>
      <c r="U539" s="15"/>
      <c r="V539" s="15"/>
      <c r="W539" s="15"/>
      <c r="X539" s="15"/>
      <c r="Y539" s="15"/>
      <c r="Z539" s="15"/>
      <c r="AA539" s="15"/>
      <c r="AB539" s="15"/>
      <c r="AC539" s="15"/>
      <c r="AD539" s="15"/>
      <c r="AE539" s="15"/>
      <c r="AF539" s="15"/>
      <c r="AG539" s="15"/>
      <c r="AH539" s="15"/>
      <c r="AI539" s="15"/>
      <c r="AJ539" s="15"/>
      <c r="AK539" s="15"/>
      <c r="AL539" s="11"/>
      <c r="AM539" s="12"/>
      <c r="AN539" s="3"/>
      <c r="AO539" s="3"/>
      <c r="AP539" s="3"/>
    </row>
    <row r="540" spans="1:42" ht="12" customHeight="1" outlineLevel="1" x14ac:dyDescent="0.25">
      <c r="A540" s="1"/>
      <c r="B540" s="2"/>
      <c r="C540" s="13"/>
      <c r="D540" s="8"/>
      <c r="E540" s="13"/>
      <c r="F540" s="9"/>
      <c r="G540" s="9"/>
      <c r="H540" s="4" t="s">
        <v>94</v>
      </c>
      <c r="I540" s="9"/>
      <c r="J540" s="9"/>
      <c r="K540" s="9"/>
      <c r="L540" s="9"/>
      <c r="M540" s="9"/>
      <c r="N540" s="9"/>
      <c r="O540" s="9"/>
      <c r="P540" s="9"/>
      <c r="Q540" s="10"/>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6">
        <v>0</v>
      </c>
      <c r="D541" s="8"/>
      <c r="E541" s="13"/>
      <c r="F541" s="9"/>
      <c r="G541" s="17"/>
      <c r="H541" s="10" t="s">
        <v>89</v>
      </c>
      <c r="I541" s="9"/>
      <c r="J541" s="9"/>
      <c r="K541" s="9"/>
      <c r="L541" s="9"/>
      <c r="M541" s="9"/>
      <c r="N541" s="9"/>
      <c r="O541" s="9"/>
      <c r="P541" s="9"/>
      <c r="Q541" s="9"/>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4">
      <c r="A542" s="1"/>
      <c r="B542" s="2"/>
      <c r="C542" s="13"/>
      <c r="D542" s="13"/>
      <c r="E542" s="13"/>
      <c r="F542" s="13"/>
      <c r="G542" s="13"/>
      <c r="H542" s="13"/>
      <c r="I542" s="13"/>
      <c r="J542" s="18"/>
      <c r="K542" s="356" t="s">
        <v>81</v>
      </c>
      <c r="L542" s="300"/>
      <c r="M542" s="300"/>
      <c r="N542" s="300"/>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2"/>
      <c r="AN542" s="3"/>
      <c r="AO542" s="3"/>
      <c r="AP542" s="3"/>
    </row>
    <row r="543" spans="1:42" ht="12" customHeight="1" outlineLevel="1" x14ac:dyDescent="0.4">
      <c r="A543" s="1"/>
      <c r="B543" s="2"/>
      <c r="C543" s="13"/>
      <c r="D543" s="13"/>
      <c r="E543" s="13"/>
      <c r="F543" s="13"/>
      <c r="G543" s="13"/>
      <c r="H543" s="13"/>
      <c r="I543" s="13"/>
      <c r="J543" s="13"/>
      <c r="K543" s="356"/>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25">
      <c r="A544" s="1"/>
      <c r="B544" s="2"/>
      <c r="C544" s="13"/>
      <c r="D544" s="13"/>
      <c r="E544" s="13"/>
      <c r="F544" s="13"/>
      <c r="G544" s="13"/>
      <c r="H544" s="13"/>
      <c r="I544" s="13"/>
      <c r="J544" s="80"/>
      <c r="K544" s="80"/>
      <c r="L544" s="80"/>
      <c r="M544" s="80"/>
      <c r="N544" s="80"/>
      <c r="O544" s="80"/>
      <c r="P544" s="80"/>
      <c r="Q544" s="80"/>
      <c r="R544" s="80"/>
      <c r="S544" s="80"/>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t="s">
        <v>402</v>
      </c>
      <c r="I545" s="13" t="s">
        <v>403</v>
      </c>
      <c r="J545" s="80" t="s">
        <v>131</v>
      </c>
      <c r="K545" s="80" t="s">
        <v>132</v>
      </c>
      <c r="L545" s="80" t="s">
        <v>250</v>
      </c>
      <c r="M545" s="80" t="s">
        <v>133</v>
      </c>
      <c r="N545" s="80" t="s">
        <v>23</v>
      </c>
      <c r="O545" s="80" t="s">
        <v>381</v>
      </c>
      <c r="P545" s="80" t="s">
        <v>135</v>
      </c>
      <c r="Q545" s="80" t="s">
        <v>136</v>
      </c>
      <c r="R545" s="80" t="s">
        <v>137</v>
      </c>
      <c r="S545" s="80" t="s">
        <v>138</v>
      </c>
      <c r="T545" s="80" t="s">
        <v>383</v>
      </c>
      <c r="U545" s="80" t="s">
        <v>384</v>
      </c>
      <c r="V545" s="80" t="s">
        <v>385</v>
      </c>
      <c r="W545" s="80" t="s">
        <v>386</v>
      </c>
      <c r="X545" s="80" t="s">
        <v>382</v>
      </c>
      <c r="Y545" s="80" t="s">
        <v>30</v>
      </c>
      <c r="Z545" s="18" t="s">
        <v>31</v>
      </c>
      <c r="AA545" s="18" t="s">
        <v>32</v>
      </c>
      <c r="AB545" s="18" t="s">
        <v>387</v>
      </c>
      <c r="AC545" s="18" t="s">
        <v>388</v>
      </c>
      <c r="AD545" s="18" t="s">
        <v>389</v>
      </c>
      <c r="AE545" s="18" t="s">
        <v>390</v>
      </c>
      <c r="AF545" s="18" t="s">
        <v>391</v>
      </c>
      <c r="AG545" s="18" t="s">
        <v>392</v>
      </c>
      <c r="AH545" s="18" t="s">
        <v>393</v>
      </c>
      <c r="AI545" s="18" t="s">
        <v>394</v>
      </c>
      <c r="AJ545" s="18" t="s">
        <v>4</v>
      </c>
      <c r="AK545" s="18" t="s">
        <v>395</v>
      </c>
      <c r="AL545" s="18"/>
      <c r="AM545" s="12"/>
      <c r="AN545" s="3"/>
      <c r="AO545" s="3"/>
      <c r="AP545" s="3"/>
    </row>
    <row r="546" spans="1:42" ht="13.2" outlineLevel="1" x14ac:dyDescent="0.25">
      <c r="A546" s="1"/>
      <c r="B546" s="2"/>
      <c r="C546" s="13"/>
      <c r="D546" s="13"/>
      <c r="E546" s="13"/>
      <c r="F546" s="22"/>
      <c r="H546" s="23" t="s">
        <v>110</v>
      </c>
      <c r="I546" s="4" t="s">
        <v>404</v>
      </c>
      <c r="J546" s="78"/>
      <c r="K546" s="78">
        <v>56.9</v>
      </c>
      <c r="L546" s="78">
        <v>56.9</v>
      </c>
      <c r="M546" s="78"/>
      <c r="N546" s="78">
        <v>35.049999999999997</v>
      </c>
      <c r="O546" s="78">
        <v>35.049999999999997</v>
      </c>
      <c r="P546" s="78">
        <v>35.049999999999997</v>
      </c>
      <c r="Q546" s="78">
        <v>35.049999999999997</v>
      </c>
      <c r="R546" s="78">
        <v>35.049999999999997</v>
      </c>
      <c r="S546" s="78">
        <v>35.049999999999997</v>
      </c>
      <c r="T546" s="78">
        <v>35.049999999999997</v>
      </c>
      <c r="U546" s="78">
        <v>35.049999999999997</v>
      </c>
      <c r="V546" s="78">
        <v>35.049999999999997</v>
      </c>
      <c r="W546" s="78">
        <v>35.049999999999997</v>
      </c>
      <c r="X546" s="78">
        <v>35.049999999999997</v>
      </c>
      <c r="Y546" s="78">
        <v>35.049999999999997</v>
      </c>
      <c r="Z546" s="78">
        <v>35.049999999999997</v>
      </c>
      <c r="AA546" s="78">
        <v>35.049999999999997</v>
      </c>
      <c r="AB546" s="78"/>
      <c r="AC546" s="78"/>
      <c r="AD546" s="78"/>
      <c r="AE546" s="78"/>
      <c r="AF546" s="78"/>
      <c r="AG546" s="78"/>
      <c r="AH546" s="78"/>
      <c r="AI546" s="78"/>
      <c r="AJ546" s="78"/>
      <c r="AK546" s="78"/>
      <c r="AL546" s="85"/>
      <c r="AM546" s="12"/>
      <c r="AN546" s="3"/>
      <c r="AO546" s="3"/>
      <c r="AP546" s="3"/>
    </row>
    <row r="547" spans="1:42" ht="13.2" outlineLevel="1" x14ac:dyDescent="0.25">
      <c r="A547" s="1"/>
      <c r="B547" s="2"/>
      <c r="C547" s="13"/>
      <c r="D547" s="13"/>
      <c r="E547" s="13"/>
      <c r="F547" s="22"/>
      <c r="H547" s="23" t="s">
        <v>98</v>
      </c>
      <c r="I547" s="4" t="s">
        <v>404</v>
      </c>
      <c r="J547" s="78"/>
      <c r="K547" s="78">
        <v>65.069999999999993</v>
      </c>
      <c r="L547" s="78">
        <v>65.069999999999993</v>
      </c>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85"/>
      <c r="AM547" s="12"/>
      <c r="AN547" s="3"/>
      <c r="AO547" s="3"/>
      <c r="AP547" s="3"/>
    </row>
    <row r="548" spans="1:42" ht="12" customHeight="1" outlineLevel="1" x14ac:dyDescent="0.25">
      <c r="A548" s="1"/>
      <c r="B548" s="2"/>
      <c r="C548" s="13"/>
      <c r="D548" s="13"/>
      <c r="E548" s="13"/>
      <c r="F548" s="22"/>
      <c r="H548" s="23" t="s">
        <v>99</v>
      </c>
      <c r="I548" s="4" t="s">
        <v>404</v>
      </c>
      <c r="J548" s="78">
        <v>64.5</v>
      </c>
      <c r="K548" s="78"/>
      <c r="L548" s="78"/>
      <c r="M548" s="78">
        <v>72.959999999999994</v>
      </c>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30"/>
      <c r="H549" s="23" t="s">
        <v>100</v>
      </c>
      <c r="I549" s="4" t="s">
        <v>404</v>
      </c>
      <c r="J549" s="78"/>
      <c r="K549" s="78">
        <v>59.2</v>
      </c>
      <c r="L549" s="78">
        <v>59.2</v>
      </c>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101</v>
      </c>
      <c r="I550" s="4" t="s">
        <v>404</v>
      </c>
      <c r="J550" s="78"/>
      <c r="K550" s="78">
        <v>40.4</v>
      </c>
      <c r="L550" s="78">
        <v>40.4</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102</v>
      </c>
      <c r="I551" s="4" t="s">
        <v>404</v>
      </c>
      <c r="J551" s="78">
        <v>34</v>
      </c>
      <c r="K551" s="78">
        <v>36.5</v>
      </c>
      <c r="L551" s="78">
        <v>36.5</v>
      </c>
      <c r="M551" s="78"/>
      <c r="N551" s="78">
        <v>36.5</v>
      </c>
      <c r="O551" s="78">
        <v>36.5</v>
      </c>
      <c r="P551" s="78">
        <v>36.5</v>
      </c>
      <c r="Q551" s="78">
        <v>36.5</v>
      </c>
      <c r="R551" s="78">
        <v>36.5</v>
      </c>
      <c r="S551" s="78">
        <v>36.5</v>
      </c>
      <c r="T551" s="78">
        <v>36.5</v>
      </c>
      <c r="U551" s="78">
        <v>36.5</v>
      </c>
      <c r="V551" s="78">
        <v>36.5</v>
      </c>
      <c r="W551" s="78">
        <v>36.5</v>
      </c>
      <c r="X551" s="78">
        <v>36.5</v>
      </c>
      <c r="Y551" s="78">
        <v>36.5</v>
      </c>
      <c r="Z551" s="78">
        <v>36.5</v>
      </c>
      <c r="AA551" s="78">
        <v>36.5</v>
      </c>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103</v>
      </c>
      <c r="I552" s="4" t="s">
        <v>404</v>
      </c>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104</v>
      </c>
      <c r="I553" s="4" t="s">
        <v>404</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372</v>
      </c>
      <c r="I554" s="4" t="s">
        <v>404</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105" t="s">
        <v>112</v>
      </c>
      <c r="I555" s="4" t="s">
        <v>404</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113</v>
      </c>
      <c r="I556" s="4" t="s">
        <v>404</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117</v>
      </c>
      <c r="I557" s="4" t="s">
        <v>404</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4.4" outlineLevel="1" x14ac:dyDescent="0.3">
      <c r="A558" s="1"/>
      <c r="B558" s="2"/>
      <c r="C558" s="13"/>
      <c r="D558" s="13"/>
      <c r="E558" s="13"/>
      <c r="F558" s="22"/>
      <c r="H558" s="104" t="s">
        <v>105</v>
      </c>
      <c r="I558" s="4" t="s">
        <v>404</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106</v>
      </c>
      <c r="I559" s="4" t="s">
        <v>404</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2" customHeight="1" outlineLevel="1" x14ac:dyDescent="0.3">
      <c r="A560" s="1"/>
      <c r="B560" s="2"/>
      <c r="C560" s="13"/>
      <c r="D560" s="13"/>
      <c r="E560" s="13"/>
      <c r="F560" s="22"/>
      <c r="H560" s="104" t="s">
        <v>107</v>
      </c>
      <c r="I560" s="4" t="s">
        <v>404</v>
      </c>
      <c r="J560" s="78"/>
      <c r="K560" s="82"/>
      <c r="L560" s="82"/>
      <c r="M560" s="6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30"/>
      <c r="H561" s="104" t="s">
        <v>108</v>
      </c>
      <c r="I561" s="4" t="s">
        <v>404</v>
      </c>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109</v>
      </c>
      <c r="I562" s="4" t="s">
        <v>404</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114</v>
      </c>
      <c r="I563" s="4" t="s">
        <v>404</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115</v>
      </c>
      <c r="I564" s="4" t="s">
        <v>404</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116</v>
      </c>
      <c r="I565" s="4" t="s">
        <v>404</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396</v>
      </c>
      <c r="I566" s="4" t="s">
        <v>404</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118</v>
      </c>
      <c r="I567" s="4" t="s">
        <v>404</v>
      </c>
      <c r="J567" s="83"/>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119</v>
      </c>
      <c r="I568" s="4" t="s">
        <v>404</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120</v>
      </c>
      <c r="I569" s="4" t="s">
        <v>404</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4.4" outlineLevel="1" x14ac:dyDescent="0.3">
      <c r="A570" s="1"/>
      <c r="B570" s="2"/>
      <c r="C570" s="13"/>
      <c r="D570" s="13"/>
      <c r="E570" s="13"/>
      <c r="F570" s="22"/>
      <c r="H570" s="104" t="s">
        <v>121</v>
      </c>
      <c r="I570" s="4" t="s">
        <v>404</v>
      </c>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122</v>
      </c>
      <c r="I571" s="4" t="s">
        <v>404</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2" customHeight="1" outlineLevel="1" x14ac:dyDescent="0.3">
      <c r="A572" s="1"/>
      <c r="B572" s="2"/>
      <c r="C572" s="13"/>
      <c r="D572" s="13"/>
      <c r="E572" s="13"/>
      <c r="F572" s="30"/>
      <c r="H572" s="104" t="s">
        <v>123</v>
      </c>
      <c r="I572" s="4" t="s">
        <v>404</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397</v>
      </c>
      <c r="I573" s="4" t="s">
        <v>404</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124</v>
      </c>
      <c r="I574" s="4" t="s">
        <v>404</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125</v>
      </c>
      <c r="I575" s="4" t="s">
        <v>404</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126</v>
      </c>
      <c r="I576" s="4" t="s">
        <v>404</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127</v>
      </c>
      <c r="I577" s="4" t="s">
        <v>404</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398</v>
      </c>
      <c r="I578" s="4" t="s">
        <v>404</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128</v>
      </c>
      <c r="I579" s="4" t="s">
        <v>404</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4.4" outlineLevel="1" x14ac:dyDescent="0.3">
      <c r="A580" s="1"/>
      <c r="B580" s="2"/>
      <c r="C580" s="13"/>
      <c r="D580" s="13"/>
      <c r="E580" s="13"/>
      <c r="F580" s="22"/>
      <c r="H580" s="104" t="s">
        <v>129</v>
      </c>
      <c r="I580" s="4" t="s">
        <v>404</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130</v>
      </c>
      <c r="I581" s="4" t="s">
        <v>404</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2" customHeight="1" outlineLevel="1" x14ac:dyDescent="0.25">
      <c r="A582" s="1"/>
      <c r="B582" s="2"/>
      <c r="C582" s="13"/>
      <c r="D582" s="13"/>
      <c r="E582" s="13"/>
      <c r="F582" s="22"/>
      <c r="H582" s="4" t="s">
        <v>97</v>
      </c>
      <c r="I582" s="4" t="s">
        <v>404</v>
      </c>
      <c r="J582" s="78"/>
      <c r="K582" s="82"/>
      <c r="L582" s="82"/>
      <c r="M582" s="6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30"/>
      <c r="H583" s="4" t="s">
        <v>111</v>
      </c>
      <c r="I583" s="4" t="s">
        <v>404</v>
      </c>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399</v>
      </c>
      <c r="I584" s="4" t="s">
        <v>404</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400</v>
      </c>
      <c r="I585" s="4" t="s">
        <v>404</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23" t="s">
        <v>110</v>
      </c>
      <c r="I586" s="4" t="s">
        <v>405</v>
      </c>
      <c r="J586" s="78"/>
      <c r="K586" s="78">
        <v>7.1</v>
      </c>
      <c r="L586" s="78">
        <v>7.1</v>
      </c>
      <c r="M586" s="78"/>
      <c r="N586" s="78">
        <v>7.1</v>
      </c>
      <c r="O586" s="78">
        <v>7.1</v>
      </c>
      <c r="P586" s="78">
        <v>7.1</v>
      </c>
      <c r="Q586" s="78">
        <v>7.1</v>
      </c>
      <c r="R586" s="78">
        <v>7.1</v>
      </c>
      <c r="S586" s="78">
        <v>7.1</v>
      </c>
      <c r="T586" s="78">
        <v>7.1</v>
      </c>
      <c r="U586" s="78">
        <v>7.1</v>
      </c>
      <c r="V586" s="78">
        <v>7.1</v>
      </c>
      <c r="W586" s="78">
        <v>7.1</v>
      </c>
      <c r="X586" s="78">
        <v>7.1</v>
      </c>
      <c r="Y586" s="78">
        <v>7.1</v>
      </c>
      <c r="Z586" s="78">
        <v>7.1</v>
      </c>
      <c r="AA586" s="78">
        <v>7.1</v>
      </c>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98</v>
      </c>
      <c r="I587" s="4" t="s">
        <v>405</v>
      </c>
      <c r="J587" s="83"/>
      <c r="K587" s="78">
        <v>7.1</v>
      </c>
      <c r="L587" s="78">
        <v>7.1</v>
      </c>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99</v>
      </c>
      <c r="I588" s="4" t="s">
        <v>405</v>
      </c>
      <c r="J588" s="83">
        <v>1</v>
      </c>
      <c r="K588" s="78"/>
      <c r="L588" s="78"/>
      <c r="M588" s="78">
        <v>3.5</v>
      </c>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100</v>
      </c>
      <c r="I589" s="4" t="s">
        <v>405</v>
      </c>
      <c r="J589" s="83"/>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3.2" outlineLevel="1" x14ac:dyDescent="0.25">
      <c r="A590" s="1"/>
      <c r="B590" s="2"/>
      <c r="C590" s="13"/>
      <c r="D590" s="13"/>
      <c r="E590" s="13"/>
      <c r="F590" s="22"/>
      <c r="H590" s="23" t="s">
        <v>101</v>
      </c>
      <c r="I590" s="4" t="s">
        <v>405</v>
      </c>
      <c r="J590" s="83"/>
      <c r="K590" s="83"/>
      <c r="L590" s="83"/>
      <c r="M590" s="83"/>
      <c r="N590" s="83"/>
      <c r="O590" s="83"/>
      <c r="P590" s="83"/>
      <c r="Q590" s="83"/>
      <c r="R590" s="83"/>
      <c r="S590" s="83"/>
      <c r="T590" s="83"/>
      <c r="U590" s="83"/>
      <c r="V590" s="83"/>
      <c r="W590" s="83"/>
      <c r="X590" s="83"/>
      <c r="Y590" s="83"/>
      <c r="Z590" s="83"/>
      <c r="AA590" s="83"/>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102</v>
      </c>
      <c r="I591" s="4" t="s">
        <v>405</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2" customHeight="1" outlineLevel="1" x14ac:dyDescent="0.25">
      <c r="A592" s="1"/>
      <c r="B592" s="2"/>
      <c r="C592" s="13"/>
      <c r="D592" s="13"/>
      <c r="E592" s="13"/>
      <c r="F592" s="22"/>
      <c r="H592" s="23" t="s">
        <v>103</v>
      </c>
      <c r="I592" s="4" t="s">
        <v>405</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30"/>
      <c r="H593" s="23" t="s">
        <v>104</v>
      </c>
      <c r="I593" s="4" t="s">
        <v>405</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372</v>
      </c>
      <c r="I594" s="4" t="s">
        <v>405</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105" t="s">
        <v>112</v>
      </c>
      <c r="I595" s="4" t="s">
        <v>405</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113</v>
      </c>
      <c r="I596" s="4" t="s">
        <v>405</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117</v>
      </c>
      <c r="I597" s="4" t="s">
        <v>405</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3">
      <c r="A598" s="1"/>
      <c r="B598" s="2"/>
      <c r="C598" s="13"/>
      <c r="D598" s="13"/>
      <c r="E598" s="13"/>
      <c r="F598" s="30"/>
      <c r="H598" s="104" t="s">
        <v>105</v>
      </c>
      <c r="I598" s="4" t="s">
        <v>405</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106</v>
      </c>
      <c r="I599" s="4" t="s">
        <v>405</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107</v>
      </c>
      <c r="I600" s="4" t="s">
        <v>405</v>
      </c>
      <c r="J600" s="83"/>
      <c r="K600" s="83"/>
      <c r="L600" s="83"/>
      <c r="M600" s="83"/>
      <c r="N600" s="83"/>
      <c r="O600" s="83"/>
      <c r="P600" s="83"/>
      <c r="Q600" s="83"/>
      <c r="R600" s="83"/>
      <c r="S600" s="83"/>
      <c r="T600" s="83"/>
      <c r="U600" s="83"/>
      <c r="V600" s="83"/>
      <c r="W600" s="83"/>
      <c r="X600" s="83"/>
      <c r="Y600" s="83"/>
      <c r="Z600" s="83"/>
      <c r="AA600" s="83"/>
      <c r="AB600" s="83"/>
      <c r="AC600" s="83"/>
      <c r="AD600" s="83"/>
      <c r="AE600" s="83"/>
      <c r="AF600" s="83"/>
      <c r="AG600" s="83"/>
      <c r="AH600" s="83"/>
      <c r="AI600" s="83"/>
      <c r="AJ600" s="83"/>
      <c r="AK600" s="83"/>
      <c r="AL600" s="85"/>
      <c r="AM600" s="12"/>
      <c r="AN600" s="3"/>
      <c r="AO600" s="3"/>
      <c r="AP600" s="3"/>
    </row>
    <row r="601" spans="1:42" ht="12" customHeight="1" outlineLevel="1" x14ac:dyDescent="0.3">
      <c r="A601" s="1"/>
      <c r="B601" s="2"/>
      <c r="C601" s="13"/>
      <c r="D601" s="13"/>
      <c r="E601" s="13"/>
      <c r="F601" s="30"/>
      <c r="H601" s="104" t="s">
        <v>108</v>
      </c>
      <c r="I601" s="4" t="s">
        <v>405</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109</v>
      </c>
      <c r="I602" s="4" t="s">
        <v>405</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114</v>
      </c>
      <c r="I603" s="4" t="s">
        <v>405</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115</v>
      </c>
      <c r="I604" s="4" t="s">
        <v>405</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116</v>
      </c>
      <c r="I605" s="4" t="s">
        <v>405</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396</v>
      </c>
      <c r="I606" s="4" t="s">
        <v>405</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118</v>
      </c>
      <c r="I607" s="4" t="s">
        <v>405</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119</v>
      </c>
      <c r="I608" s="4" t="s">
        <v>405</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120</v>
      </c>
      <c r="I609" s="4" t="s">
        <v>405</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121</v>
      </c>
      <c r="I610" s="4" t="s">
        <v>405</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122</v>
      </c>
      <c r="I611" s="4" t="s">
        <v>405</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123</v>
      </c>
      <c r="I612" s="4" t="s">
        <v>405</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397</v>
      </c>
      <c r="I613" s="4" t="s">
        <v>405</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124</v>
      </c>
      <c r="I614" s="4" t="s">
        <v>405</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125</v>
      </c>
      <c r="I615" s="4" t="s">
        <v>405</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126</v>
      </c>
      <c r="I616" s="4" t="s">
        <v>405</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127</v>
      </c>
      <c r="I617" s="4" t="s">
        <v>405</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398</v>
      </c>
      <c r="I618" s="4" t="s">
        <v>405</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128</v>
      </c>
      <c r="I619" s="4" t="s">
        <v>405</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129</v>
      </c>
      <c r="I620" s="4" t="s">
        <v>405</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130</v>
      </c>
      <c r="I621" s="4" t="s">
        <v>405</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3.2" outlineLevel="1" x14ac:dyDescent="0.25">
      <c r="A622" s="1"/>
      <c r="B622" s="2"/>
      <c r="C622" s="13"/>
      <c r="D622" s="13"/>
      <c r="E622" s="13"/>
      <c r="F622" s="22"/>
      <c r="H622" s="4" t="s">
        <v>97</v>
      </c>
      <c r="I622" s="4" t="s">
        <v>405</v>
      </c>
      <c r="J622" s="83"/>
      <c r="K622" s="83"/>
      <c r="L622" s="83"/>
      <c r="M622" s="83"/>
      <c r="N622" s="83"/>
      <c r="O622" s="83"/>
      <c r="P622" s="83"/>
      <c r="Q622" s="83"/>
      <c r="R622" s="83"/>
      <c r="S622" s="83"/>
      <c r="T622" s="83"/>
      <c r="U622" s="83"/>
      <c r="V622" s="83"/>
      <c r="W622" s="83"/>
      <c r="X622" s="83"/>
      <c r="Y622" s="83"/>
      <c r="Z622" s="83"/>
      <c r="AA622" s="83"/>
      <c r="AB622" s="78"/>
      <c r="AC622" s="78"/>
      <c r="AD622" s="78"/>
      <c r="AE622" s="78"/>
      <c r="AF622" s="78"/>
      <c r="AG622" s="78"/>
      <c r="AH622" s="78"/>
      <c r="AI622" s="78"/>
      <c r="AJ622" s="78"/>
      <c r="AK622" s="78"/>
      <c r="AL622" s="85"/>
      <c r="AM622" s="12"/>
      <c r="AN622" s="3"/>
      <c r="AO622" s="3"/>
      <c r="AP622" s="3"/>
    </row>
    <row r="623" spans="1:42" ht="13.2" outlineLevel="1" x14ac:dyDescent="0.25">
      <c r="A623" s="1"/>
      <c r="B623" s="2"/>
      <c r="C623" s="13"/>
      <c r="D623" s="13"/>
      <c r="E623" s="13"/>
      <c r="F623" s="22"/>
      <c r="H623" s="4" t="s">
        <v>111</v>
      </c>
      <c r="I623" s="4" t="s">
        <v>405</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2" customHeight="1" outlineLevel="1" x14ac:dyDescent="0.25">
      <c r="A624" s="1"/>
      <c r="B624" s="2"/>
      <c r="C624" s="13"/>
      <c r="D624" s="13"/>
      <c r="E624" s="13"/>
      <c r="F624" s="22"/>
      <c r="H624" s="4" t="s">
        <v>399</v>
      </c>
      <c r="I624" s="4" t="s">
        <v>405</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30"/>
      <c r="H625" s="4" t="s">
        <v>400</v>
      </c>
      <c r="I625" s="4" t="s">
        <v>405</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23" t="s">
        <v>110</v>
      </c>
      <c r="I626" s="4" t="s">
        <v>406</v>
      </c>
      <c r="J626" s="83"/>
      <c r="K626" s="83">
        <v>21.6</v>
      </c>
      <c r="L626" s="83">
        <v>21.6</v>
      </c>
      <c r="M626" s="83"/>
      <c r="N626" s="83">
        <v>21.6</v>
      </c>
      <c r="O626" s="83">
        <v>21.6</v>
      </c>
      <c r="P626" s="83">
        <v>21.6</v>
      </c>
      <c r="Q626" s="83">
        <v>21.6</v>
      </c>
      <c r="R626" s="83">
        <v>21.6</v>
      </c>
      <c r="S626" s="83">
        <v>21.6</v>
      </c>
      <c r="T626" s="83">
        <v>21.6</v>
      </c>
      <c r="U626" s="83">
        <v>21.6</v>
      </c>
      <c r="V626" s="83">
        <v>21.6</v>
      </c>
      <c r="W626" s="83">
        <v>21.6</v>
      </c>
      <c r="X626" s="83">
        <v>21.6</v>
      </c>
      <c r="Y626" s="83">
        <v>21.6</v>
      </c>
      <c r="Z626" s="83">
        <v>21.6</v>
      </c>
      <c r="AA626" s="83">
        <v>21.6</v>
      </c>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98</v>
      </c>
      <c r="I627" s="4" t="s">
        <v>406</v>
      </c>
      <c r="J627" s="83"/>
      <c r="K627" s="83">
        <v>15.36</v>
      </c>
      <c r="L627" s="83">
        <v>15.36</v>
      </c>
      <c r="M627" s="83"/>
      <c r="N627" s="83"/>
      <c r="O627" s="83"/>
      <c r="P627" s="83"/>
      <c r="Q627" s="83"/>
      <c r="R627" s="83"/>
      <c r="S627" s="83"/>
      <c r="T627" s="83"/>
      <c r="U627" s="83"/>
      <c r="V627" s="83"/>
      <c r="W627" s="83"/>
      <c r="X627" s="83"/>
      <c r="Y627" s="83"/>
      <c r="Z627" s="83"/>
      <c r="AA627" s="83"/>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99</v>
      </c>
      <c r="I628" s="4" t="s">
        <v>406</v>
      </c>
      <c r="J628" s="83">
        <v>9.08</v>
      </c>
      <c r="K628" s="83"/>
      <c r="L628" s="83"/>
      <c r="M628" s="83">
        <v>34.479999999999997</v>
      </c>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100</v>
      </c>
      <c r="I629" s="4" t="s">
        <v>406</v>
      </c>
      <c r="J629" s="83"/>
      <c r="K629" s="83">
        <v>111.6</v>
      </c>
      <c r="L629" s="83">
        <v>111.6</v>
      </c>
      <c r="M629" s="83"/>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101</v>
      </c>
      <c r="I630" s="4" t="s">
        <v>406</v>
      </c>
      <c r="J630" s="83"/>
      <c r="K630" s="83">
        <v>8.1999999999999993</v>
      </c>
      <c r="L630" s="83">
        <v>8.1999999999999993</v>
      </c>
      <c r="M630" s="83"/>
      <c r="N630" s="83"/>
      <c r="O630" s="83"/>
      <c r="P630" s="83"/>
      <c r="Q630" s="83"/>
      <c r="R630" s="83"/>
      <c r="S630" s="83"/>
      <c r="T630" s="83"/>
      <c r="U630" s="83"/>
      <c r="V630" s="83"/>
      <c r="W630" s="83"/>
      <c r="X630" s="83"/>
      <c r="Y630" s="83"/>
      <c r="Z630" s="83"/>
      <c r="AA630" s="83"/>
      <c r="AB630" s="83"/>
      <c r="AC630" s="83"/>
      <c r="AD630" s="83"/>
      <c r="AE630" s="83"/>
      <c r="AF630" s="83"/>
      <c r="AG630" s="83"/>
      <c r="AH630" s="83"/>
      <c r="AI630" s="83"/>
      <c r="AJ630" s="83"/>
      <c r="AK630" s="83"/>
      <c r="AL630" s="85"/>
      <c r="AM630" s="12"/>
      <c r="AN630" s="3"/>
      <c r="AO630" s="3"/>
      <c r="AP630" s="3"/>
    </row>
    <row r="631" spans="1:42" ht="12" customHeight="1" outlineLevel="1" x14ac:dyDescent="0.25">
      <c r="A631" s="1"/>
      <c r="B631" s="2"/>
      <c r="C631" s="13"/>
      <c r="D631" s="13"/>
      <c r="E631" s="13"/>
      <c r="F631" s="30"/>
      <c r="H631" s="23" t="s">
        <v>102</v>
      </c>
      <c r="I631" s="4" t="s">
        <v>406</v>
      </c>
      <c r="J631" s="83">
        <v>47.46</v>
      </c>
      <c r="K631" s="83">
        <v>47.46</v>
      </c>
      <c r="L631" s="83">
        <v>47.46</v>
      </c>
      <c r="M631" s="83"/>
      <c r="N631" s="83">
        <v>21.52</v>
      </c>
      <c r="O631" s="83">
        <v>21.52</v>
      </c>
      <c r="P631" s="83">
        <v>21.52</v>
      </c>
      <c r="Q631" s="83">
        <v>21.52</v>
      </c>
      <c r="R631" s="83">
        <v>21.52</v>
      </c>
      <c r="S631" s="83">
        <v>21.52</v>
      </c>
      <c r="T631" s="83">
        <v>21.52</v>
      </c>
      <c r="U631" s="83">
        <v>21.52</v>
      </c>
      <c r="V631" s="83">
        <v>21.52</v>
      </c>
      <c r="W631" s="83">
        <v>21.52</v>
      </c>
      <c r="X631" s="83">
        <v>21.52</v>
      </c>
      <c r="Y631" s="83">
        <v>21.52</v>
      </c>
      <c r="Z631" s="83">
        <v>21.52</v>
      </c>
      <c r="AA631" s="83">
        <v>21.52</v>
      </c>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103</v>
      </c>
      <c r="I632" s="4" t="s">
        <v>406</v>
      </c>
      <c r="J632" s="83"/>
      <c r="K632" s="83"/>
      <c r="L632" s="83"/>
      <c r="M632" s="83"/>
      <c r="N632" s="83"/>
      <c r="O632" s="83"/>
      <c r="P632" s="83"/>
      <c r="Q632" s="83"/>
      <c r="R632" s="83"/>
      <c r="S632" s="83"/>
      <c r="T632" s="83"/>
      <c r="U632" s="83"/>
      <c r="V632" s="83"/>
      <c r="W632" s="83"/>
      <c r="X632" s="83"/>
      <c r="Y632" s="83"/>
      <c r="Z632" s="83"/>
      <c r="AA632" s="83"/>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104</v>
      </c>
      <c r="I633" s="4" t="s">
        <v>406</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372</v>
      </c>
      <c r="I634" s="4" t="s">
        <v>406</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105" t="s">
        <v>112</v>
      </c>
      <c r="I635" s="4" t="s">
        <v>406</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113</v>
      </c>
      <c r="I636" s="4" t="s">
        <v>406</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117</v>
      </c>
      <c r="I637" s="4" t="s">
        <v>406</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3">
      <c r="A638" s="1"/>
      <c r="B638" s="2"/>
      <c r="C638" s="13"/>
      <c r="D638" s="13"/>
      <c r="E638" s="13"/>
      <c r="F638" s="30"/>
      <c r="H638" s="104" t="s">
        <v>105</v>
      </c>
      <c r="I638" s="4" t="s">
        <v>406</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106</v>
      </c>
      <c r="I639" s="4" t="s">
        <v>406</v>
      </c>
      <c r="J639" s="83">
        <v>15</v>
      </c>
      <c r="K639" s="83">
        <v>15</v>
      </c>
      <c r="L639" s="83">
        <v>15</v>
      </c>
      <c r="M639" s="83">
        <v>15</v>
      </c>
      <c r="N639" s="83">
        <v>15</v>
      </c>
      <c r="O639" s="83">
        <v>15</v>
      </c>
      <c r="P639" s="83">
        <v>15</v>
      </c>
      <c r="Q639" s="83">
        <v>15</v>
      </c>
      <c r="R639" s="83">
        <v>15</v>
      </c>
      <c r="S639" s="83">
        <v>15</v>
      </c>
      <c r="T639" s="83">
        <v>15</v>
      </c>
      <c r="U639" s="83">
        <v>15</v>
      </c>
      <c r="V639" s="83">
        <v>15</v>
      </c>
      <c r="W639" s="83">
        <v>15</v>
      </c>
      <c r="X639" s="83">
        <v>15</v>
      </c>
      <c r="Y639" s="83">
        <v>15</v>
      </c>
      <c r="Z639" s="83">
        <v>15</v>
      </c>
      <c r="AA639" s="83">
        <v>15</v>
      </c>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107</v>
      </c>
      <c r="I640" s="4" t="s">
        <v>406</v>
      </c>
      <c r="J640" s="83"/>
      <c r="K640" s="83"/>
      <c r="L640" s="83"/>
      <c r="M640" s="83"/>
      <c r="N640" s="83"/>
      <c r="O640" s="83"/>
      <c r="P640" s="83"/>
      <c r="Q640" s="83"/>
      <c r="R640" s="83"/>
      <c r="S640" s="83"/>
      <c r="T640" s="83"/>
      <c r="U640" s="83"/>
      <c r="V640" s="83"/>
      <c r="W640" s="83"/>
      <c r="X640" s="83"/>
      <c r="Y640" s="83"/>
      <c r="Z640" s="83"/>
      <c r="AA640" s="83"/>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108</v>
      </c>
      <c r="I641" s="4" t="s">
        <v>406</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109</v>
      </c>
      <c r="I642" s="4" t="s">
        <v>406</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114</v>
      </c>
      <c r="I643" s="4" t="s">
        <v>406</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115</v>
      </c>
      <c r="I644" s="4" t="s">
        <v>406</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116</v>
      </c>
      <c r="I645" s="4" t="s">
        <v>406</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396</v>
      </c>
      <c r="I646" s="4" t="s">
        <v>406</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118</v>
      </c>
      <c r="I647" s="4" t="s">
        <v>406</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119</v>
      </c>
      <c r="I648" s="4" t="s">
        <v>406</v>
      </c>
      <c r="J648" s="83">
        <v>15</v>
      </c>
      <c r="K648" s="83">
        <v>15</v>
      </c>
      <c r="L648" s="83">
        <v>15</v>
      </c>
      <c r="M648" s="83">
        <v>15</v>
      </c>
      <c r="N648" s="83">
        <v>15</v>
      </c>
      <c r="O648" s="83">
        <v>15</v>
      </c>
      <c r="P648" s="83">
        <v>15</v>
      </c>
      <c r="Q648" s="83">
        <v>15</v>
      </c>
      <c r="R648" s="83">
        <v>15</v>
      </c>
      <c r="S648" s="83">
        <v>15</v>
      </c>
      <c r="T648" s="83">
        <v>15</v>
      </c>
      <c r="U648" s="83">
        <v>15</v>
      </c>
      <c r="V648" s="83">
        <v>15</v>
      </c>
      <c r="W648" s="83">
        <v>15</v>
      </c>
      <c r="X648" s="83">
        <v>15</v>
      </c>
      <c r="Y648" s="83">
        <v>15</v>
      </c>
      <c r="Z648" s="83">
        <v>15</v>
      </c>
      <c r="AA648" s="83">
        <v>15</v>
      </c>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120</v>
      </c>
      <c r="I649" s="4" t="s">
        <v>406</v>
      </c>
      <c r="J649" s="83"/>
      <c r="K649" s="83"/>
      <c r="L649" s="83"/>
      <c r="M649" s="83"/>
      <c r="N649" s="83"/>
      <c r="O649" s="83"/>
      <c r="P649" s="83"/>
      <c r="Q649" s="83"/>
      <c r="R649" s="83"/>
      <c r="S649" s="83"/>
      <c r="T649" s="83"/>
      <c r="U649" s="83"/>
      <c r="V649" s="83"/>
      <c r="W649" s="83"/>
      <c r="X649" s="83"/>
      <c r="Y649" s="83"/>
      <c r="Z649" s="83"/>
      <c r="AA649" s="83"/>
      <c r="AB649" s="83"/>
      <c r="AC649" s="83"/>
      <c r="AD649" s="83"/>
      <c r="AE649" s="83"/>
      <c r="AF649" s="83"/>
      <c r="AG649" s="83"/>
      <c r="AH649" s="83"/>
      <c r="AI649" s="83"/>
      <c r="AJ649" s="83"/>
      <c r="AK649" s="83"/>
      <c r="AL649" s="85"/>
      <c r="AM649" s="12"/>
      <c r="AN649" s="3"/>
      <c r="AO649" s="3"/>
      <c r="AP649" s="3"/>
    </row>
    <row r="650" spans="1:42" ht="14.4" outlineLevel="1" x14ac:dyDescent="0.3">
      <c r="A650" s="1"/>
      <c r="B650" s="2"/>
      <c r="C650" s="13"/>
      <c r="D650" s="13"/>
      <c r="E650" s="13"/>
      <c r="F650" s="22"/>
      <c r="H650" s="104" t="s">
        <v>121</v>
      </c>
      <c r="I650" s="4" t="s">
        <v>406</v>
      </c>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85"/>
      <c r="AM650" s="12"/>
      <c r="AN650" s="3"/>
      <c r="AO650" s="3"/>
      <c r="AP650" s="3"/>
    </row>
    <row r="651" spans="1:42" ht="14.4" outlineLevel="1" x14ac:dyDescent="0.3">
      <c r="A651" s="1"/>
      <c r="B651" s="2"/>
      <c r="C651" s="13"/>
      <c r="D651" s="13"/>
      <c r="E651" s="13"/>
      <c r="F651" s="22"/>
      <c r="H651" s="104" t="s">
        <v>122</v>
      </c>
      <c r="I651" s="4" t="s">
        <v>406</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2" customHeight="1" outlineLevel="1" x14ac:dyDescent="0.3">
      <c r="A652" s="1"/>
      <c r="B652" s="2"/>
      <c r="C652" s="13"/>
      <c r="D652" s="13"/>
      <c r="E652" s="13"/>
      <c r="F652" s="30"/>
      <c r="H652" s="104" t="s">
        <v>123</v>
      </c>
      <c r="I652" s="4" t="s">
        <v>406</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397</v>
      </c>
      <c r="I653" s="4" t="s">
        <v>406</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124</v>
      </c>
      <c r="I654" s="4" t="s">
        <v>406</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125</v>
      </c>
      <c r="I655" s="4" t="s">
        <v>406</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126</v>
      </c>
      <c r="I656" s="4" t="s">
        <v>406</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127</v>
      </c>
      <c r="I657" s="4" t="s">
        <v>406</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398</v>
      </c>
      <c r="I658" s="4" t="s">
        <v>406</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128</v>
      </c>
      <c r="I659" s="4" t="s">
        <v>406</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129</v>
      </c>
      <c r="I660" s="4" t="s">
        <v>406</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130</v>
      </c>
      <c r="I661" s="4" t="s">
        <v>406</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25">
      <c r="A662" s="1"/>
      <c r="B662" s="2"/>
      <c r="C662" s="13"/>
      <c r="D662" s="13"/>
      <c r="E662" s="13"/>
      <c r="F662" s="30"/>
      <c r="H662" s="4" t="s">
        <v>97</v>
      </c>
      <c r="I662" s="4" t="s">
        <v>406</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111</v>
      </c>
      <c r="I663" s="4" t="s">
        <v>406</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399</v>
      </c>
      <c r="I664" s="4" t="s">
        <v>406</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400</v>
      </c>
      <c r="I665" s="4" t="s">
        <v>406</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23" t="s">
        <v>110</v>
      </c>
      <c r="I666" s="4" t="s">
        <v>412</v>
      </c>
      <c r="J666" s="78"/>
      <c r="K666" s="78">
        <v>43.7</v>
      </c>
      <c r="L666" s="78">
        <v>43.7</v>
      </c>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98</v>
      </c>
      <c r="I667" s="4" t="s">
        <v>412</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99</v>
      </c>
      <c r="I668" s="4" t="s">
        <v>412</v>
      </c>
      <c r="J668" s="78">
        <v>11.44</v>
      </c>
      <c r="K668" s="78"/>
      <c r="L668" s="78"/>
      <c r="M668" s="78">
        <v>11.44</v>
      </c>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100</v>
      </c>
      <c r="I669" s="4" t="s">
        <v>412</v>
      </c>
      <c r="J669" s="78"/>
      <c r="K669" s="78">
        <v>92.01</v>
      </c>
      <c r="L669" s="78">
        <v>92.01</v>
      </c>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101</v>
      </c>
      <c r="I670" s="4" t="s">
        <v>412</v>
      </c>
      <c r="J670" s="78"/>
      <c r="K670" s="78">
        <v>11.44</v>
      </c>
      <c r="L670" s="78">
        <v>11.44</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102</v>
      </c>
      <c r="I671" s="4" t="s">
        <v>412</v>
      </c>
      <c r="J671" s="78">
        <v>17.440000000000001</v>
      </c>
      <c r="K671" s="78">
        <v>17.440000000000001</v>
      </c>
      <c r="L671" s="78">
        <v>17.440000000000001</v>
      </c>
      <c r="M671" s="78"/>
      <c r="N671" s="78">
        <v>13.52</v>
      </c>
      <c r="O671" s="78">
        <v>13.52</v>
      </c>
      <c r="P671" s="78">
        <v>13.52</v>
      </c>
      <c r="Q671" s="78">
        <v>13.52</v>
      </c>
      <c r="R671" s="78">
        <v>13.52</v>
      </c>
      <c r="S671" s="78">
        <v>13.52</v>
      </c>
      <c r="T671" s="78">
        <v>13.52</v>
      </c>
      <c r="U671" s="78">
        <v>13.52</v>
      </c>
      <c r="V671" s="78">
        <v>13.52</v>
      </c>
      <c r="W671" s="78">
        <v>13.52</v>
      </c>
      <c r="X671" s="78">
        <v>13.52</v>
      </c>
      <c r="Y671" s="78">
        <v>13.52</v>
      </c>
      <c r="Z671" s="78">
        <v>13.52</v>
      </c>
      <c r="AA671" s="78">
        <v>13.52</v>
      </c>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103</v>
      </c>
      <c r="I672" s="4" t="s">
        <v>412</v>
      </c>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104</v>
      </c>
      <c r="I673" s="4" t="s">
        <v>412</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372</v>
      </c>
      <c r="I674" s="4" t="s">
        <v>412</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105" t="s">
        <v>112</v>
      </c>
      <c r="I675" s="4" t="s">
        <v>412</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113</v>
      </c>
      <c r="I676" s="4" t="s">
        <v>412</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117</v>
      </c>
      <c r="I677" s="4" t="s">
        <v>412</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3">
      <c r="A678" s="1"/>
      <c r="B678" s="2"/>
      <c r="C678" s="13"/>
      <c r="D678" s="13"/>
      <c r="E678" s="13"/>
      <c r="F678" s="30"/>
      <c r="H678" s="104" t="s">
        <v>105</v>
      </c>
      <c r="I678" s="4" t="s">
        <v>412</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106</v>
      </c>
      <c r="I679" s="4" t="s">
        <v>412</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107</v>
      </c>
      <c r="I680" s="4" t="s">
        <v>412</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108</v>
      </c>
      <c r="I681" s="4" t="s">
        <v>412</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109</v>
      </c>
      <c r="I682" s="4" t="s">
        <v>412</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114</v>
      </c>
      <c r="I683" s="4" t="s">
        <v>412</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115</v>
      </c>
      <c r="I684" s="4" t="s">
        <v>412</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116</v>
      </c>
      <c r="I685" s="4" t="s">
        <v>412</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396</v>
      </c>
      <c r="I686" s="4" t="s">
        <v>412</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118</v>
      </c>
      <c r="I687" s="4" t="s">
        <v>412</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119</v>
      </c>
      <c r="I688" s="4" t="s">
        <v>412</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120</v>
      </c>
      <c r="I689" s="4" t="s">
        <v>412</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121</v>
      </c>
      <c r="I690" s="4" t="s">
        <v>412</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122</v>
      </c>
      <c r="I691" s="4" t="s">
        <v>412</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123</v>
      </c>
      <c r="I692" s="4" t="s">
        <v>412</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397</v>
      </c>
      <c r="I693" s="4" t="s">
        <v>412</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124</v>
      </c>
      <c r="I694" s="4" t="s">
        <v>412</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125</v>
      </c>
      <c r="I695" s="4" t="s">
        <v>412</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126</v>
      </c>
      <c r="I696" s="4" t="s">
        <v>412</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127</v>
      </c>
      <c r="I697" s="4" t="s">
        <v>412</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398</v>
      </c>
      <c r="I698" s="4" t="s">
        <v>412</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128</v>
      </c>
      <c r="I699" s="4" t="s">
        <v>412</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129</v>
      </c>
      <c r="I700" s="4" t="s">
        <v>412</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130</v>
      </c>
      <c r="I701" s="4" t="s">
        <v>412</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25">
      <c r="A702" s="1"/>
      <c r="B702" s="2"/>
      <c r="C702" s="13"/>
      <c r="D702" s="13"/>
      <c r="E702" s="13"/>
      <c r="F702" s="30"/>
      <c r="H702" s="4" t="s">
        <v>97</v>
      </c>
      <c r="I702" s="4" t="s">
        <v>412</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111</v>
      </c>
      <c r="I703" s="4" t="s">
        <v>412</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399</v>
      </c>
      <c r="I704" s="4" t="s">
        <v>412</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400</v>
      </c>
      <c r="I705" s="4" t="s">
        <v>412</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23" t="s">
        <v>110</v>
      </c>
      <c r="I706" s="4" t="s">
        <v>407</v>
      </c>
      <c r="J706" s="78"/>
      <c r="K706" s="78">
        <v>14.3</v>
      </c>
      <c r="L706" s="78">
        <v>14.3</v>
      </c>
      <c r="M706" s="78"/>
      <c r="N706" s="78">
        <v>14.3</v>
      </c>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98</v>
      </c>
      <c r="I707" s="4" t="s">
        <v>407</v>
      </c>
      <c r="J707" s="78"/>
      <c r="K707" s="78">
        <v>31</v>
      </c>
      <c r="L707" s="78">
        <v>31</v>
      </c>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99</v>
      </c>
      <c r="I708" s="4" t="s">
        <v>407</v>
      </c>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100</v>
      </c>
      <c r="I709" s="4" t="s">
        <v>407</v>
      </c>
      <c r="J709" s="78"/>
      <c r="K709" s="78">
        <v>8.4</v>
      </c>
      <c r="L709" s="78">
        <v>8.4</v>
      </c>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101</v>
      </c>
      <c r="I710" s="4" t="s">
        <v>407</v>
      </c>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102</v>
      </c>
      <c r="I711" s="4" t="s">
        <v>407</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103</v>
      </c>
      <c r="I712" s="4" t="s">
        <v>407</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104</v>
      </c>
      <c r="I713" s="4" t="s">
        <v>407</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372</v>
      </c>
      <c r="I714" s="4" t="s">
        <v>407</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105" t="s">
        <v>112</v>
      </c>
      <c r="I715" s="4" t="s">
        <v>407</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113</v>
      </c>
      <c r="I716" s="4" t="s">
        <v>407</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117</v>
      </c>
      <c r="I717" s="4" t="s">
        <v>407</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3">
      <c r="A718" s="1"/>
      <c r="B718" s="2"/>
      <c r="C718" s="13"/>
      <c r="D718" s="13"/>
      <c r="E718" s="13"/>
      <c r="F718" s="30"/>
      <c r="H718" s="104" t="s">
        <v>105</v>
      </c>
      <c r="I718" s="4" t="s">
        <v>407</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106</v>
      </c>
      <c r="I719" s="4" t="s">
        <v>407</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107</v>
      </c>
      <c r="I720" s="4" t="s">
        <v>407</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108</v>
      </c>
      <c r="I721" s="4" t="s">
        <v>407</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109</v>
      </c>
      <c r="I722" s="4" t="s">
        <v>407</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114</v>
      </c>
      <c r="I723" s="4" t="s">
        <v>407</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115</v>
      </c>
      <c r="I724" s="4" t="s">
        <v>407</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116</v>
      </c>
      <c r="I725" s="4" t="s">
        <v>407</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396</v>
      </c>
      <c r="I726" s="4" t="s">
        <v>407</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118</v>
      </c>
      <c r="I727" s="4" t="s">
        <v>407</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119</v>
      </c>
      <c r="I728" s="4" t="s">
        <v>407</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120</v>
      </c>
      <c r="I729" s="4" t="s">
        <v>407</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121</v>
      </c>
      <c r="I730" s="4" t="s">
        <v>407</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122</v>
      </c>
      <c r="I731" s="4" t="s">
        <v>407</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123</v>
      </c>
      <c r="I732" s="4" t="s">
        <v>407</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397</v>
      </c>
      <c r="I733" s="4" t="s">
        <v>407</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124</v>
      </c>
      <c r="I734" s="4" t="s">
        <v>407</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125</v>
      </c>
      <c r="I735" s="4" t="s">
        <v>407</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126</v>
      </c>
      <c r="I736" s="4" t="s">
        <v>407</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127</v>
      </c>
      <c r="I737" s="4" t="s">
        <v>407</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398</v>
      </c>
      <c r="I738" s="4" t="s">
        <v>407</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128</v>
      </c>
      <c r="I739" s="4" t="s">
        <v>407</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129</v>
      </c>
      <c r="I740" s="4" t="s">
        <v>407</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130</v>
      </c>
      <c r="I741" s="4" t="s">
        <v>407</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25">
      <c r="A742" s="1"/>
      <c r="B742" s="2"/>
      <c r="C742" s="13"/>
      <c r="D742" s="13"/>
      <c r="E742" s="13"/>
      <c r="F742" s="30"/>
      <c r="H742" s="4" t="s">
        <v>97</v>
      </c>
      <c r="I742" s="4" t="s">
        <v>407</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111</v>
      </c>
      <c r="I743" s="4" t="s">
        <v>407</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399</v>
      </c>
      <c r="I744" s="4" t="s">
        <v>407</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400</v>
      </c>
      <c r="I745" s="4" t="s">
        <v>407</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23" t="s">
        <v>110</v>
      </c>
      <c r="I746" s="4" t="s">
        <v>410</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98</v>
      </c>
      <c r="I747" s="4" t="s">
        <v>410</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99</v>
      </c>
      <c r="I748" s="4" t="s">
        <v>410</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100</v>
      </c>
      <c r="I749" s="4" t="s">
        <v>410</v>
      </c>
      <c r="J749" s="78"/>
      <c r="K749" s="78">
        <v>17</v>
      </c>
      <c r="L749" s="78">
        <v>17</v>
      </c>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101</v>
      </c>
      <c r="I750" s="4" t="s">
        <v>410</v>
      </c>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102</v>
      </c>
      <c r="I751" s="4" t="s">
        <v>410</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103</v>
      </c>
      <c r="I752" s="4" t="s">
        <v>410</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104</v>
      </c>
      <c r="I753" s="4" t="s">
        <v>410</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372</v>
      </c>
      <c r="I754" s="4" t="s">
        <v>410</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105" t="s">
        <v>112</v>
      </c>
      <c r="I755" s="4" t="s">
        <v>410</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113</v>
      </c>
      <c r="I756" s="4" t="s">
        <v>410</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117</v>
      </c>
      <c r="I757" s="4" t="s">
        <v>410</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3">
      <c r="A758" s="1"/>
      <c r="B758" s="2"/>
      <c r="C758" s="13"/>
      <c r="D758" s="13"/>
      <c r="E758" s="13"/>
      <c r="F758" s="30"/>
      <c r="H758" s="104" t="s">
        <v>105</v>
      </c>
      <c r="I758" s="4" t="s">
        <v>410</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106</v>
      </c>
      <c r="I759" s="4" t="s">
        <v>410</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107</v>
      </c>
      <c r="I760" s="4" t="s">
        <v>410</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108</v>
      </c>
      <c r="I761" s="4" t="s">
        <v>410</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109</v>
      </c>
      <c r="I762" s="4" t="s">
        <v>410</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114</v>
      </c>
      <c r="I763" s="4" t="s">
        <v>410</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115</v>
      </c>
      <c r="I764" s="4" t="s">
        <v>410</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116</v>
      </c>
      <c r="I765" s="4" t="s">
        <v>410</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396</v>
      </c>
      <c r="I766" s="4" t="s">
        <v>410</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118</v>
      </c>
      <c r="I767" s="4" t="s">
        <v>410</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119</v>
      </c>
      <c r="I768" s="4" t="s">
        <v>410</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120</v>
      </c>
      <c r="I769" s="4" t="s">
        <v>410</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121</v>
      </c>
      <c r="I770" s="4" t="s">
        <v>410</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122</v>
      </c>
      <c r="I771" s="4" t="s">
        <v>410</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123</v>
      </c>
      <c r="I772" s="4" t="s">
        <v>410</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397</v>
      </c>
      <c r="I773" s="4" t="s">
        <v>410</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124</v>
      </c>
      <c r="I774" s="4" t="s">
        <v>410</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125</v>
      </c>
      <c r="I775" s="4" t="s">
        <v>410</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126</v>
      </c>
      <c r="I776" s="4" t="s">
        <v>410</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127</v>
      </c>
      <c r="I777" s="4" t="s">
        <v>410</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398</v>
      </c>
      <c r="I778" s="4" t="s">
        <v>410</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128</v>
      </c>
      <c r="I779" s="4" t="s">
        <v>410</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129</v>
      </c>
      <c r="I780" s="4" t="s">
        <v>410</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130</v>
      </c>
      <c r="I781" s="4" t="s">
        <v>410</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25">
      <c r="A782" s="1"/>
      <c r="B782" s="2"/>
      <c r="C782" s="13"/>
      <c r="D782" s="13"/>
      <c r="E782" s="13"/>
      <c r="F782" s="30"/>
      <c r="H782" s="4" t="s">
        <v>97</v>
      </c>
      <c r="I782" s="4" t="s">
        <v>410</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111</v>
      </c>
      <c r="I783" s="4" t="s">
        <v>410</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399</v>
      </c>
      <c r="I784" s="4" t="s">
        <v>410</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400</v>
      </c>
      <c r="I785" s="4" t="s">
        <v>410</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G786" s="34"/>
      <c r="I786" s="34"/>
      <c r="J786" s="106"/>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c r="AL786" s="85"/>
      <c r="AM786" s="12"/>
      <c r="AN786" s="3"/>
      <c r="AO786" s="3"/>
      <c r="AP786" s="3"/>
    </row>
    <row r="787" spans="1:58" ht="12" customHeight="1" outlineLevel="1" x14ac:dyDescent="0.25">
      <c r="A787" s="1"/>
      <c r="B787" s="2"/>
      <c r="C787" s="13"/>
      <c r="D787" s="13"/>
      <c r="E787" s="13"/>
      <c r="F787" s="30"/>
      <c r="G787" s="34"/>
      <c r="I787" s="34"/>
      <c r="J787" s="103" t="s">
        <v>93</v>
      </c>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5.0999999999999996" customHeight="1" outlineLevel="1" x14ac:dyDescent="0.25">
      <c r="A788" s="1"/>
      <c r="B788" s="2"/>
      <c r="C788" s="13"/>
      <c r="D788" s="13"/>
      <c r="E788" s="13"/>
      <c r="F788" s="33"/>
      <c r="G788" s="34"/>
      <c r="H788" s="34"/>
      <c r="I788" s="34"/>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c r="AG788" s="35"/>
      <c r="AH788" s="35"/>
      <c r="AI788" s="35"/>
      <c r="AJ788" s="35"/>
      <c r="AK788" s="35"/>
      <c r="AL788" s="26"/>
      <c r="AM788" s="12"/>
      <c r="AN788" s="3"/>
      <c r="AO788" s="3"/>
      <c r="AP788" s="3"/>
    </row>
    <row r="789" spans="1:58" ht="24.9" customHeight="1" outlineLevel="1" x14ac:dyDescent="0.25">
      <c r="A789" s="1"/>
      <c r="B789" s="2"/>
      <c r="C789" s="36"/>
      <c r="D789" s="36"/>
      <c r="E789" s="36"/>
      <c r="F789" s="36"/>
      <c r="G789" s="37" t="str">
        <f>G538</f>
        <v>Chem</v>
      </c>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8" t="s">
        <v>24</v>
      </c>
      <c r="AN789" s="3"/>
      <c r="AO789" s="3"/>
      <c r="AP789" s="3"/>
    </row>
    <row r="790" spans="1:58" ht="12" customHeight="1" outlineLevel="1" x14ac:dyDescent="0.25">
      <c r="A790" s="1"/>
      <c r="B790" s="2"/>
      <c r="C790" s="2"/>
      <c r="D790" s="2"/>
      <c r="E790" s="2"/>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BB790" s="3"/>
      <c r="BC790" s="3"/>
      <c r="BD790" s="3"/>
      <c r="BE790" s="3"/>
      <c r="BF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58" ht="5.0999999999999996" customHeight="1" outlineLevel="1" thickBot="1" x14ac:dyDescent="0.3">
      <c r="A792" s="1"/>
      <c r="B792" s="2"/>
      <c r="C792" s="2"/>
      <c r="D792" s="2"/>
      <c r="E792" s="2"/>
      <c r="F792" s="2"/>
      <c r="G792" s="2"/>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2"/>
      <c r="AO792" s="2"/>
      <c r="AP792" s="2"/>
    </row>
    <row r="793" spans="1:58" ht="5.0999999999999996" customHeight="1" outlineLevel="1" x14ac:dyDescent="0.25">
      <c r="A793" s="1"/>
      <c r="B793" s="2"/>
      <c r="C793" s="5" t="s">
        <v>0</v>
      </c>
      <c r="D793" s="5"/>
      <c r="E793" s="5"/>
      <c r="F793" s="5"/>
      <c r="G793" s="5"/>
      <c r="H793" s="5"/>
      <c r="I793" s="5"/>
      <c r="J793" s="5"/>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7"/>
      <c r="AN793" s="3"/>
      <c r="AO793" s="3"/>
      <c r="AP793" s="3"/>
    </row>
    <row r="794" spans="1:58" ht="12" customHeight="1" outlineLevel="1" x14ac:dyDescent="0.25">
      <c r="A794" s="1"/>
      <c r="B794" s="2"/>
      <c r="C794" s="8"/>
      <c r="D794" s="8"/>
      <c r="E794" s="8" t="s">
        <v>1</v>
      </c>
      <c r="F794" s="9"/>
      <c r="G794" s="10" t="s">
        <v>408</v>
      </c>
      <c r="H794" s="9"/>
      <c r="I794" s="9"/>
      <c r="J794" s="9"/>
      <c r="K794" s="9"/>
      <c r="L794" s="9"/>
      <c r="M794" s="9"/>
      <c r="N794" s="9"/>
      <c r="O794" s="9"/>
      <c r="P794" s="9"/>
      <c r="Q794" s="9"/>
      <c r="R794" s="9"/>
      <c r="S794" s="9"/>
      <c r="T794" s="11"/>
      <c r="U794" s="9"/>
      <c r="V794" s="9"/>
      <c r="W794" s="9"/>
      <c r="X794" s="9"/>
      <c r="Y794" s="9"/>
      <c r="Z794" s="9"/>
      <c r="AA794" s="9"/>
      <c r="AB794" s="9"/>
      <c r="AC794" s="9"/>
      <c r="AD794" s="9"/>
      <c r="AE794" s="9"/>
      <c r="AF794" s="9"/>
      <c r="AG794" s="9"/>
      <c r="AH794" s="9"/>
      <c r="AI794" s="9"/>
      <c r="AJ794" s="9"/>
      <c r="AK794" s="9"/>
      <c r="AL794" s="11"/>
      <c r="AM794" s="12"/>
      <c r="AN794" s="3"/>
      <c r="AO794" s="3"/>
      <c r="AP794" s="3"/>
    </row>
    <row r="795" spans="1:58" ht="12" customHeight="1" outlineLevel="1" x14ac:dyDescent="0.25">
      <c r="A795" s="1"/>
      <c r="B795" s="2"/>
      <c r="C795" s="8"/>
      <c r="D795" s="8"/>
      <c r="E795" s="13"/>
      <c r="F795" s="9"/>
      <c r="G795" s="14"/>
      <c r="H795" s="9"/>
      <c r="I795" s="9"/>
      <c r="J795" s="9"/>
      <c r="K795" s="9"/>
      <c r="L795" s="9"/>
      <c r="M795" s="9"/>
      <c r="N795" s="9"/>
      <c r="O795" s="9"/>
      <c r="P795" s="9"/>
      <c r="Q795" s="9"/>
      <c r="R795" s="9"/>
      <c r="S795" s="9"/>
      <c r="T795" s="11"/>
      <c r="U795" s="15"/>
      <c r="V795" s="15"/>
      <c r="W795" s="15"/>
      <c r="X795" s="15"/>
      <c r="Y795" s="15"/>
      <c r="Z795" s="15"/>
      <c r="AA795" s="15"/>
      <c r="AB795" s="15"/>
      <c r="AC795" s="15"/>
      <c r="AD795" s="15"/>
      <c r="AE795" s="15"/>
      <c r="AF795" s="15"/>
      <c r="AG795" s="15"/>
      <c r="AH795" s="15"/>
      <c r="AI795" s="15"/>
      <c r="AJ795" s="15"/>
      <c r="AK795" s="15"/>
      <c r="AL795" s="11"/>
      <c r="AM795" s="12"/>
      <c r="AN795" s="3"/>
      <c r="AO795" s="3"/>
      <c r="AP795" s="3"/>
    </row>
    <row r="796" spans="1:58" ht="12" customHeight="1" outlineLevel="1" x14ac:dyDescent="0.25">
      <c r="A796" s="1"/>
      <c r="B796" s="2"/>
      <c r="C796" s="13"/>
      <c r="D796" s="8"/>
      <c r="E796" s="13"/>
      <c r="F796" s="9"/>
      <c r="G796" s="9"/>
      <c r="H796" s="4" t="s">
        <v>94</v>
      </c>
      <c r="I796" s="9"/>
      <c r="J796" s="9"/>
      <c r="K796" s="9"/>
      <c r="L796" s="9"/>
      <c r="M796" s="9"/>
      <c r="N796" s="9"/>
      <c r="O796" s="9"/>
      <c r="P796" s="9"/>
      <c r="Q796" s="10"/>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6">
        <v>0</v>
      </c>
      <c r="D797" s="8"/>
      <c r="E797" s="13"/>
      <c r="F797" s="9"/>
      <c r="G797" s="17"/>
      <c r="H797" s="10" t="s">
        <v>89</v>
      </c>
      <c r="I797" s="9"/>
      <c r="J797" s="9"/>
      <c r="K797" s="9"/>
      <c r="L797" s="9"/>
      <c r="M797" s="9"/>
      <c r="N797" s="9"/>
      <c r="O797" s="9"/>
      <c r="P797" s="9"/>
      <c r="Q797" s="9"/>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4">
      <c r="A798" s="1"/>
      <c r="B798" s="2"/>
      <c r="C798" s="13"/>
      <c r="D798" s="13"/>
      <c r="E798" s="13"/>
      <c r="F798" s="13"/>
      <c r="G798" s="13"/>
      <c r="H798" s="13"/>
      <c r="I798" s="13"/>
      <c r="J798" s="18"/>
      <c r="K798" s="356" t="s">
        <v>81</v>
      </c>
      <c r="L798" s="300"/>
      <c r="M798" s="300"/>
      <c r="N798" s="300"/>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2"/>
      <c r="AN798" s="3"/>
      <c r="AO798" s="3"/>
      <c r="AP798" s="3"/>
    </row>
    <row r="799" spans="1:58" ht="12" customHeight="1" outlineLevel="1" x14ac:dyDescent="0.4">
      <c r="A799" s="1"/>
      <c r="B799" s="2"/>
      <c r="C799" s="13"/>
      <c r="D799" s="13"/>
      <c r="E799" s="13"/>
      <c r="F799" s="13"/>
      <c r="G799" s="13"/>
      <c r="H799" s="13"/>
      <c r="I799" s="13"/>
      <c r="J799" s="13"/>
      <c r="K799" s="356"/>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25">
      <c r="A800" s="1"/>
      <c r="B800" s="2"/>
      <c r="C800" s="13"/>
      <c r="D800" s="13"/>
      <c r="E800" s="13"/>
      <c r="F800" s="13"/>
      <c r="G800" s="13"/>
      <c r="H800" s="13"/>
      <c r="I800" s="13"/>
      <c r="J800" s="80"/>
      <c r="K800" s="80"/>
      <c r="L800" s="80"/>
      <c r="M800" s="80"/>
      <c r="N800" s="80"/>
      <c r="O800" s="80"/>
      <c r="P800" s="80"/>
      <c r="Q800" s="80"/>
      <c r="R800" s="80"/>
      <c r="S800" s="80"/>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t="s">
        <v>402</v>
      </c>
      <c r="I801" s="13" t="s">
        <v>403</v>
      </c>
      <c r="J801" s="80" t="s">
        <v>131</v>
      </c>
      <c r="K801" s="80" t="s">
        <v>132</v>
      </c>
      <c r="L801" s="80" t="s">
        <v>250</v>
      </c>
      <c r="M801" s="80" t="s">
        <v>133</v>
      </c>
      <c r="N801" s="80" t="s">
        <v>23</v>
      </c>
      <c r="O801" s="80" t="s">
        <v>381</v>
      </c>
      <c r="P801" s="80" t="s">
        <v>135</v>
      </c>
      <c r="Q801" s="80" t="s">
        <v>136</v>
      </c>
      <c r="R801" s="80" t="s">
        <v>137</v>
      </c>
      <c r="S801" s="80" t="s">
        <v>138</v>
      </c>
      <c r="T801" s="80" t="s">
        <v>383</v>
      </c>
      <c r="U801" s="80" t="s">
        <v>384</v>
      </c>
      <c r="V801" s="80" t="s">
        <v>385</v>
      </c>
      <c r="W801" s="80" t="s">
        <v>386</v>
      </c>
      <c r="X801" s="80" t="s">
        <v>382</v>
      </c>
      <c r="Y801" s="80" t="s">
        <v>30</v>
      </c>
      <c r="Z801" s="18" t="s">
        <v>31</v>
      </c>
      <c r="AA801" s="18" t="s">
        <v>32</v>
      </c>
      <c r="AB801" s="18" t="s">
        <v>387</v>
      </c>
      <c r="AC801" s="18" t="s">
        <v>388</v>
      </c>
      <c r="AD801" s="18" t="s">
        <v>389</v>
      </c>
      <c r="AE801" s="18" t="s">
        <v>390</v>
      </c>
      <c r="AF801" s="18" t="s">
        <v>391</v>
      </c>
      <c r="AG801" s="18" t="s">
        <v>392</v>
      </c>
      <c r="AH801" s="18" t="s">
        <v>393</v>
      </c>
      <c r="AI801" s="18" t="s">
        <v>394</v>
      </c>
      <c r="AJ801" s="18" t="s">
        <v>4</v>
      </c>
      <c r="AK801" s="18" t="s">
        <v>395</v>
      </c>
      <c r="AL801" s="18"/>
      <c r="AM801" s="12"/>
      <c r="AN801" s="3"/>
      <c r="AO801" s="3"/>
      <c r="AP801" s="3"/>
    </row>
    <row r="802" spans="1:42" ht="13.2" outlineLevel="1" x14ac:dyDescent="0.25">
      <c r="A802" s="1"/>
      <c r="B802" s="2"/>
      <c r="C802" s="13"/>
      <c r="D802" s="13"/>
      <c r="E802" s="13"/>
      <c r="F802" s="22"/>
      <c r="H802" s="23" t="s">
        <v>110</v>
      </c>
      <c r="I802" s="4" t="s">
        <v>404</v>
      </c>
      <c r="J802" s="78"/>
      <c r="K802" s="78">
        <v>2</v>
      </c>
      <c r="L802" s="78">
        <v>2</v>
      </c>
      <c r="M802" s="78"/>
      <c r="N802" s="78">
        <v>2</v>
      </c>
      <c r="O802" s="78">
        <v>2</v>
      </c>
      <c r="P802" s="78">
        <v>2</v>
      </c>
      <c r="Q802" s="78">
        <v>2</v>
      </c>
      <c r="R802" s="78">
        <v>2</v>
      </c>
      <c r="S802" s="78">
        <v>2</v>
      </c>
      <c r="T802" s="78">
        <v>2</v>
      </c>
      <c r="U802" s="78">
        <v>2</v>
      </c>
      <c r="V802" s="78">
        <v>2</v>
      </c>
      <c r="W802" s="78">
        <v>2</v>
      </c>
      <c r="X802" s="78">
        <v>2</v>
      </c>
      <c r="Y802" s="78">
        <v>2</v>
      </c>
      <c r="Z802" s="78">
        <v>2</v>
      </c>
      <c r="AA802" s="78">
        <v>2</v>
      </c>
      <c r="AB802" s="78"/>
      <c r="AC802" s="78"/>
      <c r="AD802" s="78"/>
      <c r="AE802" s="78"/>
      <c r="AF802" s="78"/>
      <c r="AG802" s="78"/>
      <c r="AH802" s="78"/>
      <c r="AI802" s="78"/>
      <c r="AJ802" s="78"/>
      <c r="AK802" s="78"/>
      <c r="AL802" s="85"/>
      <c r="AM802" s="12"/>
      <c r="AN802" s="3"/>
      <c r="AO802" s="3"/>
      <c r="AP802" s="3"/>
    </row>
    <row r="803" spans="1:42" ht="13.2" outlineLevel="1" x14ac:dyDescent="0.25">
      <c r="A803" s="1"/>
      <c r="B803" s="2"/>
      <c r="C803" s="13"/>
      <c r="D803" s="13"/>
      <c r="E803" s="13"/>
      <c r="F803" s="22"/>
      <c r="H803" s="23" t="s">
        <v>98</v>
      </c>
      <c r="I803" s="4" t="s">
        <v>404</v>
      </c>
      <c r="J803" s="78"/>
      <c r="K803" s="78">
        <v>2</v>
      </c>
      <c r="L803" s="78">
        <v>2</v>
      </c>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85"/>
      <c r="AM803" s="12"/>
      <c r="AN803" s="3"/>
      <c r="AO803" s="3"/>
      <c r="AP803" s="3"/>
    </row>
    <row r="804" spans="1:42" ht="12" customHeight="1" outlineLevel="1" x14ac:dyDescent="0.25">
      <c r="A804" s="1"/>
      <c r="B804" s="2"/>
      <c r="C804" s="13"/>
      <c r="D804" s="13"/>
      <c r="E804" s="13"/>
      <c r="F804" s="22"/>
      <c r="H804" s="23" t="s">
        <v>99</v>
      </c>
      <c r="I804" s="4" t="s">
        <v>404</v>
      </c>
      <c r="J804" s="78">
        <v>2</v>
      </c>
      <c r="K804" s="78"/>
      <c r="L804" s="78"/>
      <c r="M804" s="78">
        <v>2</v>
      </c>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30"/>
      <c r="H805" s="23" t="s">
        <v>100</v>
      </c>
      <c r="I805" s="4" t="s">
        <v>404</v>
      </c>
      <c r="J805" s="78"/>
      <c r="K805" s="78">
        <v>2</v>
      </c>
      <c r="L805" s="78">
        <v>2</v>
      </c>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101</v>
      </c>
      <c r="I806" s="4" t="s">
        <v>404</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102</v>
      </c>
      <c r="I807" s="4" t="s">
        <v>404</v>
      </c>
      <c r="J807" s="78">
        <v>2</v>
      </c>
      <c r="K807" s="78">
        <v>2</v>
      </c>
      <c r="L807" s="78">
        <v>2</v>
      </c>
      <c r="M807" s="78"/>
      <c r="N807" s="78">
        <v>2</v>
      </c>
      <c r="O807" s="78">
        <v>2</v>
      </c>
      <c r="P807" s="78">
        <v>2</v>
      </c>
      <c r="Q807" s="78">
        <v>2</v>
      </c>
      <c r="R807" s="78">
        <v>2</v>
      </c>
      <c r="S807" s="78">
        <v>2</v>
      </c>
      <c r="T807" s="78">
        <v>2</v>
      </c>
      <c r="U807" s="78">
        <v>2</v>
      </c>
      <c r="V807" s="78">
        <v>2</v>
      </c>
      <c r="W807" s="78">
        <v>2</v>
      </c>
      <c r="X807" s="78">
        <v>2</v>
      </c>
      <c r="Y807" s="78">
        <v>2</v>
      </c>
      <c r="Z807" s="78">
        <v>2</v>
      </c>
      <c r="AA807" s="78">
        <v>2</v>
      </c>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103</v>
      </c>
      <c r="I808" s="4" t="s">
        <v>404</v>
      </c>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104</v>
      </c>
      <c r="I809" s="4" t="s">
        <v>404</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372</v>
      </c>
      <c r="I810" s="4" t="s">
        <v>404</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105" t="s">
        <v>112</v>
      </c>
      <c r="I811" s="4" t="s">
        <v>404</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113</v>
      </c>
      <c r="I812" s="4" t="s">
        <v>404</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117</v>
      </c>
      <c r="I813" s="4" t="s">
        <v>404</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4.4" outlineLevel="1" x14ac:dyDescent="0.3">
      <c r="A814" s="1"/>
      <c r="B814" s="2"/>
      <c r="C814" s="13"/>
      <c r="D814" s="13"/>
      <c r="E814" s="13"/>
      <c r="F814" s="22"/>
      <c r="H814" s="104" t="s">
        <v>105</v>
      </c>
      <c r="I814" s="4" t="s">
        <v>404</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106</v>
      </c>
      <c r="I815" s="4" t="s">
        <v>404</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2" customHeight="1" outlineLevel="1" x14ac:dyDescent="0.3">
      <c r="A816" s="1"/>
      <c r="B816" s="2"/>
      <c r="C816" s="13"/>
      <c r="D816" s="13"/>
      <c r="E816" s="13"/>
      <c r="F816" s="22"/>
      <c r="H816" s="104" t="s">
        <v>107</v>
      </c>
      <c r="I816" s="4" t="s">
        <v>404</v>
      </c>
      <c r="J816" s="78"/>
      <c r="K816" s="82"/>
      <c r="L816" s="82"/>
      <c r="M816" s="6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30"/>
      <c r="H817" s="104" t="s">
        <v>108</v>
      </c>
      <c r="I817" s="4" t="s">
        <v>404</v>
      </c>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109</v>
      </c>
      <c r="I818" s="4" t="s">
        <v>404</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114</v>
      </c>
      <c r="I819" s="4" t="s">
        <v>404</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115</v>
      </c>
      <c r="I820" s="4" t="s">
        <v>404</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116</v>
      </c>
      <c r="I821" s="4" t="s">
        <v>404</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396</v>
      </c>
      <c r="I822" s="4" t="s">
        <v>404</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118</v>
      </c>
      <c r="I823" s="4" t="s">
        <v>404</v>
      </c>
      <c r="J823" s="83"/>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119</v>
      </c>
      <c r="I824" s="4" t="s">
        <v>404</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120</v>
      </c>
      <c r="I825" s="4" t="s">
        <v>404</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4.4" outlineLevel="1" x14ac:dyDescent="0.3">
      <c r="A826" s="1"/>
      <c r="B826" s="2"/>
      <c r="C826" s="13"/>
      <c r="D826" s="13"/>
      <c r="E826" s="13"/>
      <c r="F826" s="22"/>
      <c r="H826" s="104" t="s">
        <v>121</v>
      </c>
      <c r="I826" s="4" t="s">
        <v>404</v>
      </c>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122</v>
      </c>
      <c r="I827" s="4" t="s">
        <v>404</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2" customHeight="1" outlineLevel="1" x14ac:dyDescent="0.3">
      <c r="A828" s="1"/>
      <c r="B828" s="2"/>
      <c r="C828" s="13"/>
      <c r="D828" s="13"/>
      <c r="E828" s="13"/>
      <c r="F828" s="30"/>
      <c r="H828" s="104" t="s">
        <v>123</v>
      </c>
      <c r="I828" s="4" t="s">
        <v>404</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397</v>
      </c>
      <c r="I829" s="4" t="s">
        <v>404</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124</v>
      </c>
      <c r="I830" s="4" t="s">
        <v>404</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125</v>
      </c>
      <c r="I831" s="4" t="s">
        <v>404</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126</v>
      </c>
      <c r="I832" s="4" t="s">
        <v>404</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127</v>
      </c>
      <c r="I833" s="4" t="s">
        <v>404</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398</v>
      </c>
      <c r="I834" s="4" t="s">
        <v>404</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128</v>
      </c>
      <c r="I835" s="4" t="s">
        <v>404</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4.4" outlineLevel="1" x14ac:dyDescent="0.3">
      <c r="A836" s="1"/>
      <c r="B836" s="2"/>
      <c r="C836" s="13"/>
      <c r="D836" s="13"/>
      <c r="E836" s="13"/>
      <c r="F836" s="22"/>
      <c r="H836" s="104" t="s">
        <v>129</v>
      </c>
      <c r="I836" s="4" t="s">
        <v>404</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130</v>
      </c>
      <c r="I837" s="4" t="s">
        <v>404</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2" customHeight="1" outlineLevel="1" x14ac:dyDescent="0.25">
      <c r="A838" s="1"/>
      <c r="B838" s="2"/>
      <c r="C838" s="13"/>
      <c r="D838" s="13"/>
      <c r="E838" s="13"/>
      <c r="F838" s="22"/>
      <c r="H838" s="4" t="s">
        <v>97</v>
      </c>
      <c r="I838" s="4" t="s">
        <v>404</v>
      </c>
      <c r="J838" s="78"/>
      <c r="K838" s="82"/>
      <c r="L838" s="82"/>
      <c r="M838" s="6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30"/>
      <c r="H839" s="4" t="s">
        <v>111</v>
      </c>
      <c r="I839" s="4" t="s">
        <v>404</v>
      </c>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399</v>
      </c>
      <c r="I840" s="4" t="s">
        <v>404</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400</v>
      </c>
      <c r="I841" s="4" t="s">
        <v>404</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23" t="s">
        <v>110</v>
      </c>
      <c r="I842" s="4" t="s">
        <v>405</v>
      </c>
      <c r="J842" s="78"/>
      <c r="K842" s="78">
        <v>1</v>
      </c>
      <c r="L842" s="78">
        <v>1</v>
      </c>
      <c r="M842" s="78"/>
      <c r="N842" s="78">
        <v>1</v>
      </c>
      <c r="O842" s="78">
        <v>1</v>
      </c>
      <c r="P842" s="78">
        <v>1</v>
      </c>
      <c r="Q842" s="78">
        <v>1</v>
      </c>
      <c r="R842" s="78">
        <v>1</v>
      </c>
      <c r="S842" s="78">
        <v>1</v>
      </c>
      <c r="T842" s="78">
        <v>1</v>
      </c>
      <c r="U842" s="78">
        <v>1</v>
      </c>
      <c r="V842" s="78">
        <v>1</v>
      </c>
      <c r="W842" s="78">
        <v>1</v>
      </c>
      <c r="X842" s="78">
        <v>1</v>
      </c>
      <c r="Y842" s="78">
        <v>1</v>
      </c>
      <c r="Z842" s="78">
        <v>1</v>
      </c>
      <c r="AA842" s="78">
        <v>1</v>
      </c>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98</v>
      </c>
      <c r="I843" s="4" t="s">
        <v>405</v>
      </c>
      <c r="J843" s="83"/>
      <c r="K843" s="78">
        <v>1</v>
      </c>
      <c r="L843" s="78">
        <v>1</v>
      </c>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99</v>
      </c>
      <c r="I844" s="4" t="s">
        <v>405</v>
      </c>
      <c r="J844" s="83">
        <v>1</v>
      </c>
      <c r="K844" s="78"/>
      <c r="L844" s="78"/>
      <c r="M844" s="78">
        <v>1</v>
      </c>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100</v>
      </c>
      <c r="I845" s="4" t="s">
        <v>405</v>
      </c>
      <c r="J845" s="83"/>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3.2" outlineLevel="1" x14ac:dyDescent="0.25">
      <c r="A846" s="1"/>
      <c r="B846" s="2"/>
      <c r="C846" s="13"/>
      <c r="D846" s="13"/>
      <c r="E846" s="13"/>
      <c r="F846" s="22"/>
      <c r="H846" s="23" t="s">
        <v>101</v>
      </c>
      <c r="I846" s="4" t="s">
        <v>405</v>
      </c>
      <c r="J846" s="83"/>
      <c r="K846" s="83"/>
      <c r="L846" s="83"/>
      <c r="M846" s="83"/>
      <c r="N846" s="83"/>
      <c r="O846" s="83"/>
      <c r="P846" s="83"/>
      <c r="Q846" s="83"/>
      <c r="R846" s="83"/>
      <c r="S846" s="83"/>
      <c r="T846" s="83"/>
      <c r="U846" s="83"/>
      <c r="V846" s="83"/>
      <c r="W846" s="83"/>
      <c r="X846" s="83"/>
      <c r="Y846" s="83"/>
      <c r="Z846" s="83"/>
      <c r="AA846" s="83"/>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102</v>
      </c>
      <c r="I847" s="4" t="s">
        <v>405</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2" customHeight="1" outlineLevel="1" x14ac:dyDescent="0.25">
      <c r="A848" s="1"/>
      <c r="B848" s="2"/>
      <c r="C848" s="13"/>
      <c r="D848" s="13"/>
      <c r="E848" s="13"/>
      <c r="F848" s="22"/>
      <c r="H848" s="23" t="s">
        <v>103</v>
      </c>
      <c r="I848" s="4" t="s">
        <v>405</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30"/>
      <c r="H849" s="23" t="s">
        <v>104</v>
      </c>
      <c r="I849" s="4" t="s">
        <v>405</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372</v>
      </c>
      <c r="I850" s="4" t="s">
        <v>405</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105" t="s">
        <v>112</v>
      </c>
      <c r="I851" s="4" t="s">
        <v>405</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113</v>
      </c>
      <c r="I852" s="4" t="s">
        <v>405</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117</v>
      </c>
      <c r="I853" s="4" t="s">
        <v>405</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3">
      <c r="A854" s="1"/>
      <c r="B854" s="2"/>
      <c r="C854" s="13"/>
      <c r="D854" s="13"/>
      <c r="E854" s="13"/>
      <c r="F854" s="30"/>
      <c r="H854" s="104" t="s">
        <v>105</v>
      </c>
      <c r="I854" s="4" t="s">
        <v>405</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106</v>
      </c>
      <c r="I855" s="4" t="s">
        <v>405</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107</v>
      </c>
      <c r="I856" s="4" t="s">
        <v>405</v>
      </c>
      <c r="J856" s="83"/>
      <c r="K856" s="83"/>
      <c r="L856" s="83"/>
      <c r="M856" s="83"/>
      <c r="N856" s="83"/>
      <c r="O856" s="83"/>
      <c r="P856" s="83"/>
      <c r="Q856" s="83"/>
      <c r="R856" s="83"/>
      <c r="S856" s="83"/>
      <c r="T856" s="83"/>
      <c r="U856" s="83"/>
      <c r="V856" s="83"/>
      <c r="W856" s="83"/>
      <c r="X856" s="83"/>
      <c r="Y856" s="83"/>
      <c r="Z856" s="83"/>
      <c r="AA856" s="83"/>
      <c r="AB856" s="83"/>
      <c r="AC856" s="83"/>
      <c r="AD856" s="83"/>
      <c r="AE856" s="83"/>
      <c r="AF856" s="83"/>
      <c r="AG856" s="83"/>
      <c r="AH856" s="83"/>
      <c r="AI856" s="83"/>
      <c r="AJ856" s="83"/>
      <c r="AK856" s="83"/>
      <c r="AL856" s="85"/>
      <c r="AM856" s="12"/>
      <c r="AN856" s="3"/>
      <c r="AO856" s="3"/>
      <c r="AP856" s="3"/>
    </row>
    <row r="857" spans="1:42" ht="12" customHeight="1" outlineLevel="1" x14ac:dyDescent="0.3">
      <c r="A857" s="1"/>
      <c r="B857" s="2"/>
      <c r="C857" s="13"/>
      <c r="D857" s="13"/>
      <c r="E857" s="13"/>
      <c r="F857" s="30"/>
      <c r="H857" s="104" t="s">
        <v>108</v>
      </c>
      <c r="I857" s="4" t="s">
        <v>405</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109</v>
      </c>
      <c r="I858" s="4" t="s">
        <v>405</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114</v>
      </c>
      <c r="I859" s="4" t="s">
        <v>405</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115</v>
      </c>
      <c r="I860" s="4" t="s">
        <v>405</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116</v>
      </c>
      <c r="I861" s="4" t="s">
        <v>405</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396</v>
      </c>
      <c r="I862" s="4" t="s">
        <v>405</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118</v>
      </c>
      <c r="I863" s="4" t="s">
        <v>405</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119</v>
      </c>
      <c r="I864" s="4" t="s">
        <v>405</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120</v>
      </c>
      <c r="I865" s="4" t="s">
        <v>405</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121</v>
      </c>
      <c r="I866" s="4" t="s">
        <v>405</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122</v>
      </c>
      <c r="I867" s="4" t="s">
        <v>405</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123</v>
      </c>
      <c r="I868" s="4" t="s">
        <v>405</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397</v>
      </c>
      <c r="I869" s="4" t="s">
        <v>405</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124</v>
      </c>
      <c r="I870" s="4" t="s">
        <v>405</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125</v>
      </c>
      <c r="I871" s="4" t="s">
        <v>405</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126</v>
      </c>
      <c r="I872" s="4" t="s">
        <v>405</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127</v>
      </c>
      <c r="I873" s="4" t="s">
        <v>405</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398</v>
      </c>
      <c r="I874" s="4" t="s">
        <v>405</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128</v>
      </c>
      <c r="I875" s="4" t="s">
        <v>405</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129</v>
      </c>
      <c r="I876" s="4" t="s">
        <v>405</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130</v>
      </c>
      <c r="I877" s="4" t="s">
        <v>405</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3.2" outlineLevel="1" x14ac:dyDescent="0.25">
      <c r="A878" s="1"/>
      <c r="B878" s="2"/>
      <c r="C878" s="13"/>
      <c r="D878" s="13"/>
      <c r="E878" s="13"/>
      <c r="F878" s="22"/>
      <c r="H878" s="4" t="s">
        <v>97</v>
      </c>
      <c r="I878" s="4" t="s">
        <v>405</v>
      </c>
      <c r="J878" s="83"/>
      <c r="K878" s="83"/>
      <c r="L878" s="83"/>
      <c r="M878" s="83"/>
      <c r="N878" s="83"/>
      <c r="O878" s="83"/>
      <c r="P878" s="83"/>
      <c r="Q878" s="83"/>
      <c r="R878" s="83"/>
      <c r="S878" s="83"/>
      <c r="T878" s="83"/>
      <c r="U878" s="83"/>
      <c r="V878" s="83"/>
      <c r="W878" s="83"/>
      <c r="X878" s="83"/>
      <c r="Y878" s="83"/>
      <c r="Z878" s="83"/>
      <c r="AA878" s="83"/>
      <c r="AB878" s="78"/>
      <c r="AC878" s="78"/>
      <c r="AD878" s="78"/>
      <c r="AE878" s="78"/>
      <c r="AF878" s="78"/>
      <c r="AG878" s="78"/>
      <c r="AH878" s="78"/>
      <c r="AI878" s="78"/>
      <c r="AJ878" s="78"/>
      <c r="AK878" s="78"/>
      <c r="AL878" s="85"/>
      <c r="AM878" s="12"/>
      <c r="AN878" s="3"/>
      <c r="AO878" s="3"/>
      <c r="AP878" s="3"/>
    </row>
    <row r="879" spans="1:42" ht="13.2" outlineLevel="1" x14ac:dyDescent="0.25">
      <c r="A879" s="1"/>
      <c r="B879" s="2"/>
      <c r="C879" s="13"/>
      <c r="D879" s="13"/>
      <c r="E879" s="13"/>
      <c r="F879" s="22"/>
      <c r="H879" s="4" t="s">
        <v>111</v>
      </c>
      <c r="I879" s="4" t="s">
        <v>405</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2" customHeight="1" outlineLevel="1" x14ac:dyDescent="0.25">
      <c r="A880" s="1"/>
      <c r="B880" s="2"/>
      <c r="C880" s="13"/>
      <c r="D880" s="13"/>
      <c r="E880" s="13"/>
      <c r="F880" s="22"/>
      <c r="H880" s="4" t="s">
        <v>399</v>
      </c>
      <c r="I880" s="4" t="s">
        <v>405</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30"/>
      <c r="H881" s="4" t="s">
        <v>400</v>
      </c>
      <c r="I881" s="4" t="s">
        <v>405</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23" t="s">
        <v>110</v>
      </c>
      <c r="I882" s="4" t="s">
        <v>406</v>
      </c>
      <c r="J882" s="83"/>
      <c r="K882" s="83">
        <v>1</v>
      </c>
      <c r="L882" s="83">
        <v>1</v>
      </c>
      <c r="M882" s="83"/>
      <c r="N882" s="83">
        <v>1</v>
      </c>
      <c r="O882" s="83">
        <v>1</v>
      </c>
      <c r="P882" s="83">
        <v>1</v>
      </c>
      <c r="Q882" s="83">
        <v>1</v>
      </c>
      <c r="R882" s="83">
        <v>1</v>
      </c>
      <c r="S882" s="83">
        <v>1</v>
      </c>
      <c r="T882" s="83">
        <v>1</v>
      </c>
      <c r="U882" s="83">
        <v>1</v>
      </c>
      <c r="V882" s="83">
        <v>1</v>
      </c>
      <c r="W882" s="83">
        <v>1</v>
      </c>
      <c r="X882" s="83">
        <v>1</v>
      </c>
      <c r="Y882" s="83">
        <v>1</v>
      </c>
      <c r="Z882" s="83">
        <v>1</v>
      </c>
      <c r="AA882" s="83">
        <v>1</v>
      </c>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98</v>
      </c>
      <c r="I883" s="4" t="s">
        <v>406</v>
      </c>
      <c r="J883" s="83"/>
      <c r="K883" s="83">
        <v>2</v>
      </c>
      <c r="L883" s="83">
        <v>2</v>
      </c>
      <c r="M883" s="83"/>
      <c r="N883" s="83"/>
      <c r="O883" s="83"/>
      <c r="P883" s="83"/>
      <c r="Q883" s="83"/>
      <c r="R883" s="83"/>
      <c r="S883" s="83"/>
      <c r="T883" s="83"/>
      <c r="U883" s="83"/>
      <c r="V883" s="83"/>
      <c r="W883" s="83"/>
      <c r="X883" s="83"/>
      <c r="Y883" s="83"/>
      <c r="Z883" s="83"/>
      <c r="AA883" s="83"/>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99</v>
      </c>
      <c r="I884" s="4" t="s">
        <v>406</v>
      </c>
      <c r="J884" s="83">
        <v>1</v>
      </c>
      <c r="K884" s="83"/>
      <c r="L884" s="83"/>
      <c r="M884" s="83">
        <v>2</v>
      </c>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100</v>
      </c>
      <c r="I885" s="4" t="s">
        <v>406</v>
      </c>
      <c r="J885" s="83"/>
      <c r="K885" s="83">
        <v>4</v>
      </c>
      <c r="L885" s="83">
        <v>4</v>
      </c>
      <c r="M885" s="83"/>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101</v>
      </c>
      <c r="I886" s="4" t="s">
        <v>406</v>
      </c>
      <c r="J886" s="83"/>
      <c r="K886" s="83">
        <v>1</v>
      </c>
      <c r="L886" s="83">
        <v>1</v>
      </c>
      <c r="M886" s="83"/>
      <c r="N886" s="83"/>
      <c r="O886" s="83"/>
      <c r="P886" s="83"/>
      <c r="Q886" s="83"/>
      <c r="R886" s="83"/>
      <c r="S886" s="83"/>
      <c r="T886" s="83"/>
      <c r="U886" s="83"/>
      <c r="V886" s="83"/>
      <c r="W886" s="83"/>
      <c r="X886" s="83"/>
      <c r="Y886" s="83"/>
      <c r="Z886" s="83"/>
      <c r="AA886" s="83"/>
      <c r="AB886" s="83"/>
      <c r="AC886" s="83"/>
      <c r="AD886" s="83"/>
      <c r="AE886" s="83"/>
      <c r="AF886" s="83"/>
      <c r="AG886" s="83"/>
      <c r="AH886" s="83"/>
      <c r="AI886" s="83"/>
      <c r="AJ886" s="83"/>
      <c r="AK886" s="83"/>
      <c r="AL886" s="85"/>
      <c r="AM886" s="12"/>
      <c r="AN886" s="3"/>
      <c r="AO886" s="3"/>
      <c r="AP886" s="3"/>
    </row>
    <row r="887" spans="1:42" ht="12" customHeight="1" outlineLevel="1" x14ac:dyDescent="0.25">
      <c r="A887" s="1"/>
      <c r="B887" s="2"/>
      <c r="C887" s="13"/>
      <c r="D887" s="13"/>
      <c r="E887" s="13"/>
      <c r="F887" s="30"/>
      <c r="H887" s="23" t="s">
        <v>102</v>
      </c>
      <c r="I887" s="4" t="s">
        <v>406</v>
      </c>
      <c r="J887" s="83">
        <v>1.5</v>
      </c>
      <c r="K887" s="83">
        <v>1.5</v>
      </c>
      <c r="L887" s="83">
        <v>1.5</v>
      </c>
      <c r="M887" s="83"/>
      <c r="N887" s="83">
        <v>1</v>
      </c>
      <c r="O887" s="83">
        <v>1</v>
      </c>
      <c r="P887" s="83">
        <v>1</v>
      </c>
      <c r="Q887" s="83">
        <v>1</v>
      </c>
      <c r="R887" s="83">
        <v>1</v>
      </c>
      <c r="S887" s="83">
        <v>1</v>
      </c>
      <c r="T887" s="83">
        <v>1</v>
      </c>
      <c r="U887" s="83">
        <v>1</v>
      </c>
      <c r="V887" s="83">
        <v>1</v>
      </c>
      <c r="W887" s="83">
        <v>1</v>
      </c>
      <c r="X887" s="83">
        <v>1</v>
      </c>
      <c r="Y887" s="83">
        <v>1</v>
      </c>
      <c r="Z887" s="83">
        <v>1</v>
      </c>
      <c r="AA887" s="83">
        <v>1</v>
      </c>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103</v>
      </c>
      <c r="I888" s="4" t="s">
        <v>406</v>
      </c>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104</v>
      </c>
      <c r="I889" s="4" t="s">
        <v>406</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372</v>
      </c>
      <c r="I890" s="4" t="s">
        <v>406</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105" t="s">
        <v>112</v>
      </c>
      <c r="I891" s="4" t="s">
        <v>406</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113</v>
      </c>
      <c r="I892" s="4" t="s">
        <v>406</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117</v>
      </c>
      <c r="I893" s="4" t="s">
        <v>406</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3">
      <c r="A894" s="1"/>
      <c r="B894" s="2"/>
      <c r="C894" s="13"/>
      <c r="D894" s="13"/>
      <c r="E894" s="13"/>
      <c r="F894" s="30"/>
      <c r="H894" s="104" t="s">
        <v>105</v>
      </c>
      <c r="I894" s="4" t="s">
        <v>406</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106</v>
      </c>
      <c r="I895" s="4" t="s">
        <v>406</v>
      </c>
      <c r="J895" s="83">
        <v>1</v>
      </c>
      <c r="K895" s="83">
        <v>1</v>
      </c>
      <c r="L895" s="83">
        <v>1</v>
      </c>
      <c r="M895" s="83">
        <v>1</v>
      </c>
      <c r="N895" s="83">
        <v>1</v>
      </c>
      <c r="O895" s="83">
        <v>1</v>
      </c>
      <c r="P895" s="83">
        <v>1</v>
      </c>
      <c r="Q895" s="83">
        <v>1</v>
      </c>
      <c r="R895" s="83">
        <v>1</v>
      </c>
      <c r="S895" s="83">
        <v>1</v>
      </c>
      <c r="T895" s="83">
        <v>1</v>
      </c>
      <c r="U895" s="83">
        <v>1</v>
      </c>
      <c r="V895" s="83">
        <v>1</v>
      </c>
      <c r="W895" s="83">
        <v>1</v>
      </c>
      <c r="X895" s="83">
        <v>1</v>
      </c>
      <c r="Y895" s="83">
        <v>1</v>
      </c>
      <c r="Z895" s="83">
        <v>1</v>
      </c>
      <c r="AA895" s="83">
        <v>1</v>
      </c>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107</v>
      </c>
      <c r="I896" s="4" t="s">
        <v>406</v>
      </c>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108</v>
      </c>
      <c r="I897" s="4" t="s">
        <v>406</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109</v>
      </c>
      <c r="I898" s="4" t="s">
        <v>406</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114</v>
      </c>
      <c r="I899" s="4" t="s">
        <v>406</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115</v>
      </c>
      <c r="I900" s="4" t="s">
        <v>406</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116</v>
      </c>
      <c r="I901" s="4" t="s">
        <v>406</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396</v>
      </c>
      <c r="I902" s="4" t="s">
        <v>406</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118</v>
      </c>
      <c r="I903" s="4" t="s">
        <v>406</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119</v>
      </c>
      <c r="I904" s="4" t="s">
        <v>406</v>
      </c>
      <c r="J904" s="83">
        <v>1</v>
      </c>
      <c r="K904" s="83">
        <v>1</v>
      </c>
      <c r="L904" s="83">
        <v>1</v>
      </c>
      <c r="M904" s="83">
        <v>1</v>
      </c>
      <c r="N904" s="83">
        <v>1</v>
      </c>
      <c r="O904" s="83">
        <v>1</v>
      </c>
      <c r="P904" s="83">
        <v>1</v>
      </c>
      <c r="Q904" s="83">
        <v>1</v>
      </c>
      <c r="R904" s="83">
        <v>1</v>
      </c>
      <c r="S904" s="83">
        <v>1</v>
      </c>
      <c r="T904" s="83">
        <v>1</v>
      </c>
      <c r="U904" s="83">
        <v>1</v>
      </c>
      <c r="V904" s="83">
        <v>1</v>
      </c>
      <c r="W904" s="83">
        <v>1</v>
      </c>
      <c r="X904" s="83">
        <v>1</v>
      </c>
      <c r="Y904" s="83">
        <v>1</v>
      </c>
      <c r="Z904" s="83">
        <v>1</v>
      </c>
      <c r="AA904" s="83">
        <v>1</v>
      </c>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120</v>
      </c>
      <c r="I905" s="4" t="s">
        <v>406</v>
      </c>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c r="AG905" s="83"/>
      <c r="AH905" s="83"/>
      <c r="AI905" s="83"/>
      <c r="AJ905" s="83"/>
      <c r="AK905" s="83"/>
      <c r="AL905" s="85"/>
      <c r="AM905" s="12"/>
      <c r="AN905" s="3"/>
      <c r="AO905" s="3"/>
      <c r="AP905" s="3"/>
    </row>
    <row r="906" spans="1:42" ht="14.4" outlineLevel="1" x14ac:dyDescent="0.3">
      <c r="A906" s="1"/>
      <c r="B906" s="2"/>
      <c r="C906" s="13"/>
      <c r="D906" s="13"/>
      <c r="E906" s="13"/>
      <c r="F906" s="22"/>
      <c r="H906" s="104" t="s">
        <v>121</v>
      </c>
      <c r="I906" s="4" t="s">
        <v>406</v>
      </c>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85"/>
      <c r="AM906" s="12"/>
      <c r="AN906" s="3"/>
      <c r="AO906" s="3"/>
      <c r="AP906" s="3"/>
    </row>
    <row r="907" spans="1:42" ht="14.4" outlineLevel="1" x14ac:dyDescent="0.3">
      <c r="A907" s="1"/>
      <c r="B907" s="2"/>
      <c r="C907" s="13"/>
      <c r="D907" s="13"/>
      <c r="E907" s="13"/>
      <c r="F907" s="22"/>
      <c r="H907" s="104" t="s">
        <v>122</v>
      </c>
      <c r="I907" s="4" t="s">
        <v>406</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2" customHeight="1" outlineLevel="1" x14ac:dyDescent="0.3">
      <c r="A908" s="1"/>
      <c r="B908" s="2"/>
      <c r="C908" s="13"/>
      <c r="D908" s="13"/>
      <c r="E908" s="13"/>
      <c r="F908" s="30"/>
      <c r="H908" s="104" t="s">
        <v>123</v>
      </c>
      <c r="I908" s="4" t="s">
        <v>406</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397</v>
      </c>
      <c r="I909" s="4" t="s">
        <v>406</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124</v>
      </c>
      <c r="I910" s="4" t="s">
        <v>406</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125</v>
      </c>
      <c r="I911" s="4" t="s">
        <v>406</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126</v>
      </c>
      <c r="I912" s="4" t="s">
        <v>406</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127</v>
      </c>
      <c r="I913" s="4" t="s">
        <v>406</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398</v>
      </c>
      <c r="I914" s="4" t="s">
        <v>406</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128</v>
      </c>
      <c r="I915" s="4" t="s">
        <v>406</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129</v>
      </c>
      <c r="I916" s="4" t="s">
        <v>406</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130</v>
      </c>
      <c r="I917" s="4" t="s">
        <v>406</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25">
      <c r="A918" s="1"/>
      <c r="B918" s="2"/>
      <c r="C918" s="13"/>
      <c r="D918" s="13"/>
      <c r="E918" s="13"/>
      <c r="F918" s="30"/>
      <c r="H918" s="4" t="s">
        <v>97</v>
      </c>
      <c r="I918" s="4" t="s">
        <v>406</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111</v>
      </c>
      <c r="I919" s="4" t="s">
        <v>406</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399</v>
      </c>
      <c r="I920" s="4" t="s">
        <v>406</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400</v>
      </c>
      <c r="I921" s="4" t="s">
        <v>406</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23" t="s">
        <v>110</v>
      </c>
      <c r="I922" s="4" t="s">
        <v>412</v>
      </c>
      <c r="J922" s="83"/>
      <c r="K922" s="83">
        <v>1</v>
      </c>
      <c r="L922" s="83">
        <v>1</v>
      </c>
      <c r="M922" s="83"/>
      <c r="N922" s="83"/>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98</v>
      </c>
      <c r="I923" s="4" t="s">
        <v>412</v>
      </c>
      <c r="J923" s="83"/>
      <c r="K923" s="83">
        <v>2</v>
      </c>
      <c r="L923" s="83">
        <v>2</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99</v>
      </c>
      <c r="I924" s="4" t="s">
        <v>412</v>
      </c>
      <c r="J924" s="83">
        <v>1</v>
      </c>
      <c r="K924" s="83"/>
      <c r="L924" s="83"/>
      <c r="M924" s="83">
        <v>1</v>
      </c>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100</v>
      </c>
      <c r="I925" s="4" t="s">
        <v>412</v>
      </c>
      <c r="J925" s="83"/>
      <c r="K925" s="83">
        <v>3</v>
      </c>
      <c r="L925" s="83">
        <v>3</v>
      </c>
      <c r="M925" s="83"/>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101</v>
      </c>
      <c r="I926" s="4" t="s">
        <v>412</v>
      </c>
      <c r="J926" s="83"/>
      <c r="K926" s="83">
        <v>1</v>
      </c>
      <c r="L926" s="83">
        <v>1</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102</v>
      </c>
      <c r="I927" s="4" t="s">
        <v>412</v>
      </c>
      <c r="J927" s="83">
        <v>1.5</v>
      </c>
      <c r="K927" s="83">
        <v>1.5</v>
      </c>
      <c r="L927" s="83">
        <v>1.5</v>
      </c>
      <c r="M927" s="83"/>
      <c r="N927" s="83">
        <v>1</v>
      </c>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103</v>
      </c>
      <c r="I928" s="4" t="s">
        <v>412</v>
      </c>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104</v>
      </c>
      <c r="I929" s="4" t="s">
        <v>412</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372</v>
      </c>
      <c r="I930" s="4" t="s">
        <v>412</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105" t="s">
        <v>112</v>
      </c>
      <c r="I931" s="4" t="s">
        <v>412</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113</v>
      </c>
      <c r="I932" s="4" t="s">
        <v>412</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117</v>
      </c>
      <c r="I933" s="4" t="s">
        <v>412</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3">
      <c r="A934" s="1"/>
      <c r="B934" s="2"/>
      <c r="C934" s="13"/>
      <c r="D934" s="13"/>
      <c r="E934" s="13"/>
      <c r="F934" s="30"/>
      <c r="H934" s="104" t="s">
        <v>105</v>
      </c>
      <c r="I934" s="4" t="s">
        <v>412</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106</v>
      </c>
      <c r="I935" s="4" t="s">
        <v>412</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107</v>
      </c>
      <c r="I936" s="4" t="s">
        <v>412</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108</v>
      </c>
      <c r="I937" s="4" t="s">
        <v>412</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109</v>
      </c>
      <c r="I938" s="4" t="s">
        <v>412</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114</v>
      </c>
      <c r="I939" s="4" t="s">
        <v>412</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115</v>
      </c>
      <c r="I940" s="4" t="s">
        <v>412</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116</v>
      </c>
      <c r="I941" s="4" t="s">
        <v>412</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396</v>
      </c>
      <c r="I942" s="4" t="s">
        <v>412</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118</v>
      </c>
      <c r="I943" s="4" t="s">
        <v>412</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119</v>
      </c>
      <c r="I944" s="4" t="s">
        <v>412</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120</v>
      </c>
      <c r="I945" s="4" t="s">
        <v>412</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121</v>
      </c>
      <c r="I946" s="4" t="s">
        <v>412</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122</v>
      </c>
      <c r="I947" s="4" t="s">
        <v>412</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123</v>
      </c>
      <c r="I948" s="4" t="s">
        <v>412</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397</v>
      </c>
      <c r="I949" s="4" t="s">
        <v>412</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124</v>
      </c>
      <c r="I950" s="4" t="s">
        <v>412</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125</v>
      </c>
      <c r="I951" s="4" t="s">
        <v>412</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126</v>
      </c>
      <c r="I952" s="4" t="s">
        <v>412</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127</v>
      </c>
      <c r="I953" s="4" t="s">
        <v>412</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398</v>
      </c>
      <c r="I954" s="4" t="s">
        <v>412</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128</v>
      </c>
      <c r="I955" s="4" t="s">
        <v>412</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129</v>
      </c>
      <c r="I956" s="4" t="s">
        <v>412</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130</v>
      </c>
      <c r="I957" s="4" t="s">
        <v>412</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25">
      <c r="A958" s="1"/>
      <c r="B958" s="2"/>
      <c r="C958" s="13"/>
      <c r="D958" s="13"/>
      <c r="E958" s="13"/>
      <c r="F958" s="30"/>
      <c r="H958" s="4" t="s">
        <v>97</v>
      </c>
      <c r="I958" s="4" t="s">
        <v>412</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111</v>
      </c>
      <c r="I959" s="4" t="s">
        <v>412</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399</v>
      </c>
      <c r="I960" s="4" t="s">
        <v>412</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400</v>
      </c>
      <c r="I961" s="4" t="s">
        <v>412</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23" t="s">
        <v>110</v>
      </c>
      <c r="I962" s="4" t="s">
        <v>407</v>
      </c>
      <c r="J962" s="78"/>
      <c r="K962" s="78">
        <v>1</v>
      </c>
      <c r="L962" s="78">
        <v>1</v>
      </c>
      <c r="M962" s="78"/>
      <c r="N962" s="78">
        <v>1</v>
      </c>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98</v>
      </c>
      <c r="I963" s="4" t="s">
        <v>407</v>
      </c>
      <c r="J963" s="78"/>
      <c r="K963" s="78">
        <v>1</v>
      </c>
      <c r="L963" s="78">
        <v>1</v>
      </c>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99</v>
      </c>
      <c r="I964" s="4" t="s">
        <v>407</v>
      </c>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100</v>
      </c>
      <c r="I965" s="4" t="s">
        <v>407</v>
      </c>
      <c r="J965" s="78"/>
      <c r="K965" s="78">
        <v>1</v>
      </c>
      <c r="L965" s="78">
        <v>1</v>
      </c>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101</v>
      </c>
      <c r="I966" s="4" t="s">
        <v>407</v>
      </c>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102</v>
      </c>
      <c r="I967" s="4" t="s">
        <v>407</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103</v>
      </c>
      <c r="I968" s="4" t="s">
        <v>407</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104</v>
      </c>
      <c r="I969" s="4" t="s">
        <v>407</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372</v>
      </c>
      <c r="I970" s="4" t="s">
        <v>407</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105" t="s">
        <v>112</v>
      </c>
      <c r="I971" s="4" t="s">
        <v>407</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113</v>
      </c>
      <c r="I972" s="4" t="s">
        <v>407</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117</v>
      </c>
      <c r="I973" s="4" t="s">
        <v>407</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3">
      <c r="A974" s="1"/>
      <c r="B974" s="2"/>
      <c r="C974" s="13"/>
      <c r="D974" s="13"/>
      <c r="E974" s="13"/>
      <c r="F974" s="30"/>
      <c r="H974" s="104" t="s">
        <v>105</v>
      </c>
      <c r="I974" s="4" t="s">
        <v>407</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106</v>
      </c>
      <c r="I975" s="4" t="s">
        <v>407</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107</v>
      </c>
      <c r="I976" s="4" t="s">
        <v>407</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108</v>
      </c>
      <c r="I977" s="4" t="s">
        <v>407</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109</v>
      </c>
      <c r="I978" s="4" t="s">
        <v>407</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114</v>
      </c>
      <c r="I979" s="4" t="s">
        <v>407</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115</v>
      </c>
      <c r="I980" s="4" t="s">
        <v>407</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116</v>
      </c>
      <c r="I981" s="4" t="s">
        <v>407</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396</v>
      </c>
      <c r="I982" s="4" t="s">
        <v>407</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118</v>
      </c>
      <c r="I983" s="4" t="s">
        <v>407</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119</v>
      </c>
      <c r="I984" s="4" t="s">
        <v>407</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120</v>
      </c>
      <c r="I985" s="4" t="s">
        <v>407</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121</v>
      </c>
      <c r="I986" s="4" t="s">
        <v>407</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122</v>
      </c>
      <c r="I987" s="4" t="s">
        <v>407</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123</v>
      </c>
      <c r="I988" s="4" t="s">
        <v>407</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397</v>
      </c>
      <c r="I989" s="4" t="s">
        <v>407</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124</v>
      </c>
      <c r="I990" s="4" t="s">
        <v>407</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125</v>
      </c>
      <c r="I991" s="4" t="s">
        <v>407</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126</v>
      </c>
      <c r="I992" s="4" t="s">
        <v>407</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127</v>
      </c>
      <c r="I993" s="4" t="s">
        <v>407</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398</v>
      </c>
      <c r="I994" s="4" t="s">
        <v>407</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128</v>
      </c>
      <c r="I995" s="4" t="s">
        <v>407</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129</v>
      </c>
      <c r="I996" s="4" t="s">
        <v>407</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130</v>
      </c>
      <c r="I997" s="4" t="s">
        <v>407</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25">
      <c r="A998" s="1"/>
      <c r="B998" s="2"/>
      <c r="C998" s="13"/>
      <c r="D998" s="13"/>
      <c r="E998" s="13"/>
      <c r="F998" s="30"/>
      <c r="H998" s="4" t="s">
        <v>97</v>
      </c>
      <c r="I998" s="4" t="s">
        <v>407</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111</v>
      </c>
      <c r="I999" s="4" t="s">
        <v>407</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399</v>
      </c>
      <c r="I1000" s="4" t="s">
        <v>407</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400</v>
      </c>
      <c r="I1001" s="4" t="s">
        <v>407</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23" t="s">
        <v>110</v>
      </c>
      <c r="I1002" s="4" t="s">
        <v>410</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98</v>
      </c>
      <c r="I1003" s="4" t="s">
        <v>410</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99</v>
      </c>
      <c r="I1004" s="4" t="s">
        <v>410</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100</v>
      </c>
      <c r="I1005" s="4" t="s">
        <v>410</v>
      </c>
      <c r="J1005" s="78"/>
      <c r="K1005" s="78">
        <v>1</v>
      </c>
      <c r="L1005" s="78">
        <v>1</v>
      </c>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101</v>
      </c>
      <c r="I1006" s="4" t="s">
        <v>410</v>
      </c>
      <c r="J1006" s="78"/>
      <c r="K1006" s="78"/>
      <c r="L1006" s="78"/>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102</v>
      </c>
      <c r="I1007" s="4" t="s">
        <v>410</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103</v>
      </c>
      <c r="I1008" s="4" t="s">
        <v>410</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104</v>
      </c>
      <c r="I1009" s="4" t="s">
        <v>410</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372</v>
      </c>
      <c r="I1010" s="4" t="s">
        <v>410</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105" t="s">
        <v>112</v>
      </c>
      <c r="I1011" s="4" t="s">
        <v>410</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113</v>
      </c>
      <c r="I1012" s="4" t="s">
        <v>410</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117</v>
      </c>
      <c r="I1013" s="4" t="s">
        <v>410</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3">
      <c r="A1014" s="1"/>
      <c r="B1014" s="2"/>
      <c r="C1014" s="13"/>
      <c r="D1014" s="13"/>
      <c r="E1014" s="13"/>
      <c r="F1014" s="30"/>
      <c r="H1014" s="104" t="s">
        <v>105</v>
      </c>
      <c r="I1014" s="4" t="s">
        <v>410</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106</v>
      </c>
      <c r="I1015" s="4" t="s">
        <v>410</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107</v>
      </c>
      <c r="I1016" s="4" t="s">
        <v>410</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108</v>
      </c>
      <c r="I1017" s="4" t="s">
        <v>410</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109</v>
      </c>
      <c r="I1018" s="4" t="s">
        <v>410</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114</v>
      </c>
      <c r="I1019" s="4" t="s">
        <v>410</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115</v>
      </c>
      <c r="I1020" s="4" t="s">
        <v>410</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116</v>
      </c>
      <c r="I1021" s="4" t="s">
        <v>410</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396</v>
      </c>
      <c r="I1022" s="4" t="s">
        <v>410</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118</v>
      </c>
      <c r="I1023" s="4" t="s">
        <v>410</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119</v>
      </c>
      <c r="I1024" s="4" t="s">
        <v>410</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120</v>
      </c>
      <c r="I1025" s="4" t="s">
        <v>410</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121</v>
      </c>
      <c r="I1026" s="4" t="s">
        <v>410</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122</v>
      </c>
      <c r="I1027" s="4" t="s">
        <v>410</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123</v>
      </c>
      <c r="I1028" s="4" t="s">
        <v>410</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397</v>
      </c>
      <c r="I1029" s="4" t="s">
        <v>410</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124</v>
      </c>
      <c r="I1030" s="4" t="s">
        <v>410</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125</v>
      </c>
      <c r="I1031" s="4" t="s">
        <v>410</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126</v>
      </c>
      <c r="I1032" s="4" t="s">
        <v>410</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127</v>
      </c>
      <c r="I1033" s="4" t="s">
        <v>410</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398</v>
      </c>
      <c r="I1034" s="4" t="s">
        <v>410</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128</v>
      </c>
      <c r="I1035" s="4" t="s">
        <v>410</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129</v>
      </c>
      <c r="I1036" s="4" t="s">
        <v>410</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130</v>
      </c>
      <c r="I1037" s="4" t="s">
        <v>410</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25">
      <c r="A1038" s="1"/>
      <c r="B1038" s="2"/>
      <c r="C1038" s="13"/>
      <c r="D1038" s="13"/>
      <c r="E1038" s="13"/>
      <c r="F1038" s="30"/>
      <c r="H1038" s="4" t="s">
        <v>97</v>
      </c>
      <c r="I1038" s="4" t="s">
        <v>410</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111</v>
      </c>
      <c r="I1039" s="4" t="s">
        <v>410</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399</v>
      </c>
      <c r="I1040" s="4" t="s">
        <v>410</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400</v>
      </c>
      <c r="I1041" s="4" t="s">
        <v>410</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G1042" s="34"/>
      <c r="I1042" s="34"/>
      <c r="J1042" s="106"/>
      <c r="K1042" s="107"/>
      <c r="L1042" s="107"/>
      <c r="M1042" s="107"/>
      <c r="N1042" s="107"/>
      <c r="O1042" s="107"/>
      <c r="P1042" s="107"/>
      <c r="Q1042" s="107"/>
      <c r="R1042" s="107"/>
      <c r="S1042" s="107"/>
      <c r="T1042" s="107"/>
      <c r="U1042" s="107"/>
      <c r="V1042" s="107"/>
      <c r="W1042" s="107"/>
      <c r="X1042" s="107"/>
      <c r="Y1042" s="107"/>
      <c r="Z1042" s="107"/>
      <c r="AA1042" s="107"/>
      <c r="AB1042" s="107"/>
      <c r="AC1042" s="107"/>
      <c r="AD1042" s="107"/>
      <c r="AE1042" s="107"/>
      <c r="AF1042" s="107"/>
      <c r="AG1042" s="107"/>
      <c r="AH1042" s="107"/>
      <c r="AI1042" s="107"/>
      <c r="AJ1042" s="107"/>
      <c r="AK1042" s="107"/>
      <c r="AL1042" s="85"/>
      <c r="AM1042" s="12"/>
      <c r="AN1042" s="3"/>
      <c r="AO1042" s="3"/>
      <c r="AP1042" s="3"/>
    </row>
    <row r="1043" spans="1:58" ht="12" customHeight="1" outlineLevel="1" x14ac:dyDescent="0.25">
      <c r="A1043" s="1"/>
      <c r="B1043" s="2"/>
      <c r="C1043" s="13"/>
      <c r="D1043" s="13"/>
      <c r="E1043" s="13"/>
      <c r="F1043" s="30"/>
      <c r="G1043" s="34"/>
      <c r="I1043" s="34"/>
      <c r="J1043" s="103" t="s">
        <v>93</v>
      </c>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5.0999999999999996" customHeight="1" outlineLevel="1" x14ac:dyDescent="0.25">
      <c r="A1044" s="1"/>
      <c r="B1044" s="2"/>
      <c r="C1044" s="13"/>
      <c r="D1044" s="13"/>
      <c r="E1044" s="13"/>
      <c r="F1044" s="33"/>
      <c r="G1044" s="34"/>
      <c r="H1044" s="34"/>
      <c r="I1044" s="34"/>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c r="AI1044" s="35"/>
      <c r="AJ1044" s="35"/>
      <c r="AK1044" s="35"/>
      <c r="AL1044" s="26"/>
      <c r="AM1044" s="12"/>
      <c r="AN1044" s="3"/>
      <c r="AO1044" s="3"/>
      <c r="AP1044" s="3"/>
    </row>
    <row r="1045" spans="1:58" ht="24.9" customHeight="1" outlineLevel="1" x14ac:dyDescent="0.25">
      <c r="A1045" s="1"/>
      <c r="B1045" s="2"/>
      <c r="C1045" s="36"/>
      <c r="D1045" s="36"/>
      <c r="E1045" s="36"/>
      <c r="F1045" s="36"/>
      <c r="G1045" s="37" t="str">
        <f>G794</f>
        <v>Chem passes</v>
      </c>
      <c r="H1045" s="36"/>
      <c r="I1045" s="36"/>
      <c r="J1045" s="36"/>
      <c r="K1045" s="36"/>
      <c r="L1045" s="36"/>
      <c r="M1045" s="36"/>
      <c r="N1045" s="36"/>
      <c r="O1045" s="36"/>
      <c r="P1045" s="36"/>
      <c r="Q1045" s="36"/>
      <c r="R1045" s="36"/>
      <c r="S1045" s="36"/>
      <c r="T1045" s="36"/>
      <c r="U1045" s="36"/>
      <c r="V1045" s="36"/>
      <c r="W1045" s="36"/>
      <c r="X1045" s="36"/>
      <c r="Y1045" s="36"/>
      <c r="Z1045" s="36"/>
      <c r="AA1045" s="36"/>
      <c r="AB1045" s="36"/>
      <c r="AC1045" s="36"/>
      <c r="AD1045" s="36"/>
      <c r="AE1045" s="36"/>
      <c r="AF1045" s="36"/>
      <c r="AG1045" s="36"/>
      <c r="AH1045" s="36"/>
      <c r="AI1045" s="36"/>
      <c r="AJ1045" s="36"/>
      <c r="AK1045" s="36"/>
      <c r="AL1045" s="36"/>
      <c r="AM1045" s="38" t="s">
        <v>24</v>
      </c>
      <c r="AN1045" s="3"/>
      <c r="AO1045" s="3"/>
      <c r="AP1045" s="3"/>
    </row>
    <row r="1046" spans="1:58" ht="12" customHeight="1" outlineLevel="1" x14ac:dyDescent="0.25">
      <c r="A1046" s="1"/>
      <c r="B1046" s="2"/>
      <c r="C1046" s="2"/>
      <c r="D1046" s="2"/>
      <c r="E1046" s="2"/>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BB1046" s="3"/>
      <c r="BC1046" s="3"/>
      <c r="BD1046" s="3"/>
      <c r="BE1046" s="3"/>
      <c r="BF1046" s="3"/>
    </row>
    <row r="1047" spans="1:58" ht="12" customHeight="1" outlineLevel="1" x14ac:dyDescent="0.25">
      <c r="A1047" s="1"/>
      <c r="B1047" s="2"/>
      <c r="C1047" s="2"/>
      <c r="D1047" s="2"/>
      <c r="E1047" s="2"/>
      <c r="F1047" s="2"/>
      <c r="G1047" s="2"/>
      <c r="H1047" s="3"/>
      <c r="I1047" s="3"/>
      <c r="J1047" s="3"/>
      <c r="K1047" s="3"/>
      <c r="L1047" s="3"/>
      <c r="M1047" s="3"/>
      <c r="N1047" s="3"/>
      <c r="O1047" s="3"/>
      <c r="P1047" s="3"/>
      <c r="Q1047" s="3"/>
      <c r="R1047" s="3"/>
      <c r="S1047" s="3"/>
      <c r="T1047" s="3"/>
      <c r="U1047" s="3"/>
      <c r="V1047" s="3"/>
      <c r="W1047" s="3"/>
      <c r="X1047" s="2"/>
      <c r="Y1047" s="2"/>
      <c r="Z1047" s="2"/>
    </row>
    <row r="1048" spans="1:58" ht="5.0999999999999996" customHeight="1" outlineLevel="1" thickBot="1" x14ac:dyDescent="0.3">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x14ac:dyDescent="0.25">
      <c r="A1049" s="1"/>
      <c r="B1049" s="2"/>
      <c r="C1049" s="5" t="s">
        <v>0</v>
      </c>
      <c r="D1049" s="5"/>
      <c r="E1049" s="5"/>
      <c r="F1049" s="5"/>
      <c r="G1049" s="5"/>
      <c r="H1049" s="5"/>
      <c r="I1049" s="5"/>
      <c r="J1049" s="5"/>
      <c r="K1049" s="6"/>
      <c r="L1049" s="6"/>
      <c r="M1049" s="6"/>
      <c r="N1049" s="6"/>
      <c r="O1049" s="6"/>
      <c r="P1049" s="6"/>
      <c r="Q1049" s="6"/>
      <c r="R1049" s="6"/>
      <c r="S1049" s="6"/>
      <c r="T1049" s="6"/>
      <c r="U1049" s="6"/>
      <c r="V1049" s="6"/>
      <c r="W1049" s="7"/>
      <c r="X1049" s="3"/>
      <c r="Y1049" s="3"/>
      <c r="Z1049" s="3"/>
    </row>
    <row r="1050" spans="1:58" ht="12" customHeight="1" outlineLevel="1" x14ac:dyDescent="0.25">
      <c r="A1050" s="1"/>
      <c r="B1050" s="2"/>
      <c r="C1050" s="8"/>
      <c r="D1050" s="8"/>
      <c r="E1050" s="8" t="s">
        <v>1</v>
      </c>
      <c r="F1050" s="9"/>
      <c r="G1050" s="10" t="s">
        <v>37</v>
      </c>
      <c r="H1050" s="9"/>
      <c r="I1050" s="9"/>
      <c r="J1050" s="9"/>
      <c r="K1050" s="9"/>
      <c r="L1050" s="9"/>
      <c r="M1050" s="9"/>
      <c r="N1050" s="9"/>
      <c r="O1050" s="9"/>
      <c r="P1050" s="9"/>
      <c r="Q1050" s="9"/>
      <c r="R1050" s="9"/>
      <c r="S1050" s="11"/>
      <c r="T1050" s="9"/>
      <c r="U1050" s="11"/>
      <c r="V1050" s="11"/>
      <c r="W1050" s="12"/>
      <c r="X1050" s="3"/>
      <c r="Y1050" s="3"/>
      <c r="Z1050" s="3"/>
    </row>
    <row r="1051" spans="1:58" ht="12" customHeight="1" outlineLevel="1" x14ac:dyDescent="0.25">
      <c r="A1051" s="1"/>
      <c r="B1051" s="2"/>
      <c r="C1051" s="8"/>
      <c r="D1051" s="8"/>
      <c r="E1051" s="13"/>
      <c r="F1051" s="9"/>
      <c r="G1051" s="14"/>
      <c r="H1051" s="9" t="s">
        <v>26</v>
      </c>
      <c r="I1051" s="9"/>
      <c r="J1051" s="9"/>
      <c r="K1051" s="9"/>
      <c r="L1051" s="9"/>
      <c r="M1051" s="9"/>
      <c r="N1051" s="9"/>
      <c r="O1051" s="9"/>
      <c r="P1051" s="9"/>
      <c r="Q1051" s="9"/>
      <c r="R1051" s="9"/>
      <c r="S1051" s="11"/>
      <c r="T1051" s="15"/>
      <c r="U1051" s="11"/>
      <c r="V1051" s="11"/>
      <c r="W1051" s="12"/>
      <c r="X1051" s="3"/>
      <c r="Y1051" s="3"/>
      <c r="Z1051" s="3"/>
    </row>
    <row r="1052" spans="1:58" ht="12" customHeight="1" outlineLevel="1" x14ac:dyDescent="0.25">
      <c r="A1052" s="1"/>
      <c r="B1052" s="2"/>
      <c r="C1052" s="13"/>
      <c r="D1052" s="8"/>
      <c r="E1052" s="13"/>
      <c r="F1052" s="9"/>
      <c r="G1052" s="9" t="s">
        <v>2</v>
      </c>
      <c r="H1052" s="44" t="s">
        <v>35</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6">
        <v>0</v>
      </c>
      <c r="D1053" s="8"/>
      <c r="E1053" s="13"/>
      <c r="F1053" s="9"/>
      <c r="G1053" s="17"/>
      <c r="H1053" s="9"/>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3"/>
      <c r="D1054" s="13"/>
      <c r="E1054" s="13"/>
      <c r="F1054" s="13"/>
      <c r="G1054" s="13"/>
      <c r="H1054" s="13"/>
      <c r="I1054" s="13"/>
      <c r="J1054" s="18"/>
      <c r="K1054" s="18"/>
      <c r="L1054" s="18"/>
      <c r="M1054" s="18"/>
      <c r="N1054" s="18"/>
      <c r="O1054" s="18"/>
      <c r="P1054" s="18"/>
      <c r="Q1054" s="18"/>
      <c r="R1054" s="18"/>
      <c r="S1054" s="18"/>
      <c r="T1054" s="18"/>
      <c r="U1054" s="18"/>
      <c r="V1054" s="18"/>
      <c r="W1054" s="12"/>
      <c r="X1054" s="3"/>
      <c r="Y1054" s="3"/>
      <c r="Z1054" s="3"/>
    </row>
    <row r="1055" spans="1:58" ht="12" customHeight="1" outlineLevel="1" x14ac:dyDescent="0.25">
      <c r="A1055" s="1"/>
      <c r="B1055" s="2"/>
      <c r="C1055" s="13"/>
      <c r="D1055" s="13"/>
      <c r="E1055" s="13"/>
      <c r="F1055" s="13"/>
      <c r="G1055" s="13"/>
      <c r="H1055" s="13"/>
      <c r="I1055" s="13"/>
      <c r="J1055" s="13"/>
      <c r="K1055" s="13"/>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9"/>
      <c r="K1056" s="19"/>
      <c r="L1056" s="19"/>
      <c r="M1056" s="19"/>
      <c r="N1056" s="19"/>
      <c r="O1056" s="19"/>
      <c r="P1056" s="19"/>
      <c r="Q1056" s="20"/>
      <c r="R1056" s="20"/>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t="s">
        <v>75</v>
      </c>
      <c r="K1057" s="19" t="s">
        <v>76</v>
      </c>
      <c r="L1057" s="19" t="s">
        <v>77</v>
      </c>
      <c r="M1057" s="19" t="s">
        <v>78</v>
      </c>
      <c r="N1057" s="19" t="s">
        <v>79</v>
      </c>
      <c r="O1057" s="19"/>
      <c r="P1057" s="20"/>
      <c r="Q1057" s="20"/>
      <c r="R1057" s="20"/>
      <c r="S1057" s="18"/>
      <c r="T1057" s="18"/>
      <c r="U1057" s="18"/>
      <c r="V1057" s="18"/>
      <c r="W1057" s="12"/>
      <c r="X1057" s="3"/>
      <c r="Y1057" s="3"/>
      <c r="Z1057" s="3"/>
    </row>
    <row r="1058" spans="1:26" ht="13.2" outlineLevel="1" x14ac:dyDescent="0.25">
      <c r="A1058" s="1"/>
      <c r="B1058" s="2"/>
      <c r="C1058" s="13"/>
      <c r="D1058" s="13"/>
      <c r="E1058" s="13"/>
      <c r="F1058" s="22"/>
      <c r="G1058" s="23"/>
      <c r="H1058" s="23"/>
      <c r="I1058" s="23" t="s">
        <v>404</v>
      </c>
      <c r="J1058" s="46">
        <v>1</v>
      </c>
      <c r="K1058" s="46">
        <v>1</v>
      </c>
      <c r="L1058" s="46">
        <v>1</v>
      </c>
      <c r="M1058" s="46">
        <v>1</v>
      </c>
      <c r="N1058" s="46">
        <v>1</v>
      </c>
      <c r="O1058" s="309"/>
      <c r="P1058" s="309"/>
      <c r="Q1058" s="310"/>
      <c r="R1058" s="310"/>
      <c r="S1058" s="310"/>
      <c r="T1058" s="310"/>
      <c r="U1058" s="310"/>
      <c r="V1058" s="311"/>
      <c r="W1058" s="12"/>
      <c r="X1058" s="3"/>
      <c r="Y1058" s="3"/>
      <c r="Z1058" s="3"/>
    </row>
    <row r="1059" spans="1:26" ht="13.2" outlineLevel="1" x14ac:dyDescent="0.25">
      <c r="A1059" s="1"/>
      <c r="B1059" s="2"/>
      <c r="C1059" s="13"/>
      <c r="D1059" s="13"/>
      <c r="E1059" s="13"/>
      <c r="F1059" s="22"/>
      <c r="G1059" s="23"/>
      <c r="H1059" s="23"/>
      <c r="I1059" s="23" t="s">
        <v>405</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406</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412</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4" t="s">
        <v>407</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2" customHeight="1" outlineLevel="1" x14ac:dyDescent="0.25">
      <c r="A1063" s="1"/>
      <c r="B1063" s="2"/>
      <c r="C1063" s="13"/>
      <c r="D1063" s="13"/>
      <c r="E1063" s="13"/>
      <c r="F1063" s="30"/>
      <c r="G1063" s="31"/>
      <c r="H1063" s="31"/>
      <c r="I1063" s="23" t="s">
        <v>410</v>
      </c>
      <c r="J1063" s="46">
        <v>1</v>
      </c>
      <c r="K1063" s="46">
        <v>1</v>
      </c>
      <c r="L1063" s="46">
        <v>1</v>
      </c>
      <c r="M1063" s="46">
        <v>1</v>
      </c>
      <c r="N1063" s="46">
        <v>1</v>
      </c>
      <c r="O1063" s="309"/>
      <c r="P1063" s="309"/>
      <c r="Q1063" s="312"/>
      <c r="R1063" s="312"/>
      <c r="S1063" s="312"/>
      <c r="T1063" s="312"/>
      <c r="U1063" s="312"/>
      <c r="V1063" s="311"/>
      <c r="W1063" s="12"/>
      <c r="X1063" s="3"/>
      <c r="Y1063" s="3"/>
      <c r="Z1063" s="3"/>
    </row>
    <row r="1064" spans="1:26" ht="12" customHeight="1" outlineLevel="1" x14ac:dyDescent="0.25">
      <c r="A1064" s="1"/>
      <c r="B1064" s="2"/>
      <c r="C1064" s="13"/>
      <c r="D1064" s="13"/>
      <c r="E1064" s="13"/>
      <c r="F1064" s="30"/>
      <c r="G1064" s="31"/>
      <c r="H1064" s="31"/>
      <c r="I1064" s="31"/>
      <c r="J1064" s="31"/>
      <c r="K1064" s="31"/>
      <c r="L1064" s="31"/>
      <c r="M1064" s="31"/>
      <c r="N1064" s="31"/>
      <c r="O1064" s="309"/>
      <c r="P1064" s="309"/>
      <c r="Q1064" s="312"/>
      <c r="R1064" s="312"/>
      <c r="S1064" s="312"/>
      <c r="T1064" s="312"/>
      <c r="U1064" s="312"/>
      <c r="V1064" s="311"/>
      <c r="W1064" s="12"/>
      <c r="X1064" s="3"/>
      <c r="Y1064" s="3"/>
      <c r="Z1064" s="3"/>
    </row>
    <row r="1065" spans="1:26" ht="5.0999999999999996" customHeight="1" outlineLevel="1" x14ac:dyDescent="0.25">
      <c r="A1065" s="1"/>
      <c r="B1065" s="2"/>
      <c r="C1065" s="13"/>
      <c r="D1065" s="13"/>
      <c r="E1065" s="13"/>
      <c r="F1065" s="33"/>
      <c r="G1065" s="34"/>
      <c r="H1065" s="34"/>
      <c r="I1065" s="34"/>
      <c r="J1065" s="35"/>
      <c r="K1065" s="35"/>
      <c r="L1065" s="35"/>
      <c r="M1065" s="35"/>
      <c r="N1065" s="35"/>
      <c r="O1065" s="35"/>
      <c r="P1065" s="35"/>
      <c r="Q1065" s="35"/>
      <c r="R1065" s="35"/>
      <c r="S1065" s="35"/>
      <c r="T1065" s="35"/>
      <c r="U1065" s="35"/>
      <c r="V1065" s="26"/>
      <c r="W1065" s="12"/>
      <c r="X1065" s="3"/>
      <c r="Y1065" s="3"/>
      <c r="Z1065" s="3"/>
    </row>
    <row r="1066" spans="1:26" ht="24.9" customHeight="1" outlineLevel="1" x14ac:dyDescent="0.25">
      <c r="A1066" s="1"/>
      <c r="B1066" s="2"/>
      <c r="C1066" s="36"/>
      <c r="D1066" s="36"/>
      <c r="E1066" s="36"/>
      <c r="F1066" s="36"/>
      <c r="G1066" s="37" t="str">
        <f>G1050</f>
        <v>Chemical by Soil</v>
      </c>
      <c r="H1066" s="36"/>
      <c r="I1066" s="36"/>
      <c r="J1066" s="36"/>
      <c r="K1066" s="36"/>
      <c r="L1066" s="36"/>
      <c r="M1066" s="36"/>
      <c r="N1066" s="36"/>
      <c r="O1066" s="36"/>
      <c r="P1066" s="36"/>
      <c r="Q1066" s="36"/>
      <c r="R1066" s="36"/>
      <c r="S1066" s="36"/>
      <c r="T1066" s="36"/>
      <c r="U1066" s="36"/>
      <c r="V1066" s="36"/>
      <c r="W1066" s="38" t="s">
        <v>24</v>
      </c>
      <c r="X1066" s="3"/>
      <c r="Y1066" s="3"/>
      <c r="Z1066" s="3"/>
    </row>
    <row r="1067" spans="1:26" ht="12" customHeight="1" outlineLevel="1" x14ac:dyDescent="0.25">
      <c r="A1067" s="1"/>
      <c r="B1067" s="2"/>
      <c r="C1067" s="2"/>
      <c r="D1067" s="2"/>
      <c r="E1067" s="2"/>
      <c r="F1067" s="3"/>
      <c r="G1067" s="3"/>
      <c r="H1067" s="3"/>
      <c r="I1067" s="3"/>
      <c r="J1067" s="3"/>
      <c r="K1067" s="3"/>
      <c r="L1067" s="3"/>
      <c r="M1067" s="3"/>
      <c r="N1067" s="3"/>
      <c r="O1067" s="3"/>
      <c r="P1067" s="3"/>
      <c r="Q1067" s="3"/>
      <c r="R1067" s="3"/>
      <c r="S1067" s="3"/>
      <c r="T1067" s="3"/>
      <c r="U1067" s="3"/>
      <c r="V1067" s="3"/>
      <c r="W1067" s="3"/>
      <c r="X1067" s="3"/>
      <c r="Y1067" s="3"/>
      <c r="Z1067" s="3"/>
    </row>
    <row r="1068" spans="1:26" ht="12" customHeight="1" outlineLevel="1" x14ac:dyDescent="0.25">
      <c r="A1068" s="1"/>
      <c r="B1068" s="2"/>
      <c r="C1068" s="2"/>
      <c r="D1068" s="2"/>
      <c r="E1068" s="2"/>
      <c r="F1068" s="2"/>
      <c r="G1068" s="2"/>
      <c r="H1068" s="3"/>
      <c r="I1068" s="3"/>
      <c r="J1068" s="3"/>
      <c r="K1068" s="3"/>
      <c r="L1068" s="3"/>
      <c r="M1068" s="3"/>
      <c r="N1068" s="3"/>
      <c r="O1068" s="3"/>
      <c r="P1068" s="3"/>
      <c r="Q1068" s="3"/>
      <c r="R1068" s="3"/>
      <c r="S1068" s="3"/>
      <c r="T1068" s="3"/>
      <c r="U1068" s="3"/>
      <c r="V1068" s="3"/>
      <c r="W1068" s="3"/>
      <c r="X1068" s="2"/>
      <c r="Y1068" s="2"/>
      <c r="Z1068" s="2"/>
    </row>
    <row r="1069" spans="1:26" ht="5.0999999999999996" customHeight="1" outlineLevel="1" thickBot="1" x14ac:dyDescent="0.3">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x14ac:dyDescent="0.25">
      <c r="A1070" s="1"/>
      <c r="B1070" s="2"/>
      <c r="C1070" s="5" t="s">
        <v>0</v>
      </c>
      <c r="D1070" s="5"/>
      <c r="E1070" s="5"/>
      <c r="F1070" s="5"/>
      <c r="G1070" s="5"/>
      <c r="H1070" s="5"/>
      <c r="I1070" s="5"/>
      <c r="J1070" s="5"/>
      <c r="K1070" s="6"/>
      <c r="L1070" s="6"/>
      <c r="M1070" s="6"/>
      <c r="N1070" s="6"/>
      <c r="O1070" s="6"/>
      <c r="P1070" s="6"/>
      <c r="Q1070" s="6"/>
      <c r="R1070" s="6"/>
      <c r="S1070" s="6"/>
      <c r="T1070" s="6"/>
      <c r="U1070" s="6"/>
      <c r="V1070" s="6"/>
      <c r="W1070" s="7"/>
      <c r="X1070" s="3"/>
      <c r="Y1070" s="3"/>
      <c r="Z1070" s="3"/>
    </row>
    <row r="1071" spans="1:26" ht="12" customHeight="1" outlineLevel="1" x14ac:dyDescent="0.25">
      <c r="A1071" s="1"/>
      <c r="B1071" s="2"/>
      <c r="C1071" s="8"/>
      <c r="D1071" s="8"/>
      <c r="E1071" s="8" t="s">
        <v>1</v>
      </c>
      <c r="F1071" s="9"/>
      <c r="G1071" s="10" t="s">
        <v>413</v>
      </c>
      <c r="H1071" s="9"/>
      <c r="I1071" s="9"/>
      <c r="J1071" s="9"/>
      <c r="K1071" s="9"/>
      <c r="L1071" s="9"/>
      <c r="M1071" s="9"/>
      <c r="N1071" s="9"/>
      <c r="O1071" s="9"/>
      <c r="P1071" s="9"/>
      <c r="Q1071" s="9"/>
      <c r="R1071" s="9"/>
      <c r="S1071" s="11"/>
      <c r="T1071" s="9"/>
      <c r="U1071" s="11"/>
      <c r="V1071" s="11"/>
      <c r="W1071" s="12"/>
      <c r="X1071" s="3"/>
      <c r="Y1071" s="3"/>
      <c r="Z1071" s="3"/>
    </row>
    <row r="1072" spans="1:26" ht="12" customHeight="1" outlineLevel="1" x14ac:dyDescent="0.25">
      <c r="A1072" s="1"/>
      <c r="B1072" s="2"/>
      <c r="C1072" s="8"/>
      <c r="D1072" s="8"/>
      <c r="E1072" s="13"/>
      <c r="F1072" s="9"/>
      <c r="G1072" s="14"/>
      <c r="H1072" s="9" t="s">
        <v>414</v>
      </c>
      <c r="I1072" s="9"/>
      <c r="J1072" s="9"/>
      <c r="K1072" s="9"/>
      <c r="L1072" s="9"/>
      <c r="M1072" s="9"/>
      <c r="N1072" s="9"/>
      <c r="O1072" s="9"/>
      <c r="P1072" s="9"/>
      <c r="Q1072" s="9"/>
      <c r="R1072" s="9"/>
      <c r="S1072" s="11"/>
      <c r="T1072" s="15"/>
      <c r="U1072" s="11"/>
      <c r="V1072" s="11"/>
      <c r="W1072" s="12"/>
      <c r="X1072" s="3"/>
      <c r="Y1072" s="3"/>
      <c r="Z1072" s="3"/>
    </row>
    <row r="1073" spans="1:26" ht="12" customHeight="1" outlineLevel="1" x14ac:dyDescent="0.25">
      <c r="A1073" s="1"/>
      <c r="B1073" s="2"/>
      <c r="C1073" s="13"/>
      <c r="D1073" s="8"/>
      <c r="E1073" s="13"/>
      <c r="F1073" s="9"/>
      <c r="G1073" s="9"/>
      <c r="H1073" s="9"/>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6">
        <v>0</v>
      </c>
      <c r="D1074" s="8"/>
      <c r="E1074" s="13"/>
      <c r="F1074" s="9"/>
      <c r="G1074" s="17"/>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3"/>
      <c r="D1075" s="13"/>
      <c r="E1075" s="13"/>
      <c r="F1075" s="13"/>
      <c r="G1075" s="13"/>
      <c r="H1075" s="13"/>
      <c r="I1075" s="13"/>
      <c r="J1075" s="18"/>
      <c r="K1075" s="18"/>
      <c r="L1075" s="18"/>
      <c r="M1075" s="18"/>
      <c r="N1075" s="18"/>
      <c r="O1075" s="18"/>
      <c r="P1075" s="18"/>
      <c r="Q1075" s="18"/>
      <c r="R1075" s="18"/>
      <c r="S1075" s="18"/>
      <c r="T1075" s="18"/>
      <c r="U1075" s="18"/>
      <c r="V1075" s="18"/>
      <c r="W1075" s="12"/>
      <c r="X1075" s="3"/>
      <c r="Y1075" s="3"/>
      <c r="Z1075" s="3"/>
    </row>
    <row r="1076" spans="1:26" ht="12" customHeight="1" outlineLevel="1" x14ac:dyDescent="0.25">
      <c r="A1076" s="1"/>
      <c r="B1076" s="2"/>
      <c r="C1076" s="13"/>
      <c r="D1076" s="13"/>
      <c r="E1076" s="13"/>
      <c r="F1076" s="13"/>
      <c r="G1076" s="13"/>
      <c r="H1076" s="13"/>
      <c r="I1076" s="13"/>
      <c r="J1076" s="13"/>
      <c r="K1076" s="13"/>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9"/>
      <c r="K1077" s="19"/>
      <c r="L1077" s="19"/>
      <c r="M1077" s="19"/>
      <c r="N1077" s="19"/>
      <c r="O1077" s="19"/>
      <c r="P1077" s="19"/>
      <c r="Q1077" s="20"/>
      <c r="R1077" s="20"/>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t="s">
        <v>182</v>
      </c>
      <c r="K1078" s="19" t="s">
        <v>183</v>
      </c>
      <c r="L1078" s="19"/>
      <c r="M1078" s="19"/>
      <c r="N1078" s="19"/>
      <c r="O1078" s="19"/>
      <c r="P1078" s="20"/>
      <c r="Q1078" s="20"/>
      <c r="R1078" s="20"/>
      <c r="S1078" s="18"/>
      <c r="T1078" s="18"/>
      <c r="U1078" s="18"/>
      <c r="V1078" s="18"/>
      <c r="W1078" s="12"/>
      <c r="X1078" s="3"/>
      <c r="Y1078" s="3"/>
      <c r="Z1078" s="3"/>
    </row>
    <row r="1079" spans="1:26" ht="13.2" outlineLevel="1" x14ac:dyDescent="0.25">
      <c r="A1079" s="1"/>
      <c r="B1079" s="2"/>
      <c r="C1079" s="13"/>
      <c r="D1079" s="13"/>
      <c r="E1079" s="13"/>
      <c r="F1079" s="22"/>
      <c r="G1079" s="23"/>
      <c r="H1079" s="23"/>
      <c r="I1079" s="23" t="s">
        <v>404</v>
      </c>
      <c r="J1079" s="313">
        <v>43570</v>
      </c>
      <c r="K1079" s="314">
        <v>35</v>
      </c>
      <c r="L1079" s="309"/>
      <c r="M1079" s="309"/>
      <c r="N1079" s="309"/>
      <c r="O1079" s="309"/>
      <c r="P1079" s="309"/>
      <c r="Q1079" s="310"/>
      <c r="R1079" s="310"/>
      <c r="S1079" s="310"/>
      <c r="T1079" s="310"/>
      <c r="U1079" s="310"/>
      <c r="V1079" s="311"/>
      <c r="W1079" s="12"/>
      <c r="X1079" s="3"/>
      <c r="Y1079" s="3"/>
      <c r="Z1079" s="3"/>
    </row>
    <row r="1080" spans="1:26" ht="13.2" outlineLevel="1" x14ac:dyDescent="0.25">
      <c r="A1080" s="1"/>
      <c r="B1080" s="2"/>
      <c r="C1080" s="13"/>
      <c r="D1080" s="13"/>
      <c r="E1080" s="13"/>
      <c r="F1080" s="22"/>
      <c r="G1080" s="23"/>
      <c r="H1080" s="23"/>
      <c r="I1080" s="23" t="s">
        <v>405</v>
      </c>
      <c r="J1080" s="313">
        <v>43600</v>
      </c>
      <c r="K1080" s="314">
        <v>15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406</v>
      </c>
      <c r="J1081" s="313">
        <v>43617</v>
      </c>
      <c r="K1081" s="314">
        <v>90</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412</v>
      </c>
      <c r="J1082" s="313">
        <v>43709</v>
      </c>
      <c r="K1082" s="314">
        <v>35</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4" t="s">
        <v>407</v>
      </c>
      <c r="J1083" s="313">
        <v>43770</v>
      </c>
      <c r="K1083" s="314">
        <v>15</v>
      </c>
      <c r="L1083" s="309"/>
      <c r="M1083" s="309"/>
      <c r="N1083" s="309"/>
      <c r="O1083" s="309"/>
      <c r="P1083" s="309"/>
      <c r="Q1083" s="310"/>
      <c r="R1083" s="310"/>
      <c r="S1083" s="310"/>
      <c r="T1083" s="310"/>
      <c r="U1083" s="310"/>
      <c r="V1083" s="311"/>
      <c r="W1083" s="12"/>
      <c r="X1083" s="3"/>
      <c r="Y1083" s="3"/>
      <c r="Z1083" s="3"/>
    </row>
    <row r="1084" spans="1:26" ht="12" customHeight="1" outlineLevel="1" x14ac:dyDescent="0.25">
      <c r="A1084" s="1"/>
      <c r="B1084" s="2"/>
      <c r="C1084" s="13"/>
      <c r="D1084" s="13"/>
      <c r="E1084" s="13"/>
      <c r="F1084" s="30"/>
      <c r="G1084" s="31"/>
      <c r="H1084" s="31"/>
      <c r="I1084" s="23" t="s">
        <v>410</v>
      </c>
      <c r="J1084" s="313">
        <v>43556</v>
      </c>
      <c r="K1084" s="314">
        <v>200</v>
      </c>
      <c r="L1084" s="309"/>
      <c r="M1084" s="309"/>
      <c r="N1084" s="309"/>
      <c r="O1084" s="309"/>
      <c r="P1084" s="309"/>
      <c r="Q1084" s="312"/>
      <c r="R1084" s="312"/>
      <c r="S1084" s="312"/>
      <c r="T1084" s="312"/>
      <c r="U1084" s="312"/>
      <c r="V1084" s="311"/>
      <c r="W1084" s="12"/>
      <c r="X1084" s="3"/>
      <c r="Y1084" s="3"/>
      <c r="Z1084" s="3"/>
    </row>
    <row r="1085" spans="1:26" ht="12" customHeight="1" outlineLevel="1" x14ac:dyDescent="0.25">
      <c r="A1085" s="1"/>
      <c r="B1085" s="2"/>
      <c r="C1085" s="13"/>
      <c r="D1085" s="13"/>
      <c r="E1085" s="13"/>
      <c r="F1085" s="30"/>
      <c r="G1085" s="31"/>
      <c r="H1085" s="31"/>
      <c r="I1085" s="31"/>
      <c r="J1085" s="31"/>
      <c r="K1085" s="31"/>
      <c r="L1085" s="31"/>
      <c r="M1085" s="31"/>
      <c r="N1085" s="31"/>
      <c r="O1085" s="309"/>
      <c r="P1085" s="309"/>
      <c r="Q1085" s="312"/>
      <c r="R1085" s="312"/>
      <c r="S1085" s="312"/>
      <c r="T1085" s="312"/>
      <c r="U1085" s="312"/>
      <c r="V1085" s="311"/>
      <c r="W1085" s="12"/>
      <c r="X1085" s="3"/>
      <c r="Y1085" s="3"/>
      <c r="Z1085" s="3"/>
    </row>
    <row r="1086" spans="1:26" ht="5.0999999999999996" customHeight="1" outlineLevel="1" x14ac:dyDescent="0.25">
      <c r="A1086" s="1"/>
      <c r="B1086" s="2"/>
      <c r="C1086" s="13"/>
      <c r="D1086" s="13"/>
      <c r="E1086" s="13"/>
      <c r="F1086" s="33"/>
      <c r="G1086" s="34"/>
      <c r="H1086" s="34"/>
      <c r="I1086" s="34"/>
      <c r="J1086" s="35"/>
      <c r="K1086" s="35"/>
      <c r="L1086" s="35"/>
      <c r="M1086" s="35"/>
      <c r="N1086" s="35"/>
      <c r="O1086" s="35"/>
      <c r="P1086" s="35"/>
      <c r="Q1086" s="35"/>
      <c r="R1086" s="35"/>
      <c r="S1086" s="35"/>
      <c r="T1086" s="35"/>
      <c r="U1086" s="35"/>
      <c r="V1086" s="26"/>
      <c r="W1086" s="12"/>
      <c r="X1086" s="3"/>
      <c r="Y1086" s="3"/>
      <c r="Z1086" s="3"/>
    </row>
    <row r="1087" spans="1:26" ht="24.9" customHeight="1" outlineLevel="1" x14ac:dyDescent="0.25">
      <c r="A1087" s="1"/>
      <c r="B1087" s="2"/>
      <c r="C1087" s="36"/>
      <c r="D1087" s="36"/>
      <c r="E1087" s="36"/>
      <c r="F1087" s="36"/>
      <c r="G1087" s="37" t="str">
        <f>G1071</f>
        <v>Chemical info</v>
      </c>
      <c r="H1087" s="36"/>
      <c r="I1087" s="36"/>
      <c r="J1087" s="36"/>
      <c r="K1087" s="36"/>
      <c r="L1087" s="36"/>
      <c r="M1087" s="36"/>
      <c r="N1087" s="36"/>
      <c r="O1087" s="36"/>
      <c r="P1087" s="36"/>
      <c r="Q1087" s="36"/>
      <c r="R1087" s="36"/>
      <c r="S1087" s="36"/>
      <c r="T1087" s="36"/>
      <c r="U1087" s="36"/>
      <c r="V1087" s="36"/>
      <c r="W1087" s="38" t="s">
        <v>24</v>
      </c>
      <c r="X1087" s="3"/>
      <c r="Y1087" s="3"/>
      <c r="Z1087" s="3"/>
    </row>
    <row r="1088" spans="1:26" ht="12" customHeight="1" outlineLevel="1" x14ac:dyDescent="0.25">
      <c r="A1088" s="1"/>
      <c r="B1088" s="2"/>
      <c r="C1088" s="2"/>
      <c r="D1088" s="2"/>
      <c r="E1088" s="2"/>
      <c r="F1088" s="3"/>
      <c r="G1088" s="3"/>
      <c r="H1088" s="3"/>
      <c r="I1088" s="3"/>
      <c r="J1088" s="3"/>
      <c r="K1088" s="3"/>
      <c r="L1088" s="3"/>
      <c r="M1088" s="3"/>
      <c r="N1088" s="3"/>
      <c r="O1088" s="3"/>
      <c r="P1088" s="3"/>
      <c r="Q1088" s="3"/>
      <c r="R1088" s="3"/>
      <c r="S1088" s="3"/>
      <c r="T1088" s="3"/>
      <c r="U1088" s="3"/>
      <c r="V1088" s="3"/>
      <c r="W1088" s="3"/>
      <c r="X1088" s="3"/>
      <c r="Y1088" s="3"/>
      <c r="Z1088" s="3"/>
    </row>
    <row r="1089" spans="1:26" ht="12" customHeight="1" outlineLevel="1" x14ac:dyDescent="0.25">
      <c r="A1089" s="1"/>
      <c r="B1089" s="2"/>
      <c r="C1089" s="2"/>
      <c r="D1089" s="2"/>
      <c r="E1089" s="2"/>
      <c r="F1089" s="2"/>
      <c r="G1089" s="2"/>
      <c r="H1089" s="3"/>
      <c r="I1089" s="3"/>
      <c r="J1089" s="3"/>
      <c r="K1089" s="3"/>
      <c r="L1089" s="3"/>
      <c r="M1089" s="3"/>
      <c r="N1089" s="3"/>
      <c r="O1089" s="3"/>
      <c r="P1089" s="3"/>
      <c r="Q1089" s="3"/>
      <c r="R1089" s="3"/>
      <c r="S1089" s="3"/>
      <c r="T1089" s="3"/>
      <c r="U1089" s="3"/>
      <c r="V1089" s="3"/>
      <c r="W1089" s="3"/>
      <c r="X1089" s="2"/>
      <c r="Y1089" s="2"/>
      <c r="Z1089" s="2"/>
    </row>
    <row r="1090" spans="1:26" ht="5.0999999999999996" customHeight="1" outlineLevel="1" thickBot="1" x14ac:dyDescent="0.3">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x14ac:dyDescent="0.25">
      <c r="A1091" s="1"/>
      <c r="B1091" s="2"/>
      <c r="C1091" s="5" t="s">
        <v>0</v>
      </c>
      <c r="D1091" s="5"/>
      <c r="E1091" s="5"/>
      <c r="F1091" s="5"/>
      <c r="G1091" s="5"/>
      <c r="H1091" s="5"/>
      <c r="I1091" s="5"/>
      <c r="J1091" s="5"/>
      <c r="K1091" s="6"/>
      <c r="L1091" s="6"/>
      <c r="M1091" s="6"/>
      <c r="N1091" s="6"/>
      <c r="O1091" s="6"/>
      <c r="P1091" s="6"/>
      <c r="Q1091" s="6"/>
      <c r="R1091" s="6"/>
      <c r="S1091" s="6"/>
      <c r="T1091" s="6"/>
      <c r="U1091" s="6"/>
      <c r="V1091" s="6"/>
      <c r="W1091" s="7"/>
      <c r="X1091" s="3"/>
      <c r="Y1091" s="3"/>
      <c r="Z1091" s="3"/>
    </row>
    <row r="1092" spans="1:26" ht="12" customHeight="1" outlineLevel="1" x14ac:dyDescent="0.25">
      <c r="A1092" s="1"/>
      <c r="B1092" s="2"/>
      <c r="C1092" s="8"/>
      <c r="D1092" s="8"/>
      <c r="E1092" s="8" t="s">
        <v>1</v>
      </c>
      <c r="F1092" s="9"/>
      <c r="G1092" s="10" t="s">
        <v>38</v>
      </c>
      <c r="H1092" s="9"/>
      <c r="I1092" s="9"/>
      <c r="J1092" s="9"/>
      <c r="K1092" s="9"/>
      <c r="L1092" s="9"/>
      <c r="M1092" s="9"/>
      <c r="N1092" s="9"/>
      <c r="O1092" s="9"/>
      <c r="P1092" s="9"/>
      <c r="Q1092" s="9"/>
      <c r="R1092" s="9"/>
      <c r="S1092" s="11"/>
      <c r="T1092" s="9"/>
      <c r="U1092" s="11"/>
      <c r="V1092" s="11"/>
      <c r="W1092" s="12"/>
      <c r="X1092" s="3"/>
      <c r="Y1092" s="3"/>
      <c r="Z1092" s="3"/>
    </row>
    <row r="1093" spans="1:26" ht="12" customHeight="1" outlineLevel="1" x14ac:dyDescent="0.25">
      <c r="A1093" s="1"/>
      <c r="B1093" s="2"/>
      <c r="C1093" s="8"/>
      <c r="D1093" s="8"/>
      <c r="E1093" s="13"/>
      <c r="F1093" s="9"/>
      <c r="G1093" s="14"/>
      <c r="H1093" s="9" t="s">
        <v>39</v>
      </c>
      <c r="I1093" s="9"/>
      <c r="J1093" s="9"/>
      <c r="K1093" s="9"/>
      <c r="L1093" s="9"/>
      <c r="M1093" s="9"/>
      <c r="N1093" s="9"/>
      <c r="O1093" s="9"/>
      <c r="P1093" s="9"/>
      <c r="Q1093" s="9"/>
      <c r="R1093" s="9"/>
      <c r="S1093" s="11"/>
      <c r="T1093" s="15"/>
      <c r="U1093" s="11"/>
      <c r="V1093" s="11"/>
      <c r="W1093" s="12"/>
      <c r="X1093" s="3"/>
      <c r="Y1093" s="3"/>
      <c r="Z1093" s="3"/>
    </row>
    <row r="1094" spans="1:26" ht="12" customHeight="1" outlineLevel="1" x14ac:dyDescent="0.25">
      <c r="A1094" s="1"/>
      <c r="B1094" s="2"/>
      <c r="C1094" s="13"/>
      <c r="D1094" s="8"/>
      <c r="E1094" s="13"/>
      <c r="F1094" s="9"/>
      <c r="G1094" s="9" t="s">
        <v>2</v>
      </c>
      <c r="H1094" s="9"/>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6">
        <v>0</v>
      </c>
      <c r="D1095" s="8"/>
      <c r="E1095" s="13"/>
      <c r="F1095" s="9"/>
      <c r="G1095" s="17"/>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3"/>
      <c r="D1096" s="13"/>
      <c r="E1096" s="13"/>
      <c r="F1096" s="13"/>
      <c r="G1096" s="13"/>
      <c r="H1096" s="13"/>
      <c r="I1096" s="13"/>
      <c r="J1096" s="18"/>
      <c r="K1096" s="18"/>
      <c r="L1096" s="18"/>
      <c r="M1096" s="18"/>
      <c r="N1096" s="18"/>
      <c r="O1096" s="18"/>
      <c r="P1096" s="18"/>
      <c r="Q1096" s="18"/>
      <c r="R1096" s="18"/>
      <c r="S1096" s="18"/>
      <c r="T1096" s="18"/>
      <c r="U1096" s="18"/>
      <c r="V1096" s="18"/>
      <c r="W1096" s="12"/>
      <c r="X1096" s="3"/>
      <c r="Y1096" s="3"/>
      <c r="Z1096" s="3"/>
    </row>
    <row r="1097" spans="1:26" ht="12" customHeight="1" outlineLevel="1" x14ac:dyDescent="0.25">
      <c r="A1097" s="1"/>
      <c r="B1097" s="2"/>
      <c r="C1097" s="13"/>
      <c r="D1097" s="13"/>
      <c r="E1097" s="13"/>
      <c r="F1097" s="13"/>
      <c r="G1097" s="13"/>
      <c r="H1097" s="13"/>
      <c r="I1097" s="13"/>
      <c r="J1097" s="13"/>
      <c r="K1097" s="13"/>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9"/>
      <c r="K1098" s="19"/>
      <c r="L1098" s="19"/>
      <c r="M1098" s="19"/>
      <c r="N1098" s="19"/>
      <c r="O1098" s="19"/>
      <c r="P1098" s="19"/>
      <c r="Q1098" s="20"/>
      <c r="R1098" s="20"/>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t="s">
        <v>75</v>
      </c>
      <c r="K1099" s="19" t="s">
        <v>76</v>
      </c>
      <c r="L1099" s="19" t="s">
        <v>77</v>
      </c>
      <c r="M1099" s="19" t="s">
        <v>78</v>
      </c>
      <c r="N1099" s="19" t="s">
        <v>79</v>
      </c>
      <c r="O1099" s="19"/>
      <c r="P1099" s="20"/>
      <c r="Q1099" s="20"/>
      <c r="R1099" s="20"/>
      <c r="S1099" s="18"/>
      <c r="T1099" s="18"/>
      <c r="U1099" s="18"/>
      <c r="V1099" s="18"/>
      <c r="W1099" s="12"/>
      <c r="X1099" s="3"/>
      <c r="Y1099" s="3"/>
      <c r="Z1099" s="3"/>
    </row>
    <row r="1100" spans="1:26" ht="13.2" outlineLevel="1" x14ac:dyDescent="0.25">
      <c r="A1100" s="1"/>
      <c r="B1100" s="2"/>
      <c r="C1100" s="13"/>
      <c r="D1100" s="13"/>
      <c r="E1100" s="13"/>
      <c r="F1100" s="22"/>
      <c r="G1100" s="23" t="s">
        <v>3</v>
      </c>
      <c r="H1100" s="23" t="s">
        <v>4</v>
      </c>
      <c r="I1100" s="23"/>
      <c r="J1100" s="49">
        <v>0</v>
      </c>
      <c r="K1100" s="49">
        <v>0</v>
      </c>
      <c r="L1100" s="49">
        <v>0</v>
      </c>
      <c r="M1100" s="49">
        <v>1</v>
      </c>
      <c r="N1100" s="49">
        <v>1</v>
      </c>
      <c r="O1100" s="305"/>
      <c r="P1100" s="306"/>
      <c r="Q1100" s="306"/>
      <c r="R1100" s="306"/>
      <c r="S1100" s="306"/>
      <c r="T1100" s="306"/>
      <c r="U1100" s="306"/>
      <c r="V1100" s="307"/>
      <c r="W1100" s="12"/>
      <c r="X1100" s="3"/>
      <c r="Y1100" s="3"/>
      <c r="Z1100" s="3"/>
    </row>
    <row r="1101" spans="1:26" ht="13.2" outlineLevel="1" x14ac:dyDescent="0.25">
      <c r="A1101" s="1"/>
      <c r="B1101" s="2"/>
      <c r="C1101" s="13"/>
      <c r="D1101" s="13"/>
      <c r="E1101" s="13"/>
      <c r="F1101" s="22"/>
      <c r="G1101" s="23" t="s">
        <v>5</v>
      </c>
      <c r="H1101" s="23" t="s">
        <v>6</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2" customHeight="1" outlineLevel="1" x14ac:dyDescent="0.25">
      <c r="A1102" s="1"/>
      <c r="B1102" s="2"/>
      <c r="C1102" s="13"/>
      <c r="D1102" s="13"/>
      <c r="E1102" s="13"/>
      <c r="F1102" s="22"/>
      <c r="G1102" s="27" t="s">
        <v>7</v>
      </c>
      <c r="H1102" s="27" t="s">
        <v>8</v>
      </c>
      <c r="I1102" s="31"/>
      <c r="J1102" s="49">
        <v>1</v>
      </c>
      <c r="K1102" s="49">
        <v>1</v>
      </c>
      <c r="L1102" s="49">
        <v>1</v>
      </c>
      <c r="M1102" s="49">
        <v>1</v>
      </c>
      <c r="N1102" s="49">
        <v>1</v>
      </c>
      <c r="O1102" s="305"/>
      <c r="P1102" s="308"/>
      <c r="Q1102" s="308"/>
      <c r="R1102" s="308"/>
      <c r="S1102" s="308"/>
      <c r="T1102" s="308"/>
      <c r="U1102" s="308"/>
      <c r="V1102" s="307"/>
      <c r="W1102" s="12"/>
      <c r="X1102" s="3"/>
      <c r="Y1102" s="3"/>
      <c r="Z1102" s="3"/>
    </row>
    <row r="1103" spans="1:26" ht="12" customHeight="1" outlineLevel="1" x14ac:dyDescent="0.25">
      <c r="A1103" s="1"/>
      <c r="B1103" s="2"/>
      <c r="C1103" s="13"/>
      <c r="D1103" s="13"/>
      <c r="E1103" s="13"/>
      <c r="F1103" s="30"/>
      <c r="G1103" s="31" t="s">
        <v>9</v>
      </c>
      <c r="H1103" s="31" t="s">
        <v>10</v>
      </c>
      <c r="I1103" s="31"/>
      <c r="J1103" s="49">
        <v>0</v>
      </c>
      <c r="K1103" s="49">
        <v>0</v>
      </c>
      <c r="L1103" s="49">
        <v>0</v>
      </c>
      <c r="M1103" s="49">
        <v>0</v>
      </c>
      <c r="N1103" s="49">
        <v>0</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11</v>
      </c>
      <c r="H1104" s="31" t="s">
        <v>12</v>
      </c>
      <c r="I1104" s="31"/>
      <c r="J1104" s="49">
        <v>1</v>
      </c>
      <c r="K1104" s="49">
        <v>1</v>
      </c>
      <c r="L1104" s="49">
        <v>1</v>
      </c>
      <c r="M1104" s="49">
        <v>1</v>
      </c>
      <c r="N1104" s="49">
        <v>1</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13</v>
      </c>
      <c r="H1105" s="31" t="s">
        <v>14</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15</v>
      </c>
      <c r="H1106" s="31" t="s">
        <v>16</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17</v>
      </c>
      <c r="H1107" s="31" t="s">
        <v>18</v>
      </c>
      <c r="I1107" s="31"/>
      <c r="J1107" s="49">
        <v>0</v>
      </c>
      <c r="K1107" s="49">
        <v>0</v>
      </c>
      <c r="L1107" s="49">
        <v>0</v>
      </c>
      <c r="M1107" s="49">
        <v>0</v>
      </c>
      <c r="N1107" s="49">
        <v>0</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19</v>
      </c>
      <c r="H1108" s="31" t="s">
        <v>20</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22</v>
      </c>
      <c r="H1109" s="31" t="s">
        <v>21</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23</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5.0999999999999996" customHeight="1" outlineLevel="1" x14ac:dyDescent="0.25">
      <c r="A1111" s="1"/>
      <c r="B1111" s="2"/>
      <c r="C1111" s="13"/>
      <c r="D1111" s="13"/>
      <c r="E1111" s="13"/>
      <c r="F1111" s="33"/>
      <c r="G1111" s="34"/>
      <c r="H1111" s="34"/>
      <c r="I1111" s="34"/>
      <c r="J1111" s="50"/>
      <c r="K1111" s="50"/>
      <c r="L1111" s="50"/>
      <c r="M1111" s="50"/>
      <c r="N1111" s="50"/>
      <c r="O1111" s="50"/>
      <c r="P1111" s="50"/>
      <c r="Q1111" s="50"/>
      <c r="R1111" s="50"/>
      <c r="S1111" s="50"/>
      <c r="T1111" s="50"/>
      <c r="U1111" s="50"/>
      <c r="V1111" s="11"/>
      <c r="W1111" s="12"/>
      <c r="X1111" s="3"/>
      <c r="Y1111" s="3"/>
      <c r="Z1111" s="3"/>
    </row>
    <row r="1112" spans="1:26" ht="24.9" customHeight="1" outlineLevel="1" x14ac:dyDescent="0.25">
      <c r="A1112" s="1"/>
      <c r="B1112" s="2"/>
      <c r="C1112" s="36"/>
      <c r="D1112" s="36"/>
      <c r="E1112" s="36"/>
      <c r="F1112" s="36"/>
      <c r="G1112" s="37" t="str">
        <f>G1092</f>
        <v>Crop Grazing</v>
      </c>
      <c r="H1112" s="36"/>
      <c r="I1112" s="36"/>
      <c r="J1112" s="36"/>
      <c r="K1112" s="36"/>
      <c r="L1112" s="36"/>
      <c r="M1112" s="36"/>
      <c r="N1112" s="36"/>
      <c r="O1112" s="36"/>
      <c r="P1112" s="36"/>
      <c r="Q1112" s="36"/>
      <c r="R1112" s="36"/>
      <c r="S1112" s="36"/>
      <c r="T1112" s="36"/>
      <c r="U1112" s="36"/>
      <c r="V1112" s="36"/>
      <c r="W1112" s="38" t="s">
        <v>24</v>
      </c>
      <c r="X1112" s="3"/>
      <c r="Y1112" s="3"/>
      <c r="Z1112" s="3"/>
    </row>
    <row r="1113" spans="1:26" ht="12" customHeight="1" outlineLevel="1" x14ac:dyDescent="0.25">
      <c r="A1113" s="1"/>
      <c r="B1113" s="2"/>
      <c r="C1113" s="2"/>
      <c r="D1113" s="2"/>
      <c r="E1113" s="2"/>
      <c r="F1113" s="3"/>
      <c r="G1113" s="3"/>
      <c r="H1113" s="3"/>
      <c r="I1113" s="3"/>
      <c r="J1113" s="3"/>
      <c r="K1113" s="3"/>
      <c r="L1113" s="3"/>
      <c r="M1113" s="3"/>
      <c r="N1113" s="3"/>
      <c r="O1113" s="3"/>
      <c r="P1113" s="3"/>
      <c r="Q1113" s="3"/>
      <c r="R1113" s="3"/>
      <c r="S1113" s="3"/>
      <c r="T1113" s="3"/>
      <c r="U1113" s="3"/>
      <c r="V1113" s="3"/>
      <c r="W1113" s="3"/>
      <c r="X1113" s="3"/>
      <c r="Y1113" s="3"/>
      <c r="Z1113" s="3"/>
    </row>
    <row r="1114" spans="1:26" ht="12" customHeight="1" outlineLevel="1" x14ac:dyDescent="0.25">
      <c r="A1114" s="1"/>
      <c r="B1114" s="2"/>
      <c r="C1114" s="2"/>
      <c r="D1114" s="2"/>
      <c r="E1114" s="2"/>
      <c r="F1114" s="2"/>
      <c r="G1114" s="2"/>
      <c r="H1114" s="3"/>
      <c r="I1114" s="3"/>
      <c r="J1114" s="3"/>
      <c r="K1114" s="3"/>
      <c r="L1114" s="3"/>
      <c r="M1114" s="3"/>
      <c r="N1114" s="3"/>
      <c r="O1114" s="3"/>
      <c r="P1114" s="3"/>
      <c r="Q1114" s="3"/>
      <c r="R1114" s="3"/>
      <c r="S1114" s="3"/>
      <c r="T1114" s="3"/>
      <c r="U1114" s="3"/>
      <c r="V1114" s="3"/>
      <c r="W1114" s="3"/>
      <c r="X1114" s="2"/>
      <c r="Y1114" s="2"/>
      <c r="Z1114" s="2"/>
    </row>
    <row r="1115" spans="1:26" ht="5.0999999999999996" customHeight="1" outlineLevel="1" thickBot="1" x14ac:dyDescent="0.3">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x14ac:dyDescent="0.25">
      <c r="A1116" s="1"/>
      <c r="B1116" s="2"/>
      <c r="C1116" s="5" t="s">
        <v>0</v>
      </c>
      <c r="D1116" s="5"/>
      <c r="E1116" s="5"/>
      <c r="F1116" s="5"/>
      <c r="G1116" s="5"/>
      <c r="H1116" s="5"/>
      <c r="I1116" s="5"/>
      <c r="J1116" s="5"/>
      <c r="K1116" s="6"/>
      <c r="L1116" s="6"/>
      <c r="M1116" s="6"/>
      <c r="N1116" s="6"/>
      <c r="O1116" s="6"/>
      <c r="P1116" s="6"/>
      <c r="Q1116" s="6"/>
      <c r="R1116" s="6"/>
      <c r="S1116" s="6"/>
      <c r="T1116" s="6"/>
      <c r="U1116" s="6"/>
      <c r="V1116" s="6"/>
      <c r="W1116" s="7"/>
      <c r="X1116" s="3"/>
      <c r="Y1116" s="3"/>
      <c r="Z1116" s="3"/>
    </row>
    <row r="1117" spans="1:26" ht="12" customHeight="1" outlineLevel="1" x14ac:dyDescent="0.25">
      <c r="A1117" s="1"/>
      <c r="B1117" s="2"/>
      <c r="C1117" s="8"/>
      <c r="D1117" s="8"/>
      <c r="E1117" s="8" t="s">
        <v>1</v>
      </c>
      <c r="F1117" s="9"/>
      <c r="G1117" s="10" t="s">
        <v>41</v>
      </c>
      <c r="H1117" s="9"/>
      <c r="I1117" s="9"/>
      <c r="J1117" s="9"/>
      <c r="K1117" s="9"/>
      <c r="L1117" s="9"/>
      <c r="M1117" s="9"/>
      <c r="N1117" s="9"/>
      <c r="O1117" s="9"/>
      <c r="P1117" s="9"/>
      <c r="Q1117" s="9"/>
      <c r="R1117" s="9"/>
      <c r="S1117" s="11"/>
      <c r="T1117" s="9"/>
      <c r="U1117" s="11"/>
      <c r="V1117" s="11"/>
      <c r="W1117" s="12"/>
      <c r="X1117" s="3"/>
      <c r="Y1117" s="3"/>
      <c r="Z1117" s="3"/>
    </row>
    <row r="1118" spans="1:26" ht="12" customHeight="1" outlineLevel="1" x14ac:dyDescent="0.25">
      <c r="A1118" s="1"/>
      <c r="B1118" s="2"/>
      <c r="C1118" s="8"/>
      <c r="D1118" s="8"/>
      <c r="E1118" s="13"/>
      <c r="F1118" s="9"/>
      <c r="G1118" s="9" t="s">
        <v>42</v>
      </c>
      <c r="H1118" s="9"/>
      <c r="I1118" s="9"/>
      <c r="J1118" s="9"/>
      <c r="K1118" s="9"/>
      <c r="L1118" s="9"/>
      <c r="M1118" s="9"/>
      <c r="N1118" s="9"/>
      <c r="O1118" s="9"/>
      <c r="P1118" s="9"/>
      <c r="Q1118" s="9"/>
      <c r="R1118" s="9"/>
      <c r="S1118" s="11"/>
      <c r="T1118" s="15"/>
      <c r="U1118" s="11"/>
      <c r="V1118" s="11"/>
      <c r="W1118" s="12"/>
      <c r="X1118" s="3"/>
      <c r="Y1118" s="3"/>
      <c r="Z1118" s="3"/>
    </row>
    <row r="1119" spans="1:26" ht="12" customHeight="1" outlineLevel="1" x14ac:dyDescent="0.25">
      <c r="A1119" s="1"/>
      <c r="B1119" s="2"/>
      <c r="C1119" s="13"/>
      <c r="D1119" s="8"/>
      <c r="E1119" s="13"/>
      <c r="F1119" s="9"/>
      <c r="G1119" s="51">
        <v>38576.728703703702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6">
        <v>0</v>
      </c>
      <c r="D1120" s="8"/>
      <c r="E1120" s="13"/>
      <c r="F1120" s="9"/>
      <c r="G1120" s="17"/>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3"/>
      <c r="D1121" s="13"/>
      <c r="E1121" s="13"/>
      <c r="F1121" s="13"/>
      <c r="G1121" s="13"/>
      <c r="H1121" s="13"/>
      <c r="I1121" s="13"/>
      <c r="J1121" s="18"/>
      <c r="K1121" s="18"/>
      <c r="L1121" s="18"/>
      <c r="M1121" s="18"/>
      <c r="N1121" s="18"/>
      <c r="O1121" s="18"/>
      <c r="P1121" s="18"/>
      <c r="Q1121" s="18"/>
      <c r="R1121" s="18"/>
      <c r="S1121" s="18"/>
      <c r="T1121" s="18"/>
      <c r="U1121" s="18"/>
      <c r="V1121" s="18"/>
      <c r="W1121" s="12"/>
      <c r="X1121" s="3"/>
      <c r="Y1121" s="3"/>
      <c r="Z1121" s="3"/>
    </row>
    <row r="1122" spans="1:26" ht="12" customHeight="1" outlineLevel="1" x14ac:dyDescent="0.25">
      <c r="A1122" s="1"/>
      <c r="B1122" s="2"/>
      <c r="C1122" s="13"/>
      <c r="D1122" s="13"/>
      <c r="E1122" s="13"/>
      <c r="F1122" s="13"/>
      <c r="G1122" s="13"/>
      <c r="H1122" s="358"/>
      <c r="I1122" s="13"/>
      <c r="J1122" s="13"/>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358"/>
      <c r="I1123" s="13"/>
      <c r="J1123" s="19" t="s">
        <v>43</v>
      </c>
      <c r="K1123" s="18" t="s">
        <v>44</v>
      </c>
      <c r="L1123" s="20"/>
      <c r="M1123" s="20"/>
      <c r="N1123" s="20"/>
      <c r="O1123" s="20"/>
      <c r="P1123" s="20"/>
      <c r="Q1123" s="20"/>
      <c r="R1123" s="20"/>
      <c r="S1123" s="18"/>
      <c r="T1123" s="18"/>
      <c r="U1123" s="18"/>
      <c r="V1123" s="18"/>
      <c r="W1123" s="12"/>
      <c r="X1123" s="3"/>
      <c r="Y1123" s="3"/>
      <c r="Z1123" s="3"/>
    </row>
    <row r="1124" spans="1:26" ht="12" customHeight="1" outlineLevel="1" x14ac:dyDescent="0.25">
      <c r="A1124" s="1"/>
      <c r="B1124" s="2"/>
      <c r="C1124" s="13"/>
      <c r="D1124" s="13"/>
      <c r="E1124" s="13"/>
      <c r="F1124" s="13"/>
      <c r="G1124" s="13" t="s">
        <v>45</v>
      </c>
      <c r="H1124" s="358"/>
      <c r="I1124" s="13"/>
      <c r="J1124" s="19" t="s">
        <v>75</v>
      </c>
      <c r="K1124" s="19" t="s">
        <v>76</v>
      </c>
      <c r="L1124" s="19" t="s">
        <v>77</v>
      </c>
      <c r="M1124" s="19" t="s">
        <v>78</v>
      </c>
      <c r="N1124" s="19" t="s">
        <v>79</v>
      </c>
      <c r="O1124" s="19"/>
      <c r="P1124" s="19" t="s">
        <v>418</v>
      </c>
      <c r="Q1124" s="20"/>
      <c r="R1124" s="20"/>
      <c r="S1124" s="18"/>
      <c r="T1124" s="18"/>
      <c r="U1124" s="18"/>
      <c r="V1124" s="18"/>
      <c r="W1124" s="12"/>
      <c r="X1124" s="3"/>
      <c r="Y1124" s="3"/>
      <c r="Z1124" s="3"/>
    </row>
    <row r="1125" spans="1:26" ht="12" customHeight="1" outlineLevel="1" x14ac:dyDescent="0.25">
      <c r="A1125" s="1"/>
      <c r="B1125" s="2"/>
      <c r="C1125" s="13"/>
      <c r="D1125" s="13"/>
      <c r="E1125" s="13"/>
      <c r="F1125" s="22"/>
      <c r="G1125" s="56"/>
      <c r="H1125" s="27"/>
      <c r="I1125" s="23" t="s">
        <v>110</v>
      </c>
      <c r="J1125" s="57">
        <v>5</v>
      </c>
      <c r="K1125" s="57">
        <v>5</v>
      </c>
      <c r="L1125" s="57">
        <v>5</v>
      </c>
      <c r="M1125" s="57">
        <v>5</v>
      </c>
      <c r="N1125" s="57">
        <v>5</v>
      </c>
      <c r="O1125" s="23"/>
      <c r="P1125" s="42">
        <v>0</v>
      </c>
      <c r="Q1125" s="84"/>
      <c r="R1125" s="84"/>
      <c r="S1125" s="84"/>
      <c r="T1125" s="84"/>
      <c r="U1125" s="84"/>
      <c r="V1125" s="85"/>
      <c r="W1125" s="12"/>
      <c r="X1125" s="3"/>
      <c r="Y1125" s="3"/>
      <c r="Z1125" s="3"/>
    </row>
    <row r="1126" spans="1:26" ht="12" customHeight="1" outlineLevel="1" x14ac:dyDescent="0.25">
      <c r="A1126" s="1"/>
      <c r="B1126" s="2"/>
      <c r="C1126" s="13"/>
      <c r="D1126" s="13"/>
      <c r="E1126" s="13"/>
      <c r="F1126" s="22"/>
      <c r="G1126" s="56"/>
      <c r="H1126" s="27"/>
      <c r="I1126" s="23" t="s">
        <v>98</v>
      </c>
      <c r="J1126" s="57">
        <v>3</v>
      </c>
      <c r="K1126" s="57">
        <v>3</v>
      </c>
      <c r="L1126" s="57">
        <v>3</v>
      </c>
      <c r="M1126" s="57">
        <v>3</v>
      </c>
      <c r="N1126" s="57">
        <v>3</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99</v>
      </c>
      <c r="J1127" s="58">
        <v>120</v>
      </c>
      <c r="K1127" s="58">
        <v>120</v>
      </c>
      <c r="L1127" s="58">
        <v>120</v>
      </c>
      <c r="M1127" s="58">
        <v>120</v>
      </c>
      <c r="N1127" s="58">
        <v>120</v>
      </c>
      <c r="O1127" s="23"/>
      <c r="P1127" s="42">
        <v>1</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100</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33"/>
      <c r="G1129" s="56"/>
      <c r="H1129" s="27"/>
      <c r="I1129" s="23" t="s">
        <v>101</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0"/>
      <c r="G1130" s="31"/>
      <c r="H1130" s="31"/>
      <c r="I1130" s="23" t="s">
        <v>102</v>
      </c>
      <c r="J1130" s="58">
        <v>100</v>
      </c>
      <c r="K1130" s="58">
        <v>100</v>
      </c>
      <c r="L1130" s="58">
        <v>100</v>
      </c>
      <c r="M1130" s="58">
        <v>100</v>
      </c>
      <c r="N1130" s="58">
        <v>100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103</v>
      </c>
      <c r="J1131" s="58">
        <v>90</v>
      </c>
      <c r="K1131" s="58">
        <v>90</v>
      </c>
      <c r="L1131" s="58">
        <v>90</v>
      </c>
      <c r="M1131" s="58">
        <v>90</v>
      </c>
      <c r="N1131" s="58">
        <v>90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22"/>
      <c r="G1132" s="56"/>
      <c r="H1132" s="27"/>
      <c r="I1132" s="23" t="s">
        <v>104</v>
      </c>
      <c r="J1132" s="57">
        <v>140</v>
      </c>
      <c r="K1132" s="57">
        <v>140</v>
      </c>
      <c r="L1132" s="57">
        <v>140</v>
      </c>
      <c r="M1132" s="57">
        <v>140</v>
      </c>
      <c r="N1132" s="57">
        <v>140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372</v>
      </c>
      <c r="J1133" s="59">
        <v>100</v>
      </c>
      <c r="K1133" s="59">
        <v>100</v>
      </c>
      <c r="L1133" s="59">
        <v>100</v>
      </c>
      <c r="M1133" s="59">
        <v>100</v>
      </c>
      <c r="N1133" s="59">
        <v>100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60"/>
      <c r="H1134" s="61"/>
      <c r="I1134" s="105" t="s">
        <v>112</v>
      </c>
      <c r="J1134" s="59">
        <v>90</v>
      </c>
      <c r="K1134" s="59">
        <v>90</v>
      </c>
      <c r="L1134" s="59">
        <v>90</v>
      </c>
      <c r="M1134" s="59">
        <v>90</v>
      </c>
      <c r="N1134" s="59">
        <v>90</v>
      </c>
      <c r="O1134" s="105"/>
      <c r="P1134" s="315">
        <v>1</v>
      </c>
      <c r="Q1134" s="86"/>
      <c r="R1134" s="86"/>
      <c r="S1134" s="86"/>
      <c r="T1134" s="86"/>
      <c r="U1134" s="86"/>
      <c r="V1134" s="85"/>
      <c r="W1134" s="12"/>
      <c r="X1134" s="3"/>
      <c r="Y1134" s="3"/>
      <c r="Z1134" s="3"/>
    </row>
    <row r="1135" spans="1:26" ht="12" customHeight="1" outlineLevel="1" x14ac:dyDescent="0.25">
      <c r="A1135" s="1"/>
      <c r="B1135" s="2"/>
      <c r="C1135" s="13"/>
      <c r="D1135" s="13"/>
      <c r="E1135" s="13"/>
      <c r="F1135" s="22"/>
      <c r="G1135" s="60"/>
      <c r="H1135" s="61"/>
      <c r="I1135" s="105" t="s">
        <v>113</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117</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3">
      <c r="A1137" s="1"/>
      <c r="B1137" s="2"/>
      <c r="C1137" s="13"/>
      <c r="D1137" s="13"/>
      <c r="E1137" s="13"/>
      <c r="F1137" s="22"/>
      <c r="G1137" s="60"/>
      <c r="H1137" s="61"/>
      <c r="I1137" s="104" t="s">
        <v>106</v>
      </c>
      <c r="J1137" s="59">
        <v>10</v>
      </c>
      <c r="K1137" s="59">
        <v>10</v>
      </c>
      <c r="L1137" s="59">
        <v>10</v>
      </c>
      <c r="M1137" s="59">
        <v>10</v>
      </c>
      <c r="N1137" s="59">
        <v>10</v>
      </c>
      <c r="O1137" s="104"/>
      <c r="P1137" s="315">
        <v>0</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119</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397</v>
      </c>
      <c r="J1139" s="59">
        <v>2</v>
      </c>
      <c r="K1139" s="59">
        <v>2</v>
      </c>
      <c r="L1139" s="59">
        <v>2</v>
      </c>
      <c r="M1139" s="59">
        <v>2</v>
      </c>
      <c r="N1139" s="59">
        <v>2</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398</v>
      </c>
      <c r="J1140" s="59">
        <v>10</v>
      </c>
      <c r="K1140" s="59">
        <v>10</v>
      </c>
      <c r="L1140" s="59">
        <v>10</v>
      </c>
      <c r="M1140" s="59">
        <v>10</v>
      </c>
      <c r="N1140" s="59">
        <v>10</v>
      </c>
      <c r="O1140" s="104"/>
      <c r="P1140" s="315">
        <v>0</v>
      </c>
      <c r="Q1140" s="86"/>
      <c r="R1140" s="86"/>
      <c r="S1140" s="86"/>
      <c r="T1140" s="86"/>
      <c r="U1140" s="86"/>
      <c r="V1140" s="85"/>
      <c r="W1140" s="12"/>
      <c r="X1140" s="3"/>
      <c r="Y1140" s="3"/>
      <c r="Z1140" s="3"/>
    </row>
    <row r="1141" spans="1:26" ht="12" customHeight="1" outlineLevel="1" x14ac:dyDescent="0.25">
      <c r="A1141" s="1"/>
      <c r="B1141" s="2"/>
      <c r="C1141" s="13"/>
      <c r="D1141" s="13"/>
      <c r="E1141" s="13"/>
      <c r="F1141" s="22"/>
      <c r="G1141" s="60"/>
      <c r="H1141" s="61"/>
      <c r="I1141" s="4" t="s">
        <v>399</v>
      </c>
      <c r="J1141" s="59">
        <v>10</v>
      </c>
      <c r="K1141" s="59">
        <v>10</v>
      </c>
      <c r="L1141" s="59">
        <v>10</v>
      </c>
      <c r="M1141" s="59">
        <v>10</v>
      </c>
      <c r="N1141" s="59">
        <v>10</v>
      </c>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400</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61"/>
      <c r="J1143" s="61"/>
      <c r="K1143" s="61"/>
      <c r="L1143" s="61"/>
      <c r="M1143" s="61"/>
      <c r="N1143" s="61"/>
      <c r="O1143" s="86"/>
      <c r="P1143" s="86"/>
      <c r="Q1143" s="86"/>
      <c r="R1143" s="86"/>
      <c r="S1143" s="86"/>
      <c r="T1143" s="86"/>
      <c r="U1143" s="86"/>
      <c r="V1143" s="85"/>
      <c r="W1143" s="12"/>
      <c r="X1143" s="3"/>
      <c r="Y1143" s="3"/>
      <c r="Z1143" s="3"/>
    </row>
    <row r="1144" spans="1:26" ht="5.0999999999999996" customHeight="1" outlineLevel="1" x14ac:dyDescent="0.25">
      <c r="A1144" s="1"/>
      <c r="B1144" s="2"/>
      <c r="C1144" s="13"/>
      <c r="D1144" s="13"/>
      <c r="E1144" s="13"/>
      <c r="F1144" s="33"/>
      <c r="G1144" s="34"/>
      <c r="H1144" s="34"/>
      <c r="I1144" s="34"/>
      <c r="J1144" s="35"/>
      <c r="K1144" s="35"/>
      <c r="L1144" s="35"/>
      <c r="M1144" s="35"/>
      <c r="N1144" s="35"/>
      <c r="O1144" s="35"/>
      <c r="P1144" s="35"/>
      <c r="Q1144" s="35"/>
      <c r="R1144" s="35"/>
      <c r="S1144" s="35"/>
      <c r="T1144" s="35"/>
      <c r="U1144" s="35"/>
      <c r="V1144" s="26"/>
      <c r="W1144" s="12"/>
      <c r="X1144" s="3"/>
      <c r="Y1144" s="3"/>
      <c r="Z1144" s="3"/>
    </row>
    <row r="1145" spans="1:26" ht="24.9" customHeight="1" outlineLevel="1" x14ac:dyDescent="0.25">
      <c r="A1145" s="1"/>
      <c r="B1145" s="2"/>
      <c r="C1145" s="36"/>
      <c r="D1145" s="36"/>
      <c r="E1145" s="36"/>
      <c r="F1145" s="36"/>
      <c r="G1145" s="37" t="str">
        <f>G1117</f>
        <v>SEEDING RATES</v>
      </c>
      <c r="H1145" s="36"/>
      <c r="I1145" s="36"/>
      <c r="J1145" s="36"/>
      <c r="K1145" s="36"/>
      <c r="L1145" s="36"/>
      <c r="M1145" s="36"/>
      <c r="N1145" s="36"/>
      <c r="O1145" s="36"/>
      <c r="P1145" s="36"/>
      <c r="Q1145" s="36"/>
      <c r="R1145" s="36"/>
      <c r="S1145" s="36"/>
      <c r="T1145" s="36"/>
      <c r="U1145" s="36"/>
      <c r="V1145" s="36"/>
      <c r="W1145" s="38" t="s">
        <v>24</v>
      </c>
      <c r="X1145" s="3"/>
      <c r="Y1145" s="3"/>
      <c r="Z1145" s="3"/>
    </row>
    <row r="1146" spans="1:26" ht="12" customHeight="1" outlineLevel="1" x14ac:dyDescent="0.25">
      <c r="A1146" s="1"/>
      <c r="B1146" s="2"/>
      <c r="C1146" s="2"/>
      <c r="D1146" s="2"/>
      <c r="E1146" s="2"/>
      <c r="F1146" s="3"/>
      <c r="G1146" s="3"/>
      <c r="H1146" s="3"/>
      <c r="I1146" s="3"/>
      <c r="J1146" s="3"/>
      <c r="K1146" s="3"/>
      <c r="L1146" s="3"/>
      <c r="M1146" s="3"/>
      <c r="N1146" s="3"/>
      <c r="O1146" s="3"/>
      <c r="P1146" s="3"/>
      <c r="Q1146" s="3"/>
      <c r="R1146" s="3"/>
      <c r="S1146" s="3"/>
      <c r="T1146" s="3"/>
      <c r="U1146" s="3"/>
      <c r="V1146" s="3"/>
      <c r="W1146" s="3"/>
      <c r="X1146" s="3"/>
      <c r="Y1146" s="3"/>
      <c r="Z1146" s="3"/>
    </row>
    <row r="1147" spans="1:26" ht="12" customHeight="1" x14ac:dyDescent="0.25">
      <c r="A1147" s="1"/>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5.0999999999999996" customHeight="1" thickBot="1" x14ac:dyDescent="0.3">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x14ac:dyDescent="0.25">
      <c r="A1149" s="1"/>
      <c r="B1149" s="2"/>
      <c r="C1149" s="5" t="s">
        <v>0</v>
      </c>
      <c r="D1149" s="5"/>
      <c r="E1149" s="5"/>
      <c r="F1149" s="5"/>
      <c r="G1149" s="5"/>
      <c r="H1149" s="5"/>
      <c r="I1149" s="5"/>
      <c r="J1149" s="5"/>
      <c r="K1149" s="5"/>
      <c r="L1149" s="5"/>
      <c r="M1149" s="5"/>
      <c r="N1149" s="5"/>
      <c r="O1149" s="5"/>
      <c r="P1149" s="5"/>
      <c r="Q1149" s="6"/>
      <c r="R1149" s="5"/>
      <c r="S1149" s="5"/>
      <c r="T1149" s="5"/>
      <c r="U1149" s="6"/>
      <c r="V1149" s="6"/>
      <c r="W1149" s="7"/>
      <c r="X1149" s="3"/>
      <c r="Y1149" s="3"/>
      <c r="Z1149" s="3"/>
    </row>
    <row r="1150" spans="1:26" ht="12" customHeight="1" x14ac:dyDescent="0.25">
      <c r="A1150" s="1"/>
      <c r="B1150" s="2"/>
      <c r="C1150" s="8"/>
      <c r="D1150" s="8"/>
      <c r="E1150" s="8" t="s">
        <v>1</v>
      </c>
      <c r="F1150" s="9"/>
      <c r="G1150" s="10" t="s">
        <v>46</v>
      </c>
      <c r="H1150" s="10"/>
      <c r="I1150" s="9"/>
      <c r="J1150" s="9"/>
      <c r="K1150" s="9"/>
      <c r="L1150" s="9"/>
      <c r="M1150" s="9"/>
      <c r="N1150" s="9"/>
      <c r="O1150" s="9"/>
      <c r="P1150" s="9"/>
      <c r="Q1150" s="9"/>
      <c r="R1150" s="9"/>
      <c r="S1150" s="9"/>
      <c r="T1150" s="9"/>
      <c r="U1150" s="9"/>
      <c r="V1150" s="9"/>
      <c r="W1150" s="12"/>
      <c r="X1150" s="3"/>
      <c r="Y1150" s="3"/>
      <c r="Z1150" s="3"/>
    </row>
    <row r="1151" spans="1:26" ht="12" customHeight="1" x14ac:dyDescent="0.25">
      <c r="A1151" s="1"/>
      <c r="B1151" s="2"/>
      <c r="C1151" s="8"/>
      <c r="D1151" s="8"/>
      <c r="E1151" s="13"/>
      <c r="F1151" s="9"/>
      <c r="G1151" s="9" t="s">
        <v>47</v>
      </c>
      <c r="H1151" s="9"/>
      <c r="J1151" s="9"/>
      <c r="K1151" s="9"/>
      <c r="L1151" s="9"/>
      <c r="M1151" s="9"/>
      <c r="N1151" s="62" t="s">
        <v>48</v>
      </c>
      <c r="O1151" s="9"/>
      <c r="P1151" s="9"/>
      <c r="Q1151" s="9"/>
      <c r="R1151" s="9"/>
      <c r="S1151" s="9"/>
      <c r="T1151" s="9"/>
      <c r="U1151" s="9"/>
      <c r="V1151" s="9"/>
      <c r="W1151" s="12"/>
      <c r="X1151" s="3"/>
      <c r="Y1151" s="3"/>
      <c r="Z1151" s="3"/>
    </row>
    <row r="1152" spans="1:26" ht="12" customHeight="1" x14ac:dyDescent="0.25">
      <c r="A1152" s="1"/>
      <c r="B1152" s="2"/>
      <c r="C1152" s="13"/>
      <c r="D1152" s="8"/>
      <c r="E1152" s="13"/>
      <c r="F1152" s="9"/>
      <c r="G1152" s="51">
        <v>38576.728738425925</v>
      </c>
      <c r="H1152" s="51"/>
      <c r="J1152" s="9"/>
      <c r="K1152" s="9"/>
      <c r="L1152" s="9"/>
      <c r="M1152" s="9"/>
      <c r="N1152" s="9" t="s">
        <v>49</v>
      </c>
      <c r="O1152" s="9"/>
      <c r="P1152" s="9"/>
      <c r="Q1152" s="9"/>
      <c r="R1152" s="9"/>
      <c r="S1152" s="9"/>
      <c r="T1152" s="9"/>
      <c r="U1152" s="9"/>
      <c r="V1152" s="9"/>
      <c r="W1152" s="12"/>
      <c r="X1152" s="3"/>
      <c r="Y1152" s="3"/>
      <c r="Z1152" s="3"/>
    </row>
    <row r="1153" spans="1:26" ht="12" customHeight="1" x14ac:dyDescent="0.25">
      <c r="A1153" s="1"/>
      <c r="B1153" s="2"/>
      <c r="C1153" s="16">
        <v>0</v>
      </c>
      <c r="D1153" s="8"/>
      <c r="E1153" s="13"/>
      <c r="F1153" s="9"/>
      <c r="G1153" s="17"/>
      <c r="H1153" s="17"/>
      <c r="J1153" s="9"/>
      <c r="Q1153" s="9"/>
      <c r="U1153" s="9"/>
      <c r="V1153" s="9"/>
      <c r="W1153" s="12"/>
      <c r="X1153" s="3"/>
      <c r="Y1153" s="3"/>
      <c r="Z1153" s="3"/>
    </row>
    <row r="1154" spans="1:26" ht="12" customHeight="1" x14ac:dyDescent="0.25">
      <c r="A1154" s="1"/>
      <c r="B1154" s="2"/>
      <c r="C1154" s="13"/>
      <c r="D1154" s="13"/>
      <c r="E1154" s="13"/>
      <c r="F1154" s="13"/>
      <c r="G1154" s="13"/>
      <c r="H1154" s="13"/>
      <c r="I1154" s="13"/>
      <c r="J1154" s="13"/>
      <c r="K1154" s="18"/>
      <c r="L1154" s="18"/>
      <c r="M1154" s="18"/>
      <c r="N1154" s="18"/>
      <c r="O1154" s="18"/>
      <c r="P1154" s="18"/>
      <c r="Q1154" s="18"/>
      <c r="R1154" s="18"/>
      <c r="S1154" s="18"/>
      <c r="T1154" s="18"/>
      <c r="U1154" s="18"/>
      <c r="V1154" s="18"/>
      <c r="W1154" s="12"/>
      <c r="X1154" s="3"/>
      <c r="Y1154" s="3"/>
      <c r="Z1154" s="3"/>
    </row>
    <row r="1155" spans="1:26" ht="12" customHeight="1" x14ac:dyDescent="0.25">
      <c r="A1155" s="1"/>
      <c r="B1155" s="2"/>
      <c r="C1155" s="13"/>
      <c r="D1155" s="13"/>
      <c r="E1155" s="13"/>
      <c r="F1155" s="13"/>
      <c r="G1155" s="63"/>
      <c r="H1155" s="63"/>
      <c r="I1155" s="63"/>
      <c r="J1155" s="63"/>
      <c r="K1155" s="63"/>
      <c r="L1155" s="21"/>
      <c r="M1155" s="21"/>
      <c r="N1155" s="63"/>
      <c r="O1155" s="21"/>
      <c r="P1155" s="21"/>
      <c r="Q1155" s="52"/>
      <c r="R1155" s="63"/>
      <c r="S1155" s="63"/>
      <c r="T1155" s="63"/>
      <c r="U1155" s="18"/>
      <c r="V1155" s="52"/>
      <c r="W1155" s="12"/>
      <c r="X1155" s="3"/>
      <c r="Y1155" s="3"/>
      <c r="Z1155" s="3"/>
    </row>
    <row r="1156" spans="1:26" ht="12" customHeight="1" x14ac:dyDescent="0.25">
      <c r="A1156" s="1"/>
      <c r="B1156" s="2"/>
      <c r="C1156" s="13"/>
      <c r="D1156" s="13"/>
      <c r="E1156" s="13"/>
      <c r="F1156" s="13"/>
      <c r="G1156" s="63"/>
      <c r="H1156" s="63" t="s">
        <v>53</v>
      </c>
      <c r="I1156" s="63" t="s">
        <v>53</v>
      </c>
      <c r="J1156" s="63"/>
      <c r="K1156" s="63"/>
      <c r="L1156" s="21" t="s">
        <v>54</v>
      </c>
      <c r="M1156" s="21" t="s">
        <v>55</v>
      </c>
      <c r="N1156" s="21"/>
      <c r="O1156" s="21" t="s">
        <v>54</v>
      </c>
      <c r="P1156" s="21" t="s">
        <v>55</v>
      </c>
      <c r="Q1156" s="53"/>
      <c r="R1156" s="63"/>
      <c r="S1156" s="63"/>
      <c r="T1156" s="63"/>
      <c r="U1156" s="18"/>
      <c r="V1156" s="18"/>
      <c r="W1156" s="12"/>
      <c r="X1156" s="3"/>
      <c r="Y1156" s="3"/>
      <c r="Z1156" s="3"/>
    </row>
    <row r="1157" spans="1:26" ht="12" customHeight="1" x14ac:dyDescent="0.25">
      <c r="A1157" s="1"/>
      <c r="B1157" s="2"/>
      <c r="C1157" s="13"/>
      <c r="D1157" s="13"/>
      <c r="E1157" s="13"/>
      <c r="F1157" s="13"/>
      <c r="G1157" s="52" t="s">
        <v>40</v>
      </c>
      <c r="H1157" s="63" t="s">
        <v>417</v>
      </c>
      <c r="I1157" s="63" t="s">
        <v>50</v>
      </c>
      <c r="J1157" s="63" t="s">
        <v>419</v>
      </c>
      <c r="K1157" s="21" t="s">
        <v>51</v>
      </c>
      <c r="L1157" s="21" t="s">
        <v>420</v>
      </c>
      <c r="M1157" s="21" t="s">
        <v>421</v>
      </c>
      <c r="N1157" s="21" t="s">
        <v>52</v>
      </c>
      <c r="O1157" s="21" t="s">
        <v>423</v>
      </c>
      <c r="P1157" s="21" t="s">
        <v>424</v>
      </c>
      <c r="Q1157" s="320" t="s">
        <v>422</v>
      </c>
      <c r="R1157" s="63"/>
      <c r="S1157" s="63"/>
      <c r="T1157" s="63"/>
      <c r="U1157" s="18"/>
      <c r="V1157" s="18"/>
      <c r="W1157" s="12"/>
      <c r="X1157" s="3"/>
      <c r="Y1157" s="3"/>
      <c r="Z1157" s="3"/>
    </row>
    <row r="1158" spans="1:26" ht="12" customHeight="1" x14ac:dyDescent="0.25">
      <c r="A1158" s="1"/>
      <c r="B1158" s="2"/>
      <c r="C1158" s="13"/>
      <c r="D1158" s="13"/>
      <c r="E1158" s="13"/>
      <c r="F1158" s="22"/>
      <c r="G1158" s="25" t="s">
        <v>110</v>
      </c>
      <c r="H1158" s="55">
        <v>4500</v>
      </c>
      <c r="I1158" s="55">
        <v>27.5</v>
      </c>
      <c r="J1158" s="64">
        <v>1</v>
      </c>
      <c r="K1158" s="318" t="s">
        <v>60</v>
      </c>
      <c r="L1158" s="66">
        <v>431</v>
      </c>
      <c r="M1158" s="67">
        <v>100</v>
      </c>
      <c r="N1158" s="65" t="s">
        <v>61</v>
      </c>
      <c r="O1158" s="66">
        <v>125</v>
      </c>
      <c r="P1158" s="67">
        <v>1000</v>
      </c>
      <c r="Q1158" s="64">
        <v>0.5</v>
      </c>
      <c r="W1158" s="12"/>
      <c r="X1158" s="3"/>
      <c r="Y1158" s="3"/>
      <c r="Z1158" s="3"/>
    </row>
    <row r="1159" spans="1:26" ht="12" customHeight="1" x14ac:dyDescent="0.25">
      <c r="A1159" s="1"/>
      <c r="B1159" s="2"/>
      <c r="C1159" s="13"/>
      <c r="D1159" s="13"/>
      <c r="E1159" s="13"/>
      <c r="F1159" s="22"/>
      <c r="G1159" s="25" t="s">
        <v>98</v>
      </c>
      <c r="H1159" s="55">
        <v>26250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99</v>
      </c>
      <c r="H1160" s="55">
        <v>0</v>
      </c>
      <c r="I1160" s="55">
        <v>27.5</v>
      </c>
      <c r="J1160" s="64">
        <v>1</v>
      </c>
      <c r="K1160" s="65"/>
      <c r="L1160" s="66">
        <v>0</v>
      </c>
      <c r="M1160" s="67">
        <v>0</v>
      </c>
      <c r="N1160" s="65"/>
      <c r="O1160" s="66">
        <v>0</v>
      </c>
      <c r="P1160" s="67">
        <v>0</v>
      </c>
      <c r="Q1160" s="64">
        <v>1</v>
      </c>
      <c r="W1160" s="12"/>
      <c r="X1160" s="3"/>
      <c r="Y1160" s="3"/>
      <c r="Z1160" s="3"/>
    </row>
    <row r="1161" spans="1:26" ht="12" customHeight="1" x14ac:dyDescent="0.25">
      <c r="A1161" s="1"/>
      <c r="B1161" s="2"/>
      <c r="C1161" s="13"/>
      <c r="D1161" s="13"/>
      <c r="E1161" s="13"/>
      <c r="F1161" s="22"/>
      <c r="G1161" s="25" t="s">
        <v>100</v>
      </c>
      <c r="H1161" s="55">
        <v>0</v>
      </c>
      <c r="I1161" s="55">
        <v>27.5</v>
      </c>
      <c r="J1161" s="64">
        <v>1</v>
      </c>
      <c r="K1161" s="65" t="s">
        <v>59</v>
      </c>
      <c r="L1161" s="66">
        <v>48</v>
      </c>
      <c r="M1161" s="67">
        <v>200</v>
      </c>
      <c r="N1161" s="65"/>
      <c r="O1161" s="66">
        <v>0</v>
      </c>
      <c r="P1161" s="67">
        <v>0</v>
      </c>
      <c r="Q1161" s="64">
        <v>1</v>
      </c>
      <c r="W1161" s="12"/>
      <c r="X1161" s="3"/>
      <c r="Y1161" s="3"/>
      <c r="Z1161" s="3"/>
    </row>
    <row r="1162" spans="1:26" ht="12" customHeight="1" x14ac:dyDescent="0.25">
      <c r="A1162" s="1"/>
      <c r="B1162" s="2"/>
      <c r="C1162" s="13"/>
      <c r="D1162" s="13"/>
      <c r="E1162" s="13"/>
      <c r="F1162" s="33"/>
      <c r="G1162" s="25" t="s">
        <v>101</v>
      </c>
      <c r="H1162" s="55">
        <v>0</v>
      </c>
      <c r="I1162" s="55">
        <v>27.5</v>
      </c>
      <c r="J1162" s="64">
        <v>1</v>
      </c>
      <c r="K1162" s="65"/>
      <c r="L1162" s="66">
        <v>0</v>
      </c>
      <c r="M1162" s="67">
        <v>0</v>
      </c>
      <c r="N1162" s="65"/>
      <c r="O1162" s="66">
        <v>0</v>
      </c>
      <c r="P1162" s="67">
        <v>0</v>
      </c>
      <c r="Q1162" s="64">
        <v>1</v>
      </c>
      <c r="W1162" s="12"/>
      <c r="X1162" s="3"/>
      <c r="Y1162" s="3"/>
      <c r="Z1162" s="3"/>
    </row>
    <row r="1163" spans="1:26" ht="12" customHeight="1" x14ac:dyDescent="0.25">
      <c r="A1163" s="1"/>
      <c r="B1163" s="2"/>
      <c r="C1163" s="13"/>
      <c r="D1163" s="13"/>
      <c r="E1163" s="13"/>
      <c r="F1163" s="30"/>
      <c r="G1163" s="25" t="s">
        <v>102</v>
      </c>
      <c r="H1163" s="55">
        <v>0</v>
      </c>
      <c r="I1163" s="55">
        <v>27.5</v>
      </c>
      <c r="J1163" s="64">
        <v>1</v>
      </c>
      <c r="K1163" s="65" t="s">
        <v>56</v>
      </c>
      <c r="L1163" s="66">
        <v>40</v>
      </c>
      <c r="M1163" s="67">
        <v>240</v>
      </c>
      <c r="N1163" s="65"/>
      <c r="O1163" s="66">
        <v>0</v>
      </c>
      <c r="P1163" s="67">
        <v>0</v>
      </c>
      <c r="Q1163" s="64">
        <v>1</v>
      </c>
      <c r="W1163" s="12"/>
      <c r="X1163" s="3"/>
      <c r="Y1163" s="3"/>
      <c r="Z1163" s="3"/>
    </row>
    <row r="1164" spans="1:26" ht="12" customHeight="1" x14ac:dyDescent="0.25">
      <c r="A1164" s="1"/>
      <c r="B1164" s="2"/>
      <c r="C1164" s="13"/>
      <c r="D1164" s="13"/>
      <c r="E1164" s="13"/>
      <c r="F1164" s="30"/>
      <c r="G1164" s="25" t="s">
        <v>103</v>
      </c>
      <c r="H1164" s="55">
        <v>0</v>
      </c>
      <c r="I1164" s="55">
        <v>27.5</v>
      </c>
      <c r="J1164" s="64">
        <v>1</v>
      </c>
      <c r="K1164" s="65" t="s">
        <v>58</v>
      </c>
      <c r="L1164" s="66">
        <v>31.3</v>
      </c>
      <c r="M1164" s="67">
        <v>100</v>
      </c>
      <c r="N1164" s="65"/>
      <c r="O1164" s="66">
        <v>0</v>
      </c>
      <c r="P1164" s="67">
        <v>0</v>
      </c>
      <c r="Q1164" s="64">
        <v>1</v>
      </c>
      <c r="W1164" s="12"/>
      <c r="X1164" s="3"/>
      <c r="Y1164" s="3"/>
      <c r="Z1164" s="3"/>
    </row>
    <row r="1165" spans="1:26" ht="12" customHeight="1" x14ac:dyDescent="0.25">
      <c r="A1165" s="1"/>
      <c r="B1165" s="2"/>
      <c r="C1165" s="13"/>
      <c r="D1165" s="13"/>
      <c r="E1165" s="13"/>
      <c r="F1165" s="30"/>
      <c r="G1165" s="25" t="s">
        <v>104</v>
      </c>
      <c r="H1165" s="55">
        <v>0</v>
      </c>
      <c r="I1165" s="55">
        <v>27.5</v>
      </c>
      <c r="J1165" s="64">
        <v>1</v>
      </c>
      <c r="K1165" s="65" t="s">
        <v>57</v>
      </c>
      <c r="L1165" s="319">
        <v>27.7</v>
      </c>
      <c r="M1165" s="319">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372</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304" t="s">
        <v>112</v>
      </c>
      <c r="H1167" s="55">
        <v>0</v>
      </c>
      <c r="I1167" s="55">
        <v>27.5</v>
      </c>
      <c r="J1167" s="64">
        <v>1</v>
      </c>
      <c r="K1167" s="65"/>
      <c r="L1167" s="66">
        <v>0</v>
      </c>
      <c r="M1167" s="67">
        <v>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113</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117</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3">
      <c r="A1170" s="1"/>
      <c r="B1170" s="2"/>
      <c r="C1170" s="13"/>
      <c r="D1170" s="13"/>
      <c r="E1170" s="13"/>
      <c r="F1170" s="30"/>
      <c r="G1170" s="316" t="s">
        <v>106</v>
      </c>
      <c r="H1170" s="55">
        <v>3000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119</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397</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398</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25">
      <c r="A1174" s="1"/>
      <c r="B1174" s="2"/>
      <c r="C1174" s="13"/>
      <c r="D1174" s="13"/>
      <c r="E1174" s="13"/>
      <c r="F1174" s="30"/>
      <c r="G1174" s="317" t="s">
        <v>399</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400</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54"/>
      <c r="H1176" s="54"/>
      <c r="I1176" s="54"/>
      <c r="J1176" s="54"/>
      <c r="K1176" s="54"/>
      <c r="L1176" s="54"/>
      <c r="M1176" s="54"/>
      <c r="N1176" s="54"/>
      <c r="O1176" s="54"/>
      <c r="P1176" s="54"/>
      <c r="Q1176" s="54"/>
      <c r="R1176" s="54"/>
      <c r="S1176" s="54"/>
      <c r="T1176" s="54"/>
      <c r="W1176" s="12"/>
      <c r="X1176" s="3"/>
      <c r="Y1176" s="3"/>
      <c r="Z1176" s="3"/>
    </row>
    <row r="1177" spans="1:26" ht="5.0999999999999996" customHeight="1" x14ac:dyDescent="0.25">
      <c r="A1177" s="1"/>
      <c r="B1177" s="2"/>
      <c r="C1177" s="13"/>
      <c r="D1177" s="13"/>
      <c r="E1177" s="13"/>
      <c r="F1177" s="33"/>
      <c r="G1177" s="34"/>
      <c r="H1177" s="34"/>
      <c r="I1177" s="34"/>
      <c r="J1177" s="34"/>
      <c r="K1177" s="35"/>
      <c r="L1177" s="35"/>
      <c r="M1177" s="35"/>
      <c r="N1177" s="35"/>
      <c r="O1177" s="35"/>
      <c r="P1177" s="35"/>
      <c r="Q1177" s="35"/>
      <c r="R1177" s="35"/>
      <c r="S1177" s="35"/>
      <c r="T1177" s="35"/>
      <c r="U1177" s="35"/>
      <c r="V1177" s="35"/>
      <c r="W1177" s="12"/>
      <c r="X1177" s="3"/>
      <c r="Y1177" s="3"/>
      <c r="Z1177" s="3"/>
    </row>
    <row r="1178" spans="1:26" ht="24.9" customHeight="1" x14ac:dyDescent="0.25">
      <c r="A1178" s="1"/>
      <c r="B1178" s="2"/>
      <c r="C1178" s="36"/>
      <c r="D1178" s="36"/>
      <c r="E1178" s="36"/>
      <c r="F1178" s="36"/>
      <c r="G1178" s="37" t="str">
        <f>G1150</f>
        <v>MISC COSTS - SEED GRADING &amp; CLEANING</v>
      </c>
      <c r="H1178" s="36"/>
      <c r="I1178" s="36"/>
      <c r="J1178" s="36"/>
      <c r="K1178" s="36"/>
      <c r="L1178" s="36"/>
      <c r="M1178" s="36"/>
      <c r="N1178" s="36"/>
      <c r="O1178" s="36"/>
      <c r="P1178" s="36"/>
      <c r="Q1178" s="36"/>
      <c r="R1178" s="36"/>
      <c r="S1178" s="36"/>
      <c r="T1178" s="36"/>
      <c r="U1178" s="36"/>
      <c r="V1178" s="36"/>
      <c r="W1178" s="38" t="s">
        <v>24</v>
      </c>
      <c r="X1178" s="3"/>
      <c r="Y1178" s="3"/>
      <c r="Z1178" s="3"/>
    </row>
    <row r="1179" spans="1:26" ht="12" customHeight="1" x14ac:dyDescent="0.25">
      <c r="A1179" s="1"/>
      <c r="B1179" s="2"/>
      <c r="C1179" s="2"/>
      <c r="D1179" s="2"/>
      <c r="E1179" s="2"/>
      <c r="F1179" s="3"/>
      <c r="G1179" s="3"/>
      <c r="H1179" s="3"/>
      <c r="I1179" s="3"/>
      <c r="J1179" s="3"/>
      <c r="K1179" s="3"/>
      <c r="L1179" s="3"/>
      <c r="M1179" s="3"/>
      <c r="N1179" s="3"/>
      <c r="O1179" s="3"/>
      <c r="P1179" s="3"/>
      <c r="Q1179" s="3"/>
      <c r="R1179" s="3"/>
      <c r="S1179" s="3"/>
      <c r="T1179" s="3"/>
      <c r="U1179" s="3"/>
      <c r="V1179" s="3"/>
      <c r="W1179" s="3"/>
      <c r="X1179" s="3"/>
      <c r="Y1179" s="3"/>
      <c r="Z1179" s="3"/>
    </row>
    <row r="1180" spans="1:26" ht="12" customHeight="1" outlineLevel="1" x14ac:dyDescent="0.25">
      <c r="A1180" s="1"/>
      <c r="B1180" s="2"/>
      <c r="C1180" s="2"/>
      <c r="D1180" s="2"/>
      <c r="E1180" s="2"/>
      <c r="F1180" s="2"/>
      <c r="G1180" s="2"/>
      <c r="H1180" s="3"/>
      <c r="I1180" s="3"/>
      <c r="J1180" s="3"/>
      <c r="K1180" s="3"/>
      <c r="L1180" s="3"/>
      <c r="M1180" s="3"/>
      <c r="N1180" s="3"/>
      <c r="O1180" s="3"/>
      <c r="P1180" s="3"/>
      <c r="Q1180" s="3"/>
      <c r="R1180" s="3"/>
      <c r="S1180" s="3"/>
      <c r="T1180" s="3"/>
      <c r="U1180" s="3"/>
      <c r="V1180" s="3"/>
      <c r="W1180" s="3"/>
      <c r="X1180" s="2"/>
      <c r="Y1180" s="2"/>
      <c r="Z1180" s="2"/>
    </row>
    <row r="1181" spans="1:26" ht="5.0999999999999996" customHeight="1" outlineLevel="1" thickBot="1" x14ac:dyDescent="0.3">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x14ac:dyDescent="0.25">
      <c r="A1182" s="1"/>
      <c r="B1182" s="2"/>
      <c r="C1182" s="5" t="s">
        <v>0</v>
      </c>
      <c r="D1182" s="5"/>
      <c r="E1182" s="5"/>
      <c r="F1182" s="5"/>
      <c r="G1182" s="5"/>
      <c r="H1182" s="5"/>
      <c r="I1182" s="5"/>
      <c r="J1182" s="5"/>
      <c r="K1182" s="6"/>
      <c r="L1182" s="6"/>
      <c r="M1182" s="6"/>
      <c r="N1182" s="6"/>
      <c r="O1182" s="6"/>
      <c r="P1182" s="6"/>
      <c r="Q1182" s="6"/>
      <c r="R1182" s="6"/>
      <c r="S1182" s="6"/>
      <c r="T1182" s="6"/>
      <c r="U1182" s="6"/>
      <c r="V1182" s="6"/>
      <c r="W1182" s="7"/>
      <c r="X1182" s="3"/>
      <c r="Y1182" s="3"/>
      <c r="Z1182" s="3"/>
    </row>
    <row r="1183" spans="1:26" ht="12" customHeight="1" outlineLevel="1" x14ac:dyDescent="0.25">
      <c r="A1183" s="1"/>
      <c r="B1183" s="2"/>
      <c r="C1183" s="8"/>
      <c r="D1183" s="8"/>
      <c r="E1183" s="8" t="s">
        <v>1</v>
      </c>
      <c r="F1183" s="9"/>
      <c r="G1183" s="10" t="s">
        <v>63</v>
      </c>
      <c r="H1183" s="9"/>
      <c r="I1183" s="9"/>
      <c r="J1183" s="9"/>
      <c r="K1183" s="9"/>
      <c r="L1183" s="9"/>
      <c r="M1183" s="9"/>
      <c r="N1183" s="9"/>
      <c r="O1183" s="9"/>
      <c r="P1183" s="9"/>
      <c r="Q1183" s="9"/>
      <c r="R1183" s="9"/>
      <c r="S1183" s="11"/>
      <c r="T1183" s="9"/>
      <c r="U1183" s="11"/>
      <c r="V1183" s="11"/>
      <c r="W1183" s="12"/>
      <c r="X1183" s="3"/>
      <c r="Y1183" s="3"/>
      <c r="Z1183" s="3"/>
    </row>
    <row r="1184" spans="1:26" ht="12" customHeight="1" outlineLevel="1" x14ac:dyDescent="0.25">
      <c r="A1184" s="1"/>
      <c r="B1184" s="2"/>
      <c r="C1184" s="8"/>
      <c r="D1184" s="8"/>
      <c r="E1184" s="13"/>
      <c r="F1184" s="9"/>
      <c r="G1184" s="14"/>
      <c r="I1184" s="9"/>
      <c r="J1184" s="9"/>
      <c r="K1184" s="9"/>
      <c r="L1184" s="9"/>
      <c r="M1184" s="9"/>
      <c r="N1184" s="9"/>
      <c r="O1184" s="9"/>
      <c r="P1184" s="9"/>
      <c r="Q1184" s="9"/>
      <c r="R1184" s="9"/>
      <c r="S1184" s="11"/>
      <c r="T1184" s="15"/>
      <c r="U1184" s="11"/>
      <c r="V1184" s="11"/>
      <c r="W1184" s="12"/>
      <c r="X1184" s="3"/>
      <c r="Y1184" s="3"/>
      <c r="Z1184" s="3"/>
    </row>
    <row r="1185" spans="1:26" ht="12" customHeight="1" outlineLevel="1" x14ac:dyDescent="0.25">
      <c r="A1185" s="1"/>
      <c r="B1185" s="2"/>
      <c r="C1185" s="13"/>
      <c r="D1185" s="8"/>
      <c r="E1185" s="13"/>
      <c r="F1185" s="9"/>
      <c r="H1185" s="9" t="s">
        <v>27</v>
      </c>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6">
        <v>0</v>
      </c>
      <c r="D1186" s="8"/>
      <c r="E1186" s="13"/>
      <c r="F1186" s="9"/>
      <c r="G1186" s="17"/>
      <c r="H1186" s="9"/>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3"/>
      <c r="D1187" s="13"/>
      <c r="E1187" s="13"/>
      <c r="F1187" s="13"/>
      <c r="G1187" s="13"/>
      <c r="H1187" s="13"/>
      <c r="I1187" s="13"/>
      <c r="J1187" s="18"/>
      <c r="K1187" s="18"/>
      <c r="L1187" s="18"/>
      <c r="M1187" s="18"/>
      <c r="N1187" s="18"/>
      <c r="O1187" s="18"/>
      <c r="P1187" s="18"/>
      <c r="Q1187" s="18"/>
      <c r="R1187" s="18"/>
      <c r="S1187" s="18"/>
      <c r="T1187" s="18"/>
      <c r="U1187" s="18"/>
      <c r="V1187" s="18"/>
      <c r="W1187" s="12"/>
      <c r="X1187" s="3"/>
      <c r="Y1187" s="3"/>
      <c r="Z1187" s="3"/>
    </row>
    <row r="1188" spans="1:26" ht="12" customHeight="1" outlineLevel="1" x14ac:dyDescent="0.25">
      <c r="A1188" s="1"/>
      <c r="B1188" s="2"/>
      <c r="C1188" s="13"/>
      <c r="D1188" s="13"/>
      <c r="E1188" s="13"/>
      <c r="F1188" s="13"/>
      <c r="G1188" s="13"/>
      <c r="H1188" s="13"/>
      <c r="I1188" s="13"/>
      <c r="J1188" s="13"/>
      <c r="K1188" s="13"/>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9" t="s">
        <v>2</v>
      </c>
      <c r="H1189" s="13"/>
      <c r="I1189" s="19" t="s">
        <v>28</v>
      </c>
      <c r="J1189" s="19" t="s">
        <v>29</v>
      </c>
      <c r="K1189" s="19" t="s">
        <v>30</v>
      </c>
      <c r="L1189" s="19" t="s">
        <v>31</v>
      </c>
      <c r="M1189" s="19" t="s">
        <v>32</v>
      </c>
      <c r="N1189" s="19"/>
      <c r="O1189" s="19"/>
      <c r="P1189" s="20"/>
      <c r="Q1189" s="20"/>
      <c r="R1189" s="20"/>
      <c r="S1189" s="18"/>
      <c r="T1189" s="18"/>
      <c r="U1189" s="18"/>
      <c r="V1189" s="18"/>
      <c r="W1189" s="12"/>
      <c r="X1189" s="3"/>
      <c r="Y1189" s="3"/>
      <c r="Z1189" s="3"/>
    </row>
    <row r="1190" spans="1:26" ht="12" customHeight="1" outlineLevel="1" x14ac:dyDescent="0.25">
      <c r="A1190" s="1"/>
      <c r="B1190" s="2"/>
      <c r="C1190" s="13"/>
      <c r="D1190" s="13"/>
      <c r="E1190" s="13"/>
      <c r="F1190" s="13"/>
      <c r="G1190" s="13"/>
      <c r="H1190" s="13"/>
      <c r="I1190" s="19"/>
      <c r="J1190" s="19"/>
      <c r="K1190" s="19"/>
      <c r="L1190" s="19"/>
      <c r="M1190" s="19"/>
      <c r="N1190" s="19"/>
      <c r="O1190" s="19"/>
      <c r="P1190" s="20"/>
      <c r="Q1190" s="20"/>
      <c r="R1190" s="20"/>
      <c r="S1190" s="18"/>
      <c r="T1190" s="18"/>
      <c r="U1190" s="18"/>
      <c r="V1190" s="18"/>
      <c r="W1190" s="12"/>
      <c r="X1190" s="3"/>
      <c r="Y1190" s="3"/>
      <c r="Z1190" s="3"/>
    </row>
    <row r="1191" spans="1:26" ht="5.0999999999999996"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22"/>
      <c r="G1192" s="23"/>
      <c r="H1192" s="23"/>
      <c r="I1192" s="24"/>
      <c r="J1192" s="24"/>
      <c r="K1192" s="24"/>
      <c r="L1192" s="24"/>
      <c r="M1192" s="24"/>
      <c r="N1192" s="24"/>
      <c r="O1192" s="24"/>
      <c r="P1192" s="25"/>
      <c r="Q1192" s="25"/>
      <c r="R1192" s="25"/>
      <c r="S1192" s="25"/>
      <c r="T1192" s="25"/>
      <c r="U1192" s="25"/>
      <c r="V1192" s="26"/>
      <c r="W1192" s="12"/>
      <c r="X1192" s="3"/>
      <c r="Y1192" s="3"/>
      <c r="Z1192" s="3"/>
    </row>
    <row r="1193" spans="1:26" ht="13.2" outlineLevel="1" x14ac:dyDescent="0.25">
      <c r="A1193" s="1"/>
      <c r="B1193" s="2"/>
      <c r="C1193" s="13"/>
      <c r="D1193" s="13"/>
      <c r="E1193" s="13"/>
      <c r="F1193" s="22"/>
      <c r="G1193" s="23" t="s">
        <v>3</v>
      </c>
      <c r="H1193" s="23" t="s">
        <v>4</v>
      </c>
      <c r="I1193" s="72"/>
      <c r="J1193" s="72"/>
      <c r="K1193" s="72"/>
      <c r="L1193" s="72"/>
      <c r="M1193" s="72"/>
      <c r="N1193" s="46"/>
      <c r="O1193" s="46"/>
      <c r="P1193" s="39"/>
      <c r="Q1193" s="39"/>
      <c r="R1193" s="39"/>
      <c r="S1193" s="39"/>
      <c r="T1193" s="39"/>
      <c r="U1193" s="39"/>
      <c r="V1193" s="40"/>
      <c r="W1193" s="12"/>
      <c r="X1193" s="3"/>
      <c r="Y1193" s="3"/>
      <c r="Z1193" s="3"/>
    </row>
    <row r="1194" spans="1:26" ht="13.2" outlineLevel="1" x14ac:dyDescent="0.25">
      <c r="A1194" s="1"/>
      <c r="B1194" s="2"/>
      <c r="C1194" s="13"/>
      <c r="D1194" s="13"/>
      <c r="E1194" s="13"/>
      <c r="F1194" s="22"/>
      <c r="G1194" s="23" t="s">
        <v>5</v>
      </c>
      <c r="H1194" s="23" t="s">
        <v>6</v>
      </c>
      <c r="I1194" s="72"/>
      <c r="J1194" s="72"/>
      <c r="K1194" s="72"/>
      <c r="L1194" s="72"/>
      <c r="M1194" s="72"/>
      <c r="N1194" s="46"/>
      <c r="O1194" s="46"/>
      <c r="P1194" s="39"/>
      <c r="Q1194" s="39"/>
      <c r="R1194" s="39"/>
      <c r="S1194" s="39"/>
      <c r="T1194" s="39"/>
      <c r="U1194" s="39"/>
      <c r="V1194" s="40"/>
      <c r="W1194" s="12"/>
      <c r="X1194" s="3"/>
      <c r="Y1194" s="3"/>
      <c r="Z1194" s="3"/>
    </row>
    <row r="1195" spans="1:26" ht="12" customHeight="1" outlineLevel="1" x14ac:dyDescent="0.25">
      <c r="A1195" s="1"/>
      <c r="B1195" s="2"/>
      <c r="C1195" s="13"/>
      <c r="D1195" s="13"/>
      <c r="E1195" s="13"/>
      <c r="F1195" s="22"/>
      <c r="G1195" s="27" t="s">
        <v>7</v>
      </c>
      <c r="H1195" s="27" t="s">
        <v>8</v>
      </c>
      <c r="I1195" s="72"/>
      <c r="J1195" s="72"/>
      <c r="K1195" s="72"/>
      <c r="L1195" s="72"/>
      <c r="M1195" s="72"/>
      <c r="N1195" s="46"/>
      <c r="O1195" s="46"/>
      <c r="P1195" s="42"/>
      <c r="Q1195" s="42"/>
      <c r="R1195" s="42"/>
      <c r="S1195" s="42"/>
      <c r="T1195" s="42"/>
      <c r="U1195" s="42"/>
      <c r="V1195" s="40"/>
      <c r="W1195" s="12"/>
      <c r="X1195" s="3"/>
      <c r="Y1195" s="3"/>
      <c r="Z1195" s="3"/>
    </row>
    <row r="1196" spans="1:26" ht="12" customHeight="1" outlineLevel="1" x14ac:dyDescent="0.25">
      <c r="A1196" s="1"/>
      <c r="B1196" s="2"/>
      <c r="C1196" s="13"/>
      <c r="D1196" s="13"/>
      <c r="E1196" s="13"/>
      <c r="F1196" s="30"/>
      <c r="G1196" s="31" t="s">
        <v>9</v>
      </c>
      <c r="H1196" s="31" t="s">
        <v>10</v>
      </c>
      <c r="I1196" s="69"/>
      <c r="J1196" s="69"/>
      <c r="K1196" s="69"/>
      <c r="L1196" s="69"/>
      <c r="M1196" s="69"/>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11</v>
      </c>
      <c r="H1197" s="31" t="s">
        <v>12</v>
      </c>
      <c r="I1197" s="46"/>
      <c r="J1197" s="46"/>
      <c r="K1197" s="46"/>
      <c r="L1197" s="46"/>
      <c r="M1197" s="46"/>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13</v>
      </c>
      <c r="H1198" s="31" t="s">
        <v>14</v>
      </c>
      <c r="I1198" s="69"/>
      <c r="J1198" s="69"/>
      <c r="K1198" s="69"/>
      <c r="L1198" s="69"/>
      <c r="M1198" s="69"/>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15</v>
      </c>
      <c r="H1199" s="31" t="s">
        <v>16</v>
      </c>
      <c r="I1199" s="41"/>
      <c r="J1199" s="46"/>
      <c r="K1199" s="46"/>
      <c r="L1199" s="46"/>
      <c r="M1199" s="46"/>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19</v>
      </c>
      <c r="H1200" s="31" t="s">
        <v>20</v>
      </c>
      <c r="I1200" s="70"/>
      <c r="J1200" s="70"/>
      <c r="K1200" s="70"/>
      <c r="L1200" s="70"/>
      <c r="M1200" s="70"/>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17</v>
      </c>
      <c r="H1201" s="31" t="s">
        <v>18</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22</v>
      </c>
      <c r="H1202" s="31" t="s">
        <v>21</v>
      </c>
      <c r="I1202" s="71"/>
      <c r="J1202" s="43"/>
      <c r="K1202" s="43"/>
      <c r="L1202" s="43"/>
      <c r="M1202" s="43"/>
      <c r="N1202" s="43"/>
      <c r="O1202" s="43"/>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23</v>
      </c>
      <c r="I1203" s="71"/>
      <c r="J1203" s="43"/>
      <c r="K1203" s="43"/>
      <c r="L1203" s="43"/>
      <c r="M1203" s="43"/>
      <c r="N1203" s="43"/>
      <c r="O1203" s="43"/>
      <c r="P1203" s="42"/>
      <c r="Q1203" s="42"/>
      <c r="R1203" s="42"/>
      <c r="S1203" s="42"/>
      <c r="T1203" s="42"/>
      <c r="U1203" s="42"/>
      <c r="V1203" s="40"/>
      <c r="W1203" s="12"/>
      <c r="X1203" s="3"/>
      <c r="Y1203" s="3"/>
      <c r="Z1203" s="3"/>
    </row>
    <row r="1204" spans="1:26" ht="5.0999999999999996" customHeight="1" outlineLevel="1" x14ac:dyDescent="0.25">
      <c r="A1204" s="1"/>
      <c r="B1204" s="2"/>
      <c r="C1204" s="13"/>
      <c r="D1204" s="13"/>
      <c r="E1204" s="13"/>
      <c r="F1204" s="33"/>
      <c r="G1204" s="34"/>
      <c r="H1204" s="34"/>
      <c r="I1204" s="34"/>
      <c r="J1204" s="35"/>
      <c r="K1204" s="35"/>
      <c r="L1204" s="35"/>
      <c r="M1204" s="35"/>
      <c r="N1204" s="35"/>
      <c r="O1204" s="35"/>
      <c r="P1204" s="35"/>
      <c r="Q1204" s="35"/>
      <c r="R1204" s="35"/>
      <c r="S1204" s="35"/>
      <c r="T1204" s="35"/>
      <c r="U1204" s="35"/>
      <c r="V1204" s="26"/>
      <c r="W1204" s="12"/>
      <c r="X1204" s="3"/>
      <c r="Y1204" s="3"/>
      <c r="Z1204" s="3"/>
    </row>
    <row r="1205" spans="1:26" ht="24.9" customHeight="1" outlineLevel="1" x14ac:dyDescent="0.25">
      <c r="A1205" s="1"/>
      <c r="B1205" s="2"/>
      <c r="C1205" s="36"/>
      <c r="D1205" s="36"/>
      <c r="E1205" s="36"/>
      <c r="F1205" s="36"/>
      <c r="G1205" s="37" t="str">
        <f>G1183</f>
        <v>Deepflow</v>
      </c>
      <c r="H1205" s="36"/>
      <c r="I1205" s="36"/>
      <c r="J1205" s="36"/>
      <c r="K1205" s="36"/>
      <c r="L1205" s="36"/>
      <c r="M1205" s="36"/>
      <c r="N1205" s="36"/>
      <c r="O1205" s="36"/>
      <c r="P1205" s="36"/>
      <c r="Q1205" s="36"/>
      <c r="R1205" s="36"/>
      <c r="S1205" s="36"/>
      <c r="T1205" s="36"/>
      <c r="U1205" s="36"/>
      <c r="V1205" s="36"/>
      <c r="W1205" s="38" t="s">
        <v>24</v>
      </c>
      <c r="X1205" s="3"/>
      <c r="Y1205" s="3"/>
      <c r="Z1205" s="3"/>
    </row>
    <row r="1206" spans="1:26" ht="12" customHeight="1" outlineLevel="1" x14ac:dyDescent="0.25">
      <c r="A1206" s="1"/>
      <c r="B1206" s="2"/>
      <c r="C1206" s="2"/>
      <c r="D1206" s="2"/>
      <c r="E1206" s="2"/>
      <c r="F1206" s="3"/>
      <c r="G1206" s="3"/>
      <c r="H1206" s="3"/>
      <c r="I1206" s="3"/>
      <c r="J1206" s="3"/>
      <c r="K1206" s="3"/>
      <c r="L1206" s="3"/>
      <c r="M1206" s="3"/>
      <c r="N1206" s="3"/>
      <c r="O1206" s="3"/>
      <c r="P1206" s="3"/>
      <c r="Q1206" s="3"/>
      <c r="R1206" s="3"/>
      <c r="S1206" s="3"/>
      <c r="T1206" s="3"/>
      <c r="U1206" s="3"/>
      <c r="V1206" s="3"/>
      <c r="W1206" s="3"/>
      <c r="X1206" s="3"/>
      <c r="Y1206" s="3"/>
      <c r="Z1206" s="3"/>
    </row>
  </sheetData>
  <mergeCells count="8">
    <mergeCell ref="K542:K543"/>
    <mergeCell ref="K798:K799"/>
    <mergeCell ref="G11:G12"/>
    <mergeCell ref="H1122:H1124"/>
    <mergeCell ref="K361:M362"/>
    <mergeCell ref="K202:K203"/>
    <mergeCell ref="K104:K105"/>
    <mergeCell ref="G39:G40"/>
  </mergeCells>
  <phoneticPr fontId="13" type="noConversion"/>
  <conditionalFormatting sqref="J802:AK1041">
    <cfRule type="expression" dxfId="1" priority="11">
      <formula>OFFSET(J802,-(COUNTIF($I$546:$I$788,"*")+16),0)&gt;0</formula>
    </cfRule>
  </conditionalFormatting>
  <conditionalFormatting sqref="J206:AK349 J546:AK785">
    <cfRule type="expression" dxfId="0" priority="25">
      <formula>(INDEX($J$108:$AL$120,MATCH($H206,$I$108:$I$120,0),MATCH(J$205,$J$107:$AL$107,0))&gt;0)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432</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426</v>
      </c>
      <c r="I9" s="19"/>
      <c r="J9" s="19" t="s">
        <v>425</v>
      </c>
      <c r="K9" s="19"/>
      <c r="L9" s="19" t="s">
        <v>427</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333</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334</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434</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433</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428</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426</v>
      </c>
      <c r="I29" s="19"/>
      <c r="J29" s="19" t="s">
        <v>425</v>
      </c>
      <c r="K29" s="19"/>
      <c r="L29" s="19" t="s">
        <v>427</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429</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430</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431</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435</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426</v>
      </c>
      <c r="I48" s="19" t="s">
        <v>425</v>
      </c>
      <c r="J48" s="19" t="s">
        <v>427</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436</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437</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438</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439</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425</v>
      </c>
      <c r="J55" s="322" t="s">
        <v>427</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440</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441</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442</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446</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360" t="s">
        <v>444</v>
      </c>
      <c r="G68" s="361"/>
      <c r="H68" s="19"/>
      <c r="I68" s="19" t="s">
        <v>445</v>
      </c>
      <c r="J68" s="19"/>
      <c r="K68" s="19"/>
      <c r="L68" s="19" t="s">
        <v>447</v>
      </c>
      <c r="M68" s="19"/>
      <c r="N68" s="19"/>
      <c r="O68" s="19" t="s">
        <v>448</v>
      </c>
      <c r="P68" s="20"/>
      <c r="Q68" s="18"/>
      <c r="R68" s="18" t="s">
        <v>449</v>
      </c>
      <c r="S68" s="18"/>
      <c r="T68" s="18"/>
      <c r="U68" s="12"/>
      <c r="V68" s="3"/>
      <c r="W68" s="3"/>
      <c r="X68" s="3"/>
    </row>
    <row r="69" spans="1:24" s="4" customFormat="1" ht="12" customHeight="1" outlineLevel="1" x14ac:dyDescent="0.25">
      <c r="A69" s="1"/>
      <c r="B69" s="2"/>
      <c r="C69" s="13"/>
      <c r="D69" s="13"/>
      <c r="E69" s="13"/>
      <c r="F69" s="13" t="s">
        <v>162</v>
      </c>
      <c r="G69" s="13" t="s">
        <v>443</v>
      </c>
      <c r="H69" s="19"/>
      <c r="I69" s="19" t="s">
        <v>162</v>
      </c>
      <c r="J69" s="19" t="s">
        <v>443</v>
      </c>
      <c r="K69" s="19"/>
      <c r="L69" s="19" t="s">
        <v>162</v>
      </c>
      <c r="M69" s="19" t="s">
        <v>443</v>
      </c>
      <c r="N69" s="20"/>
      <c r="O69" s="19" t="s">
        <v>162</v>
      </c>
      <c r="P69" s="19" t="s">
        <v>443</v>
      </c>
      <c r="Q69" s="18"/>
      <c r="R69" s="18" t="s">
        <v>443</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450</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451</v>
      </c>
      <c r="G94" s="18"/>
      <c r="H94" s="18"/>
      <c r="I94" s="18"/>
      <c r="J94" s="18"/>
      <c r="K94" s="18"/>
      <c r="L94" s="18"/>
      <c r="M94" s="18"/>
      <c r="N94" s="18"/>
      <c r="O94" s="18" t="s">
        <v>454</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360"/>
      <c r="F96" s="361"/>
      <c r="G96" s="19" t="s">
        <v>452</v>
      </c>
      <c r="H96" s="19"/>
      <c r="I96" s="19"/>
      <c r="J96" s="19" t="s">
        <v>452</v>
      </c>
      <c r="K96" s="19"/>
      <c r="L96" s="19"/>
      <c r="M96" s="19" t="s">
        <v>455</v>
      </c>
      <c r="N96" s="19"/>
      <c r="O96" s="19"/>
      <c r="P96" s="20" t="s">
        <v>456</v>
      </c>
      <c r="Q96" s="18"/>
      <c r="R96" s="18"/>
      <c r="S96" s="18" t="s">
        <v>256</v>
      </c>
      <c r="T96" s="18"/>
      <c r="U96" s="12"/>
      <c r="V96" s="3"/>
      <c r="W96" s="3"/>
      <c r="X96" s="3"/>
    </row>
    <row r="97" spans="1:24" s="4" customFormat="1" ht="12" customHeight="1" outlineLevel="1" x14ac:dyDescent="0.25">
      <c r="A97" s="1"/>
      <c r="B97" s="2"/>
      <c r="C97" s="13"/>
      <c r="D97" s="13"/>
      <c r="E97" s="13" t="s">
        <v>438</v>
      </c>
      <c r="F97" s="13"/>
      <c r="G97" s="19" t="s">
        <v>171</v>
      </c>
      <c r="H97" s="19" t="s">
        <v>453</v>
      </c>
      <c r="I97" s="19"/>
      <c r="J97" s="19" t="s">
        <v>162</v>
      </c>
      <c r="K97" s="19" t="s">
        <v>443</v>
      </c>
      <c r="L97" s="19"/>
      <c r="M97" s="19" t="s">
        <v>162</v>
      </c>
      <c r="N97" s="19" t="s">
        <v>443</v>
      </c>
      <c r="O97" s="19"/>
      <c r="P97" s="19" t="s">
        <v>162</v>
      </c>
      <c r="Q97" s="19" t="s">
        <v>443</v>
      </c>
      <c r="R97" s="19"/>
      <c r="S97" s="19" t="s">
        <v>162</v>
      </c>
      <c r="T97" s="19" t="s">
        <v>443</v>
      </c>
      <c r="U97" s="12"/>
      <c r="V97" s="3"/>
      <c r="W97" s="3"/>
      <c r="X97" s="3"/>
    </row>
    <row r="98" spans="1:24" s="4" customFormat="1" ht="13.2" outlineLevel="1" x14ac:dyDescent="0.25">
      <c r="A98" s="1"/>
      <c r="B98" s="2"/>
      <c r="C98" s="13"/>
      <c r="D98" s="22"/>
      <c r="E98" s="339">
        <v>0.5</v>
      </c>
      <c r="F98" s="117"/>
      <c r="G98" s="117" t="s">
        <v>99</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102</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101</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104</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372</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98</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110</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103</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100</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112</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117</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113</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abSelected="1" workbookViewId="0">
      <selection activeCell="B10" sqref="B10"/>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139</v>
      </c>
    </row>
    <row r="3" spans="1:2" x14ac:dyDescent="0.3">
      <c r="A3" s="111" t="s">
        <v>140</v>
      </c>
      <c r="B3" s="111">
        <v>1</v>
      </c>
    </row>
    <row r="4" spans="1:2" ht="7.2" customHeight="1" x14ac:dyDescent="0.3"/>
    <row r="5" spans="1:2" x14ac:dyDescent="0.3">
      <c r="A5" s="111" t="s">
        <v>141</v>
      </c>
      <c r="B5" s="111">
        <v>1</v>
      </c>
    </row>
    <row r="6" spans="1:2" ht="7.2" customHeight="1" x14ac:dyDescent="0.3"/>
    <row r="7" spans="1:2" x14ac:dyDescent="0.3">
      <c r="A7" s="111" t="s">
        <v>143</v>
      </c>
      <c r="B7" s="111">
        <v>1.25</v>
      </c>
    </row>
    <row r="9" spans="1:2" x14ac:dyDescent="0.3">
      <c r="A9" s="110" t="s">
        <v>142</v>
      </c>
    </row>
    <row r="10" spans="1:2" x14ac:dyDescent="0.3">
      <c r="A10" s="111" t="s">
        <v>144</v>
      </c>
      <c r="B10" s="111">
        <v>11</v>
      </c>
    </row>
    <row r="11" spans="1:2" ht="7.2" customHeight="1" x14ac:dyDescent="0.3"/>
    <row r="12" spans="1:2" x14ac:dyDescent="0.3">
      <c r="A12" s="111" t="s">
        <v>145</v>
      </c>
      <c r="B12" s="111">
        <v>10</v>
      </c>
    </row>
    <row r="14" spans="1:2" x14ac:dyDescent="0.3">
      <c r="A14" s="110" t="s">
        <v>146</v>
      </c>
    </row>
    <row r="15" spans="1:2" x14ac:dyDescent="0.3">
      <c r="A15" s="111" t="s">
        <v>147</v>
      </c>
      <c r="B15" s="111">
        <v>0.85</v>
      </c>
    </row>
    <row r="17" spans="1:2" x14ac:dyDescent="0.3">
      <c r="A17" s="111" t="s">
        <v>148</v>
      </c>
      <c r="B17" s="111"/>
    </row>
    <row r="18" spans="1:2" x14ac:dyDescent="0.3">
      <c r="A18" s="111" t="s">
        <v>75</v>
      </c>
      <c r="B18" s="111">
        <v>1.3</v>
      </c>
    </row>
    <row r="19" spans="1:2" x14ac:dyDescent="0.3">
      <c r="A19" s="111" t="s">
        <v>76</v>
      </c>
      <c r="B19" s="111">
        <v>1.1000000000000001</v>
      </c>
    </row>
    <row r="20" spans="1:2" x14ac:dyDescent="0.3">
      <c r="A20" s="111" t="s">
        <v>77</v>
      </c>
      <c r="B20" s="111">
        <v>1.1000000000000001</v>
      </c>
    </row>
    <row r="21" spans="1:2" x14ac:dyDescent="0.3">
      <c r="A21" s="111" t="s">
        <v>78</v>
      </c>
      <c r="B21" s="111">
        <v>1.2</v>
      </c>
    </row>
    <row r="22" spans="1:2" x14ac:dyDescent="0.3">
      <c r="A22" s="111" t="s">
        <v>79</v>
      </c>
      <c r="B22" s="111">
        <v>1</v>
      </c>
    </row>
    <row r="24" spans="1:2" x14ac:dyDescent="0.3">
      <c r="A24" s="111" t="s">
        <v>149</v>
      </c>
      <c r="B24" s="111"/>
    </row>
    <row r="25" spans="1:2" x14ac:dyDescent="0.3">
      <c r="A25" s="111" t="s">
        <v>75</v>
      </c>
      <c r="B25" s="111">
        <v>1.2</v>
      </c>
    </row>
    <row r="26" spans="1:2" x14ac:dyDescent="0.3">
      <c r="A26" s="111" t="s">
        <v>76</v>
      </c>
      <c r="B26" s="111">
        <v>1.1000000000000001</v>
      </c>
    </row>
    <row r="27" spans="1:2" x14ac:dyDescent="0.3">
      <c r="A27" s="111" t="s">
        <v>77</v>
      </c>
      <c r="B27" s="111">
        <v>1.1000000000000001</v>
      </c>
    </row>
    <row r="28" spans="1:2" x14ac:dyDescent="0.3">
      <c r="A28" s="111" t="s">
        <v>78</v>
      </c>
      <c r="B28" s="111">
        <v>1.2</v>
      </c>
    </row>
    <row r="29" spans="1:2" x14ac:dyDescent="0.3">
      <c r="A29" s="111" t="s">
        <v>79</v>
      </c>
      <c r="B29" s="111">
        <v>1</v>
      </c>
    </row>
    <row r="31" spans="1:2" x14ac:dyDescent="0.3">
      <c r="A31" s="111" t="s">
        <v>159</v>
      </c>
      <c r="B31" s="111"/>
    </row>
    <row r="32" spans="1:2" x14ac:dyDescent="0.3">
      <c r="A32" s="111" t="s">
        <v>75</v>
      </c>
      <c r="B32" s="111">
        <v>1</v>
      </c>
    </row>
    <row r="33" spans="1:2" x14ac:dyDescent="0.3">
      <c r="A33" s="111" t="s">
        <v>76</v>
      </c>
      <c r="B33" s="111">
        <v>1</v>
      </c>
    </row>
    <row r="34" spans="1:2" x14ac:dyDescent="0.3">
      <c r="A34" s="111" t="s">
        <v>77</v>
      </c>
      <c r="B34" s="111">
        <v>1</v>
      </c>
    </row>
    <row r="35" spans="1:2" x14ac:dyDescent="0.3">
      <c r="A35" s="111" t="s">
        <v>78</v>
      </c>
      <c r="B35" s="111">
        <v>1</v>
      </c>
    </row>
    <row r="36" spans="1:2" x14ac:dyDescent="0.3">
      <c r="A36" s="111" t="s">
        <v>79</v>
      </c>
      <c r="B36" s="111">
        <v>1</v>
      </c>
    </row>
    <row r="38" spans="1:2" x14ac:dyDescent="0.3">
      <c r="A38" s="110" t="s">
        <v>150</v>
      </c>
    </row>
    <row r="39" spans="1:2" x14ac:dyDescent="0.3">
      <c r="A39" s="111" t="s">
        <v>151</v>
      </c>
      <c r="B39" s="111">
        <v>0.85</v>
      </c>
    </row>
    <row r="41" spans="1:2" x14ac:dyDescent="0.3">
      <c r="A41" s="110" t="s">
        <v>153</v>
      </c>
    </row>
    <row r="42" spans="1:2" x14ac:dyDescent="0.3">
      <c r="A42" s="111" t="s">
        <v>152</v>
      </c>
      <c r="B42" s="111">
        <v>7</v>
      </c>
    </row>
    <row r="44" spans="1:2" x14ac:dyDescent="0.3">
      <c r="A44" s="110" t="s">
        <v>154</v>
      </c>
    </row>
    <row r="45" spans="1:2" x14ac:dyDescent="0.3">
      <c r="A45" s="111" t="s">
        <v>155</v>
      </c>
      <c r="B45" s="112">
        <v>43570</v>
      </c>
    </row>
    <row r="46" spans="1:2" ht="7.2" customHeight="1" x14ac:dyDescent="0.3"/>
    <row r="47" spans="1:2" x14ac:dyDescent="0.3">
      <c r="A47" s="111" t="s">
        <v>156</v>
      </c>
      <c r="B47" s="111">
        <v>15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380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171</v>
      </c>
      <c r="H28" s="299" t="s">
        <v>184</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99</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102</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101</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104</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110</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98</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103</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100</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112</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113</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117</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66</v>
      </c>
      <c r="H58" s="31"/>
      <c r="I58" s="76"/>
      <c r="J58" s="74"/>
      <c r="K58" s="74"/>
      <c r="L58" s="74"/>
      <c r="M58" s="74"/>
      <c r="N58" s="74"/>
      <c r="O58" s="74"/>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76"/>
      <c r="J59" s="73">
        <v>0.4</v>
      </c>
      <c r="K59" s="77"/>
      <c r="L59" s="77"/>
      <c r="M59" s="77"/>
      <c r="N59" s="77"/>
      <c r="O59" s="77"/>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76"/>
      <c r="J60" s="73">
        <v>0.42</v>
      </c>
      <c r="K60" s="77"/>
      <c r="L60" s="77"/>
      <c r="M60" s="77"/>
      <c r="N60" s="77"/>
      <c r="O60" s="77"/>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76"/>
      <c r="J61" s="73">
        <v>0.44</v>
      </c>
      <c r="K61" s="77"/>
      <c r="L61" s="77"/>
      <c r="M61" s="77"/>
      <c r="N61" s="77"/>
      <c r="O61" s="77"/>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67</v>
      </c>
      <c r="I62" s="76"/>
      <c r="J62" s="73">
        <v>0.2</v>
      </c>
      <c r="K62" s="77"/>
      <c r="L62" s="77"/>
      <c r="M62" s="77"/>
      <c r="N62" s="77"/>
      <c r="O62" s="77"/>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68</v>
      </c>
      <c r="I63" s="76"/>
      <c r="J63" s="73">
        <v>0.2</v>
      </c>
      <c r="K63" s="77"/>
      <c r="L63" s="77"/>
      <c r="M63" s="77"/>
      <c r="N63" s="77"/>
      <c r="O63" s="77"/>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76"/>
      <c r="J64" s="73">
        <v>0.3</v>
      </c>
      <c r="K64" s="77"/>
      <c r="L64" s="77"/>
      <c r="M64" s="77"/>
      <c r="N64" s="77"/>
      <c r="O64" s="77"/>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76"/>
      <c r="J65" s="77"/>
      <c r="K65" s="77"/>
      <c r="L65" s="77"/>
      <c r="M65" s="77"/>
      <c r="N65" s="77"/>
      <c r="O65" s="77"/>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76"/>
      <c r="J66" s="74"/>
      <c r="K66" s="74"/>
      <c r="L66" s="74"/>
      <c r="M66" s="74"/>
      <c r="N66" s="74"/>
      <c r="O66" s="74"/>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69</v>
      </c>
      <c r="H67" s="31"/>
      <c r="I67" s="76"/>
      <c r="J67" s="74"/>
      <c r="K67" s="74"/>
      <c r="L67" s="74"/>
      <c r="M67" s="74"/>
      <c r="N67" s="74"/>
      <c r="O67" s="74"/>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76"/>
      <c r="J68" s="73">
        <v>0.94</v>
      </c>
      <c r="K68" s="77"/>
      <c r="L68" s="77"/>
      <c r="M68" s="77"/>
      <c r="N68" s="77"/>
      <c r="O68" s="77"/>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76"/>
      <c r="J69" s="73">
        <v>0.94</v>
      </c>
      <c r="K69" s="77"/>
      <c r="L69" s="77"/>
      <c r="M69" s="77"/>
      <c r="N69" s="77"/>
      <c r="O69" s="77"/>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76"/>
      <c r="J70" s="73">
        <v>0.94</v>
      </c>
      <c r="K70" s="77"/>
      <c r="L70" s="77"/>
      <c r="M70" s="77"/>
      <c r="N70" s="77"/>
      <c r="O70" s="77"/>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67</v>
      </c>
      <c r="I71" s="76"/>
      <c r="J71" s="73">
        <v>0.98</v>
      </c>
      <c r="K71" s="77"/>
      <c r="L71" s="77"/>
      <c r="M71" s="77"/>
      <c r="N71" s="77"/>
      <c r="O71" s="77"/>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68</v>
      </c>
      <c r="I72" s="76"/>
      <c r="J72" s="73">
        <v>0.98</v>
      </c>
      <c r="K72" s="77"/>
      <c r="L72" s="77"/>
      <c r="M72" s="77"/>
      <c r="N72" s="77"/>
      <c r="O72" s="77"/>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76"/>
      <c r="J73" s="73">
        <v>0.85</v>
      </c>
      <c r="K73" s="77"/>
      <c r="L73" s="77"/>
      <c r="M73" s="77"/>
      <c r="N73" s="77"/>
      <c r="O73" s="77"/>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76"/>
      <c r="J74" s="77"/>
      <c r="K74" s="77"/>
      <c r="L74" s="77"/>
      <c r="M74" s="77"/>
      <c r="N74" s="77"/>
      <c r="O74" s="77"/>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76"/>
      <c r="J75" s="77"/>
      <c r="K75" s="77"/>
      <c r="L75" s="77"/>
      <c r="M75" s="77"/>
      <c r="N75" s="77"/>
      <c r="O75" s="77"/>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75"/>
      <c r="J76" s="74"/>
      <c r="K76" s="74"/>
      <c r="L76" s="74"/>
      <c r="M76" s="74"/>
      <c r="N76" s="74"/>
      <c r="O76" s="74"/>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157</v>
      </c>
      <c r="B2" s="111">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112</vt:i4>
      </vt:variant>
    </vt:vector>
  </HeadingPairs>
  <TitlesOfParts>
    <vt:vector size="121" baseType="lpstr">
      <vt:lpstr>Home</vt:lpstr>
      <vt:lpstr>General</vt:lpstr>
      <vt:lpstr>Feed Budget</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Mach!mach_option</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Finance!overdraw_limit</vt:lpstr>
      <vt:lpstr>own_seed</vt:lpstr>
      <vt:lpstr>Crop!passes</vt:lpstr>
      <vt:lpstr>Annual!PastDecay</vt:lpstr>
      <vt:lpstr>Annual!PGRScalarH</vt:lpstr>
      <vt:lpstr>planning</vt:lpstr>
      <vt:lpstr>poc_destock</vt:lpstr>
      <vt:lpstr>Annual!POCCons</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Mach!stub_handling_date</vt:lpstr>
      <vt:lpstr>Mach!stub_handling_length</vt:lpstr>
      <vt:lpstr>Stubble!stubble_handling</vt:lpstr>
      <vt:lpstr>super</vt:lpstr>
      <vt:lpstr>tax</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2020-03-18T01:02:18Z</dcterms:modified>
</cp:coreProperties>
</file>