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783B708-82A1-4CF3-A0AA-B6FA3CBDD0D8}" xr6:coauthVersionLast="45" xr6:coauthVersionMax="45" xr10:uidLastSave="{00000000-0000-0000-0000-000000000000}"/>
  <bookViews>
    <workbookView xWindow="-120" yWindow="-120" windowWidth="29040" windowHeight="15840"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Stubble!$L$79</definedName>
    <definedName name="component_dmd">Stubble!$H$108:$M$116</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Stubble!$H$86:$I$94</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Stubble!$H$97:$I$105</definedName>
    <definedName name="quality_deterioration">Stubble!$H$119:$M$127</definedName>
    <definedName name="quantity_deterioration">Stubble!$N$86:$O$94</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Stubble!$H$79</definedName>
    <definedName name="storage_cost_date">'Sup Feed'!$K$32</definedName>
    <definedName name="storage_grain">'[1]Sup Feed'!$I$26:$N$28</definedName>
    <definedName name="storage_type">'Sup Feed'!$I$13:$K$18</definedName>
    <definedName name="stub_cat_prop">Stubble!$H$130:$L$138</definedName>
    <definedName name="stub_cat_qual">Stubble!$H$141:$L$149</definedName>
    <definedName name="stub_handling_date" localSheetId="8">Mach!$B$45</definedName>
    <definedName name="stub_handling_length" localSheetId="8">Mach!$B$47</definedName>
    <definedName name="stubble_handling" localSheetId="9">Stubble!$G$49:$H$60</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Stubble!$N$97:$O$105</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33"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32" i="6" l="1"/>
  <c r="L133" i="6"/>
  <c r="L134" i="6"/>
  <c r="L135" i="6"/>
  <c r="L136" i="6"/>
  <c r="L137" i="6"/>
  <c r="L138" i="6"/>
  <c r="L131"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63" i="6" l="1"/>
  <c r="G159"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charset val="1"/>
          </rPr>
          <t>Michael Young (21512438):</t>
        </r>
        <r>
          <rPr>
            <sz val="9"/>
            <color indexed="81"/>
            <rFont val="Tahoma"/>
            <charset val="1"/>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49"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49"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79"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79"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85"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85"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96"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96"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07"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08"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12" authorId="0" shapeId="0" xr:uid="{57F02848-1BF2-4441-892B-02350168CEC6}">
      <text>
        <r>
          <rPr>
            <b/>
            <sz val="9"/>
            <color indexed="81"/>
            <rFont val="Tahoma"/>
            <family val="2"/>
          </rPr>
          <t>Michael Young:</t>
        </r>
        <r>
          <rPr>
            <sz val="9"/>
            <color indexed="81"/>
            <rFont val="Tahoma"/>
            <family val="2"/>
          </rPr>
          <t xml:space="preserve">
canola has no sheath</t>
        </r>
      </text>
    </comment>
    <comment ref="J116"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18"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29"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0"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<sst xmlns="http://schemas.openxmlformats.org/spreadsheetml/2006/main" count="1508" uniqueCount="548">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</sst>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0"/>
  <sheetViews>
    <sheetView topLeftCell="A19" workbookViewId="0">
      <selection activeCell="J29" sqref="J29"/>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2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2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38"/>
      <c r="H31" s="238"/>
      <c r="I31" s="239"/>
      <c r="J31" s="241"/>
      <c r="K31" s="56"/>
      <c r="L31" s="56"/>
      <c r="O31" s="56"/>
      <c r="P31" s="31"/>
      <c r="Q31" s="31"/>
      <c r="R31" s="31"/>
      <c r="S31" s="31"/>
      <c r="T31" s="31"/>
      <c r="U31" s="31"/>
      <c r="V31" s="29"/>
      <c r="W31" s="15"/>
      <c r="X31" s="6"/>
      <c r="Y31" s="6"/>
      <c r="Z31" s="6"/>
    </row>
    <row r="32" spans="1:26" s="7" customFormat="1" ht="5.0999999999999996" customHeight="1" outlineLevel="1" x14ac:dyDescent="0.25">
      <c r="A32" s="4"/>
      <c r="B32" s="5"/>
      <c r="C32" s="16"/>
      <c r="D32" s="16"/>
      <c r="E32" s="16"/>
      <c r="F32" s="35"/>
      <c r="G32" s="36"/>
      <c r="H32" s="36"/>
      <c r="I32" s="36"/>
      <c r="J32" s="37"/>
      <c r="K32" s="37"/>
      <c r="L32" s="37"/>
      <c r="M32" s="37"/>
      <c r="N32" s="37"/>
      <c r="O32" s="37"/>
      <c r="P32" s="37"/>
      <c r="Q32" s="37"/>
      <c r="R32" s="37"/>
      <c r="S32" s="37"/>
      <c r="T32" s="37"/>
      <c r="U32" s="37"/>
      <c r="V32" s="29"/>
      <c r="W32" s="15"/>
      <c r="X32" s="6"/>
      <c r="Y32" s="6"/>
      <c r="Z32" s="6"/>
    </row>
    <row r="33" spans="1:26" s="7" customFormat="1" ht="24.95" customHeight="1" outlineLevel="1" x14ac:dyDescent="0.25">
      <c r="A33" s="4"/>
      <c r="B33" s="5"/>
      <c r="C33" s="38"/>
      <c r="D33" s="38"/>
      <c r="E33" s="38"/>
      <c r="F33" s="38"/>
      <c r="G33" s="39" t="str">
        <f>G18</f>
        <v>STUBBLE As Feed</v>
      </c>
      <c r="H33" s="38"/>
      <c r="I33" s="38"/>
      <c r="J33" s="38"/>
      <c r="K33" s="38"/>
      <c r="L33" s="38"/>
      <c r="M33" s="38"/>
      <c r="N33" s="38"/>
      <c r="O33" s="38"/>
      <c r="P33" s="38"/>
      <c r="Q33" s="38"/>
      <c r="R33" s="38"/>
      <c r="S33" s="38"/>
      <c r="T33" s="38"/>
      <c r="U33" s="38"/>
      <c r="V33" s="38"/>
      <c r="W33" s="40" t="s">
        <v>24</v>
      </c>
      <c r="X33" s="6"/>
      <c r="Y33" s="6"/>
      <c r="Z33" s="6"/>
    </row>
    <row r="34" spans="1:26" s="7" customFormat="1" ht="12" customHeight="1" outlineLevel="1" x14ac:dyDescent="0.25">
      <c r="A34" s="4"/>
      <c r="B34" s="5"/>
      <c r="C34" s="5"/>
      <c r="D34" s="5"/>
      <c r="E34" s="5"/>
      <c r="F34" s="6"/>
      <c r="G34" s="6"/>
      <c r="H34" s="6"/>
      <c r="I34" s="6"/>
      <c r="J34" s="6"/>
      <c r="K34" s="6"/>
      <c r="L34" s="6"/>
      <c r="M34" s="6"/>
      <c r="N34" s="6"/>
      <c r="O34" s="6"/>
      <c r="P34" s="6"/>
      <c r="Q34" s="6"/>
      <c r="R34" s="6"/>
      <c r="S34" s="6"/>
      <c r="T34" s="6"/>
      <c r="U34" s="6"/>
      <c r="V34" s="6"/>
      <c r="W34" s="6"/>
      <c r="X34" s="6"/>
      <c r="Y34" s="6"/>
      <c r="Z34" s="6"/>
    </row>
    <row r="35" spans="1:26" s="7" customFormat="1" ht="12" customHeight="1" outlineLevel="1" x14ac:dyDescent="0.25">
      <c r="A35" s="4"/>
      <c r="B35" s="5"/>
      <c r="C35" s="5"/>
      <c r="D35" s="5"/>
      <c r="E35" s="5"/>
      <c r="F35" s="6"/>
      <c r="G35" s="6"/>
      <c r="H35" s="6"/>
      <c r="I35" s="6"/>
      <c r="J35" s="6"/>
      <c r="K35" s="6"/>
      <c r="L35" s="6"/>
      <c r="M35" s="6"/>
      <c r="N35" s="6"/>
      <c r="O35" s="6"/>
      <c r="P35" s="6"/>
      <c r="Q35" s="6"/>
      <c r="R35" s="6"/>
      <c r="S35" s="6"/>
      <c r="T35" s="6"/>
      <c r="U35" s="6"/>
      <c r="V35" s="6"/>
      <c r="W35" s="6"/>
      <c r="X35" s="6"/>
      <c r="Y35" s="6"/>
      <c r="Z35" s="6"/>
    </row>
    <row r="36" spans="1:26" s="7" customFormat="1" ht="12" customHeight="1" outlineLevel="1" x14ac:dyDescent="0.25">
      <c r="A36" s="4"/>
      <c r="B36" s="5"/>
      <c r="C36" s="5"/>
      <c r="D36" s="5"/>
      <c r="E36" s="5"/>
      <c r="F36" s="5"/>
      <c r="G36" s="5"/>
      <c r="H36" s="6"/>
      <c r="I36" s="6"/>
      <c r="J36" s="6"/>
      <c r="K36" s="6"/>
      <c r="L36" s="6"/>
      <c r="M36" s="6"/>
      <c r="N36" s="6"/>
      <c r="O36" s="6"/>
      <c r="P36" s="6"/>
      <c r="Q36" s="6"/>
      <c r="R36" s="6"/>
      <c r="S36" s="6"/>
      <c r="T36" s="6"/>
      <c r="U36" s="6"/>
      <c r="V36" s="6"/>
      <c r="W36" s="6"/>
      <c r="X36" s="5"/>
      <c r="Y36" s="5"/>
      <c r="Z36" s="5"/>
    </row>
    <row r="37" spans="1:26" s="7" customFormat="1" ht="5.0999999999999996" customHeight="1" outlineLevel="1" thickBot="1" x14ac:dyDescent="0.3">
      <c r="A37" s="4"/>
      <c r="B37" s="5"/>
      <c r="C37" s="5"/>
      <c r="D37" s="5"/>
      <c r="E37" s="5"/>
      <c r="F37" s="5"/>
      <c r="G37" s="5"/>
      <c r="H37" s="6"/>
      <c r="I37" s="6"/>
      <c r="J37" s="6"/>
      <c r="K37" s="6"/>
      <c r="L37" s="6"/>
      <c r="M37" s="6"/>
      <c r="N37" s="6"/>
      <c r="O37" s="6"/>
      <c r="P37" s="6"/>
      <c r="Q37" s="6"/>
      <c r="R37" s="6"/>
      <c r="S37" s="6"/>
      <c r="T37" s="6"/>
      <c r="U37" s="6"/>
      <c r="V37" s="6"/>
      <c r="W37" s="6"/>
      <c r="X37" s="5"/>
      <c r="Y37" s="5"/>
      <c r="Z37" s="5"/>
    </row>
    <row r="38" spans="1:26" s="7" customFormat="1" ht="5.0999999999999996" customHeight="1" outlineLevel="1" x14ac:dyDescent="0.25">
      <c r="A38" s="4"/>
      <c r="B38" s="5"/>
      <c r="C38" s="8" t="s">
        <v>0</v>
      </c>
      <c r="D38" s="8"/>
      <c r="E38" s="8"/>
      <c r="F38" s="8"/>
      <c r="G38" s="8"/>
      <c r="H38" s="8"/>
      <c r="I38" s="8"/>
      <c r="J38" s="8"/>
      <c r="K38" s="9"/>
      <c r="L38" s="9"/>
      <c r="M38" s="9"/>
      <c r="N38" s="9"/>
      <c r="O38" s="9"/>
      <c r="P38" s="9"/>
      <c r="Q38" s="9"/>
      <c r="R38" s="9"/>
      <c r="S38" s="9"/>
      <c r="T38" s="9"/>
      <c r="U38" s="9"/>
      <c r="V38" s="9"/>
      <c r="W38" s="10"/>
      <c r="X38" s="6"/>
      <c r="Y38" s="6"/>
      <c r="Z38" s="6"/>
    </row>
    <row r="39" spans="1:26" s="7" customFormat="1" ht="12" customHeight="1" outlineLevel="1" x14ac:dyDescent="0.25">
      <c r="A39" s="4"/>
      <c r="B39" s="5"/>
      <c r="C39" s="11"/>
      <c r="D39" s="11"/>
      <c r="E39" s="11" t="s">
        <v>1</v>
      </c>
      <c r="F39" s="12"/>
      <c r="G39" s="13" t="s">
        <v>310</v>
      </c>
      <c r="H39" s="12"/>
      <c r="I39" s="12"/>
      <c r="J39" s="12"/>
      <c r="K39" s="12"/>
      <c r="L39" s="12"/>
      <c r="M39" s="12"/>
      <c r="N39" s="12"/>
      <c r="O39" s="12"/>
      <c r="P39" s="12"/>
      <c r="Q39" s="12"/>
      <c r="R39" s="12"/>
      <c r="S39" s="14"/>
      <c r="T39" s="12"/>
      <c r="U39" s="14"/>
      <c r="V39" s="14"/>
      <c r="W39" s="15"/>
      <c r="X39" s="6"/>
      <c r="Y39" s="6"/>
      <c r="Z39" s="6"/>
    </row>
    <row r="40" spans="1:26" s="7" customFormat="1" ht="12" customHeight="1" outlineLevel="1" x14ac:dyDescent="0.25">
      <c r="A40" s="4"/>
      <c r="B40" s="5"/>
      <c r="C40" s="11"/>
      <c r="D40" s="11"/>
      <c r="E40" s="16"/>
      <c r="F40" s="12"/>
      <c r="G40" s="12" t="s">
        <v>62</v>
      </c>
      <c r="H40" s="12"/>
      <c r="I40" s="12"/>
      <c r="J40" s="12"/>
      <c r="K40" s="12"/>
      <c r="L40" s="12"/>
      <c r="M40" s="12"/>
      <c r="N40" s="12"/>
      <c r="O40" s="12"/>
      <c r="P40" s="12"/>
      <c r="Q40" s="12"/>
      <c r="R40" s="12"/>
      <c r="S40" s="14"/>
      <c r="T40" s="18"/>
      <c r="U40" s="14"/>
      <c r="V40" s="14"/>
      <c r="W40" s="15"/>
      <c r="X40" s="6"/>
      <c r="Y40" s="6"/>
      <c r="Z40" s="6"/>
    </row>
    <row r="41" spans="1:26" s="7" customFormat="1" ht="12" customHeight="1" outlineLevel="1" x14ac:dyDescent="0.25">
      <c r="A41" s="4"/>
      <c r="B41" s="5"/>
      <c r="C41" s="16"/>
      <c r="D41" s="11"/>
      <c r="E41" s="16"/>
      <c r="F41" s="12"/>
      <c r="G41" s="44">
        <v>38576.728703703702</v>
      </c>
      <c r="H41" s="12"/>
      <c r="I41" s="12"/>
      <c r="J41" s="12"/>
      <c r="K41" s="12"/>
      <c r="L41" s="12"/>
      <c r="M41" s="12"/>
      <c r="N41" s="12"/>
      <c r="O41" s="12"/>
      <c r="P41" s="12"/>
      <c r="Q41" s="12"/>
      <c r="R41" s="12"/>
      <c r="S41" s="14"/>
      <c r="T41" s="18"/>
      <c r="U41" s="14"/>
      <c r="V41" s="14"/>
      <c r="W41" s="15"/>
      <c r="X41" s="6"/>
      <c r="Y41" s="6"/>
      <c r="Z41" s="6"/>
    </row>
    <row r="42" spans="1:26" s="7" customFormat="1" ht="12" customHeight="1" outlineLevel="1" x14ac:dyDescent="0.25">
      <c r="A42" s="4"/>
      <c r="B42" s="5"/>
      <c r="C42" s="19"/>
      <c r="D42" s="11"/>
      <c r="E42" s="16"/>
      <c r="F42" s="12"/>
      <c r="G42" s="20"/>
      <c r="H42" s="12"/>
      <c r="I42" s="12"/>
      <c r="J42" s="12"/>
      <c r="K42" s="12"/>
      <c r="L42" s="12"/>
      <c r="M42" s="12"/>
      <c r="N42" s="12"/>
      <c r="O42" s="12"/>
      <c r="P42" s="12"/>
      <c r="Q42" s="12"/>
      <c r="R42" s="12"/>
      <c r="S42" s="14"/>
      <c r="T42" s="18"/>
      <c r="U42" s="14"/>
      <c r="V42" s="14"/>
      <c r="W42" s="15"/>
      <c r="X42" s="6"/>
      <c r="Y42" s="6"/>
      <c r="Z42" s="6"/>
    </row>
    <row r="43" spans="1:26" s="7" customFormat="1" ht="12" customHeight="1" outlineLevel="1" x14ac:dyDescent="0.25">
      <c r="A43" s="4"/>
      <c r="B43" s="5"/>
      <c r="C43" s="16"/>
      <c r="D43" s="16"/>
      <c r="E43" s="16"/>
      <c r="F43" s="16"/>
      <c r="G43" s="16"/>
      <c r="H43" s="16"/>
      <c r="I43" s="16"/>
      <c r="J43" s="21"/>
      <c r="K43" s="21"/>
      <c r="L43" s="21"/>
      <c r="M43" s="21"/>
      <c r="N43" s="21"/>
      <c r="O43" s="21"/>
      <c r="P43" s="21"/>
      <c r="Q43" s="21"/>
      <c r="R43" s="21"/>
      <c r="S43" s="21"/>
      <c r="T43" s="21"/>
      <c r="U43" s="21"/>
      <c r="V43" s="21"/>
      <c r="W43" s="15"/>
      <c r="X43" s="6"/>
      <c r="Y43" s="6"/>
      <c r="Z43" s="6"/>
    </row>
    <row r="44" spans="1:26" s="7" customFormat="1" ht="12" customHeight="1" outlineLevel="1" x14ac:dyDescent="0.25">
      <c r="A44" s="4"/>
      <c r="B44" s="5"/>
      <c r="C44" s="16"/>
      <c r="D44" s="16"/>
      <c r="E44" s="16"/>
      <c r="F44" s="16"/>
      <c r="G44" s="16"/>
      <c r="H44" s="16"/>
      <c r="I44" s="16"/>
      <c r="J44" s="16"/>
      <c r="K44" s="16"/>
      <c r="L44" s="21"/>
      <c r="M44" s="21"/>
      <c r="N44" s="21"/>
      <c r="O44" s="21"/>
      <c r="P44" s="21"/>
      <c r="Q44" s="21"/>
      <c r="R44" s="21"/>
      <c r="S44" s="21"/>
      <c r="T44" s="21"/>
      <c r="U44" s="21"/>
      <c r="V44" s="21"/>
      <c r="W44" s="15"/>
      <c r="X44" s="6"/>
      <c r="Y44" s="6"/>
      <c r="Z44" s="6"/>
    </row>
    <row r="45" spans="1:26" s="7" customFormat="1" ht="12" customHeight="1" outlineLevel="1" x14ac:dyDescent="0.25">
      <c r="A45" s="4"/>
      <c r="B45" s="5"/>
      <c r="C45" s="16"/>
      <c r="D45" s="16"/>
      <c r="E45" s="16"/>
      <c r="F45" s="16"/>
      <c r="G45" s="16"/>
      <c r="H45" s="16"/>
      <c r="I45" s="16"/>
      <c r="J45" s="22"/>
      <c r="K45" s="22"/>
      <c r="L45" s="22"/>
      <c r="M45" s="22"/>
      <c r="N45" s="22"/>
      <c r="O45" s="22"/>
      <c r="P45" s="23"/>
      <c r="Q45" s="23"/>
      <c r="R45" s="23"/>
      <c r="S45" s="21"/>
      <c r="T45" s="21"/>
      <c r="U45" s="21"/>
      <c r="V45" s="21"/>
      <c r="W45" s="15"/>
      <c r="X45" s="6"/>
      <c r="Y45" s="6"/>
      <c r="Z45" s="6"/>
    </row>
    <row r="46" spans="1:26" s="7" customFormat="1" ht="12" customHeight="1" outlineLevel="1" x14ac:dyDescent="0.25">
      <c r="A46" s="4"/>
      <c r="B46" s="5"/>
      <c r="C46" s="16"/>
      <c r="D46" s="16"/>
      <c r="E46" s="16"/>
      <c r="F46" s="16"/>
      <c r="G46" s="16"/>
      <c r="H46" s="16"/>
      <c r="I46" s="21"/>
      <c r="J46" s="22"/>
      <c r="K46" s="22"/>
      <c r="L46" s="22"/>
      <c r="M46" s="22"/>
      <c r="N46" s="22"/>
      <c r="O46" s="22"/>
      <c r="P46" s="23"/>
      <c r="Q46" s="23"/>
      <c r="R46" s="23"/>
      <c r="S46" s="21"/>
      <c r="T46" s="21"/>
      <c r="U46" s="21"/>
      <c r="V46" s="21"/>
      <c r="W46" s="15"/>
      <c r="X46" s="6"/>
      <c r="Y46" s="6"/>
      <c r="Z46" s="6"/>
    </row>
    <row r="47" spans="1:26" s="7" customFormat="1" ht="5.0999999999999996" customHeight="1" outlineLevel="1" x14ac:dyDescent="0.25">
      <c r="A47" s="4"/>
      <c r="B47" s="5"/>
      <c r="C47" s="16"/>
      <c r="D47" s="16"/>
      <c r="E47" s="16"/>
      <c r="F47" s="16"/>
      <c r="G47" s="16"/>
      <c r="H47" s="16"/>
      <c r="I47" s="16"/>
      <c r="J47" s="22"/>
      <c r="K47" s="22"/>
      <c r="L47" s="23"/>
      <c r="M47" s="23"/>
      <c r="N47" s="23"/>
      <c r="O47" s="23"/>
      <c r="P47" s="23"/>
      <c r="Q47" s="23"/>
      <c r="R47" s="23"/>
      <c r="S47" s="21"/>
      <c r="T47" s="21"/>
      <c r="U47" s="21"/>
      <c r="V47" s="21"/>
      <c r="W47" s="15"/>
      <c r="X47" s="6"/>
      <c r="Y47" s="6"/>
      <c r="Z47" s="6"/>
    </row>
    <row r="48" spans="1:26" s="7" customFormat="1" ht="5.0999999999999996" customHeight="1" outlineLevel="1" x14ac:dyDescent="0.25">
      <c r="A48" s="4"/>
      <c r="B48" s="5"/>
      <c r="C48" s="16"/>
      <c r="D48" s="16"/>
      <c r="E48" s="16"/>
      <c r="F48" s="25"/>
      <c r="G48" s="26"/>
      <c r="H48" s="26"/>
      <c r="I48" s="54"/>
      <c r="J48" s="27"/>
      <c r="K48" s="27"/>
      <c r="L48" s="27"/>
      <c r="M48" s="27"/>
      <c r="N48" s="27"/>
      <c r="O48" s="27"/>
      <c r="P48" s="28"/>
      <c r="Q48" s="28"/>
      <c r="R48" s="28"/>
      <c r="S48" s="28"/>
      <c r="T48" s="28"/>
      <c r="U48" s="28"/>
      <c r="V48" s="29"/>
      <c r="W48" s="15"/>
      <c r="X48" s="6"/>
      <c r="Y48" s="6"/>
      <c r="Z48" s="6"/>
    </row>
    <row r="49" spans="1:26" s="7" customFormat="1" ht="12" customHeight="1" outlineLevel="1" x14ac:dyDescent="0.25">
      <c r="A49" s="4"/>
      <c r="B49" s="5"/>
      <c r="C49" s="16"/>
      <c r="D49" s="16"/>
      <c r="E49" s="16"/>
      <c r="F49" s="25"/>
      <c r="G49" s="242" t="s">
        <v>125</v>
      </c>
      <c r="H49" s="242" t="s">
        <v>512</v>
      </c>
      <c r="I49" s="239"/>
      <c r="J49" s="240"/>
      <c r="K49" s="53"/>
      <c r="L49" s="53"/>
      <c r="M49" s="53"/>
      <c r="N49" s="53"/>
      <c r="O49" s="53"/>
      <c r="P49" s="31"/>
      <c r="Q49" s="31"/>
      <c r="R49" s="31"/>
      <c r="S49" s="31"/>
      <c r="T49" s="31"/>
      <c r="U49" s="31"/>
      <c r="V49" s="29"/>
      <c r="W49" s="15"/>
      <c r="X49" s="6"/>
      <c r="Y49" s="6"/>
      <c r="Z49" s="6"/>
    </row>
    <row r="50" spans="1:26" s="7" customFormat="1" ht="12" customHeight="1" outlineLevel="1" x14ac:dyDescent="0.25">
      <c r="A50" s="4"/>
      <c r="B50" s="5"/>
      <c r="C50" s="16"/>
      <c r="D50" s="16"/>
      <c r="E50" s="16"/>
      <c r="F50" s="25"/>
      <c r="G50" s="242" t="s">
        <v>77</v>
      </c>
      <c r="H50" s="416">
        <v>3.5</v>
      </c>
      <c r="I50" s="239"/>
      <c r="J50" s="241"/>
      <c r="K50" s="56"/>
      <c r="L50" s="56"/>
      <c r="O50" s="56"/>
      <c r="P50" s="31"/>
      <c r="Q50" s="31"/>
      <c r="R50" s="31"/>
      <c r="S50" s="31"/>
      <c r="T50" s="31"/>
      <c r="U50" s="31"/>
      <c r="V50" s="29"/>
      <c r="W50" s="15"/>
      <c r="X50" s="6"/>
      <c r="Y50" s="6"/>
      <c r="Z50" s="6"/>
    </row>
    <row r="51" spans="1:26" s="7" customFormat="1" ht="12" customHeight="1" outlineLevel="1" x14ac:dyDescent="0.25">
      <c r="A51" s="4"/>
      <c r="B51" s="5"/>
      <c r="C51" s="16"/>
      <c r="D51" s="16"/>
      <c r="E51" s="16"/>
      <c r="F51" s="25"/>
      <c r="G51" s="242" t="s">
        <v>80</v>
      </c>
      <c r="H51" s="416">
        <v>4.2</v>
      </c>
      <c r="I51" s="239"/>
      <c r="J51" s="241"/>
      <c r="K51" s="56"/>
      <c r="L51" s="56"/>
      <c r="O51" s="56"/>
      <c r="P51" s="31"/>
      <c r="Q51" s="31"/>
      <c r="R51" s="31"/>
      <c r="S51" s="31"/>
      <c r="T51" s="31"/>
      <c r="U51" s="31"/>
      <c r="V51" s="29"/>
      <c r="W51" s="15"/>
      <c r="X51" s="6"/>
      <c r="Y51" s="6"/>
      <c r="Z51" s="6"/>
    </row>
    <row r="52" spans="1:26" s="7" customFormat="1" ht="12" customHeight="1" outlineLevel="1" x14ac:dyDescent="0.25">
      <c r="A52" s="4"/>
      <c r="B52" s="5"/>
      <c r="C52" s="16"/>
      <c r="D52" s="16"/>
      <c r="E52" s="16"/>
      <c r="F52" s="25"/>
      <c r="G52" s="242" t="s">
        <v>79</v>
      </c>
      <c r="H52" s="416">
        <v>3.5</v>
      </c>
      <c r="I52" s="239"/>
      <c r="J52" s="241"/>
      <c r="K52" s="56"/>
      <c r="L52" s="56"/>
      <c r="O52" s="56"/>
      <c r="P52" s="31"/>
      <c r="Q52" s="31"/>
      <c r="R52" s="31"/>
      <c r="S52" s="31"/>
      <c r="T52" s="31"/>
      <c r="U52" s="31"/>
      <c r="V52" s="29"/>
      <c r="W52" s="15"/>
      <c r="X52" s="6"/>
      <c r="Y52" s="6"/>
      <c r="Z52" s="6"/>
    </row>
    <row r="53" spans="1:26" s="7" customFormat="1" ht="12" customHeight="1" outlineLevel="1" x14ac:dyDescent="0.25">
      <c r="A53" s="4"/>
      <c r="B53" s="5"/>
      <c r="C53" s="16"/>
      <c r="D53" s="16"/>
      <c r="E53" s="16"/>
      <c r="F53" s="25"/>
      <c r="G53" s="242" t="s">
        <v>82</v>
      </c>
      <c r="H53" s="416"/>
      <c r="I53" s="239"/>
      <c r="J53" s="241"/>
      <c r="K53" s="56"/>
      <c r="L53" s="56"/>
      <c r="O53" s="56"/>
      <c r="P53" s="31"/>
      <c r="Q53" s="31"/>
      <c r="R53" s="31"/>
      <c r="S53" s="31"/>
      <c r="T53" s="31"/>
      <c r="U53" s="31"/>
      <c r="V53" s="29"/>
      <c r="W53" s="15"/>
      <c r="X53" s="6"/>
      <c r="Y53" s="6"/>
      <c r="Z53" s="6"/>
    </row>
    <row r="54" spans="1:26" s="7" customFormat="1" ht="12" customHeight="1" outlineLevel="1" x14ac:dyDescent="0.25">
      <c r="A54" s="4"/>
      <c r="B54" s="5"/>
      <c r="C54" s="16"/>
      <c r="D54" s="16"/>
      <c r="E54" s="16"/>
      <c r="F54" s="25"/>
      <c r="G54" s="242" t="s">
        <v>85</v>
      </c>
      <c r="H54" s="416">
        <v>2.2999999999999998</v>
      </c>
      <c r="I54" s="239"/>
      <c r="J54" s="241"/>
      <c r="K54" s="56"/>
      <c r="L54" s="56"/>
      <c r="O54" s="56"/>
      <c r="P54" s="31"/>
      <c r="Q54" s="31"/>
      <c r="R54" s="31"/>
      <c r="S54" s="31"/>
      <c r="T54" s="31"/>
      <c r="U54" s="31"/>
      <c r="V54" s="29"/>
      <c r="W54" s="15"/>
      <c r="X54" s="6"/>
      <c r="Y54" s="6"/>
      <c r="Z54" s="6"/>
    </row>
    <row r="55" spans="1:26" s="7" customFormat="1" ht="12" customHeight="1" outlineLevel="1" x14ac:dyDescent="0.25">
      <c r="A55" s="4"/>
      <c r="B55" s="5"/>
      <c r="C55" s="16"/>
      <c r="D55" s="16"/>
      <c r="E55" s="16"/>
      <c r="F55" s="25"/>
      <c r="G55" s="242" t="s">
        <v>76</v>
      </c>
      <c r="H55" s="416">
        <v>2.2999999999999998</v>
      </c>
      <c r="I55" s="239"/>
      <c r="J55" s="241"/>
      <c r="K55" s="56"/>
      <c r="L55" s="56"/>
      <c r="O55" s="56"/>
      <c r="P55" s="31"/>
      <c r="Q55" s="31"/>
      <c r="R55" s="31"/>
      <c r="S55" s="31"/>
      <c r="T55" s="31"/>
      <c r="U55" s="31"/>
      <c r="V55" s="29"/>
      <c r="W55" s="15"/>
      <c r="X55" s="6"/>
      <c r="Y55" s="6"/>
      <c r="Z55" s="6"/>
    </row>
    <row r="56" spans="1:26" s="7" customFormat="1" ht="12" customHeight="1" outlineLevel="1" x14ac:dyDescent="0.25">
      <c r="A56" s="4"/>
      <c r="B56" s="5"/>
      <c r="C56" s="16"/>
      <c r="D56" s="16"/>
      <c r="E56" s="16"/>
      <c r="F56" s="25"/>
      <c r="G56" s="242" t="s">
        <v>81</v>
      </c>
      <c r="H56" s="416"/>
      <c r="I56" s="239"/>
      <c r="J56" s="241"/>
      <c r="K56" s="56"/>
      <c r="L56" s="56"/>
      <c r="O56" s="56"/>
      <c r="P56" s="31"/>
      <c r="Q56" s="31"/>
      <c r="R56" s="31"/>
      <c r="S56" s="31"/>
      <c r="T56" s="31"/>
      <c r="U56" s="31"/>
      <c r="V56" s="29"/>
      <c r="W56" s="15"/>
      <c r="X56" s="6"/>
      <c r="Y56" s="6"/>
      <c r="Z56" s="6"/>
    </row>
    <row r="57" spans="1:26" s="7" customFormat="1" ht="12" customHeight="1" outlineLevel="1" x14ac:dyDescent="0.25">
      <c r="A57" s="4"/>
      <c r="B57" s="5"/>
      <c r="C57" s="16"/>
      <c r="D57" s="16"/>
      <c r="E57" s="16"/>
      <c r="F57" s="25"/>
      <c r="G57" s="242" t="s">
        <v>78</v>
      </c>
      <c r="H57" s="416"/>
      <c r="I57" s="239"/>
      <c r="J57" s="240"/>
      <c r="K57" s="53"/>
      <c r="L57" s="53"/>
      <c r="O57" s="53"/>
      <c r="P57" s="31"/>
      <c r="Q57" s="31"/>
      <c r="R57" s="31"/>
      <c r="S57" s="31"/>
      <c r="T57" s="31"/>
      <c r="U57" s="31"/>
      <c r="V57" s="29"/>
      <c r="W57" s="15"/>
      <c r="X57" s="6"/>
      <c r="Y57" s="6"/>
      <c r="Z57" s="6"/>
    </row>
    <row r="58" spans="1:26" s="7" customFormat="1" ht="12" customHeight="1" outlineLevel="1" x14ac:dyDescent="0.25">
      <c r="A58" s="4"/>
      <c r="B58" s="5"/>
      <c r="C58" s="16"/>
      <c r="D58" s="16"/>
      <c r="E58" s="16"/>
      <c r="F58" s="25"/>
      <c r="G58" s="242" t="s">
        <v>86</v>
      </c>
      <c r="H58" s="416"/>
      <c r="I58" s="239"/>
      <c r="J58" s="240"/>
      <c r="K58" s="53"/>
      <c r="L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2" t="s">
        <v>87</v>
      </c>
      <c r="H59" s="416"/>
      <c r="I59" s="239"/>
      <c r="J59" s="241"/>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2" t="s">
        <v>88</v>
      </c>
      <c r="H60" s="416"/>
      <c r="I60" s="239"/>
      <c r="J60" s="241"/>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38"/>
      <c r="H61" s="238"/>
      <c r="I61" s="239"/>
      <c r="J61" s="241"/>
      <c r="K61" s="56"/>
      <c r="L61" s="56"/>
      <c r="O61" s="56"/>
      <c r="P61" s="31"/>
      <c r="Q61" s="31"/>
      <c r="R61" s="31"/>
      <c r="S61" s="31"/>
      <c r="T61" s="31"/>
      <c r="U61" s="31"/>
      <c r="V61" s="29"/>
      <c r="W61" s="15"/>
      <c r="X61" s="6"/>
      <c r="Y61" s="6"/>
      <c r="Z61" s="6"/>
    </row>
    <row r="62" spans="1:26" s="7" customFormat="1" ht="5.0999999999999996" customHeight="1" outlineLevel="1" x14ac:dyDescent="0.25">
      <c r="A62" s="4"/>
      <c r="B62" s="5"/>
      <c r="C62" s="16"/>
      <c r="D62" s="16"/>
      <c r="E62" s="16"/>
      <c r="F62" s="35"/>
      <c r="G62" s="36"/>
      <c r="H62" s="36"/>
      <c r="I62" s="36"/>
      <c r="J62" s="37"/>
      <c r="K62" s="37"/>
      <c r="L62" s="37"/>
      <c r="M62" s="37"/>
      <c r="N62" s="37"/>
      <c r="O62" s="37"/>
      <c r="P62" s="37"/>
      <c r="Q62" s="37"/>
      <c r="R62" s="37"/>
      <c r="S62" s="37"/>
      <c r="T62" s="37"/>
      <c r="U62" s="37"/>
      <c r="V62" s="29"/>
      <c r="W62" s="15"/>
      <c r="X62" s="6"/>
      <c r="Y62" s="6"/>
      <c r="Z62" s="6"/>
    </row>
    <row r="63" spans="1:26" s="7" customFormat="1" ht="24.95" customHeight="1" outlineLevel="1" x14ac:dyDescent="0.25">
      <c r="A63" s="4"/>
      <c r="B63" s="5"/>
      <c r="C63" s="38"/>
      <c r="D63" s="38"/>
      <c r="E63" s="38"/>
      <c r="F63" s="38"/>
      <c r="G63" s="39" t="str">
        <f>G39</f>
        <v>STUBBLE HANDLING</v>
      </c>
      <c r="H63" s="38"/>
      <c r="I63" s="38"/>
      <c r="J63" s="38"/>
      <c r="K63" s="38"/>
      <c r="L63" s="38"/>
      <c r="M63" s="38"/>
      <c r="N63" s="38"/>
      <c r="O63" s="38"/>
      <c r="P63" s="38"/>
      <c r="Q63" s="38"/>
      <c r="R63" s="38"/>
      <c r="S63" s="38"/>
      <c r="T63" s="38"/>
      <c r="U63" s="38"/>
      <c r="V63" s="38"/>
      <c r="W63" s="40" t="s">
        <v>24</v>
      </c>
      <c r="X63" s="6"/>
      <c r="Y63" s="6"/>
      <c r="Z63" s="6"/>
    </row>
    <row r="64" spans="1:26" s="7" customFormat="1" ht="12" customHeight="1" outlineLevel="1" x14ac:dyDescent="0.25">
      <c r="A64" s="4"/>
      <c r="B64" s="5"/>
      <c r="C64" s="5"/>
      <c r="D64" s="5"/>
      <c r="E64" s="5"/>
      <c r="F64" s="6"/>
      <c r="G64" s="6"/>
      <c r="H64" s="6"/>
      <c r="I64" s="6"/>
      <c r="J64" s="6"/>
      <c r="K64" s="6"/>
      <c r="L64" s="6"/>
      <c r="M64" s="6"/>
      <c r="N64" s="6"/>
      <c r="O64" s="6"/>
      <c r="P64" s="6"/>
      <c r="Q64" s="6"/>
      <c r="R64" s="6"/>
      <c r="S64" s="6"/>
      <c r="T64" s="6"/>
      <c r="U64" s="6"/>
      <c r="V64" s="6"/>
      <c r="W64" s="6"/>
      <c r="X64" s="6"/>
      <c r="Y64" s="6"/>
      <c r="Z64" s="6"/>
    </row>
    <row r="65" spans="1:26" s="7" customFormat="1" ht="12" customHeight="1" outlineLevel="1" x14ac:dyDescent="0.25">
      <c r="A65" s="4"/>
      <c r="B65" s="5"/>
      <c r="C65" s="5"/>
      <c r="D65" s="5"/>
      <c r="E65" s="5"/>
      <c r="F65" s="6"/>
      <c r="G65" s="6"/>
      <c r="H65" s="6"/>
      <c r="I65" s="6"/>
      <c r="J65" s="6"/>
      <c r="K65" s="6"/>
      <c r="L65" s="6"/>
      <c r="M65" s="6"/>
      <c r="N65" s="6"/>
      <c r="O65" s="6"/>
      <c r="P65" s="6"/>
      <c r="Q65" s="6"/>
      <c r="R65" s="6"/>
      <c r="S65" s="6"/>
      <c r="T65" s="6"/>
      <c r="U65" s="6"/>
      <c r="V65" s="6"/>
      <c r="W65" s="6"/>
      <c r="X65" s="6"/>
      <c r="Y65" s="6"/>
      <c r="Z65" s="6"/>
    </row>
    <row r="66" spans="1:26" s="7" customFormat="1" ht="12" customHeight="1" outlineLevel="1" x14ac:dyDescent="0.25">
      <c r="A66" s="4"/>
      <c r="B66" s="5"/>
      <c r="C66" s="5"/>
      <c r="D66" s="5"/>
      <c r="E66" s="5"/>
      <c r="F66" s="5"/>
      <c r="G66" s="5"/>
      <c r="H66" s="6"/>
      <c r="I66" s="6"/>
      <c r="J66" s="6"/>
      <c r="K66" s="6"/>
      <c r="L66" s="6"/>
      <c r="M66" s="6"/>
      <c r="N66" s="6"/>
      <c r="O66" s="6"/>
      <c r="P66" s="6"/>
      <c r="Q66" s="6"/>
      <c r="R66" s="6"/>
      <c r="S66" s="6"/>
      <c r="T66" s="6"/>
      <c r="U66" s="6"/>
      <c r="V66" s="6"/>
      <c r="W66" s="6"/>
      <c r="X66" s="5"/>
      <c r="Y66" s="5"/>
      <c r="Z66" s="5"/>
    </row>
    <row r="67" spans="1:26" s="7" customFormat="1" ht="5.0999999999999996" customHeight="1" outlineLevel="1" thickBot="1" x14ac:dyDescent="0.3">
      <c r="A67" s="4"/>
      <c r="B67" s="5"/>
      <c r="C67" s="5"/>
      <c r="D67" s="5"/>
      <c r="E67" s="5"/>
      <c r="F67" s="5"/>
      <c r="G67" s="5"/>
      <c r="H67" s="6"/>
      <c r="I67" s="6"/>
      <c r="J67" s="6"/>
      <c r="K67" s="6"/>
      <c r="L67" s="6"/>
      <c r="M67" s="6"/>
      <c r="N67" s="6"/>
      <c r="O67" s="6"/>
      <c r="P67" s="6"/>
      <c r="Q67" s="6"/>
      <c r="R67" s="6"/>
      <c r="S67" s="6"/>
      <c r="T67" s="6"/>
      <c r="U67" s="6"/>
      <c r="V67" s="6"/>
      <c r="W67" s="6"/>
      <c r="X67" s="5"/>
      <c r="Y67" s="5"/>
      <c r="Z67" s="5"/>
    </row>
    <row r="68" spans="1:26" s="7" customFormat="1" ht="5.0999999999999996" customHeight="1" outlineLevel="1" x14ac:dyDescent="0.25">
      <c r="A68" s="4"/>
      <c r="B68" s="5"/>
      <c r="C68" s="8" t="s">
        <v>0</v>
      </c>
      <c r="D68" s="8"/>
      <c r="E68" s="8"/>
      <c r="F68" s="8"/>
      <c r="G68" s="8"/>
      <c r="H68" s="8"/>
      <c r="I68" s="8"/>
      <c r="J68" s="8"/>
      <c r="K68" s="9"/>
      <c r="L68" s="9"/>
      <c r="M68" s="9"/>
      <c r="N68" s="9"/>
      <c r="O68" s="9"/>
      <c r="P68" s="9"/>
      <c r="Q68" s="9"/>
      <c r="R68" s="9"/>
      <c r="S68" s="9"/>
      <c r="T68" s="9"/>
      <c r="U68" s="9"/>
      <c r="V68" s="9"/>
      <c r="W68" s="10"/>
      <c r="X68" s="6"/>
      <c r="Y68" s="6"/>
      <c r="Z68" s="6"/>
    </row>
    <row r="69" spans="1:26" s="7" customFormat="1" ht="12" customHeight="1" outlineLevel="1" x14ac:dyDescent="0.25">
      <c r="A69" s="4"/>
      <c r="B69" s="5"/>
      <c r="C69" s="11"/>
      <c r="D69" s="11"/>
      <c r="E69" s="11" t="s">
        <v>1</v>
      </c>
      <c r="F69" s="12"/>
      <c r="G69" s="13" t="s">
        <v>61</v>
      </c>
      <c r="H69" s="12"/>
      <c r="I69" s="12"/>
      <c r="J69" s="12"/>
      <c r="K69" s="12"/>
      <c r="L69" s="12"/>
      <c r="M69" s="12"/>
      <c r="N69" s="12"/>
      <c r="O69" s="12"/>
      <c r="P69" s="12"/>
      <c r="Q69" s="12"/>
      <c r="R69" s="12"/>
      <c r="S69" s="14"/>
      <c r="T69" s="12"/>
      <c r="U69" s="14"/>
      <c r="V69" s="14"/>
      <c r="W69" s="15"/>
      <c r="X69" s="6"/>
      <c r="Y69" s="6"/>
      <c r="Z69" s="6"/>
    </row>
    <row r="70" spans="1:26" s="7" customFormat="1" ht="12" customHeight="1" outlineLevel="1" x14ac:dyDescent="0.25">
      <c r="A70" s="4"/>
      <c r="B70" s="5"/>
      <c r="C70" s="11"/>
      <c r="D70" s="11"/>
      <c r="E70" s="16"/>
      <c r="F70" s="12"/>
      <c r="G70" s="12" t="s">
        <v>62</v>
      </c>
      <c r="H70" s="12"/>
      <c r="I70" s="12"/>
      <c r="J70" s="12"/>
      <c r="K70" s="12"/>
      <c r="L70" s="12"/>
      <c r="M70" s="12"/>
      <c r="N70" s="12"/>
      <c r="O70" s="12"/>
      <c r="P70" s="12"/>
      <c r="Q70" s="12"/>
      <c r="R70" s="12"/>
      <c r="S70" s="14"/>
      <c r="T70" s="18"/>
      <c r="U70" s="14"/>
      <c r="V70" s="14"/>
      <c r="W70" s="15"/>
      <c r="X70" s="6"/>
      <c r="Y70" s="6"/>
      <c r="Z70" s="6"/>
    </row>
    <row r="71" spans="1:26" s="7" customFormat="1" ht="12" customHeight="1" outlineLevel="1" x14ac:dyDescent="0.25">
      <c r="A71" s="4"/>
      <c r="B71" s="5"/>
      <c r="C71" s="16"/>
      <c r="D71" s="11"/>
      <c r="E71" s="16"/>
      <c r="F71" s="12"/>
      <c r="G71" s="44">
        <v>38576.728703703702</v>
      </c>
      <c r="H71" s="12"/>
      <c r="I71" s="12"/>
      <c r="J71" s="12"/>
      <c r="K71" s="12"/>
      <c r="L71" s="12"/>
      <c r="M71" s="12"/>
      <c r="N71" s="12"/>
      <c r="O71" s="12"/>
      <c r="P71" s="12"/>
      <c r="Q71" s="12"/>
      <c r="R71" s="12"/>
      <c r="S71" s="14"/>
      <c r="T71" s="18"/>
      <c r="U71" s="14"/>
      <c r="V71" s="14"/>
      <c r="W71" s="15"/>
      <c r="X71" s="6"/>
      <c r="Y71" s="6"/>
      <c r="Z71" s="6"/>
    </row>
    <row r="72" spans="1:26" s="7" customFormat="1" ht="12" customHeight="1" outlineLevel="1" x14ac:dyDescent="0.25">
      <c r="A72" s="4"/>
      <c r="B72" s="5"/>
      <c r="C72" s="19"/>
      <c r="D72" s="11"/>
      <c r="E72" s="16"/>
      <c r="F72" s="12"/>
      <c r="G72" s="20"/>
      <c r="H72" s="12"/>
      <c r="I72" s="12"/>
      <c r="J72" s="12"/>
      <c r="K72" s="12"/>
      <c r="L72" s="12"/>
      <c r="M72" s="12"/>
      <c r="N72" s="12"/>
      <c r="O72" s="12"/>
      <c r="P72" s="12"/>
      <c r="Q72" s="12"/>
      <c r="R72" s="12"/>
      <c r="S72" s="14"/>
      <c r="T72" s="18"/>
      <c r="U72" s="14"/>
      <c r="V72" s="14"/>
      <c r="W72" s="15"/>
      <c r="X72" s="6"/>
      <c r="Y72" s="6"/>
      <c r="Z72" s="6"/>
    </row>
    <row r="73" spans="1:26" s="7" customFormat="1" ht="12" customHeight="1" outlineLevel="1" x14ac:dyDescent="0.25">
      <c r="A73" s="4"/>
      <c r="B73" s="5"/>
      <c r="C73" s="16"/>
      <c r="D73" s="16"/>
      <c r="E73" s="16"/>
      <c r="F73" s="16"/>
      <c r="G73" s="16"/>
      <c r="H73" s="16"/>
      <c r="I73" s="16"/>
      <c r="J73" s="21"/>
      <c r="K73" s="21"/>
      <c r="L73" s="21"/>
      <c r="M73" s="21"/>
      <c r="N73" s="21"/>
      <c r="O73" s="21"/>
      <c r="P73" s="21"/>
      <c r="Q73" s="21"/>
      <c r="R73" s="21"/>
      <c r="S73" s="21"/>
      <c r="T73" s="21"/>
      <c r="U73" s="21"/>
      <c r="V73" s="21"/>
      <c r="W73" s="15"/>
      <c r="X73" s="6"/>
      <c r="Y73" s="6"/>
      <c r="Z73" s="6"/>
    </row>
    <row r="74" spans="1:26" s="7" customFormat="1" ht="12" customHeight="1" outlineLevel="1" x14ac:dyDescent="0.25">
      <c r="A74" s="4"/>
      <c r="B74" s="5"/>
      <c r="C74" s="16"/>
      <c r="D74" s="16"/>
      <c r="E74" s="16"/>
      <c r="F74" s="16"/>
      <c r="G74" s="16"/>
      <c r="H74" s="16"/>
      <c r="I74" s="16"/>
      <c r="J74" s="16"/>
      <c r="K74" s="16"/>
      <c r="L74" s="21"/>
      <c r="M74" s="21"/>
      <c r="N74" s="21"/>
      <c r="O74" s="21"/>
      <c r="P74" s="21"/>
      <c r="Q74" s="21"/>
      <c r="R74" s="21"/>
      <c r="S74" s="21"/>
      <c r="T74" s="21"/>
      <c r="U74" s="21"/>
      <c r="V74" s="21"/>
      <c r="W74" s="15"/>
      <c r="X74" s="6"/>
      <c r="Y74" s="6"/>
      <c r="Z74" s="6"/>
    </row>
    <row r="75" spans="1:26" s="7" customFormat="1" ht="12" customHeight="1" outlineLevel="1" x14ac:dyDescent="0.25">
      <c r="A75" s="4"/>
      <c r="B75" s="5"/>
      <c r="C75" s="16"/>
      <c r="D75" s="16"/>
      <c r="E75" s="16"/>
      <c r="F75" s="16"/>
      <c r="G75" s="16"/>
      <c r="H75" s="16"/>
      <c r="I75" s="16"/>
      <c r="J75" s="22"/>
      <c r="K75" s="22"/>
      <c r="L75" s="22"/>
      <c r="M75" s="22"/>
      <c r="N75" s="22"/>
      <c r="O75" s="22"/>
      <c r="P75" s="23"/>
      <c r="Q75" s="23"/>
      <c r="R75" s="23"/>
      <c r="S75" s="21"/>
      <c r="T75" s="21"/>
      <c r="U75" s="21"/>
      <c r="V75" s="21"/>
      <c r="W75" s="15"/>
      <c r="X75" s="6"/>
      <c r="Y75" s="6"/>
      <c r="Z75" s="6"/>
    </row>
    <row r="76" spans="1:26" s="7" customFormat="1" ht="12" customHeight="1" outlineLevel="1" x14ac:dyDescent="0.25">
      <c r="A76" s="4"/>
      <c r="B76" s="5"/>
      <c r="C76" s="16"/>
      <c r="D76" s="16"/>
      <c r="E76" s="16"/>
      <c r="F76" s="16"/>
      <c r="G76" s="16"/>
      <c r="H76" s="16"/>
      <c r="I76" s="21"/>
      <c r="J76" s="22"/>
      <c r="K76" s="22"/>
      <c r="L76" s="22"/>
      <c r="M76" s="22"/>
      <c r="N76" s="22"/>
      <c r="O76" s="22"/>
      <c r="P76" s="23"/>
      <c r="Q76" s="23"/>
      <c r="R76" s="23"/>
      <c r="S76" s="21"/>
      <c r="T76" s="21"/>
      <c r="U76" s="21"/>
      <c r="V76" s="21"/>
      <c r="W76" s="15"/>
      <c r="X76" s="6"/>
      <c r="Y76" s="6"/>
      <c r="Z76" s="6"/>
    </row>
    <row r="77" spans="1:26" s="7" customFormat="1" ht="5.0999999999999996" customHeight="1" outlineLevel="1" x14ac:dyDescent="0.25">
      <c r="A77" s="4"/>
      <c r="B77" s="5"/>
      <c r="C77" s="16"/>
      <c r="D77" s="16"/>
      <c r="E77" s="16"/>
      <c r="F77" s="16"/>
      <c r="G77" s="16"/>
      <c r="H77" s="16"/>
      <c r="I77" s="16"/>
      <c r="J77" s="22"/>
      <c r="K77" s="22"/>
      <c r="L77" s="23"/>
      <c r="M77" s="23"/>
      <c r="N77" s="23"/>
      <c r="O77" s="23"/>
      <c r="P77" s="23"/>
      <c r="Q77" s="23"/>
      <c r="R77" s="23"/>
      <c r="S77" s="21"/>
      <c r="T77" s="21"/>
      <c r="U77" s="21"/>
      <c r="V77" s="21"/>
      <c r="W77" s="15"/>
      <c r="X77" s="6"/>
      <c r="Y77" s="6"/>
      <c r="Z77" s="6"/>
    </row>
    <row r="78" spans="1:26" s="7" customFormat="1" ht="5.0999999999999996" customHeight="1" outlineLevel="1" x14ac:dyDescent="0.25">
      <c r="A78" s="4"/>
      <c r="B78" s="5"/>
      <c r="C78" s="16"/>
      <c r="D78" s="16"/>
      <c r="E78" s="16"/>
      <c r="F78" s="25"/>
      <c r="G78" s="26"/>
      <c r="H78" s="26"/>
      <c r="I78" s="54"/>
      <c r="J78" s="27"/>
      <c r="K78" s="27"/>
      <c r="L78" s="27"/>
      <c r="M78" s="27"/>
      <c r="N78" s="27"/>
      <c r="O78" s="27"/>
      <c r="P78" s="28"/>
      <c r="Q78" s="28"/>
      <c r="R78" s="28"/>
      <c r="S78" s="28"/>
      <c r="T78" s="28"/>
      <c r="U78" s="28"/>
      <c r="V78" s="29"/>
      <c r="W78" s="15"/>
      <c r="X78" s="6"/>
      <c r="Y78" s="6"/>
      <c r="Z78" s="6"/>
    </row>
    <row r="79" spans="1:26" s="7" customFormat="1" ht="11.45" customHeight="1" outlineLevel="1" x14ac:dyDescent="0.25">
      <c r="A79" s="4"/>
      <c r="B79" s="5"/>
      <c r="C79" s="16"/>
      <c r="D79" s="16"/>
      <c r="E79" s="16"/>
      <c r="F79" s="25"/>
      <c r="G79" s="26" t="s">
        <v>438</v>
      </c>
      <c r="H79" s="443">
        <v>1</v>
      </c>
      <c r="I79" s="54"/>
      <c r="K79" s="347" t="s">
        <v>439</v>
      </c>
      <c r="L79" s="444">
        <v>0.05</v>
      </c>
      <c r="M79" s="28"/>
      <c r="N79" s="28"/>
      <c r="O79" s="27"/>
      <c r="P79" s="28"/>
      <c r="Q79" s="28"/>
      <c r="R79" s="28"/>
      <c r="S79" s="28"/>
      <c r="T79" s="28"/>
      <c r="U79" s="28"/>
      <c r="V79" s="29"/>
      <c r="W79" s="15"/>
      <c r="X79" s="6"/>
      <c r="Y79" s="6"/>
      <c r="Z79" s="6"/>
    </row>
    <row r="80" spans="1:26" s="7" customFormat="1" ht="11.45" customHeight="1" outlineLevel="1" x14ac:dyDescent="0.25">
      <c r="A80" s="4"/>
      <c r="B80" s="5"/>
      <c r="C80" s="16"/>
      <c r="D80" s="16"/>
      <c r="E80" s="16"/>
      <c r="F80" s="25"/>
      <c r="G80" s="26"/>
      <c r="H80" s="26"/>
      <c r="I80" s="54"/>
      <c r="J80" s="27"/>
      <c r="K80" s="27"/>
      <c r="L80" s="27"/>
      <c r="M80" s="28"/>
      <c r="N80" s="28"/>
      <c r="O80" s="27"/>
      <c r="P80" s="28"/>
      <c r="Q80" s="28"/>
      <c r="R80" s="28"/>
      <c r="S80" s="28"/>
      <c r="T80" s="28"/>
      <c r="U80" s="28"/>
      <c r="V80" s="29"/>
      <c r="W80" s="15"/>
      <c r="X80" s="6"/>
      <c r="Y80" s="6"/>
      <c r="Z80" s="6"/>
    </row>
    <row r="81" spans="1:26" s="7" customFormat="1" ht="11.45" customHeight="1" outlineLevel="1" x14ac:dyDescent="0.25">
      <c r="A81" s="4"/>
      <c r="B81" s="5"/>
      <c r="C81" s="16"/>
      <c r="D81" s="16"/>
      <c r="E81" s="16"/>
      <c r="F81" s="25"/>
      <c r="G81" s="26"/>
      <c r="H81" s="26"/>
      <c r="I81" s="54"/>
      <c r="J81" s="27"/>
      <c r="K81" s="27"/>
      <c r="L81" s="27"/>
      <c r="M81" s="28"/>
      <c r="N81" s="28"/>
      <c r="O81" s="27"/>
      <c r="P81" s="28"/>
      <c r="Q81" s="28"/>
      <c r="R81" s="28"/>
      <c r="S81" s="28"/>
      <c r="T81" s="28"/>
      <c r="U81" s="28"/>
      <c r="V81" s="29"/>
      <c r="W81" s="15"/>
      <c r="X81" s="6"/>
      <c r="Y81" s="6"/>
      <c r="Z81" s="6"/>
    </row>
    <row r="82" spans="1:26" s="7" customFormat="1" ht="11.45" customHeight="1" outlineLevel="1" x14ac:dyDescent="0.25">
      <c r="A82" s="4"/>
      <c r="B82" s="5"/>
      <c r="C82" s="16"/>
      <c r="D82" s="16"/>
      <c r="E82" s="16"/>
      <c r="F82" s="25"/>
      <c r="G82" s="26"/>
      <c r="H82" s="26"/>
      <c r="I82" s="54"/>
      <c r="J82" s="27"/>
      <c r="K82" s="27"/>
      <c r="L82" s="27"/>
      <c r="M82" s="28"/>
      <c r="N82" s="28"/>
      <c r="O82" s="27"/>
      <c r="P82" s="28"/>
      <c r="Q82" s="28"/>
      <c r="R82" s="28"/>
      <c r="S82" s="28"/>
      <c r="T82" s="28"/>
      <c r="U82" s="28"/>
      <c r="V82" s="29"/>
      <c r="W82" s="15"/>
      <c r="X82" s="6"/>
      <c r="Y82" s="6"/>
      <c r="Z82" s="6"/>
    </row>
    <row r="83" spans="1:26" s="7" customFormat="1" ht="11.45" customHeight="1" outlineLevel="1" x14ac:dyDescent="0.25">
      <c r="A83" s="4"/>
      <c r="B83" s="5"/>
      <c r="C83" s="16"/>
      <c r="D83" s="16"/>
      <c r="E83" s="16"/>
      <c r="F83" s="25"/>
      <c r="G83" s="26"/>
      <c r="H83" s="26"/>
      <c r="I83" s="54"/>
      <c r="J83" s="27"/>
      <c r="K83" s="27"/>
      <c r="L83" s="27"/>
      <c r="M83" s="28"/>
      <c r="N83" s="28"/>
      <c r="O83" s="27"/>
      <c r="P83" s="28"/>
      <c r="Q83" s="28"/>
      <c r="R83" s="28"/>
      <c r="S83" s="28"/>
      <c r="T83" s="28"/>
      <c r="U83" s="28"/>
      <c r="V83" s="29"/>
      <c r="W83" s="15"/>
      <c r="X83" s="6"/>
      <c r="Y83" s="6"/>
      <c r="Z83" s="6"/>
    </row>
    <row r="84" spans="1:26" s="7" customFormat="1" ht="11.45" customHeight="1" outlineLevel="1" x14ac:dyDescent="0.25">
      <c r="A84" s="4"/>
      <c r="B84" s="5"/>
      <c r="C84" s="16"/>
      <c r="D84" s="16"/>
      <c r="E84" s="16"/>
      <c r="F84" s="25"/>
      <c r="G84" s="26"/>
      <c r="H84" s="26"/>
      <c r="I84" s="54"/>
      <c r="J84" s="27"/>
      <c r="K84" s="27"/>
      <c r="L84" s="27"/>
      <c r="M84" s="28"/>
      <c r="N84" s="28"/>
      <c r="O84" s="27"/>
      <c r="P84" s="28"/>
      <c r="Q84" s="28"/>
      <c r="R84" s="28"/>
      <c r="S84" s="28"/>
      <c r="T84" s="28"/>
      <c r="U84" s="28"/>
      <c r="V84" s="29"/>
      <c r="W84" s="15"/>
      <c r="X84" s="6"/>
      <c r="Y84" s="6"/>
      <c r="Z84" s="6"/>
    </row>
    <row r="85" spans="1:26" s="7" customFormat="1" ht="12" customHeight="1" outlineLevel="1" x14ac:dyDescent="0.25">
      <c r="A85" s="4"/>
      <c r="B85" s="5"/>
      <c r="C85" s="16"/>
      <c r="D85" s="16"/>
      <c r="E85" s="16"/>
      <c r="F85" s="25"/>
      <c r="G85" s="33" t="s">
        <v>63</v>
      </c>
      <c r="H85" s="33"/>
      <c r="I85" s="55"/>
      <c r="J85" s="53"/>
      <c r="K85" s="53"/>
      <c r="L85" s="53"/>
      <c r="M85" s="33" t="s">
        <v>513</v>
      </c>
      <c r="N85" s="33"/>
      <c r="O85" s="55"/>
      <c r="P85" s="31"/>
      <c r="Q85" s="31"/>
      <c r="R85" s="31"/>
      <c r="S85" s="31"/>
      <c r="T85" s="31"/>
      <c r="U85" s="31"/>
      <c r="V85" s="29"/>
      <c r="W85" s="15"/>
      <c r="X85" s="6"/>
      <c r="Y85" s="6"/>
      <c r="Z85" s="6"/>
    </row>
    <row r="86" spans="1:26" s="7" customFormat="1" ht="12" customHeight="1" outlineLevel="1" x14ac:dyDescent="0.25">
      <c r="A86" s="4"/>
      <c r="B86" s="5"/>
      <c r="C86" s="16"/>
      <c r="D86" s="16"/>
      <c r="E86" s="16"/>
      <c r="F86" s="25"/>
      <c r="G86" s="33"/>
      <c r="H86" s="33"/>
      <c r="I86" s="55" t="s">
        <v>431</v>
      </c>
      <c r="J86" s="243"/>
      <c r="K86" s="53"/>
      <c r="L86" s="53"/>
      <c r="M86" s="33"/>
      <c r="N86" s="33"/>
      <c r="O86" s="55" t="s">
        <v>436</v>
      </c>
      <c r="P86" s="31"/>
      <c r="Q86" s="31"/>
      <c r="R86" s="31"/>
      <c r="S86" s="31"/>
      <c r="T86" s="31"/>
      <c r="U86" s="31"/>
      <c r="V86" s="29"/>
      <c r="W86" s="15"/>
      <c r="X86" s="6"/>
      <c r="Y86" s="6"/>
      <c r="Z86" s="6"/>
    </row>
    <row r="87" spans="1:26" s="7" customFormat="1" ht="12" customHeight="1" outlineLevel="1" x14ac:dyDescent="0.25">
      <c r="A87" s="4"/>
      <c r="B87" s="5"/>
      <c r="C87" s="16"/>
      <c r="D87" s="16"/>
      <c r="E87" s="16"/>
      <c r="F87" s="25"/>
      <c r="G87" s="33"/>
      <c r="H87" s="33" t="s">
        <v>77</v>
      </c>
      <c r="I87" s="445">
        <v>0.42</v>
      </c>
      <c r="K87" s="56"/>
      <c r="L87" s="56"/>
      <c r="M87" s="33"/>
      <c r="N87" s="33" t="s">
        <v>77</v>
      </c>
      <c r="O87" s="445">
        <v>0.4</v>
      </c>
      <c r="P87" s="31"/>
      <c r="Q87" s="31"/>
      <c r="R87" s="31"/>
      <c r="S87" s="31"/>
      <c r="T87" s="31"/>
      <c r="U87" s="31"/>
      <c r="V87" s="29"/>
      <c r="W87" s="15"/>
      <c r="X87" s="6"/>
      <c r="Y87" s="6"/>
      <c r="Z87" s="6"/>
    </row>
    <row r="88" spans="1:26" s="7" customFormat="1" ht="12" customHeight="1" outlineLevel="1" x14ac:dyDescent="0.25">
      <c r="A88" s="4"/>
      <c r="B88" s="5"/>
      <c r="C88" s="16"/>
      <c r="D88" s="16"/>
      <c r="E88" s="16"/>
      <c r="F88" s="25"/>
      <c r="G88" s="33"/>
      <c r="H88" s="33" t="s">
        <v>80</v>
      </c>
      <c r="I88" s="445">
        <v>0.44</v>
      </c>
      <c r="K88" s="56"/>
      <c r="L88" s="56"/>
      <c r="M88" s="33"/>
      <c r="N88" s="33" t="s">
        <v>80</v>
      </c>
      <c r="O88" s="445">
        <v>0.4</v>
      </c>
      <c r="P88" s="31"/>
      <c r="Q88" s="31"/>
      <c r="R88" s="31"/>
      <c r="S88" s="31"/>
      <c r="T88" s="31"/>
      <c r="U88" s="31"/>
      <c r="V88" s="29"/>
      <c r="W88" s="15"/>
      <c r="X88" s="6"/>
      <c r="Y88" s="6"/>
      <c r="Z88" s="6"/>
    </row>
    <row r="89" spans="1:26" s="7" customFormat="1" ht="12" customHeight="1" outlineLevel="1" x14ac:dyDescent="0.25">
      <c r="A89" s="4"/>
      <c r="B89" s="5"/>
      <c r="C89" s="16"/>
      <c r="D89" s="16"/>
      <c r="E89" s="16"/>
      <c r="F89" s="25"/>
      <c r="G89" s="33"/>
      <c r="H89" s="33" t="s">
        <v>79</v>
      </c>
      <c r="I89" s="445">
        <v>0.4</v>
      </c>
      <c r="K89" s="56"/>
      <c r="L89" s="56"/>
      <c r="M89" s="33"/>
      <c r="N89" s="33" t="s">
        <v>79</v>
      </c>
      <c r="O89" s="445">
        <v>0.4</v>
      </c>
      <c r="P89" s="31"/>
      <c r="Q89" s="31"/>
      <c r="R89" s="31"/>
      <c r="S89" s="31"/>
      <c r="T89" s="31"/>
      <c r="U89" s="31"/>
      <c r="V89" s="29"/>
      <c r="W89" s="15"/>
      <c r="X89" s="6"/>
      <c r="Y89" s="6"/>
      <c r="Z89" s="6"/>
    </row>
    <row r="90" spans="1:26" s="7" customFormat="1" ht="12" customHeight="1" outlineLevel="1" x14ac:dyDescent="0.25">
      <c r="A90" s="4"/>
      <c r="B90" s="5"/>
      <c r="C90" s="16"/>
      <c r="D90" s="16"/>
      <c r="E90" s="16"/>
      <c r="F90" s="25"/>
      <c r="G90" s="33"/>
      <c r="H90" s="33" t="s">
        <v>85</v>
      </c>
      <c r="I90" s="445">
        <v>0.2</v>
      </c>
      <c r="K90" s="56"/>
      <c r="L90" s="56"/>
      <c r="M90" s="33"/>
      <c r="N90" s="33" t="s">
        <v>85</v>
      </c>
      <c r="O90" s="445">
        <v>0.4</v>
      </c>
      <c r="P90" s="31"/>
      <c r="Q90" s="31"/>
      <c r="R90" s="31"/>
      <c r="S90" s="31"/>
      <c r="T90" s="31"/>
      <c r="U90" s="31"/>
      <c r="V90" s="29"/>
      <c r="W90" s="15"/>
      <c r="X90" s="6"/>
      <c r="Y90" s="6"/>
      <c r="Z90" s="6"/>
    </row>
    <row r="91" spans="1:26" s="7" customFormat="1" ht="12" customHeight="1" outlineLevel="1" x14ac:dyDescent="0.25">
      <c r="A91" s="4"/>
      <c r="B91" s="5"/>
      <c r="C91" s="16"/>
      <c r="D91" s="16"/>
      <c r="E91" s="16"/>
      <c r="F91" s="25"/>
      <c r="G91" s="33"/>
      <c r="H91" s="33" t="s">
        <v>76</v>
      </c>
      <c r="I91" s="445">
        <v>0.2</v>
      </c>
      <c r="K91" s="56"/>
      <c r="L91" s="56"/>
      <c r="M91" s="33"/>
      <c r="N91" s="33" t="s">
        <v>76</v>
      </c>
      <c r="O91" s="445">
        <v>0.4</v>
      </c>
      <c r="P91" s="31"/>
      <c r="Q91" s="31"/>
      <c r="R91" s="31"/>
      <c r="S91" s="31"/>
      <c r="T91" s="31"/>
      <c r="U91" s="31"/>
      <c r="V91" s="29"/>
      <c r="W91" s="15"/>
      <c r="X91" s="6"/>
      <c r="Y91" s="6"/>
      <c r="Z91" s="6"/>
    </row>
    <row r="92" spans="1:26" s="7" customFormat="1" ht="12" customHeight="1" outlineLevel="1" x14ac:dyDescent="0.25">
      <c r="A92" s="4"/>
      <c r="B92" s="5"/>
      <c r="C92" s="16"/>
      <c r="D92" s="16"/>
      <c r="E92" s="16"/>
      <c r="F92" s="25"/>
      <c r="G92" s="33"/>
      <c r="H92" s="33" t="s">
        <v>78</v>
      </c>
      <c r="I92" s="445">
        <v>0.3</v>
      </c>
      <c r="K92" s="56"/>
      <c r="L92" s="56"/>
      <c r="M92" s="33"/>
      <c r="N92" s="33" t="s">
        <v>78</v>
      </c>
      <c r="O92" s="445">
        <v>0.4</v>
      </c>
      <c r="P92" s="31"/>
      <c r="Q92" s="31"/>
      <c r="R92" s="31"/>
      <c r="S92" s="31"/>
      <c r="T92" s="31"/>
      <c r="U92" s="31"/>
      <c r="V92" s="29"/>
      <c r="W92" s="15"/>
      <c r="X92" s="6"/>
      <c r="Y92" s="6"/>
      <c r="Z92" s="6"/>
    </row>
    <row r="93" spans="1:26" s="7" customFormat="1" ht="12" customHeight="1" outlineLevel="1" x14ac:dyDescent="0.25">
      <c r="A93" s="4"/>
      <c r="B93" s="5"/>
      <c r="C93" s="16"/>
      <c r="D93" s="16"/>
      <c r="E93" s="16"/>
      <c r="F93" s="25"/>
      <c r="G93" s="33"/>
      <c r="H93" s="33" t="s">
        <v>81</v>
      </c>
      <c r="I93" s="445">
        <v>0.3</v>
      </c>
      <c r="J93" s="56"/>
      <c r="K93" s="56"/>
      <c r="L93" s="56"/>
      <c r="M93" s="33"/>
      <c r="N93" s="33" t="s">
        <v>81</v>
      </c>
      <c r="O93" s="445">
        <v>0.4</v>
      </c>
      <c r="P93" s="31"/>
      <c r="Q93" s="31"/>
      <c r="R93" s="31"/>
      <c r="S93" s="31"/>
      <c r="T93" s="31"/>
      <c r="U93" s="31"/>
      <c r="V93" s="29"/>
      <c r="W93" s="15"/>
      <c r="X93" s="6"/>
      <c r="Y93" s="6"/>
      <c r="Z93" s="6"/>
    </row>
    <row r="94" spans="1:26" s="7" customFormat="1" ht="12" customHeight="1" outlineLevel="1" x14ac:dyDescent="0.25">
      <c r="A94" s="4"/>
      <c r="B94" s="5"/>
      <c r="C94" s="16"/>
      <c r="D94" s="16"/>
      <c r="E94" s="16"/>
      <c r="F94" s="25"/>
      <c r="G94" s="33"/>
      <c r="H94" s="33" t="s">
        <v>82</v>
      </c>
      <c r="I94" s="445">
        <v>0.7</v>
      </c>
      <c r="J94" s="53"/>
      <c r="K94" s="53"/>
      <c r="L94" s="53"/>
      <c r="M94" s="33"/>
      <c r="N94" s="33" t="s">
        <v>82</v>
      </c>
      <c r="O94" s="445">
        <v>0.4</v>
      </c>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c r="J95" s="53"/>
      <c r="K95" s="53"/>
      <c r="L95" s="53"/>
      <c r="M95" s="53"/>
      <c r="N95" s="53"/>
      <c r="O95" s="53"/>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t="s">
        <v>64</v>
      </c>
      <c r="H96" s="33"/>
      <c r="I96" s="55"/>
      <c r="J96" s="53"/>
      <c r="K96" s="53"/>
      <c r="L96" s="53"/>
      <c r="M96" s="33" t="s">
        <v>514</v>
      </c>
      <c r="N96" s="33"/>
      <c r="O96" s="55"/>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c r="I97" s="55" t="s">
        <v>430</v>
      </c>
      <c r="J97" s="53"/>
      <c r="K97" s="53"/>
      <c r="L97" s="53"/>
      <c r="M97" s="33"/>
      <c r="N97" s="33"/>
      <c r="O97" s="55" t="s">
        <v>437</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77</v>
      </c>
      <c r="I98" s="445">
        <v>0.94</v>
      </c>
      <c r="J98" s="53"/>
      <c r="K98" s="56"/>
      <c r="L98" s="56"/>
      <c r="M98" s="33"/>
      <c r="N98" s="33" t="s">
        <v>77</v>
      </c>
      <c r="O98" s="445">
        <v>2</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80</v>
      </c>
      <c r="I99" s="445">
        <v>0.94</v>
      </c>
      <c r="J99" s="53"/>
      <c r="K99" s="56"/>
      <c r="L99" s="56"/>
      <c r="M99" s="33"/>
      <c r="N99" s="33" t="s">
        <v>80</v>
      </c>
      <c r="O99" s="445">
        <v>2</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79</v>
      </c>
      <c r="I100" s="445">
        <v>0.94</v>
      </c>
      <c r="J100" s="53"/>
      <c r="K100" s="56"/>
      <c r="L100" s="56"/>
      <c r="M100" s="33"/>
      <c r="N100" s="33" t="s">
        <v>79</v>
      </c>
      <c r="O100" s="445">
        <v>2</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85</v>
      </c>
      <c r="I101" s="445">
        <v>0.97</v>
      </c>
      <c r="J101" s="53"/>
      <c r="K101" s="56"/>
      <c r="L101" s="56"/>
      <c r="M101" s="33"/>
      <c r="N101" s="33" t="s">
        <v>85</v>
      </c>
      <c r="O101" s="445">
        <v>2</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76</v>
      </c>
      <c r="I102" s="445">
        <v>0.97</v>
      </c>
      <c r="J102" s="53"/>
      <c r="K102" s="56"/>
      <c r="L102" s="56"/>
      <c r="M102" s="33"/>
      <c r="N102" s="33" t="s">
        <v>76</v>
      </c>
      <c r="O102" s="445">
        <v>2</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78</v>
      </c>
      <c r="I103" s="445">
        <v>0.9</v>
      </c>
      <c r="J103" s="53"/>
      <c r="K103" s="56"/>
      <c r="L103" s="56"/>
      <c r="M103" s="33"/>
      <c r="N103" s="33" t="s">
        <v>78</v>
      </c>
      <c r="O103" s="445">
        <v>2</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t="s">
        <v>81</v>
      </c>
      <c r="I104" s="445">
        <v>0.9</v>
      </c>
      <c r="J104" s="56"/>
      <c r="K104" s="56"/>
      <c r="L104" s="56"/>
      <c r="M104" s="33"/>
      <c r="N104" s="33" t="s">
        <v>81</v>
      </c>
      <c r="O104" s="445">
        <v>2</v>
      </c>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c r="H105" s="33" t="s">
        <v>82</v>
      </c>
      <c r="I105" s="445">
        <v>1</v>
      </c>
      <c r="J105" s="56"/>
      <c r="K105" s="56"/>
      <c r="L105" s="56"/>
      <c r="M105" s="33"/>
      <c r="N105" s="33" t="s">
        <v>82</v>
      </c>
      <c r="O105" s="445">
        <v>2</v>
      </c>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4"/>
      <c r="J106" s="56"/>
      <c r="K106" s="56"/>
      <c r="L106" s="56"/>
      <c r="M106" s="56"/>
      <c r="N106" s="56"/>
      <c r="O106" s="56"/>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t="s">
        <v>425</v>
      </c>
      <c r="H107" s="33"/>
      <c r="I107" s="54"/>
      <c r="J107" s="56"/>
      <c r="K107" s="56"/>
      <c r="L107" s="56"/>
      <c r="M107" s="56"/>
      <c r="N107" s="56"/>
      <c r="O107" s="56"/>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c r="I108" s="158" t="s">
        <v>384</v>
      </c>
      <c r="J108" s="447" t="s">
        <v>426</v>
      </c>
      <c r="K108" s="447" t="s">
        <v>427</v>
      </c>
      <c r="L108" s="447" t="s">
        <v>428</v>
      </c>
      <c r="M108" s="447" t="s">
        <v>429</v>
      </c>
      <c r="N108" s="56"/>
      <c r="O108" s="56"/>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77</v>
      </c>
      <c r="I109" s="445">
        <v>85</v>
      </c>
      <c r="J109" s="445">
        <v>58</v>
      </c>
      <c r="K109" s="445">
        <v>37</v>
      </c>
      <c r="L109" s="445">
        <v>37</v>
      </c>
      <c r="M109" s="445">
        <v>23</v>
      </c>
      <c r="N109" s="56"/>
      <c r="O109" s="56"/>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80</v>
      </c>
      <c r="I110" s="445">
        <v>85</v>
      </c>
      <c r="J110" s="445">
        <v>58</v>
      </c>
      <c r="K110" s="445">
        <v>37</v>
      </c>
      <c r="L110" s="445">
        <v>37</v>
      </c>
      <c r="M110" s="445">
        <v>23</v>
      </c>
      <c r="N110" s="56"/>
      <c r="O110" s="56"/>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79</v>
      </c>
      <c r="I111" s="445">
        <v>85</v>
      </c>
      <c r="J111" s="445">
        <v>58</v>
      </c>
      <c r="K111" s="445">
        <v>37</v>
      </c>
      <c r="L111" s="445">
        <v>37</v>
      </c>
      <c r="M111" s="445">
        <v>23</v>
      </c>
      <c r="N111" s="56"/>
      <c r="O111" s="56"/>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85</v>
      </c>
      <c r="I112" s="445">
        <v>95</v>
      </c>
      <c r="J112" s="445">
        <v>64</v>
      </c>
      <c r="K112" s="445">
        <v>0</v>
      </c>
      <c r="L112" s="445">
        <v>52</v>
      </c>
      <c r="M112" s="445">
        <v>31</v>
      </c>
      <c r="N112" s="56"/>
      <c r="O112" s="56"/>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76</v>
      </c>
      <c r="I113" s="445">
        <v>95</v>
      </c>
      <c r="J113" s="445">
        <v>64</v>
      </c>
      <c r="K113" s="445">
        <v>0</v>
      </c>
      <c r="L113" s="445">
        <v>52</v>
      </c>
      <c r="M113" s="445">
        <v>31</v>
      </c>
      <c r="N113" s="56"/>
      <c r="O113" s="56"/>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78</v>
      </c>
      <c r="I114" s="445">
        <v>90</v>
      </c>
      <c r="J114" s="445">
        <v>64</v>
      </c>
      <c r="K114" s="445">
        <v>0</v>
      </c>
      <c r="L114" s="445">
        <v>58</v>
      </c>
      <c r="M114" s="445">
        <v>35</v>
      </c>
      <c r="N114" s="56"/>
      <c r="O114" s="56"/>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t="s">
        <v>81</v>
      </c>
      <c r="I115" s="445">
        <v>90</v>
      </c>
      <c r="J115" s="445">
        <v>64</v>
      </c>
      <c r="K115" s="445">
        <v>0</v>
      </c>
      <c r="L115" s="445">
        <v>58</v>
      </c>
      <c r="M115" s="445">
        <v>35</v>
      </c>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c r="H116" s="33" t="s">
        <v>82</v>
      </c>
      <c r="I116" s="445">
        <v>85</v>
      </c>
      <c r="J116" s="445">
        <v>70</v>
      </c>
      <c r="K116" s="445">
        <v>37</v>
      </c>
      <c r="L116" s="445">
        <v>37</v>
      </c>
      <c r="M116" s="445">
        <v>23</v>
      </c>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54"/>
      <c r="J117" s="56"/>
      <c r="K117" s="56"/>
      <c r="L117" s="56"/>
      <c r="M117" s="56"/>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t="s">
        <v>513</v>
      </c>
      <c r="H118" s="33"/>
      <c r="I118" s="54"/>
      <c r="J118" s="56"/>
      <c r="K118" s="56"/>
      <c r="L118" s="56"/>
      <c r="M118" s="56"/>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c r="I119" s="158" t="s">
        <v>384</v>
      </c>
      <c r="J119" s="447" t="s">
        <v>426</v>
      </c>
      <c r="K119" s="447" t="s">
        <v>427</v>
      </c>
      <c r="L119" s="447" t="s">
        <v>428</v>
      </c>
      <c r="M119" s="447" t="s">
        <v>429</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77</v>
      </c>
      <c r="I120" s="445">
        <v>0.05</v>
      </c>
      <c r="J120" s="445">
        <v>0.3</v>
      </c>
      <c r="K120" s="445">
        <v>0.3</v>
      </c>
      <c r="L120" s="445">
        <v>0.3</v>
      </c>
      <c r="M120" s="445">
        <v>0.3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80</v>
      </c>
      <c r="I121" s="445">
        <v>0.05</v>
      </c>
      <c r="J121" s="445">
        <v>0.3</v>
      </c>
      <c r="K121" s="445">
        <v>0.3</v>
      </c>
      <c r="L121" s="445">
        <v>0.3</v>
      </c>
      <c r="M121" s="445">
        <v>0.3</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79</v>
      </c>
      <c r="I122" s="445">
        <v>0.05</v>
      </c>
      <c r="J122" s="445">
        <v>0.3</v>
      </c>
      <c r="K122" s="445">
        <v>0.3</v>
      </c>
      <c r="L122" s="445">
        <v>0.3</v>
      </c>
      <c r="M122" s="445">
        <v>0.3</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85</v>
      </c>
      <c r="I123" s="445">
        <v>0.05</v>
      </c>
      <c r="J123" s="445">
        <v>0.3</v>
      </c>
      <c r="K123" s="445">
        <v>0.3</v>
      </c>
      <c r="L123" s="445">
        <v>0.3</v>
      </c>
      <c r="M123" s="445">
        <v>0.3</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76</v>
      </c>
      <c r="I124" s="445">
        <v>0.05</v>
      </c>
      <c r="J124" s="445">
        <v>0.3</v>
      </c>
      <c r="K124" s="445">
        <v>0.3</v>
      </c>
      <c r="L124" s="445">
        <v>0.3</v>
      </c>
      <c r="M124" s="445">
        <v>0.3</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78</v>
      </c>
      <c r="I125" s="445">
        <v>0.05</v>
      </c>
      <c r="J125" s="445">
        <v>0.3</v>
      </c>
      <c r="K125" s="445">
        <v>0.3</v>
      </c>
      <c r="L125" s="445">
        <v>0.3</v>
      </c>
      <c r="M125" s="445">
        <v>0.3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t="s">
        <v>81</v>
      </c>
      <c r="I126" s="445">
        <v>0.05</v>
      </c>
      <c r="J126" s="445">
        <v>0.3</v>
      </c>
      <c r="K126" s="445">
        <v>0.3</v>
      </c>
      <c r="L126" s="445">
        <v>0.3</v>
      </c>
      <c r="M126" s="445">
        <v>0.3</v>
      </c>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c r="H127" s="33" t="s">
        <v>82</v>
      </c>
      <c r="I127" s="445">
        <v>0.05</v>
      </c>
      <c r="J127" s="445">
        <v>0.3</v>
      </c>
      <c r="K127" s="445">
        <v>0.3</v>
      </c>
      <c r="L127" s="445">
        <v>0.3</v>
      </c>
      <c r="M127" s="445">
        <v>0.3</v>
      </c>
      <c r="N127" s="56"/>
      <c r="O127" s="56"/>
      <c r="P127" s="31"/>
      <c r="Q127" s="31"/>
      <c r="R127" s="31"/>
      <c r="S127" s="31"/>
      <c r="T127" s="31"/>
      <c r="U127" s="31"/>
      <c r="V127" s="29"/>
      <c r="W127" s="15"/>
      <c r="X127" s="6"/>
      <c r="Y127" s="6"/>
      <c r="Z127" s="6"/>
    </row>
    <row r="128" spans="1:26" s="7" customFormat="1" ht="12.6" customHeight="1" outlineLevel="1" x14ac:dyDescent="0.25">
      <c r="A128" s="4"/>
      <c r="B128" s="5"/>
      <c r="C128" s="16"/>
      <c r="D128" s="16"/>
      <c r="E128" s="16"/>
      <c r="F128" s="25"/>
      <c r="G128" s="33"/>
      <c r="H128" s="33"/>
      <c r="I128" s="54"/>
      <c r="J128" s="56"/>
      <c r="K128" s="56"/>
      <c r="L128" s="56"/>
      <c r="M128" s="56"/>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t="s">
        <v>432</v>
      </c>
      <c r="H129" s="33"/>
      <c r="I129" s="54"/>
      <c r="J129" s="56"/>
      <c r="K129" s="56"/>
      <c r="L129" s="56"/>
      <c r="M129" s="56"/>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c r="I130" s="158" t="s">
        <v>83</v>
      </c>
      <c r="J130" s="447" t="s">
        <v>80</v>
      </c>
      <c r="K130" s="447" t="s">
        <v>434</v>
      </c>
      <c r="L130" s="447" t="s">
        <v>435</v>
      </c>
      <c r="M130" s="56"/>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77</v>
      </c>
      <c r="I131" s="445">
        <v>0.05</v>
      </c>
      <c r="J131" s="445">
        <v>0.04</v>
      </c>
      <c r="K131" s="445">
        <v>0.1</v>
      </c>
      <c r="L131" s="446">
        <f>1-SUM(I131:K131)</f>
        <v>0.81</v>
      </c>
      <c r="M131" s="56"/>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80</v>
      </c>
      <c r="I132" s="445">
        <v>0.05</v>
      </c>
      <c r="J132" s="445">
        <v>0.04</v>
      </c>
      <c r="K132" s="445">
        <v>0.1</v>
      </c>
      <c r="L132" s="446">
        <f t="shared" ref="L132:L133" si="0">1-SUM(I132:K132)</f>
        <v>0.81</v>
      </c>
      <c r="M132" s="56"/>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79</v>
      </c>
      <c r="I133" s="445">
        <v>0.05</v>
      </c>
      <c r="J133" s="445">
        <v>0.04</v>
      </c>
      <c r="K133" s="445">
        <v>0.1</v>
      </c>
      <c r="L133" s="446">
        <f t="shared" si="0"/>
        <v>0.81</v>
      </c>
      <c r="M133" s="56"/>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85</v>
      </c>
      <c r="I134" s="445">
        <v>0.02</v>
      </c>
      <c r="J134" s="445">
        <v>0.03</v>
      </c>
      <c r="K134" s="445">
        <v>0.1</v>
      </c>
      <c r="L134" s="446">
        <f t="shared" ref="L134:L138" si="1">1-SUM(I134:K134)</f>
        <v>0.85</v>
      </c>
      <c r="M134" s="56"/>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76</v>
      </c>
      <c r="I135" s="445">
        <v>0.02</v>
      </c>
      <c r="J135" s="445">
        <v>0.03</v>
      </c>
      <c r="K135" s="445">
        <v>0.1</v>
      </c>
      <c r="L135" s="446">
        <f t="shared" si="1"/>
        <v>0.85</v>
      </c>
      <c r="M135" s="56"/>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78</v>
      </c>
      <c r="I136" s="445">
        <v>0.05</v>
      </c>
      <c r="J136" s="445">
        <v>0.05</v>
      </c>
      <c r="K136" s="445">
        <v>0.05</v>
      </c>
      <c r="L136" s="446">
        <f t="shared" si="1"/>
        <v>0.85</v>
      </c>
      <c r="M136" s="56"/>
      <c r="N136" s="56"/>
      <c r="O136" s="56"/>
      <c r="P136" s="31"/>
      <c r="Q136" s="31"/>
      <c r="R136" s="31"/>
      <c r="S136" s="31"/>
      <c r="T136" s="31"/>
      <c r="U136" s="31"/>
      <c r="V136" s="29"/>
      <c r="W136" s="15"/>
      <c r="X136" s="6"/>
      <c r="Y136" s="6"/>
      <c r="Z136" s="6"/>
    </row>
    <row r="137" spans="1:26" s="7" customFormat="1" ht="12" customHeight="1" outlineLevel="1" x14ac:dyDescent="0.25">
      <c r="A137" s="4"/>
      <c r="B137" s="5"/>
      <c r="C137" s="16"/>
      <c r="D137" s="16"/>
      <c r="E137" s="16"/>
      <c r="F137" s="25"/>
      <c r="G137" s="33"/>
      <c r="H137" s="33" t="s">
        <v>81</v>
      </c>
      <c r="I137" s="445">
        <v>0.05</v>
      </c>
      <c r="J137" s="445">
        <v>0.05</v>
      </c>
      <c r="K137" s="445">
        <v>0.05</v>
      </c>
      <c r="L137" s="446">
        <f t="shared" si="1"/>
        <v>0.85</v>
      </c>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c r="H138" s="33" t="s">
        <v>82</v>
      </c>
      <c r="I138" s="445">
        <v>0.05</v>
      </c>
      <c r="J138" s="445">
        <v>0.04</v>
      </c>
      <c r="K138" s="445">
        <v>0.1</v>
      </c>
      <c r="L138" s="446">
        <f t="shared" si="1"/>
        <v>0.81</v>
      </c>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t="s">
        <v>433</v>
      </c>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c r="I141" s="158" t="s">
        <v>83</v>
      </c>
      <c r="J141" s="447" t="s">
        <v>80</v>
      </c>
      <c r="K141" s="447" t="s">
        <v>434</v>
      </c>
      <c r="L141" s="447" t="s">
        <v>435</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77</v>
      </c>
      <c r="I142" s="445">
        <v>80</v>
      </c>
      <c r="J142" s="445">
        <v>51</v>
      </c>
      <c r="K142" s="445">
        <v>45</v>
      </c>
      <c r="L142" s="445">
        <v>30</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80</v>
      </c>
      <c r="I143" s="445">
        <v>80</v>
      </c>
      <c r="J143" s="445">
        <v>51</v>
      </c>
      <c r="K143" s="445">
        <v>45</v>
      </c>
      <c r="L143" s="445">
        <v>30</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79</v>
      </c>
      <c r="I144" s="445">
        <v>80</v>
      </c>
      <c r="J144" s="445">
        <v>51</v>
      </c>
      <c r="K144" s="445">
        <v>45</v>
      </c>
      <c r="L144" s="445">
        <v>30</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85</v>
      </c>
      <c r="I145" s="445">
        <v>89</v>
      </c>
      <c r="J145" s="445">
        <v>68</v>
      </c>
      <c r="K145" s="445">
        <v>46</v>
      </c>
      <c r="L145" s="445">
        <v>33</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76</v>
      </c>
      <c r="I146" s="445">
        <v>89</v>
      </c>
      <c r="J146" s="445">
        <v>68</v>
      </c>
      <c r="K146" s="445">
        <v>46</v>
      </c>
      <c r="L146" s="445">
        <v>33</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78</v>
      </c>
      <c r="I147" s="445">
        <v>85</v>
      </c>
      <c r="J147" s="445">
        <v>65</v>
      </c>
      <c r="K147" s="445">
        <v>56</v>
      </c>
      <c r="L147" s="445">
        <v>43</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t="s">
        <v>81</v>
      </c>
      <c r="I148" s="445">
        <v>85</v>
      </c>
      <c r="J148" s="445">
        <v>65</v>
      </c>
      <c r="K148" s="445">
        <v>56</v>
      </c>
      <c r="L148" s="445">
        <v>43</v>
      </c>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c r="H149" s="33" t="s">
        <v>82</v>
      </c>
      <c r="I149" s="445">
        <v>80</v>
      </c>
      <c r="J149" s="445">
        <v>51</v>
      </c>
      <c r="K149" s="445">
        <v>45</v>
      </c>
      <c r="L149" s="445">
        <v>30</v>
      </c>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54"/>
      <c r="J150" s="56"/>
      <c r="K150" s="56"/>
      <c r="L150" s="56"/>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c r="I151" s="54"/>
      <c r="J151" s="56"/>
      <c r="K151" s="56"/>
      <c r="L151" s="56"/>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c r="I152" s="54"/>
      <c r="J152" s="56"/>
      <c r="K152" s="56"/>
      <c r="L152" s="56"/>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c r="I153" s="54"/>
      <c r="J153" s="56"/>
      <c r="K153" s="56"/>
      <c r="L153" s="56"/>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c r="I154" s="54"/>
      <c r="J154" s="56"/>
      <c r="K154" s="56"/>
      <c r="L154" s="56"/>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c r="I155" s="54"/>
      <c r="J155" s="56"/>
      <c r="K155" s="56"/>
      <c r="L155" s="56"/>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c r="I156" s="54"/>
      <c r="J156" s="56"/>
      <c r="K156" s="56"/>
      <c r="L156" s="56"/>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32"/>
      <c r="G157" s="33"/>
      <c r="H157" s="33"/>
      <c r="I157" s="54"/>
      <c r="J157" s="53"/>
      <c r="K157" s="53"/>
      <c r="L157" s="53"/>
      <c r="M157" s="53"/>
      <c r="N157" s="53"/>
      <c r="O157" s="53"/>
      <c r="P157" s="31"/>
      <c r="Q157" s="31"/>
      <c r="R157" s="31"/>
      <c r="S157" s="31"/>
      <c r="T157" s="31"/>
      <c r="U157" s="31"/>
      <c r="V157" s="29"/>
      <c r="W157" s="15"/>
      <c r="X157" s="6"/>
      <c r="Y157" s="6"/>
      <c r="Z157" s="6"/>
    </row>
    <row r="158" spans="1:26" s="7" customFormat="1" ht="5.0999999999999996" customHeight="1" outlineLevel="1" x14ac:dyDescent="0.25">
      <c r="A158" s="4"/>
      <c r="B158" s="5"/>
      <c r="C158" s="16"/>
      <c r="D158" s="16"/>
      <c r="E158" s="16"/>
      <c r="F158" s="35"/>
      <c r="G158" s="36"/>
      <c r="H158" s="36"/>
      <c r="I158" s="36"/>
      <c r="J158" s="37"/>
      <c r="K158" s="37"/>
      <c r="L158" s="37"/>
      <c r="M158" s="37"/>
      <c r="N158" s="37"/>
      <c r="O158" s="37"/>
      <c r="P158" s="37"/>
      <c r="Q158" s="37"/>
      <c r="R158" s="37"/>
      <c r="S158" s="37"/>
      <c r="T158" s="37"/>
      <c r="U158" s="37"/>
      <c r="V158" s="29"/>
      <c r="W158" s="15"/>
      <c r="X158" s="6"/>
      <c r="Y158" s="6"/>
      <c r="Z158" s="6"/>
    </row>
    <row r="159" spans="1:26" s="7" customFormat="1" ht="24.95" customHeight="1" outlineLevel="1" x14ac:dyDescent="0.25">
      <c r="A159" s="4"/>
      <c r="B159" s="5"/>
      <c r="C159" s="38"/>
      <c r="D159" s="38"/>
      <c r="E159" s="38"/>
      <c r="F159" s="38"/>
      <c r="G159" s="39" t="str">
        <f>G69</f>
        <v>HARVEST INDEX &amp; STUBBLE PRODUCTION</v>
      </c>
      <c r="H159" s="38"/>
      <c r="I159" s="38"/>
      <c r="J159" s="38"/>
      <c r="K159" s="38"/>
      <c r="L159" s="38"/>
      <c r="M159" s="38"/>
      <c r="N159" s="38"/>
      <c r="O159" s="38"/>
      <c r="P159" s="38"/>
      <c r="Q159" s="38"/>
      <c r="R159" s="38"/>
      <c r="S159" s="38"/>
      <c r="T159" s="38"/>
      <c r="U159" s="38"/>
      <c r="V159" s="38"/>
      <c r="W159" s="40" t="s">
        <v>24</v>
      </c>
      <c r="X159" s="6"/>
      <c r="Y159" s="6"/>
      <c r="Z159" s="6"/>
    </row>
    <row r="160" spans="1:26" s="7" customFormat="1" ht="12" customHeight="1" outlineLevel="1" x14ac:dyDescent="0.25">
      <c r="A160" s="4"/>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5546875" defaultRowHeight="15" x14ac:dyDescent="0.25"/>
  <cols>
    <col min="1" max="1" width="31.28515625" style="72" bestFit="1" customWidth="1"/>
    <col min="2" max="16384" width="8.85546875" style="72"/>
  </cols>
  <sheetData>
    <row r="2" spans="1:2" x14ac:dyDescent="0.25">
      <c r="A2" s="74" t="s">
        <v>111</v>
      </c>
      <c r="B2" s="378">
        <v>1500000</v>
      </c>
    </row>
    <row r="4" spans="1:2" x14ac:dyDescent="0.25">
      <c r="A4" s="72" t="s">
        <v>544</v>
      </c>
      <c r="B4" s="45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tabSelected="1" workbookViewId="0">
      <selection activeCell="I25" sqref="I25"/>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112</v>
      </c>
    </row>
    <row r="3" spans="1:26" x14ac:dyDescent="0.25">
      <c r="G3" s="74" t="s">
        <v>299</v>
      </c>
      <c r="H3" s="74" t="s">
        <v>300</v>
      </c>
    </row>
    <row r="4" spans="1:26" x14ac:dyDescent="0.25">
      <c r="G4" s="74" t="s">
        <v>531</v>
      </c>
      <c r="H4" s="378">
        <v>0</v>
      </c>
    </row>
    <row r="5" spans="1:26" x14ac:dyDescent="0.25">
      <c r="G5" s="74" t="s">
        <v>66</v>
      </c>
      <c r="H5" s="378">
        <v>0</v>
      </c>
    </row>
    <row r="6" spans="1:26" x14ac:dyDescent="0.25">
      <c r="G6" s="74" t="s">
        <v>67</v>
      </c>
      <c r="H6" s="378">
        <v>150</v>
      </c>
    </row>
    <row r="7" spans="1:26" x14ac:dyDescent="0.25">
      <c r="G7" s="74" t="s">
        <v>68</v>
      </c>
      <c r="H7" s="378">
        <v>1230</v>
      </c>
    </row>
    <row r="8" spans="1:26" x14ac:dyDescent="0.25">
      <c r="G8" s="74" t="s">
        <v>69</v>
      </c>
      <c r="H8" s="378">
        <v>750</v>
      </c>
    </row>
    <row r="9" spans="1:26" x14ac:dyDescent="0.25">
      <c r="G9" s="73" t="s">
        <v>131</v>
      </c>
    </row>
    <row r="10" spans="1:26" x14ac:dyDescent="0.25">
      <c r="G10" s="74" t="s">
        <v>129</v>
      </c>
      <c r="H10" s="378">
        <v>13.59</v>
      </c>
    </row>
    <row r="11" spans="1:26" ht="7.35" customHeight="1" x14ac:dyDescent="0.25"/>
    <row r="12" spans="1:26" x14ac:dyDescent="0.25">
      <c r="G12" s="74" t="s">
        <v>130</v>
      </c>
      <c r="H12" s="378">
        <v>25</v>
      </c>
    </row>
    <row r="13" spans="1:26" ht="15" customHeight="1" x14ac:dyDescent="0.25"/>
    <row r="14" spans="1:26" customFormat="1" ht="12" customHeight="1" x14ac:dyDescent="0.2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0999999999999996" customHeight="1" thickBot="1" x14ac:dyDescent="0.3">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0999999999999996" customHeight="1" x14ac:dyDescent="0.2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2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2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2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2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2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2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2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2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25">
      <c r="A25" s="274"/>
      <c r="B25" s="275"/>
      <c r="C25" s="285"/>
      <c r="D25" s="285"/>
      <c r="E25" s="285"/>
      <c r="F25" s="293"/>
      <c r="G25" s="74"/>
      <c r="H25" s="297"/>
      <c r="I25" s="308" t="s">
        <v>546</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2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2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2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2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2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2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2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2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2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2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0999999999999996" customHeight="1" x14ac:dyDescent="0.2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4.95" customHeight="1" x14ac:dyDescent="0.2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2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2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0999999999999996" customHeight="1" thickBot="1" x14ac:dyDescent="0.3">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0999999999999996" customHeight="1" x14ac:dyDescent="0.2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2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2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2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2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2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2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2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2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2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2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2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2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2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2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2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2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2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2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2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0999999999999996" customHeight="1" x14ac:dyDescent="0.2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4.95" customHeight="1" x14ac:dyDescent="0.2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2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114</v>
      </c>
    </row>
    <row r="3" spans="1:5" x14ac:dyDescent="0.25">
      <c r="A3" s="75" t="s">
        <v>115</v>
      </c>
      <c r="B3" s="74" t="s">
        <v>116</v>
      </c>
      <c r="C3" s="74" t="s">
        <v>117</v>
      </c>
    </row>
    <row r="4" spans="1:5" x14ac:dyDescent="0.25">
      <c r="A4" s="74" t="s">
        <v>532</v>
      </c>
      <c r="B4" s="386">
        <v>43579</v>
      </c>
      <c r="C4" s="385">
        <f>B5-B4</f>
        <v>21</v>
      </c>
    </row>
    <row r="5" spans="1:5" x14ac:dyDescent="0.25">
      <c r="A5" s="76" t="s">
        <v>533</v>
      </c>
      <c r="B5" s="386">
        <v>43600</v>
      </c>
      <c r="C5" s="385">
        <f t="shared" ref="C5:C12" si="0">B6-B5</f>
        <v>28</v>
      </c>
      <c r="E5" s="72" t="s">
        <v>499</v>
      </c>
    </row>
    <row r="6" spans="1:5" x14ac:dyDescent="0.25">
      <c r="A6" s="76" t="s">
        <v>534</v>
      </c>
      <c r="B6" s="386">
        <v>43628</v>
      </c>
      <c r="C6" s="385">
        <f t="shared" si="0"/>
        <v>56</v>
      </c>
    </row>
    <row r="7" spans="1:5" x14ac:dyDescent="0.25">
      <c r="A7" s="76" t="s">
        <v>535</v>
      </c>
      <c r="B7" s="386">
        <v>43684</v>
      </c>
      <c r="C7" s="385">
        <f t="shared" si="0"/>
        <v>49</v>
      </c>
    </row>
    <row r="8" spans="1:5" x14ac:dyDescent="0.25">
      <c r="A8" s="76" t="s">
        <v>536</v>
      </c>
      <c r="B8" s="386">
        <v>43733</v>
      </c>
      <c r="C8" s="385">
        <f t="shared" si="0"/>
        <v>35</v>
      </c>
    </row>
    <row r="9" spans="1:5" x14ac:dyDescent="0.25">
      <c r="A9" s="76" t="s">
        <v>537</v>
      </c>
      <c r="B9" s="386">
        <v>43768</v>
      </c>
      <c r="C9" s="385">
        <f t="shared" si="0"/>
        <v>28</v>
      </c>
    </row>
    <row r="10" spans="1:5" x14ac:dyDescent="0.25">
      <c r="A10" s="76" t="s">
        <v>538</v>
      </c>
      <c r="B10" s="386">
        <v>43796</v>
      </c>
      <c r="C10" s="385">
        <f t="shared" si="0"/>
        <v>56</v>
      </c>
    </row>
    <row r="11" spans="1:5" x14ac:dyDescent="0.25">
      <c r="A11" s="76" t="s">
        <v>539</v>
      </c>
      <c r="B11" s="386">
        <v>43852</v>
      </c>
      <c r="C11" s="385">
        <f t="shared" si="0"/>
        <v>50</v>
      </c>
    </row>
    <row r="12" spans="1:5" x14ac:dyDescent="0.25">
      <c r="A12" s="76" t="s">
        <v>540</v>
      </c>
      <c r="B12" s="386">
        <v>43902</v>
      </c>
      <c r="C12" s="385">
        <f t="shared" si="0"/>
        <v>28</v>
      </c>
    </row>
    <row r="13" spans="1:5" x14ac:dyDescent="0.25">
      <c r="A13" s="76" t="s">
        <v>541</v>
      </c>
      <c r="B13" s="386">
        <v>43930</v>
      </c>
      <c r="C13" s="385">
        <f>B14-B13</f>
        <v>15</v>
      </c>
    </row>
    <row r="14" spans="1:5" x14ac:dyDescent="0.2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75" thickBot="1" x14ac:dyDescent="0.3">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2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2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2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2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2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2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2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2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2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2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2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2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2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2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2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2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2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2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2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0999999999999996" customHeight="1" thickBot="1" x14ac:dyDescent="0.3">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0999999999999996" customHeight="1" x14ac:dyDescent="0.2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2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2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2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2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2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2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2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2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2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2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2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4.95" customHeight="1" x14ac:dyDescent="0.2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2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3">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2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2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2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2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2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2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2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2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2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2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2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2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2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2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2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2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2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2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2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2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2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2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2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2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2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2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2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2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2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2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2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2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2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2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07" workbookViewId="0">
      <selection activeCell="M355" sqref="M355"/>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hidden="1"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hidden="1"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2.95" hidden="1" customHeight="1" outlineLevel="1" collapsed="1" x14ac:dyDescent="0.2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2.95" hidden="1" customHeight="1" outlineLevel="1" x14ac:dyDescent="0.25">
      <c r="A6" s="78"/>
      <c r="B6" s="82"/>
      <c r="C6" s="88"/>
      <c r="D6" s="95"/>
      <c r="E6" s="96"/>
      <c r="F6" s="97"/>
      <c r="G6" s="98" t="s">
        <v>140</v>
      </c>
      <c r="H6" s="98"/>
      <c r="I6" s="98"/>
      <c r="J6" s="98"/>
      <c r="K6" s="98"/>
      <c r="L6" s="98"/>
      <c r="M6" s="98"/>
      <c r="N6" s="98"/>
      <c r="O6" s="98"/>
      <c r="P6" s="98"/>
      <c r="Q6" s="98"/>
      <c r="R6" s="98"/>
      <c r="S6" s="99"/>
      <c r="T6" s="100"/>
      <c r="U6" s="101"/>
      <c r="V6" s="101"/>
      <c r="W6" s="94"/>
      <c r="X6" s="87"/>
    </row>
    <row r="7" spans="1:24" ht="12.95" hidden="1"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hidden="1"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hidden="1"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hidden="1"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hidden="1"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hidden="1"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hidden="1" customHeight="1" outlineLevel="1" x14ac:dyDescent="0.2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0999999999999996" hidden="1"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hidden="1"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hidden="1" customHeight="1" outlineLevel="1" x14ac:dyDescent="0.2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2.95" hidden="1" customHeight="1" outlineLevel="1" x14ac:dyDescent="0.2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2.95" hidden="1" customHeight="1" outlineLevel="1" x14ac:dyDescent="0.2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0999999999999996" hidden="1" customHeight="1" outlineLevel="1" x14ac:dyDescent="0.2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2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hidden="1"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hidden="1"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2.95" hidden="1" customHeight="1" outlineLevel="1" collapsed="1" x14ac:dyDescent="0.2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2.95" hidden="1" customHeight="1" outlineLevel="1" x14ac:dyDescent="0.2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2.95" hidden="1"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hidden="1"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hidden="1"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hidden="1"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hidden="1"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hidden="1"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hidden="1" customHeight="1" outlineLevel="1" x14ac:dyDescent="0.2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0999999999999996" hidden="1"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hidden="1" customHeight="1" outlineLevel="1" x14ac:dyDescent="0.2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2.95" hidden="1" customHeight="1" outlineLevel="1" x14ac:dyDescent="0.2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2.95" hidden="1"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hidden="1"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hidden="1" customHeight="1" outlineLevel="1" x14ac:dyDescent="0.2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2.95" hidden="1" customHeight="1" outlineLevel="1" x14ac:dyDescent="0.2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2.95" hidden="1" customHeight="1" outlineLevel="1" x14ac:dyDescent="0.2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2.95" hidden="1" customHeight="1" outlineLevel="1" x14ac:dyDescent="0.2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2.95" hidden="1"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hidden="1" customHeight="1" outlineLevel="1" x14ac:dyDescent="0.2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2.95" hidden="1" customHeight="1" outlineLevel="1" x14ac:dyDescent="0.25">
      <c r="A46" s="78"/>
      <c r="B46" s="131"/>
      <c r="C46" s="112"/>
      <c r="D46" s="112"/>
      <c r="E46" s="112"/>
      <c r="F46" s="114"/>
      <c r="G46" s="123"/>
      <c r="H46" s="458" t="s">
        <v>161</v>
      </c>
      <c r="I46" s="459"/>
      <c r="J46" s="459"/>
      <c r="K46" s="459"/>
      <c r="L46" s="459"/>
      <c r="M46" s="459"/>
      <c r="N46" s="459"/>
      <c r="O46" s="459"/>
      <c r="P46" s="459"/>
      <c r="Q46" s="459"/>
      <c r="R46" s="459"/>
      <c r="S46" s="459"/>
      <c r="T46" s="460"/>
      <c r="U46" s="123"/>
      <c r="V46" s="114"/>
      <c r="W46" s="94"/>
      <c r="X46" s="132"/>
    </row>
    <row r="47" spans="1:24" ht="12.95" hidden="1" customHeight="1" outlineLevel="1" x14ac:dyDescent="0.2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2.95" hidden="1" customHeight="1" outlineLevel="1" x14ac:dyDescent="0.2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2.95" hidden="1" customHeight="1" outlineLevel="1" x14ac:dyDescent="0.2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2.95" hidden="1" customHeight="1" outlineLevel="1" x14ac:dyDescent="0.2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25">
      <c r="A51" s="274"/>
      <c r="B51" s="131"/>
      <c r="C51" s="112"/>
      <c r="D51" s="112"/>
      <c r="E51" s="112"/>
      <c r="F51" s="114"/>
      <c r="G51" s="116"/>
      <c r="H51" s="469" t="s">
        <v>521</v>
      </c>
      <c r="I51" s="470"/>
      <c r="J51" s="470"/>
      <c r="K51" s="470"/>
      <c r="L51" s="470"/>
      <c r="M51" s="470"/>
      <c r="N51" s="470"/>
      <c r="O51" s="470"/>
      <c r="P51" s="470"/>
      <c r="Q51" s="470"/>
      <c r="R51" s="470"/>
      <c r="S51" s="470"/>
      <c r="T51" s="471"/>
      <c r="U51" s="116"/>
      <c r="V51" s="114"/>
      <c r="W51" s="284"/>
      <c r="X51" s="276"/>
    </row>
    <row r="52" spans="1:24" ht="5.0999999999999996" hidden="1" customHeight="1" outlineLevel="1" x14ac:dyDescent="0.2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2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2.95" customHeight="1" outlineLevel="1" collapsed="1" x14ac:dyDescent="0.2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2.95" customHeight="1" outlineLevel="1" x14ac:dyDescent="0.2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2.95"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customHeight="1" outlineLevel="1" x14ac:dyDescent="0.2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0999999999999996" customHeight="1" outlineLevel="1" x14ac:dyDescent="0.2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0999999999999996"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customHeight="1" outlineLevel="1" x14ac:dyDescent="0.2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0" t="s">
        <v>167</v>
      </c>
      <c r="H69" s="123"/>
      <c r="I69" s="123"/>
      <c r="J69" s="134">
        <v>4</v>
      </c>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customHeight="1" outlineLevel="1" x14ac:dyDescent="0.2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2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hidden="1"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hidden="1"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2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2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2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2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hidden="1" customHeight="1" outlineLevel="1" x14ac:dyDescent="0.2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hidden="1"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2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2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hidden="1"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2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hidden="1"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hidden="1"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hidden="1" customHeight="1" outlineLevel="1" collapsed="1" x14ac:dyDescent="0.2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hidden="1" customHeight="1" outlineLevel="1" x14ac:dyDescent="0.2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hidden="1"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hidden="1"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hidden="1"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hidden="1"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hidden="1"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hidden="1" customHeight="1" outlineLevel="1" x14ac:dyDescent="0.2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hidden="1" customHeight="1" outlineLevel="1" x14ac:dyDescent="0.2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hidden="1"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hidden="1" customHeight="1" outlineLevel="1" x14ac:dyDescent="0.2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hidden="1" customHeight="1" outlineLevel="1" x14ac:dyDescent="0.2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hidden="1" customHeight="1" outlineLevel="1" x14ac:dyDescent="0.2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hidden="1" customHeight="1" outlineLevel="1" x14ac:dyDescent="0.2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hidden="1" customHeight="1" outlineLevel="1" x14ac:dyDescent="0.2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hidden="1" customHeight="1" outlineLevel="1" x14ac:dyDescent="0.2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hidden="1"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hidden="1" customHeight="1" outlineLevel="1" x14ac:dyDescent="0.2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hidden="1" customHeight="1" outlineLevel="1" x14ac:dyDescent="0.2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hidden="1"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hidden="1" customHeight="1" outlineLevel="1" x14ac:dyDescent="0.2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hidden="1" customHeight="1" outlineLevel="1" x14ac:dyDescent="0.2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hidden="1" customHeight="1" outlineLevel="1" x14ac:dyDescent="0.2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hidden="1" customHeight="1" outlineLevel="1" x14ac:dyDescent="0.2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hidden="1" customHeight="1" outlineLevel="1" x14ac:dyDescent="0.2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hidden="1" customHeight="1" outlineLevel="1" x14ac:dyDescent="0.2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hidden="1" customHeight="1" outlineLevel="1" x14ac:dyDescent="0.2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2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hidden="1"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hidden="1"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2.95" hidden="1" customHeight="1" outlineLevel="1" collapsed="1" x14ac:dyDescent="0.2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2.95" hidden="1" customHeight="1" outlineLevel="1" x14ac:dyDescent="0.2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2.95" hidden="1" customHeight="1" outlineLevel="1" x14ac:dyDescent="0.2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2.95" hidden="1" customHeight="1" outlineLevel="1" x14ac:dyDescent="0.2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2.95" hidden="1"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hidden="1"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hidden="1" customHeight="1" outlineLevel="1" x14ac:dyDescent="0.2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2.95" hidden="1" customHeight="1" outlineLevel="1" x14ac:dyDescent="0.2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2.95" hidden="1" customHeight="1" outlineLevel="1" x14ac:dyDescent="0.2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2.95" hidden="1" customHeight="1" outlineLevel="1" x14ac:dyDescent="0.2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2.95" hidden="1" customHeight="1" outlineLevel="1" x14ac:dyDescent="0.2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2.95" hidden="1" customHeight="1" outlineLevel="1" x14ac:dyDescent="0.2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2.95" hidden="1" customHeight="1" outlineLevel="1" x14ac:dyDescent="0.2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2.95" hidden="1" customHeight="1" outlineLevel="1" x14ac:dyDescent="0.2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2.95" hidden="1" customHeight="1" outlineLevel="1" x14ac:dyDescent="0.2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2.95" hidden="1" customHeight="1" outlineLevel="1" x14ac:dyDescent="0.2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2.95" hidden="1" customHeight="1" outlineLevel="1" x14ac:dyDescent="0.2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2.95" hidden="1" customHeight="1" outlineLevel="1" x14ac:dyDescent="0.2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0999999999999996" hidden="1" customHeight="1" outlineLevel="1" x14ac:dyDescent="0.2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2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collapsed="1" x14ac:dyDescent="0.2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customHeight="1" outlineLevel="1" x14ac:dyDescent="0.2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customHeight="1" outlineLevel="1" x14ac:dyDescent="0.2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customHeight="1" outlineLevel="1" x14ac:dyDescent="0.2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collapsed="1" x14ac:dyDescent="0.2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customHeight="1" outlineLevel="1" x14ac:dyDescent="0.2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customHeight="1" outlineLevel="1" x14ac:dyDescent="0.2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customHeight="1" outlineLevel="1" x14ac:dyDescent="0.2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collapsed="1" x14ac:dyDescent="0.2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customHeight="1" outlineLevel="1" x14ac:dyDescent="0.2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customHeight="1" outlineLevel="1" x14ac:dyDescent="0.2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customHeight="1" outlineLevel="1" x14ac:dyDescent="0.2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customHeight="1" outlineLevel="1" x14ac:dyDescent="0.2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customHeight="1" outlineLevel="1" x14ac:dyDescent="0.2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customHeight="1" outlineLevel="1" x14ac:dyDescent="0.2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2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collapsed="1" x14ac:dyDescent="0.2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customHeight="1" outlineLevel="1" x14ac:dyDescent="0.2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customHeight="1" outlineLevel="1" x14ac:dyDescent="0.2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customHeight="1" outlineLevel="1" x14ac:dyDescent="0.2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customHeight="1" outlineLevel="1" x14ac:dyDescent="0.2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customHeight="1" outlineLevel="1" x14ac:dyDescent="0.2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customHeight="1" outlineLevel="1" x14ac:dyDescent="0.2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2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hidden="1"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hidden="1"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2.95" hidden="1" customHeight="1" outlineLevel="1" collapsed="1" x14ac:dyDescent="0.2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2.95" hidden="1" customHeight="1" outlineLevel="1" x14ac:dyDescent="0.2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2.95" hidden="1"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hidden="1"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hidden="1"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hidden="1"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hidden="1" customHeight="1" outlineLevel="1" x14ac:dyDescent="0.2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2.95" hidden="1"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hidden="1" customHeight="1" outlineLevel="1" x14ac:dyDescent="0.2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0999999999999996" hidden="1"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hidden="1" customHeight="1" outlineLevel="1" x14ac:dyDescent="0.2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2.95" hidden="1" customHeight="1" outlineLevel="1" x14ac:dyDescent="0.2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2.95" hidden="1" customHeight="1" outlineLevel="1" x14ac:dyDescent="0.2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2.95" hidden="1" customHeight="1" outlineLevel="1" x14ac:dyDescent="0.2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2.95" hidden="1" customHeight="1" outlineLevel="1" x14ac:dyDescent="0.2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2.95" hidden="1" customHeight="1" outlineLevel="1" x14ac:dyDescent="0.2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2.95" hidden="1" customHeight="1" outlineLevel="1" x14ac:dyDescent="0.2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2.95" hidden="1" customHeight="1" outlineLevel="1" x14ac:dyDescent="0.2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2.95" hidden="1" customHeight="1" outlineLevel="1" x14ac:dyDescent="0.2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2.95" hidden="1" customHeight="1" outlineLevel="1" x14ac:dyDescent="0.2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2.95" hidden="1" customHeight="1" outlineLevel="1" x14ac:dyDescent="0.2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2.95" hidden="1"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hidden="1"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hidden="1" customHeight="1" outlineLevel="1" x14ac:dyDescent="0.2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2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collapsed="1" x14ac:dyDescent="0.2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customHeight="1" outlineLevel="1" x14ac:dyDescent="0.2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customHeight="1" outlineLevel="1" x14ac:dyDescent="0.2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customHeight="1" outlineLevel="1" x14ac:dyDescent="0.2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56"/>
      <c r="G354" s="120"/>
      <c r="H354" s="229" t="s">
        <v>169</v>
      </c>
      <c r="I354" s="120"/>
      <c r="J354" s="133">
        <v>0.8</v>
      </c>
      <c r="K354" s="230"/>
      <c r="L354" s="231"/>
      <c r="M354" s="160">
        <v>450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170</v>
      </c>
      <c r="I355" s="120"/>
      <c r="J355" s="133">
        <v>0.8</v>
      </c>
      <c r="K355" s="230"/>
      <c r="L355" s="231"/>
      <c r="M355" s="160">
        <v>550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customHeight="1" outlineLevel="1" x14ac:dyDescent="0.2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2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hidden="1"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hidden="1"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2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2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2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2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2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2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2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2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2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2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2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2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2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2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2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hidden="1"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2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hidden="1"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hidden="1"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hidden="1" customHeight="1" outlineLevel="1" collapsed="1" x14ac:dyDescent="0.2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hidden="1" customHeight="1" outlineLevel="1" x14ac:dyDescent="0.2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hidden="1"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hidden="1" customHeight="1" outlineLevel="1" x14ac:dyDescent="0.2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hidden="1"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hidden="1" customHeight="1" outlineLevel="1" x14ac:dyDescent="0.2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hidden="1" customHeight="1" outlineLevel="1" x14ac:dyDescent="0.2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hidden="1" customHeight="1" outlineLevel="1" x14ac:dyDescent="0.2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hidden="1" customHeight="1" outlineLevel="1" x14ac:dyDescent="0.2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hidden="1" customHeight="1" outlineLevel="1" x14ac:dyDescent="0.2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hidden="1" customHeight="1" outlineLevel="1" x14ac:dyDescent="0.2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hidden="1" customHeight="1" outlineLevel="1" x14ac:dyDescent="0.2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hidden="1" customHeight="1" outlineLevel="1" x14ac:dyDescent="0.2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hidden="1" customHeight="1" outlineLevel="1" x14ac:dyDescent="0.2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hidden="1" customHeight="1" outlineLevel="1" x14ac:dyDescent="0.2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hidden="1" customHeight="1" outlineLevel="1" x14ac:dyDescent="0.2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hidden="1" customHeight="1" outlineLevel="1" x14ac:dyDescent="0.2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hidden="1" customHeight="1" outlineLevel="1" x14ac:dyDescent="0.2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hidden="1"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hidden="1" customHeight="1" outlineLevel="1" x14ac:dyDescent="0.2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2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opLeftCell="A190" zoomScale="80" zoomScaleNormal="80" workbookViewId="0">
      <selection activeCell="J172" sqref="J172:N184"/>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2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2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5" outlineLevel="1" x14ac:dyDescent="0.2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5" outlineLevel="1" x14ac:dyDescent="0.2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5" outlineLevel="1" x14ac:dyDescent="0.2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1" t="s">
        <v>304</v>
      </c>
      <c r="I48" s="409"/>
      <c r="J48" s="409"/>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25">
      <c r="A112" s="4"/>
      <c r="B112" s="5"/>
      <c r="C112" s="16"/>
      <c r="D112" s="16"/>
      <c r="E112" s="16"/>
      <c r="F112" s="16"/>
      <c r="G112" s="16"/>
      <c r="H112" s="474" t="s">
        <v>487</v>
      </c>
      <c r="I112" s="474"/>
      <c r="J112" s="474"/>
      <c r="K112" s="348"/>
      <c r="L112" s="365"/>
      <c r="M112" s="473" t="s">
        <v>357</v>
      </c>
      <c r="N112" s="473"/>
      <c r="O112" s="473"/>
      <c r="P112" s="365"/>
      <c r="Q112" s="365"/>
      <c r="R112" s="365"/>
      <c r="S112" s="365"/>
      <c r="T112" s="365"/>
      <c r="U112" s="348"/>
      <c r="V112" s="348"/>
      <c r="W112" s="15"/>
      <c r="X112" s="6"/>
      <c r="Y112" s="6"/>
      <c r="Z112" s="6"/>
    </row>
    <row r="113" spans="1:26" ht="12" customHeight="1" outlineLevel="1" x14ac:dyDescent="0.2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2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5" outlineLevel="1" x14ac:dyDescent="0.2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5" outlineLevel="1" x14ac:dyDescent="0.2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5" outlineLevel="1" x14ac:dyDescent="0.2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5" outlineLevel="1" x14ac:dyDescent="0.2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5" outlineLevel="1" x14ac:dyDescent="0.2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5" outlineLevel="1" x14ac:dyDescent="0.2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5" outlineLevel="1" x14ac:dyDescent="0.2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5" outlineLevel="1" x14ac:dyDescent="0.2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5" outlineLevel="1" x14ac:dyDescent="0.2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5" outlineLevel="1" x14ac:dyDescent="0.2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5" outlineLevel="1" x14ac:dyDescent="0.2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5" outlineLevel="1" x14ac:dyDescent="0.2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5" outlineLevel="1" x14ac:dyDescent="0.2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5" outlineLevel="1" x14ac:dyDescent="0.2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5" outlineLevel="1" x14ac:dyDescent="0.2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5" outlineLevel="1" x14ac:dyDescent="0.2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5" outlineLevel="1" x14ac:dyDescent="0.2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5" outlineLevel="1" x14ac:dyDescent="0.2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5" outlineLevel="1" x14ac:dyDescent="0.2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5" outlineLevel="1" x14ac:dyDescent="0.2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5" outlineLevel="1" x14ac:dyDescent="0.2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5" outlineLevel="1" x14ac:dyDescent="0.2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5" outlineLevel="1" x14ac:dyDescent="0.2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5" outlineLevel="1" x14ac:dyDescent="0.2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5" outlineLevel="1" x14ac:dyDescent="0.2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2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25">
      <c r="A156" s="4"/>
      <c r="B156" s="5"/>
      <c r="C156" s="16"/>
      <c r="D156" s="16"/>
      <c r="E156" s="16"/>
      <c r="F156" s="16"/>
      <c r="G156" s="16"/>
      <c r="H156" s="16" t="s">
        <v>71</v>
      </c>
      <c r="I156" s="285" t="s">
        <v>545</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5" outlineLevel="1" x14ac:dyDescent="0.2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5" outlineLevel="1" x14ac:dyDescent="0.2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5" outlineLevel="1" x14ac:dyDescent="0.2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5" outlineLevel="1" x14ac:dyDescent="0.2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5" outlineLevel="1" x14ac:dyDescent="0.2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5" outlineLevel="1" x14ac:dyDescent="0.2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5" outlineLevel="1" x14ac:dyDescent="0.2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5" outlineLevel="1" x14ac:dyDescent="0.2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5" outlineLevel="1" x14ac:dyDescent="0.2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5" outlineLevel="1" x14ac:dyDescent="0.2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5" outlineLevel="1" x14ac:dyDescent="0.2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5" outlineLevel="1" x14ac:dyDescent="0.2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5" outlineLevel="1" x14ac:dyDescent="0.2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5" outlineLevel="1" x14ac:dyDescent="0.2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5" outlineLevel="1" x14ac:dyDescent="0.25">
      <c r="A171" s="4"/>
      <c r="B171" s="5"/>
      <c r="C171" s="16"/>
      <c r="D171" s="16"/>
      <c r="E171" s="16"/>
      <c r="F171" s="25"/>
      <c r="G171" s="26"/>
      <c r="H171" s="267" t="s">
        <v>71</v>
      </c>
      <c r="I171" s="267" t="s">
        <v>545</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5" outlineLevel="1" x14ac:dyDescent="0.2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5" outlineLevel="1" x14ac:dyDescent="0.2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5" outlineLevel="1" x14ac:dyDescent="0.2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5" outlineLevel="1" x14ac:dyDescent="0.2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5" outlineLevel="1" x14ac:dyDescent="0.2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5" outlineLevel="1" x14ac:dyDescent="0.2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5" outlineLevel="1" x14ac:dyDescent="0.2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5" outlineLevel="1" x14ac:dyDescent="0.2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5" outlineLevel="1" x14ac:dyDescent="0.2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5" outlineLevel="1" x14ac:dyDescent="0.2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5" outlineLevel="1" x14ac:dyDescent="0.2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5" outlineLevel="1" x14ac:dyDescent="0.2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5" outlineLevel="1" x14ac:dyDescent="0.2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2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0999999999999996" customHeight="1" outlineLevel="1" x14ac:dyDescent="0.2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4.95" customHeight="1" outlineLevel="1" x14ac:dyDescent="0.2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2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2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0999999999999996" customHeight="1" outlineLevel="1" thickBot="1" x14ac:dyDescent="0.3">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0999999999999996" customHeight="1" outlineLevel="1" x14ac:dyDescent="0.2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2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2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2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2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2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2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2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2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5" outlineLevel="1" x14ac:dyDescent="0.2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5" outlineLevel="1" x14ac:dyDescent="0.2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5" outlineLevel="1" x14ac:dyDescent="0.2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5" outlineLevel="1" x14ac:dyDescent="0.2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5" outlineLevel="1" x14ac:dyDescent="0.2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5" outlineLevel="1" x14ac:dyDescent="0.2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5" outlineLevel="1" x14ac:dyDescent="0.2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2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2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0999999999999996" customHeight="1" outlineLevel="1" x14ac:dyDescent="0.2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4.95" customHeight="1" outlineLevel="1" x14ac:dyDescent="0.2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2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2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0999999999999996" customHeight="1" outlineLevel="1" thickBot="1" x14ac:dyDescent="0.3">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0999999999999996" customHeight="1" outlineLevel="1" x14ac:dyDescent="0.2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2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2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2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2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2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2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2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2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5" outlineLevel="1" x14ac:dyDescent="0.2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5" outlineLevel="1" x14ac:dyDescent="0.2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5" outlineLevel="1" x14ac:dyDescent="0.2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5" outlineLevel="1" x14ac:dyDescent="0.2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5" outlineLevel="1" x14ac:dyDescent="0.2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5" outlineLevel="1" x14ac:dyDescent="0.2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5" outlineLevel="1" x14ac:dyDescent="0.2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5" outlineLevel="1" x14ac:dyDescent="0.2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5" outlineLevel="1" x14ac:dyDescent="0.2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5" outlineLevel="1" x14ac:dyDescent="0.2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5" outlineLevel="1" x14ac:dyDescent="0.2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5" outlineLevel="1" x14ac:dyDescent="0.2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5" outlineLevel="1" x14ac:dyDescent="0.2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5" outlineLevel="1" x14ac:dyDescent="0.2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5" outlineLevel="1" x14ac:dyDescent="0.2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5" outlineLevel="1" x14ac:dyDescent="0.2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5" outlineLevel="1" x14ac:dyDescent="0.2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5" outlineLevel="1" x14ac:dyDescent="0.2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5" outlineLevel="1" x14ac:dyDescent="0.2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5" outlineLevel="1" x14ac:dyDescent="0.2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5" outlineLevel="1" x14ac:dyDescent="0.2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5" outlineLevel="1" x14ac:dyDescent="0.2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5" outlineLevel="1" x14ac:dyDescent="0.2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5" outlineLevel="1" x14ac:dyDescent="0.2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5" outlineLevel="1" x14ac:dyDescent="0.2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5" outlineLevel="1" x14ac:dyDescent="0.2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2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2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0999999999999996" customHeight="1" outlineLevel="1" x14ac:dyDescent="0.2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4.95" customHeight="1" outlineLevel="1" x14ac:dyDescent="0.2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2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2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0999999999999996" customHeight="1" outlineLevel="1" thickBot="1" x14ac:dyDescent="0.3">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0999999999999996" customHeight="1" outlineLevel="1" x14ac:dyDescent="0.2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2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2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2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2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2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2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2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2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5" outlineLevel="1" x14ac:dyDescent="0.2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5" outlineLevel="1" x14ac:dyDescent="0.2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2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2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2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2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2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2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2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2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2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2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2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2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0999999999999996" customHeight="1" outlineLevel="1" x14ac:dyDescent="0.2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4.95" customHeight="1" outlineLevel="1" x14ac:dyDescent="0.2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2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2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0999999999999996" customHeight="1" outlineLevel="1" thickBot="1" x14ac:dyDescent="0.3">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0999999999999996" customHeight="1" outlineLevel="1" x14ac:dyDescent="0.2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2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2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2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2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2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2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2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2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5" outlineLevel="1" x14ac:dyDescent="0.2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5" outlineLevel="1" x14ac:dyDescent="0.2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2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2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2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2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2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2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2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2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2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2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2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0999999999999996" customHeight="1" outlineLevel="1" x14ac:dyDescent="0.2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4.95" customHeight="1" outlineLevel="1" x14ac:dyDescent="0.2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2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2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0999999999999996" customHeight="1" outlineLevel="1" thickBot="1" x14ac:dyDescent="0.3">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0999999999999996" customHeight="1" outlineLevel="1" x14ac:dyDescent="0.2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2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2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2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2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2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2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2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2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2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25">
      <c r="A325" s="4"/>
      <c r="B325" s="5"/>
      <c r="C325" s="16"/>
      <c r="D325" s="16"/>
      <c r="E325" s="16"/>
      <c r="F325" s="32"/>
      <c r="O325" s="69"/>
      <c r="P325" s="69"/>
      <c r="Q325" s="60"/>
      <c r="R325" s="60"/>
      <c r="S325" s="60"/>
      <c r="T325" s="60"/>
      <c r="U325" s="60"/>
      <c r="V325" s="59"/>
      <c r="W325" s="15"/>
      <c r="X325" s="6"/>
      <c r="Y325" s="6"/>
      <c r="Z325" s="6"/>
    </row>
    <row r="326" spans="1:26" ht="5.0999999999999996" customHeight="1" outlineLevel="1" x14ac:dyDescent="0.2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4.95" customHeight="1" outlineLevel="1" x14ac:dyDescent="0.2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2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2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thickBot="1" x14ac:dyDescent="0.3">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0999999999999996" customHeight="1" outlineLevel="1" x14ac:dyDescent="0.2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2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2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2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2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2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2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2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2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2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2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2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2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25">
      <c r="A348" s="4"/>
      <c r="B348" s="5"/>
      <c r="C348" s="16"/>
      <c r="D348" s="16"/>
      <c r="E348" s="16"/>
      <c r="F348" s="32"/>
      <c r="O348" s="69"/>
      <c r="P348" s="69"/>
      <c r="Q348" s="60"/>
      <c r="R348" s="60"/>
      <c r="S348" s="60"/>
      <c r="T348" s="60"/>
      <c r="U348" s="60"/>
      <c r="V348" s="59"/>
      <c r="W348" s="15"/>
      <c r="X348" s="6"/>
      <c r="Y348" s="6"/>
      <c r="Z348" s="6"/>
    </row>
    <row r="349" spans="1:26" ht="5.0999999999999996" customHeight="1" outlineLevel="1" x14ac:dyDescent="0.2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4.95" customHeight="1" outlineLevel="1" x14ac:dyDescent="0.2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2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2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0999999999999996" customHeight="1" outlineLevel="1" thickBot="1" x14ac:dyDescent="0.3">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0999999999999996" customHeight="1" outlineLevel="1" x14ac:dyDescent="0.2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2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2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2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2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2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2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2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2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5" outlineLevel="1" x14ac:dyDescent="0.2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5" outlineLevel="1" x14ac:dyDescent="0.2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5" outlineLevel="1" x14ac:dyDescent="0.2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5" outlineLevel="1" x14ac:dyDescent="0.2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5" outlineLevel="1" x14ac:dyDescent="0.2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5" outlineLevel="1" x14ac:dyDescent="0.2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2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0999999999999996" customHeight="1" outlineLevel="1" x14ac:dyDescent="0.2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4.95" customHeight="1" outlineLevel="1" x14ac:dyDescent="0.2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2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2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0999999999999996" customHeight="1" outlineLevel="1" thickBot="1" x14ac:dyDescent="0.3">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0999999999999996" customHeight="1" outlineLevel="1" x14ac:dyDescent="0.2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2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2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2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2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2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2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2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2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5" outlineLevel="1" x14ac:dyDescent="0.2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5" outlineLevel="1" x14ac:dyDescent="0.2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5" outlineLevel="1" x14ac:dyDescent="0.2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5" outlineLevel="1" x14ac:dyDescent="0.2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2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5" outlineLevel="1" x14ac:dyDescent="0.2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2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0999999999999996" customHeight="1" outlineLevel="1" x14ac:dyDescent="0.2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4.95" customHeight="1" outlineLevel="1" x14ac:dyDescent="0.2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2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2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0999999999999996" customHeight="1" outlineLevel="1" thickBot="1" x14ac:dyDescent="0.3">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0999999999999996" customHeight="1" outlineLevel="1" x14ac:dyDescent="0.2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2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2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2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2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2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25">
      <c r="A402" s="4"/>
      <c r="B402" s="5"/>
      <c r="C402" s="16"/>
      <c r="D402" s="16"/>
      <c r="E402" s="16"/>
      <c r="F402" s="16"/>
      <c r="G402" s="16"/>
      <c r="H402" s="472"/>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25">
      <c r="A403" s="4"/>
      <c r="B403" s="5"/>
      <c r="C403" s="16"/>
      <c r="D403" s="16"/>
      <c r="E403" s="16"/>
      <c r="F403" s="16"/>
      <c r="G403" s="16"/>
      <c r="H403" s="472"/>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25">
      <c r="A404" s="4"/>
      <c r="B404" s="5"/>
      <c r="C404" s="16"/>
      <c r="D404" s="16"/>
      <c r="E404" s="16"/>
      <c r="F404" s="16"/>
      <c r="G404" s="16" t="s">
        <v>43</v>
      </c>
      <c r="H404" s="472"/>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2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2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2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2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2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2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2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2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2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2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2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2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2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2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2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2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2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2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2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0999999999999996" customHeight="1" outlineLevel="1" x14ac:dyDescent="0.2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4.95" customHeight="1" outlineLevel="1" x14ac:dyDescent="0.2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2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2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0999999999999996" customHeight="1" thickBot="1" x14ac:dyDescent="0.3">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0999999999999996" customHeight="1" x14ac:dyDescent="0.2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2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2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2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25">
      <c r="A433" s="4"/>
      <c r="B433" s="5"/>
      <c r="C433" s="19">
        <v>0</v>
      </c>
      <c r="D433" s="11"/>
      <c r="E433" s="16"/>
      <c r="F433" s="12"/>
      <c r="G433" s="20"/>
      <c r="H433" s="20"/>
      <c r="J433" s="12"/>
      <c r="N433" s="353" t="s">
        <v>445</v>
      </c>
      <c r="Q433" s="12"/>
      <c r="U433" s="12"/>
      <c r="V433" s="12"/>
      <c r="W433" s="15"/>
      <c r="X433" s="6"/>
      <c r="Y433" s="6"/>
      <c r="Z433" s="6"/>
    </row>
    <row r="434" spans="1:26" ht="12" customHeight="1" x14ac:dyDescent="0.2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2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2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2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2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2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2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2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2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2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2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2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2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2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2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2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2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2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2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2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2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2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2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0999999999999996" customHeight="1" x14ac:dyDescent="0.2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4.95" customHeight="1" x14ac:dyDescent="0.2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2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2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0999999999999996" customHeight="1" outlineLevel="1" thickBot="1" x14ac:dyDescent="0.3">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0999999999999996" customHeight="1" outlineLevel="1" x14ac:dyDescent="0.2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2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2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2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2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2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2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2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2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0999999999999996" customHeight="1" outlineLevel="1" x14ac:dyDescent="0.2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0999999999999996" customHeight="1" outlineLevel="1" x14ac:dyDescent="0.2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5" outlineLevel="1" x14ac:dyDescent="0.2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5" outlineLevel="1" x14ac:dyDescent="0.2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2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2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2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2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2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2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2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2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2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0999999999999996" customHeight="1" outlineLevel="1" x14ac:dyDescent="0.2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4.95" customHeight="1" outlineLevel="1" x14ac:dyDescent="0.2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2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2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0999999999999996" customHeight="1" outlineLevel="1" thickBot="1" x14ac:dyDescent="0.3">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0999999999999996" customHeight="1" outlineLevel="1" x14ac:dyDescent="0.2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2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2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2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2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2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2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2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2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5" outlineLevel="1" x14ac:dyDescent="0.2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5" outlineLevel="1" x14ac:dyDescent="0.2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2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2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2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2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2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2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2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2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2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0999999999999996" customHeight="1" outlineLevel="1" x14ac:dyDescent="0.2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4.95" customHeight="1" outlineLevel="1" x14ac:dyDescent="0.2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2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453</v>
      </c>
      <c r="C1" t="s">
        <v>453</v>
      </c>
      <c r="D1" t="s">
        <v>454</v>
      </c>
      <c r="E1" t="s">
        <v>454</v>
      </c>
      <c r="F1" s="364" t="s">
        <v>450</v>
      </c>
      <c r="I1" t="s">
        <v>442</v>
      </c>
      <c r="J1" t="s">
        <v>442</v>
      </c>
      <c r="K1" t="s">
        <v>455</v>
      </c>
      <c r="L1" t="s">
        <v>455</v>
      </c>
    </row>
    <row r="2" spans="1:12" x14ac:dyDescent="0.25">
      <c r="B2" t="s">
        <v>453</v>
      </c>
      <c r="C2" t="s">
        <v>454</v>
      </c>
      <c r="D2" t="s">
        <v>453</v>
      </c>
      <c r="E2" t="s">
        <v>454</v>
      </c>
      <c r="F2" s="364" t="s">
        <v>451</v>
      </c>
      <c r="I2" t="s">
        <v>435</v>
      </c>
      <c r="J2" t="s">
        <v>87</v>
      </c>
      <c r="K2" t="s">
        <v>435</v>
      </c>
      <c r="L2" t="s">
        <v>87</v>
      </c>
    </row>
    <row r="3" spans="1:12" x14ac:dyDescent="0.25">
      <c r="A3" t="s">
        <v>452</v>
      </c>
      <c r="B3">
        <v>1</v>
      </c>
      <c r="C3">
        <v>2</v>
      </c>
      <c r="D3">
        <v>3</v>
      </c>
      <c r="E3">
        <v>4</v>
      </c>
      <c r="H3" t="s">
        <v>452</v>
      </c>
      <c r="I3">
        <v>1</v>
      </c>
      <c r="J3">
        <v>2</v>
      </c>
      <c r="K3">
        <v>3</v>
      </c>
      <c r="L3">
        <v>4</v>
      </c>
    </row>
    <row r="4" spans="1:12" x14ac:dyDescent="0.25">
      <c r="A4" t="s">
        <v>452</v>
      </c>
      <c r="B4">
        <v>1</v>
      </c>
      <c r="C4">
        <v>2</v>
      </c>
      <c r="D4">
        <v>3</v>
      </c>
      <c r="E4">
        <v>4</v>
      </c>
      <c r="H4" t="s">
        <v>452</v>
      </c>
      <c r="I4">
        <v>1</v>
      </c>
      <c r="J4">
        <v>2</v>
      </c>
      <c r="K4">
        <v>3</v>
      </c>
      <c r="L4">
        <v>4</v>
      </c>
    </row>
    <row r="5" spans="1:12" x14ac:dyDescent="0.25">
      <c r="A5" t="s">
        <v>452</v>
      </c>
      <c r="B5">
        <v>1</v>
      </c>
      <c r="C5">
        <v>2</v>
      </c>
      <c r="D5">
        <v>3</v>
      </c>
      <c r="E5">
        <v>4</v>
      </c>
      <c r="H5" t="s">
        <v>452</v>
      </c>
      <c r="I5">
        <v>1</v>
      </c>
      <c r="J5">
        <v>2</v>
      </c>
      <c r="K5">
        <v>3</v>
      </c>
      <c r="L5">
        <v>4</v>
      </c>
    </row>
    <row r="6" spans="1:12" x14ac:dyDescent="0.25">
      <c r="A6" t="s">
        <v>452</v>
      </c>
      <c r="B6">
        <v>1</v>
      </c>
      <c r="C6">
        <v>2</v>
      </c>
      <c r="D6">
        <v>3</v>
      </c>
      <c r="E6">
        <v>4</v>
      </c>
      <c r="H6" t="s">
        <v>452</v>
      </c>
      <c r="I6">
        <v>1</v>
      </c>
      <c r="J6">
        <v>2</v>
      </c>
      <c r="K6">
        <v>3</v>
      </c>
      <c r="L6">
        <v>4</v>
      </c>
    </row>
    <row r="7" spans="1:12" x14ac:dyDescent="0.25">
      <c r="A7" t="s">
        <v>452</v>
      </c>
      <c r="B7">
        <v>1</v>
      </c>
      <c r="C7">
        <v>2</v>
      </c>
      <c r="D7">
        <v>3</v>
      </c>
      <c r="E7">
        <v>4</v>
      </c>
      <c r="H7" t="s">
        <v>452</v>
      </c>
      <c r="I7">
        <v>1</v>
      </c>
      <c r="J7">
        <v>2</v>
      </c>
      <c r="K7">
        <v>3</v>
      </c>
      <c r="L7">
        <v>4</v>
      </c>
    </row>
    <row r="8" spans="1:12" x14ac:dyDescent="0.25">
      <c r="A8" t="s">
        <v>452</v>
      </c>
      <c r="B8">
        <v>1</v>
      </c>
      <c r="C8">
        <v>2</v>
      </c>
      <c r="D8">
        <v>3</v>
      </c>
      <c r="E8">
        <v>4</v>
      </c>
      <c r="H8" t="s">
        <v>452</v>
      </c>
      <c r="I8">
        <v>1</v>
      </c>
      <c r="J8">
        <v>2</v>
      </c>
      <c r="K8">
        <v>3</v>
      </c>
      <c r="L8">
        <v>4</v>
      </c>
    </row>
    <row r="9" spans="1:12" x14ac:dyDescent="0.2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34" workbookViewId="0">
      <selection activeCell="J57" sqref="J57"/>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2" width="9.140625" bestFit="1" customWidth="1"/>
    <col min="13" max="13" width="10.7109375" customWidth="1"/>
    <col min="15" max="15" width="10.140625" bestFit="1" customWidth="1"/>
    <col min="16" max="16" width="10.7109375" customWidth="1"/>
    <col min="19" max="19" width="10.7109375"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t="s">
        <v>414</v>
      </c>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2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2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25">
      <c r="A12" s="4"/>
      <c r="B12" s="5"/>
      <c r="C12" s="16"/>
      <c r="D12" s="25"/>
      <c r="E12" s="30"/>
      <c r="F12" s="30"/>
      <c r="G12" s="33" t="s">
        <v>270</v>
      </c>
      <c r="H12" s="435">
        <v>1</v>
      </c>
      <c r="I12" s="244"/>
      <c r="J12" s="435">
        <v>1</v>
      </c>
      <c r="K12" s="244"/>
      <c r="L12" s="435" t="s">
        <v>547</v>
      </c>
      <c r="M12" s="244"/>
      <c r="N12" s="247"/>
      <c r="O12" s="247"/>
      <c r="P12" s="247"/>
      <c r="Q12" s="247"/>
      <c r="R12" s="247"/>
      <c r="S12" s="247"/>
      <c r="T12" s="246"/>
      <c r="U12" s="15"/>
      <c r="V12" s="6"/>
      <c r="W12" s="6"/>
      <c r="X12" s="6"/>
    </row>
    <row r="13" spans="1:24" s="7" customFormat="1" ht="6" customHeight="1" outlineLevel="1" x14ac:dyDescent="0.2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2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25">
      <c r="A15" s="4"/>
      <c r="B15" s="5"/>
      <c r="C15" s="16"/>
      <c r="D15" s="32"/>
      <c r="E15" s="33"/>
      <c r="F15" s="33"/>
      <c r="G15" s="33" t="s">
        <v>336</v>
      </c>
      <c r="H15" s="244"/>
      <c r="I15" s="244"/>
      <c r="J15" s="244"/>
      <c r="K15" s="244"/>
      <c r="L15" s="435" t="s">
        <v>547</v>
      </c>
      <c r="M15" s="244"/>
      <c r="N15" s="247"/>
      <c r="O15" s="247"/>
      <c r="P15" s="247"/>
      <c r="Q15" s="247"/>
      <c r="R15" s="247"/>
      <c r="S15" s="247"/>
      <c r="T15" s="246"/>
      <c r="U15" s="15"/>
      <c r="V15" s="6"/>
      <c r="W15" s="6"/>
      <c r="X15" s="6"/>
    </row>
    <row r="16" spans="1:24" s="7" customFormat="1" ht="12" customHeight="1" outlineLevel="1" x14ac:dyDescent="0.2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2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2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2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2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2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2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2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2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2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2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2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2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2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25">
      <c r="A56" s="4"/>
      <c r="B56" s="5"/>
      <c r="C56" s="16"/>
      <c r="D56" s="32"/>
      <c r="E56" s="33"/>
      <c r="F56" s="33"/>
      <c r="H56" s="259" t="s">
        <v>343</v>
      </c>
      <c r="I56" s="435">
        <v>7.0000000000000007E-2</v>
      </c>
      <c r="J56" s="435">
        <v>0.15</v>
      </c>
      <c r="K56" s="244"/>
      <c r="L56" s="244"/>
      <c r="M56" s="244"/>
      <c r="N56" s="247"/>
      <c r="O56" s="247"/>
      <c r="P56" s="247"/>
      <c r="Q56" s="247"/>
      <c r="R56" s="247"/>
      <c r="S56" s="247"/>
      <c r="T56" s="246"/>
      <c r="U56" s="15"/>
      <c r="V56" s="6"/>
      <c r="W56" s="6"/>
      <c r="X56" s="6"/>
    </row>
    <row r="57" spans="1:24" s="7" customFormat="1" ht="12" customHeight="1" outlineLevel="1" x14ac:dyDescent="0.25">
      <c r="A57" s="4"/>
      <c r="B57" s="5"/>
      <c r="C57" s="16"/>
      <c r="D57" s="32"/>
      <c r="E57" s="33"/>
      <c r="F57" s="33"/>
      <c r="H57" s="260" t="s">
        <v>344</v>
      </c>
      <c r="I57" s="435">
        <v>0.02</v>
      </c>
      <c r="J57" s="435">
        <v>0.1</v>
      </c>
      <c r="K57" s="244"/>
      <c r="L57" s="244"/>
      <c r="M57" s="244"/>
      <c r="N57" s="247"/>
      <c r="O57" s="247"/>
      <c r="P57" s="247"/>
      <c r="Q57" s="247"/>
      <c r="R57" s="247"/>
      <c r="S57" s="247"/>
      <c r="T57" s="246"/>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5" t="s">
        <v>347</v>
      </c>
      <c r="G68" s="476"/>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2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2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2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2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2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2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2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2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2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2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2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2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2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2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2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2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25">
      <c r="A85" s="4"/>
      <c r="B85" s="5"/>
      <c r="C85" s="16"/>
      <c r="D85" s="32"/>
      <c r="E85" s="33"/>
      <c r="F85" s="33"/>
      <c r="K85" s="244"/>
      <c r="L85" s="244"/>
      <c r="M85" s="244"/>
      <c r="N85" s="247"/>
      <c r="O85" s="247"/>
      <c r="P85" s="247"/>
      <c r="Q85" s="247"/>
      <c r="R85" s="247"/>
      <c r="S85" s="247"/>
      <c r="T85" s="246"/>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5"/>
      <c r="F96" s="476"/>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2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2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2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2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2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2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2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2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2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2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2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2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2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2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2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2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2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2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2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93</v>
      </c>
    </row>
    <row r="3" spans="1:2" x14ac:dyDescent="0.25">
      <c r="A3" s="74" t="s">
        <v>94</v>
      </c>
      <c r="B3" s="378">
        <v>1</v>
      </c>
    </row>
    <row r="4" spans="1:2" ht="7.35" customHeight="1" x14ac:dyDescent="0.25"/>
    <row r="5" spans="1:2" x14ac:dyDescent="0.25">
      <c r="A5" s="74" t="s">
        <v>95</v>
      </c>
      <c r="B5" s="378">
        <v>1</v>
      </c>
    </row>
    <row r="6" spans="1:2" ht="7.35" customHeight="1" x14ac:dyDescent="0.25"/>
    <row r="7" spans="1:2" x14ac:dyDescent="0.25">
      <c r="A7" s="74" t="s">
        <v>97</v>
      </c>
      <c r="B7" s="378">
        <v>1.25</v>
      </c>
    </row>
    <row r="9" spans="1:2" x14ac:dyDescent="0.25">
      <c r="A9" s="73" t="s">
        <v>96</v>
      </c>
    </row>
    <row r="10" spans="1:2" x14ac:dyDescent="0.25">
      <c r="A10" s="74" t="s">
        <v>98</v>
      </c>
      <c r="B10" s="378">
        <v>11</v>
      </c>
    </row>
    <row r="11" spans="1:2" ht="7.35" customHeight="1" x14ac:dyDescent="0.25"/>
    <row r="12" spans="1:2" x14ac:dyDescent="0.25">
      <c r="A12" s="74" t="s">
        <v>99</v>
      </c>
      <c r="B12" s="378">
        <v>10</v>
      </c>
    </row>
    <row r="14" spans="1:2" x14ac:dyDescent="0.25">
      <c r="A14" s="73" t="s">
        <v>100</v>
      </c>
    </row>
    <row r="15" spans="1:2" x14ac:dyDescent="0.25">
      <c r="A15" s="74" t="s">
        <v>101</v>
      </c>
      <c r="B15" s="378">
        <v>0.85</v>
      </c>
    </row>
    <row r="17" spans="1:2" x14ac:dyDescent="0.25">
      <c r="A17" s="74" t="s">
        <v>102</v>
      </c>
      <c r="B17" s="74"/>
    </row>
    <row r="18" spans="1:2" x14ac:dyDescent="0.25">
      <c r="A18" s="74" t="s">
        <v>531</v>
      </c>
      <c r="B18" s="378">
        <v>1.3</v>
      </c>
    </row>
    <row r="19" spans="1:2" x14ac:dyDescent="0.25">
      <c r="A19" s="74" t="s">
        <v>66</v>
      </c>
      <c r="B19" s="378">
        <v>1.1000000000000001</v>
      </c>
    </row>
    <row r="20" spans="1:2" x14ac:dyDescent="0.25">
      <c r="A20" s="74" t="s">
        <v>67</v>
      </c>
      <c r="B20" s="378">
        <v>1.1000000000000001</v>
      </c>
    </row>
    <row r="21" spans="1:2" x14ac:dyDescent="0.25">
      <c r="A21" s="74" t="s">
        <v>68</v>
      </c>
      <c r="B21" s="378">
        <v>1.2</v>
      </c>
    </row>
    <row r="22" spans="1:2" x14ac:dyDescent="0.25">
      <c r="A22" s="74" t="s">
        <v>69</v>
      </c>
      <c r="B22" s="378">
        <v>1</v>
      </c>
    </row>
    <row r="24" spans="1:2" x14ac:dyDescent="0.25">
      <c r="A24" s="74" t="s">
        <v>103</v>
      </c>
      <c r="B24" s="74"/>
    </row>
    <row r="25" spans="1:2" x14ac:dyDescent="0.25">
      <c r="A25" s="76" t="s">
        <v>531</v>
      </c>
      <c r="B25" s="378">
        <v>1.2</v>
      </c>
    </row>
    <row r="26" spans="1:2" x14ac:dyDescent="0.25">
      <c r="A26" s="76" t="s">
        <v>66</v>
      </c>
      <c r="B26" s="378">
        <v>1.1000000000000001</v>
      </c>
    </row>
    <row r="27" spans="1:2" x14ac:dyDescent="0.25">
      <c r="A27" s="76" t="s">
        <v>67</v>
      </c>
      <c r="B27" s="378">
        <v>1.1000000000000001</v>
      </c>
    </row>
    <row r="28" spans="1:2" x14ac:dyDescent="0.25">
      <c r="A28" s="76" t="s">
        <v>68</v>
      </c>
      <c r="B28" s="378">
        <v>1.2</v>
      </c>
    </row>
    <row r="29" spans="1:2" x14ac:dyDescent="0.25">
      <c r="A29" s="76" t="s">
        <v>69</v>
      </c>
      <c r="B29" s="378">
        <v>1</v>
      </c>
    </row>
    <row r="31" spans="1:2" x14ac:dyDescent="0.25">
      <c r="A31" s="74" t="s">
        <v>113</v>
      </c>
      <c r="B31" s="74"/>
    </row>
    <row r="32" spans="1:2" x14ac:dyDescent="0.25">
      <c r="A32" s="76" t="s">
        <v>531</v>
      </c>
      <c r="B32" s="378">
        <v>1</v>
      </c>
    </row>
    <row r="33" spans="1:2" x14ac:dyDescent="0.25">
      <c r="A33" s="76" t="s">
        <v>66</v>
      </c>
      <c r="B33" s="378">
        <v>1</v>
      </c>
    </row>
    <row r="34" spans="1:2" x14ac:dyDescent="0.25">
      <c r="A34" s="76" t="s">
        <v>67</v>
      </c>
      <c r="B34" s="378">
        <v>1</v>
      </c>
    </row>
    <row r="35" spans="1:2" x14ac:dyDescent="0.25">
      <c r="A35" s="76" t="s">
        <v>68</v>
      </c>
      <c r="B35" s="378">
        <v>1</v>
      </c>
    </row>
    <row r="36" spans="1:2" x14ac:dyDescent="0.25">
      <c r="A36" s="76" t="s">
        <v>69</v>
      </c>
      <c r="B36" s="378">
        <v>1</v>
      </c>
    </row>
    <row r="38" spans="1:2" x14ac:dyDescent="0.25">
      <c r="A38" s="73" t="s">
        <v>104</v>
      </c>
    </row>
    <row r="39" spans="1:2" x14ac:dyDescent="0.25">
      <c r="A39" s="74" t="s">
        <v>105</v>
      </c>
      <c r="B39" s="378">
        <v>0.85</v>
      </c>
    </row>
    <row r="41" spans="1:2" x14ac:dyDescent="0.25">
      <c r="A41" s="73" t="s">
        <v>107</v>
      </c>
    </row>
    <row r="42" spans="1:2" x14ac:dyDescent="0.25">
      <c r="A42" s="74" t="s">
        <v>106</v>
      </c>
      <c r="B42" s="378">
        <v>7</v>
      </c>
    </row>
    <row r="44" spans="1:2" x14ac:dyDescent="0.25">
      <c r="A44" s="73" t="s">
        <v>108</v>
      </c>
    </row>
    <row r="45" spans="1:2" x14ac:dyDescent="0.25">
      <c r="A45" s="74" t="s">
        <v>109</v>
      </c>
      <c r="B45" s="441">
        <v>43570</v>
      </c>
    </row>
    <row r="46" spans="1:2" ht="7.35" customHeight="1" x14ac:dyDescent="0.25"/>
    <row r="47" spans="1:2" x14ac:dyDescent="0.2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140</vt:i4>
      </vt:variant>
    </vt:vector>
  </HeadingPairs>
  <TitlesOfParts>
    <vt:vector size="151"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2020-12-14T07:33:11Z</dcterms:modified>
</cp:coreProperties>
</file>