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Hour/"/>
    </mc:Choice>
  </mc:AlternateContent>
  <xr:revisionPtr revIDLastSave="27" documentId="8_{AA844EB0-BCEA-404F-8363-7B44349E1CB3}" xr6:coauthVersionLast="47" xr6:coauthVersionMax="47" xr10:uidLastSave="{8012B431-41BD-4F4A-ADE7-336013E98EFF}"/>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<sst xmlns="http://schemas.openxmlformats.org/spreadsheetml/2006/main" count="5112" uniqueCount="1958">
  <si>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</si>
  <si>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</si>
  <si>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</si>
  <si>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</si>
  <si>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</si>
  <si>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</si>
  <si>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</si>
  <si>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</si>
  <si>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</si>
  <si>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</si>
  <si>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</si>
  <si>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</si>
  <si>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</si>
  <si>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</si>
  <si>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</si>
  <si>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</si>
  <si>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</si>
  <si>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</si>
  <si>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</si>
  <si>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</si>
  <si>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</si>
  <si>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</si>
  <si>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</si>
  <si>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</si>
  <si>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</si>
  <si>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</si>
  <si>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</si>
  <si>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</si>
  <si>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</si>
  <si>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</si>
  <si>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</si>
  <si>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</si>
  <si>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</si>
  <si>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</si>
  <si>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</si>
  <si>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</si>
  <si>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</si>
  <si>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</si>
  <si>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</si>
  <si>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</si>
  <si>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</si>
  <si>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</si>
  <si>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</si>
  <si>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</si>
  <si>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</si>
  <si>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</si>
  <si>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</si>
  <si>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</si>
  <si>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</si>
  <si>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</si>
  <si>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</si>
  <si>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</si>
  <si>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</si>
  <si>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</si>
  <si>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</si>
  <si>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</si>
  <si>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</si>
  <si>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</si>
  <si>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</si>
  <si>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</si>
  <si>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</si>
  <si>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</si>
  <si>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</si>
  <si>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</si>
  <si>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</si>
  <si>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</si>
  <si>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</si>
  <si>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</si>
  <si>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</si>
  <si>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</si>
  <si>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</si>
  <si>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</si>
  <si>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</si>
  <si>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</si>
  <si>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</si>
  <si>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</si>
  <si>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</si>
  <si>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</si>
  <si>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</si>
  <si>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</si>
  <si>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</si>
  <si>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</si>
  <si>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</si>
  <si>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</si>
  <si>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</si>
  <si>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</si>
  <si>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</si>
  <si>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</si>
  <si>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</si>
  <si>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</si>
  <si>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</si>
  <si>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</si>
  <si>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</si>
  <si>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</si>
  <si>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</si>
  <si>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</si>
  <si>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</si>
  <si>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</si>
  <si>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</si>
  <si>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</si>
  <si>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</si>
  <si>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</si>
  <si>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</si>
  <si>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</si>
  <si>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</si>
  <si>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</si>
  <si>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</si>
  <si>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</si>
  <si>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</si>
  <si>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</si>
  <si>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</si>
  <si>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</si>
  <si>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</si>
  <si>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</si>
  <si>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</si>
  <si>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</si>
  <si>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</si>
  <si>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</si>
  <si>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</si>
  <si>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</si>
  <si>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</si>
  <si>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</si>
  <si>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</si>
  <si>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</si>
  <si>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</si>
  <si>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</si>
  <si>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</si>
  <si>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</si>
  <si>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</si>
  <si>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</si>
  <si>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</si>
  <si>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</si>
  <si>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</si>
  <si>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</si>
  <si>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</si>
  <si>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</si>
  <si>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</si>
  <si>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</si>
  <si>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</si>
  <si>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</si>
  <si>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</si>
  <si>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</si>
  <si>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</si>
  <si>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</si>
  <si>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</si>
  <si>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</si>
  <si>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</si>
  <si>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</si>
  <si>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</si>
  <si>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</si>
  <si>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</si>
  <si>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</si>
  <si>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</si>
  <si>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</si>
  <si>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</si>
  <si>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</si>
  <si>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</si>
  <si>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</si>
  <si>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</si>
  <si>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</si>
  <si>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</si>
  <si>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</si>
  <si>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</si>
  <si>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</si>
  <si>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</si>
  <si>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</si>
  <si>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</si>
  <si>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</si>
  <si>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</si>
  <si>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</si>
  <si>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</si>
  <si>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</si>
  <si>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</si>
  <si>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</si>
  <si>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</si>
  <si>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</si>
  <si>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</si>
  <si>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</si>
  <si>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</si>
  <si>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</si>
  <si>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</si>
  <si>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</si>
  <si>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</si>
  <si>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</si>
  <si>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</si>
  <si>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</si>
  <si>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</si>
  <si>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</si>
  <si>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</si>
  <si>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</si>
  <si>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</si>
  <si>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</si>
  <si>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</si>
  <si>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</si>
  <si>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</si>
  <si>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</si>
  <si>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</si>
  <si>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</si>
  <si>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</si>
  <si>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</si>
  <si>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</si>
  <si>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</si>
  <si>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</si>
  <si>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</si>
  <si>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</si>
  <si>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</si>
  <si>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</si>
  <si>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</si>
  <si>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</si>
  <si>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</si>
  <si>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</si>
  <si>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</si>
  <si>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</si>
  <si>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</si>
  <si>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</si>
  <si>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</si>
  <si>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</si>
  <si>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</si>
  <si>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</si>
  <si>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</si>
  <si>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</si>
  <si>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</si>
  <si>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</si>
  <si>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</si>
  <si>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</si>
  <si>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</si>
  <si>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</si>
  <si>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</si>
  <si>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</si>
  <si>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</si>
  <si>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</si>
  <si>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</si>
  <si>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</si>
  <si>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</si>
  <si>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</si>
  <si>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</si>
  <si>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</si>
  <si>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</si>
  <si>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</si>
  <si>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</si>
  <si>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</si>
  <si>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</si>
  <si>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</si>
  <si>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</si>
  <si>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</si>
  <si>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</si>
  <si>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</si>
  <si>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</si>
  <si>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</si>
  <si>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</si>
  <si>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</si>
  <si>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</si>
  <si>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</si>
  <si>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</si>
  <si>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</si>
  <si>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</si>
  <si>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</si>
  <si>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</si>
  <si>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</si>
  <si>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</si>
  <si>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</si>
  <si>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</si>
  <si>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</si>
  <si>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</si>
  <si>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</si>
  <si>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</si>
  <si>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</si>
  <si>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</si>
  <si>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</si>
  <si>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</si>
  <si>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</si>
  <si>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</si>
  <si>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</si>
  <si>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</si>
  <si>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</si>
  <si>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</si>
  <si>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</si>
  <si>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</si>
  <si>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</si>
  <si>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</si>
  <si>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</si>
  <si>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</si>
  <si>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</si>
  <si>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</si>
  <si>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</si>
  <si>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</si>
  <si>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</si>
  <si>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</si>
  <si>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</si>
  <si>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</si>
  <si>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</si>
  <si>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</si>
  <si>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</si>
  <si>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</si>
  <si>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</si>
  <si>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</si>
  <si>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</si>
  <si>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</si>
  <si>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</si>
  <si>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</si>
  <si>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</si>
  <si>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</si>
  <si>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</si>
  <si>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</si>
  <si>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</si>
  <si>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</si>
  <si>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</si>
  <si>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</si>
  <si>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</si>
  <si>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</si>
  <si>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</si>
  <si>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</si>
  <si>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</si>
  <si>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</si>
  <si>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</si>
  <si>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</si>
  <si>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</si>
  <si>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</si>
  <si>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</si>
  <si>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</si>
  <si>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</si>
  <si>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</si>
  <si>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</si>
  <si>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</si>
  <si>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</si>
  <si>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</si>
  <si>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</si>
  <si>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</si>
  <si>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</si>
  <si>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</si>
  <si>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</si>
  <si>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</si>
  <si>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</si>
  <si>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</si>
  <si>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</si>
  <si>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</si>
  <si>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</si>
  <si>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</si>
  <si>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</si>
  <si>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</si>
  <si>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</si>
  <si>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</si>
  <si>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</si>
  <si>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</si>
  <si>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</si>
  <si>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</si>
  <si>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</si>
  <si>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</si>
  <si>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</si>
  <si>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</si>
  <si>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</si>
  <si>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</si>
  <si>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</si>
  <si>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</si>
  <si>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</si>
  <si>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</si>
  <si>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</si>
  <si>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</si>
  <si>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</si>
  <si>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</si>
  <si>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</si>
  <si>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</si>
  <si>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</si>
  <si>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</si>
  <si>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</si>
  <si>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</si>
  <si>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</si>
  <si>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</si>
  <si>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</si>
  <si>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</si>
  <si>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</si>
  <si>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</si>
  <si>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</si>
  <si>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</si>
  <si>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</si>
  <si>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</si>
  <si>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</si>
  <si>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</si>
  <si>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</si>
  <si>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</si>
  <si>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</si>
  <si>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</si>
  <si>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</si>
  <si>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</si>
  <si>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</si>
  <si>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</si>
  <si>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</si>
  <si>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</si>
  <si>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</si>
  <si>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</si>
  <si>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</si>
  <si>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</si>
  <si>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</si>
  <si>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</si>
  <si>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</si>
  <si>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</si>
  <si>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</si>
  <si>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</si>
  <si>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</si>
  <si>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</si>
  <si>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</si>
  <si>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</si>
  <si>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</si>
  <si>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</si>
  <si>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</si>
  <si>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</si>
  <si>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</si>
  <si>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</si>
  <si>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</si>
  <si>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</si>
  <si>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</si>
  <si>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</si>
  <si>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</si>
  <si>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</si>
  <si>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</si>
  <si>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</si>
  <si>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</si>
  <si>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</si>
  <si>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</si>
  <si>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</si>
  <si>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</si>
  <si>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</si>
  <si>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</si>
  <si>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</si>
  <si>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</si>
  <si>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</si>
  <si>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</si>
  <si>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</si>
  <si>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</si>
  <si>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</si>
  <si>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</si>
  <si>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</si>
  <si>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</si>
  <si>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</si>
  <si>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</si>
  <si>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</si>
  <si>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</si>
  <si>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</si>
  <si>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</si>
  <si>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</si>
  <si>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</si>
  <si>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</si>
  <si>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</si>
  <si>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</si>
  <si>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</si>
  <si>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</si>
  <si>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</si>
  <si>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</si>
  <si>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</si>
  <si>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</si>
  <si>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</si>
  <si>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</si>
  <si>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</si>
  <si>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</si>
  <si>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</si>
  <si>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</si>
  <si>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</si>
  <si>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</si>
  <si>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</si>
  <si>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</si>
  <si>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</si>
  <si>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</si>
  <si>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</si>
  <si>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</si>
  <si>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</si>
  <si>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</si>
  <si>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</si>
  <si>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</si>
  <si>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</si>
  <si>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</si>
  <si>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</si>
  <si>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</si>
  <si>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</si>
  <si>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</si>
  <si>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</si>
  <si>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</si>
  <si>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</si>
  <si>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</si>
  <si>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</si>
  <si>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</si>
  <si>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</si>
  <si>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</si>
  <si>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</si>
  <si>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</si>
  <si>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</si>
  <si>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</si>
  <si>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</si>
  <si>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</si>
  <si>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</si>
  <si>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</si>
  <si>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</si>
  <si>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</si>
  <si>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</si>
  <si>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</si>
  <si>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</si>
  <si>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</si>
  <si>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</si>
  <si>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</si>
  <si>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</si>
  <si>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</si>
  <si>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</si>
  <si>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</si>
  <si>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</si>
  <si>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</si>
  <si>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</si>
  <si>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</si>
  <si>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</si>
  <si>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</si>
  <si>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</si>
  <si>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</si>
  <si>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</si>
  <si>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</si>
  <si>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</si>
  <si>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</si>
  <si>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</si>
  <si>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</si>
  <si>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</si>
  <si>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</si>
  <si>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</si>
  <si>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</si>
  <si>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</si>
  <si>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</si>
  <si>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</si>
  <si>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</si>
  <si>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</si>
  <si>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</si>
  <si>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</si>
  <si>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</si>
  <si>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</si>
  <si>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</si>
  <si>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</si>
  <si>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</si>
  <si>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</si>
  <si>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</si>
  <si>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</si>
  <si>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</si>
  <si>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</si>
  <si>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</si>
  <si>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</si>
  <si>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</si>
  <si>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</si>
  <si>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</si>
  <si>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</si>
  <si>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</si>
  <si>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</si>
  <si>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</si>
  <si>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</si>
  <si>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</si>
  <si>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</si>
  <si>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</si>
  <si>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</si>
  <si>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</si>
  <si>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</si>
  <si>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</si>
  <si>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</si>
  <si>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</si>
  <si>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</si>
  <si>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</si>
  <si>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</si>
  <si>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</si>
  <si>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</si>
  <si>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</si>
  <si>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</si>
  <si>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</si>
  <si>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</si>
  <si>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</si>
  <si>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</si>
  <si>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</si>
  <si>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</si>
  <si>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</si>
  <si>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</si>
  <si>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</si>
  <si>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</si>
  <si>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</si>
  <si>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</si>
  <si>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</si>
  <si>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</si>
  <si>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</si>
  <si>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</si>
  <si>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</si>
  <si>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</si>
  <si>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</si>
  <si>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</si>
  <si>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</si>
  <si>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</si>
  <si>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</si>
  <si>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</si>
  <si>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</si>
  <si>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</si>
  <si>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</si>
  <si>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</si>
  <si>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</si>
  <si>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</si>
  <si>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</si>
  <si>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</si>
  <si>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</si>
  <si>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</si>
  <si>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</si>
  <si>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</si>
  <si>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</si>
  <si>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</si>
  <si>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</si>
  <si>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</si>
  <si>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</si>
  <si>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</si>
  <si>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</si>
  <si>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</si>
  <si>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</si>
  <si>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</si>
  <si>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</si>
  <si>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</si>
  <si>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</si>
  <si>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</si>
  <si>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</si>
  <si>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</si>
  <si>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</si>
  <si>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</si>
  <si>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</si>
  <si>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</si>
  <si>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</si>
  <si>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</si>
  <si>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</si>
  <si>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</si>
  <si>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</si>
  <si>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</si>
  <si>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</si>
  <si>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</si>
  <si>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</si>
  <si>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</si>
  <si>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</si>
  <si>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</si>
  <si>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</si>
  <si>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</si>
  <si>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</si>
  <si>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</si>
  <si>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</si>
  <si>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</si>
  <si>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</si>
  <si>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</si>
  <si>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</si>
  <si>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</si>
  <si>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</si>
  <si>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</si>
  <si>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</si>
  <si>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</si>
  <si>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</si>
  <si>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</si>
  <si>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</si>
  <si>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</si>
  <si>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</si>
  <si>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</si>
  <si>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</si>
  <si>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</si>
  <si>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</si>
  <si>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</si>
  <si>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</si>
  <si>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</si>
  <si>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</si>
  <si>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</si>
  <si>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</si>
  <si>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</si>
  <si>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</si>
  <si>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</si>
  <si>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</si>
  <si>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</si>
  <si>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</si>
  <si>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</si>
  <si>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</si>
  <si>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</si>
  <si>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</si>
  <si>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</si>
  <si>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</si>
  <si>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</si>
  <si>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</si>
  <si>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</si>
  <si>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</si>
  <si>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</si>
  <si>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</si>
  <si>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</si>
  <si>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</si>
  <si>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</si>
  <si>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</si>
  <si>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</si>
  <si>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</si>
  <si>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</si>
  <si>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</si>
  <si>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</si>
  <si>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</si>
  <si>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</si>
  <si>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</si>
  <si>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</si>
  <si>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</si>
  <si>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</si>
  <si>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</si>
  <si>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</si>
  <si>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</si>
  <si>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</si>
  <si>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</si>
  <si>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</si>
  <si>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</si>
  <si>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</si>
  <si>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</si>
  <si>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</si>
  <si>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</si>
  <si>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</si>
  <si>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</si>
  <si>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</si>
  <si>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</si>
  <si>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</si>
  <si>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</si>
  <si>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</si>
  <si>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</si>
  <si>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</si>
  <si>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</si>
  <si>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</si>
  <si>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</si>
  <si>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</si>
  <si>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</si>
  <si>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</si>
  <si>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</si>
  <si>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</si>
  <si>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</si>
  <si>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</si>
  <si>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</si>
  <si>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</si>
  <si>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</si>
  <si>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</si>
  <si>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</si>
  <si>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</si>
  <si>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</si>
  <si>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</si>
  <si>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</si>
  <si>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</si>
  <si>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</si>
  <si>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</si>
  <si>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</si>
  <si>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</si>
  <si>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</si>
  <si>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</si>
  <si>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</si>
  <si>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</si>
  <si>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</si>
  <si>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</si>
  <si>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</si>
  <si>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</si>
  <si>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</si>
  <si>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</si>
  <si>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</si>
  <si>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</si>
  <si>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</si>
  <si>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</si>
  <si>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</si>
  <si>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</si>
  <si>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</si>
  <si>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</si>
  <si>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</si>
  <si>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</si>
  <si>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</si>
  <si>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</si>
  <si>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</si>
  <si>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</si>
  <si>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</si>
  <si>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</si>
  <si>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</si>
  <si>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</si>
  <si>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</si>
  <si>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</si>
  <si>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</si>
  <si>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</si>
  <si>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</si>
  <si>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</si>
  <si>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</si>
  <si>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</si>
  <si>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</si>
  <si>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</si>
  <si>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</si>
  <si>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</si>
  <si>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</si>
  <si>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</si>
  <si>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</si>
  <si>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</si>
  <si>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</si>
  <si>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</si>
  <si>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</si>
  <si>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</si>
  <si>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</si>
  <si>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</si>
  <si>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</si>
  <si>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</si>
  <si>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</si>
  <si>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</si>
  <si>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</si>
  <si>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</si>
  <si>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</si>
  <si>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</si>
  <si>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</si>
  <si>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</si>
  <si>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</si>
  <si>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</si>
  <si>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</si>
  <si>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</si>
  <si>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</si>
  <si>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</si>
  <si>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</si>
  <si>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</si>
  <si>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</si>
  <si>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</si>
  <si>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</si>
  <si>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</si>
  <si>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</si>
  <si>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</si>
  <si>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</si>
  <si>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</si>
  <si>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</si>
  <si>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</si>
  <si>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</si>
  <si>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</si>
  <si>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</si>
  <si>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</si>
  <si>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</si>
  <si>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</si>
  <si>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</si>
  <si>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</si>
  <si>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</si>
  <si>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</si>
  <si>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</si>
  <si>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</si>
  <si>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</si>
  <si>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</si>
  <si>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</si>
  <si>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</si>
  <si>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</si>
  <si>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</si>
  <si>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</si>
  <si>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</si>
  <si>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</si>
  <si>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</si>
  <si>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</si>
  <si>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</si>
  <si>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</si>
  <si>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</si>
  <si>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</si>
  <si>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</si>
  <si>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</si>
  <si>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</si>
  <si>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</si>
  <si>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</si>
  <si>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</si>
  <si>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</si>
  <si>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</si>
  <si>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</si>
  <si>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</si>
  <si>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</si>
  <si>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</si>
  <si>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</si>
  <si>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</si>
  <si>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</si>
  <si>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</si>
  <si>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</si>
  <si>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</si>
  <si>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</si>
  <si>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</si>
  <si>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</si>
  <si>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</si>
  <si>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</si>
  <si>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</si>
  <si>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</si>
  <si>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</si>
  <si>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</si>
  <si>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</si>
  <si>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</si>
  <si>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</si>
  <si>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</si>
  <si>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</si>
  <si>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</si>
  <si>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</si>
  <si>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</si>
  <si>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</si>
  <si>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</si>
  <si>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</si>
  <si>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</si>
  <si>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</si>
  <si>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</si>
  <si>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</si>
  <si>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</si>
  <si>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</si>
  <si>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</si>
  <si>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</si>
  <si>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</si>
  <si>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</si>
  <si>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</si>
  <si>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</si>
  <si>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</si>
  <si>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</si>
  <si>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</si>
  <si>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</si>
  <si>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</si>
  <si>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</si>
  <si>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</si>
  <si>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</si>
  <si>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</si>
  <si>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</si>
  <si>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</si>
  <si>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</si>
  <si>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</si>
  <si>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</si>
  <si>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</si>
  <si>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</si>
  <si>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</si>
  <si>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</si>
  <si>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</si>
  <si>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</si>
  <si>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</si>
  <si>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</si>
  <si>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</si>
  <si>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</si>
  <si>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</si>
  <si>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</si>
  <si>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</si>
  <si>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</si>
  <si>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</si>
  <si>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</si>
  <si>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</si>
  <si>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</si>
  <si>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</si>
  <si>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</si>
  <si>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</si>
  <si>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</si>
  <si>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</si>
  <si>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</si>
  <si>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</si>
  <si>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</si>
  <si>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</si>
  <si>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</si>
  <si>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</si>
  <si>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</si>
  <si>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</si>
  <si>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</si>
  <si>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</si>
  <si>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</si>
  <si>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</si>
  <si>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</si>
  <si>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</si>
  <si>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</si>
  <si>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</si>
  <si>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</si>
  <si>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</si>
  <si>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</si>
  <si>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</si>
  <si>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</si>
  <si>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</si>
  <si>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</si>
  <si>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</si>
  <si>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</si>
  <si>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</si>
  <si>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</si>
  <si>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</si>
  <si>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</si>
  <si>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</si>
  <si>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</si>
  <si>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</si>
  <si>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</si>
  <si>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</si>
  <si>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</si>
  <si>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</si>
  <si>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</si>
  <si>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</si>
  <si>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</si>
  <si>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</si>
  <si>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</si>
  <si>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</si>
  <si>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</si>
  <si>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</si>
  <si>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</si>
  <si>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</si>
  <si>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</si>
  <si>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</si>
  <si>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</si>
  <si>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</si>
  <si>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</si>
  <si>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</si>
  <si>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</si>
  <si>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</si>
  <si>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</si>
  <si>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</si>
  <si>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</si>
  <si>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</si>
  <si>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</si>
  <si>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</si>
  <si>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</si>
  <si>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</si>
  <si>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</si>
  <si>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</si>
  <si>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</si>
  <si>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</si>
  <si>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</si>
  <si>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</si>
  <si>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</si>
  <si>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</si>
  <si>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</si>
  <si>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</si>
  <si>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</si>
  <si>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</si>
  <si>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</si>
  <si>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</si>
  <si>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</si>
  <si>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</si>
  <si>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</si>
  <si>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</si>
  <si>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</si>
  <si>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</si>
  <si>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</si>
  <si>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</si>
  <si>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</si>
  <si>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</si>
  <si>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</si>
  <si>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</si>
  <si>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</si>
  <si>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</si>
  <si>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</si>
  <si>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</si>
  <si>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</si>
  <si>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</si>
  <si>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</si>
  <si>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</si>
  <si>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</si>
  <si>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</si>
  <si>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</si>
  <si>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</si>
  <si>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</si>
  <si>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</si>
  <si>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</si>
  <si>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</si>
  <si>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</si>
  <si>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</si>
  <si>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</si>
  <si>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</si>
  <si>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</si>
  <si>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</si>
  <si>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</si>
  <si>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</si>
  <si>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</si>
  <si>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</si>
  <si>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</si>
  <si>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</si>
  <si>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</si>
  <si>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</si>
  <si>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</si>
  <si>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</si>
  <si>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</si>
  <si>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</si>
  <si>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</si>
  <si>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</si>
  <si>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</si>
  <si>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</si>
  <si>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</si>
  <si>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</si>
  <si>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</si>
  <si>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</si>
  <si>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</si>
  <si>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</si>
  <si>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</si>
  <si>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</si>
  <si>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</si>
  <si>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</si>
  <si>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</si>
  <si>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</si>
  <si>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</si>
  <si>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</si>
  <si>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</si>
  <si>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</si>
  <si>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</si>
  <si>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</si>
  <si>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</si>
  <si>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</si>
  <si>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</si>
  <si>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</si>
  <si>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</si>
  <si>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</si>
  <si>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</si>
  <si>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</si>
  <si>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</si>
  <si>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</si>
  <si>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</si>
  <si>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</si>
  <si>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</si>
  <si>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</si>
  <si>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</si>
  <si>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</si>
  <si>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</si>
  <si>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</si>
  <si>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</si>
  <si>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</si>
  <si>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</si>
  <si>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</si>
  <si>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</si>
  <si>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</si>
  <si>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</si>
  <si>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</si>
  <si>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</si>
  <si>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</si>
  <si>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</si>
  <si>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</si>
  <si>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</si>
  <si>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</si>
  <si>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</si>
  <si>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</si>
  <si>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</si>
  <si>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</si>
  <si>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</si>
  <si>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</si>
  <si>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</si>
  <si>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</si>
  <si>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</si>
  <si>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</si>
  <si>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</si>
  <si>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</si>
  <si>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</si>
  <si>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</si>
  <si>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</si>
  <si>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</si>
  <si>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</si>
  <si>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</si>
  <si>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</si>
  <si>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</si>
  <si>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</si>
  <si>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</si>
  <si>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</si>
  <si>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</si>
  <si>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</si>
  <si>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</si>
  <si>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</si>
  <si>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</si>
  <si>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</si>
  <si>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</si>
  <si>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</si>
  <si>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</si>
  <si>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</si>
  <si>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</si>
  <si>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</si>
  <si>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</si>
  <si>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</si>
  <si>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</si>
  <si>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</si>
  <si>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</si>
  <si>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</si>
  <si>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</si>
  <si>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</si>
  <si>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</si>
  <si>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</si>
  <si>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</si>
  <si>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</si>
  <si>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</si>
  <si>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</si>
  <si>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</si>
  <si>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</si>
  <si>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</si>
  <si>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</si>
  <si>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</si>
  <si>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</si>
  <si>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</si>
  <si>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</si>
  <si>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</si>
  <si>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</si>
  <si>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</si>
  <si>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</si>
  <si>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</si>
  <si>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</si>
  <si>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</si>
  <si>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</si>
  <si>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</si>
  <si>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</si>
  <si>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</si>
  <si>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</si>
  <si>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</si>
  <si>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</si>
  <si>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</si>
  <si>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</si>
  <si>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</si>
  <si>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</si>
  <si>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</si>
  <si>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</si>
  <si>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</si>
  <si>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</si>
  <si>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</si>
  <si>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</si>
  <si>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</si>
  <si>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</si>
  <si>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</si>
  <si>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</si>
  <si>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</si>
  <si>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</si>
  <si>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</si>
  <si>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</si>
  <si>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</si>
  <si>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</si>
  <si>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</si>
  <si>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</si>
  <si>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</si>
  <si>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</si>
  <si>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</si>
  <si>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</si>
  <si>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</si>
  <si>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</si>
  <si>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</si>
  <si>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</si>
  <si>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</si>
  <si>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</si>
  <si>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</si>
  <si>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</si>
  <si>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</si>
  <si>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</si>
  <si>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</si>
  <si>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</si>
  <si>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</si>
  <si>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</si>
  <si>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</si>
  <si>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</si>
  <si>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</si>
  <si>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</si>
  <si>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</si>
  <si>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</si>
  <si>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</si>
  <si>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</si>
  <si>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</si>
  <si>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</si>
  <si>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</si>
  <si>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</si>
  <si>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</si>
  <si>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</si>
  <si>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</si>
  <si>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</si>
  <si>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</si>
  <si>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</si>
  <si>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</si>
  <si>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</si>
  <si>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</si>
  <si>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</si>
  <si>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</si>
  <si>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</si>
  <si>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</si>
  <si>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</si>
  <si>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</si>
  <si>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</si>
  <si>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</si>
  <si>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</si>
  <si>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</si>
  <si>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</si>
  <si>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</si>
  <si>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</si>
  <si>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</si>
  <si>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</si>
  <si>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</si>
  <si>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</si>
  <si>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</si>
  <si>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</si>
  <si>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</si>
  <si>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</si>
  <si>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</si>
  <si>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</si>
  <si>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</si>
  <si>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</si>
  <si>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</si>
  <si>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</si>
  <si>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</si>
  <si>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</si>
  <si>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</si>
  <si>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</si>
  <si>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</si>
  <si>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</si>
  <si>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</si>
  <si>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</si>
  <si>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</si>
  <si>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</si>
  <si>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</si>
  <si>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</si>
  <si>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</si>
  <si>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</si>
  <si>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</si>
  <si>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</si>
  <si>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</si>
  <si>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</si>
  <si>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</si>
  <si>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</si>
  <si>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</si>
  <si>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</si>
  <si>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</si>
  <si>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</si>
  <si>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</si>
  <si>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</si>
  <si>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</si>
  <si>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</si>
  <si>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</si>
  <si>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</si>
  <si>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</si>
  <si>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</si>
  <si>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</si>
  <si>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</si>
  <si>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</si>
  <si>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</si>
  <si>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</si>
  <si>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</si>
  <si>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</si>
  <si>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</si>
  <si>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</si>
  <si>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</si>
  <si>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</si>
  <si>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</si>
  <si>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</si>
  <si>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</si>
  <si>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</si>
  <si>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</si>
  <si>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</si>
  <si>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</si>
  <si>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</si>
  <si>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</si>
  <si>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</si>
  <si>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</si>
  <si>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</si>
  <si>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</si>
  <si>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</si>
  <si>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</si>
  <si>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</si>
  <si>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</si>
  <si>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</si>
  <si>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</si>
  <si>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</si>
  <si>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</si>
  <si>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</si>
  <si>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</si>
  <si>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</si>
  <si>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</si>
  <si>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</si>
  <si>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</si>
  <si>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</si>
  <si>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</si>
  <si>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</si>
  <si>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</si>
  <si>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</si>
  <si>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</si>
  <si>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</si>
  <si>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</si>
  <si>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</si>
  <si>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</si>
  <si>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</si>
  <si>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</si>
  <si>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</si>
  <si>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</si>
  <si>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</si>
  <si>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</si>
  <si>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</si>
  <si>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</si>
  <si>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</si>
  <si>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</si>
  <si>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</si>
  <si>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</si>
  <si>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</si>
  <si>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</si>
  <si>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</si>
  <si>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</si>
  <si>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</si>
  <si>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</si>
  <si>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</si>
  <si>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</si>
  <si>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</si>
  <si>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</si>
  <si>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</si>
  <si>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</si>
  <si>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</si>
  <si>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</si>
  <si>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</si>
  <si>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</si>
  <si>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</si>
  <si>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</si>
  <si>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</si>
  <si>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</si>
  <si>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</si>
  <si>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</si>
  <si>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</si>
  <si>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</si>
  <si>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</si>
  <si>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</si>
  <si>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</si>
  <si>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</si>
  <si>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</si>
  <si>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</si>
  <si>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</si>
  <si>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</si>
  <si>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</si>
  <si>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</si>
  <si>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</si>
  <si>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</si>
  <si>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</si>
  <si>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</si>
  <si>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</si>
  <si>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</si>
  <si>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</si>
  <si>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</si>
  <si>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</si>
  <si>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</si>
  <si>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</si>
  <si>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</si>
  <si>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</si>
  <si>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</si>
  <si>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</si>
  <si>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</si>
  <si>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</si>
  <si>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</si>
  <si>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</si>
  <si>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</si>
  <si>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</si>
  <si>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</si>
  <si>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</si>
  <si>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</si>
  <si>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</si>
  <si>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</si>
  <si>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</si>
  <si>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</si>
  <si>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</si>
  <si>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</si>
  <si>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</si>
  <si>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</si>
  <si>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</si>
  <si>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</si>
  <si>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</si>
  <si>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</si>
  <si>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</si>
  <si>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</si>
  <si>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</si>
  <si>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</si>
  <si>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</si>
  <si>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</si>
  <si>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</si>
  <si>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</si>
  <si>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</si>
  <si>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</si>
  <si>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</si>
  <si>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</si>
  <si>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</si>
  <si>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</si>
  <si>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</si>
  <si>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</si>
  <si>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</si>
  <si>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</si>
  <si>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</si>
  <si>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</si>
  <si>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</si>
  <si>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</si>
  <si>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</si>
  <si>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</si>
  <si>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</si>
  <si>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</si>
  <si>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</si>
  <si>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</si>
  <si>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</si>
  <si>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</si>
  <si>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</si>
  <si>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</si>
  <si>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</si>
  <si>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</si>
  <si>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</si>
  <si>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</si>
  <si>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</si>
  <si>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</si>
  <si>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</si>
  <si>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</si>
  <si>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</si>
  <si>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</si>
  <si>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</si>
  <si>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</si>
  <si>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</si>
  <si>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</si>
  <si>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</si>
  <si>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</si>
  <si>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</si>
  <si>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</si>
  <si>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</si>
  <si>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</si>
  <si>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</si>
  <si>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</si>
  <si>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</si>
  <si>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</si>
  <si>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</si>
  <si>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</si>
  <si>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</si>
  <si>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</si>
  <si>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</si>
  <si>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</si>
  <si>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</si>
  <si>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</si>
  <si>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</si>
  <si>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</si>
  <si>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</si>
  <si>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</si>
  <si>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</si>
  <si>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</si>
  <si>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</si>
  <si>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</si>
  <si>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</si>
  <si>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</si>
  <si>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</si>
  <si>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</si>
  <si>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</si>
  <si>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</si>
  <si>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</si>
  <si>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</si>
  <si>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</si>
  <si>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</si>
  <si>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</si>
  <si>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</si>
  <si>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</si>
  <si>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</si>
  <si>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</si>
  <si>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</si>
  <si>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</si>
  <si>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</si>
  <si>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</si>
  <si>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</si>
  <si>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</si>
  <si>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</si>
  <si>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</si>
  <si>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</si>
  <si>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</si>
  <si>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</si>
  <si>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</si>
  <si>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</si>
  <si>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</si>
  <si>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</si>
  <si>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</si>
  <si>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</si>
  <si>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</si>
  <si>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</si>
  <si>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</si>
  <si>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</si>
  <si>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</si>
  <si>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</si>
  <si>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</si>
  <si>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</si>
  <si>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</si>
  <si>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</si>
  <si>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</si>
  <si>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</si>
  <si>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</si>
  <si>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</si>
  <si>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</si>
  <si>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</si>
  <si>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</si>
  <si>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</si>
  <si>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</si>
  <si>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</si>
  <si>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</si>
  <si>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</si>
  <si>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</si>
  <si>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</si>
  <si>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</si>
  <si>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</si>
  <si>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</si>
  <si>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</si>
  <si>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</si>
  <si>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</si>
  <si>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</si>
  <si>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</si>
  <si>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</si>
  <si>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</si>
  <si>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</si>
  <si>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</si>
  <si>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</si>
  <si>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</si>
  <si>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</si>
  <si>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</si>
  <si>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</si>
  <si>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</si>
  <si>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</si>
  <si>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</si>
  <si>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</si>
  <si>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</si>
  <si>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</si>
  <si>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</si>
  <si>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</si>
  <si>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</si>
  <si>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</si>
  <si>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</si>
  <si>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</si>
  <si>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</si>
  <si>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</si>
  <si>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</si>
  <si>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</si>
  <si>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</si>
  <si>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</si>
  <si>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</si>
  <si>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</si>
  <si>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</si>
  <si>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</si>
  <si>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</si>
  <si>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</si>
  <si>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</si>
  <si>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</si>
  <si>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</si>
  <si>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</si>
  <si>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</si>
  <si>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</si>
  <si>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</si>
  <si>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</si>
  <si>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</si>
  <si>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</si>
  <si>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</si>
  <si>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</si>
  <si>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</si>
  <si>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</si>
  <si>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</si>
  <si>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</si>
  <si>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</si>
  <si>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</si>
  <si>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</si>
  <si>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</si>
  <si>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</si>
  <si>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</si>
  <si>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</si>
  <si>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</si>
  <si>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</si>
  <si>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</si>
  <si>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</si>
  <si>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</si>
  <si>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</si>
  <si>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</si>
  <si>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</si>
  <si>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</si>
  <si>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</si>
  <si>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</si>
  <si>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</si>
  <si>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</si>
  <si>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</si>
  <si>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</si>
  <si>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</si>
  <si>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</si>
  <si>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</si>
  <si>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</si>
  <si>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</si>
  <si>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</si>
  <si>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</si>
  <si>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</si>
  <si>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</si>
  <si>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</si>
  <si>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</si>
  <si>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</si>
  <si>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</si>
  <si>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</si>
  <si>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</si>
  <si>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</si>
  <si>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</si>
  <si>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</si>
  <si>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</si>
  <si>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</si>
  <si>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</si>
  <si>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</si>
  <si>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</si>
  <si>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</si>
  <si>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</si>
  <si>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</si>
  <si>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</si>
  <si>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</si>
  <si>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</si>
  <si>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</si>
  <si>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</si>
  <si>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</si>
  <si>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</si>
  <si>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</si>
  <si>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</si>
  <si>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</si>
  <si>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</si>
  <si>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</si>
  <si>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</si>
  <si>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</si>
  <si>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</si>
  <si>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</si>
  <si>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</si>
  <si>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</si>
  <si>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</si>
  <si>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</si>
  <si>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</si>
  <si>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</si>
  <si>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</si>
  <si>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</si>
  <si>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</si>
  <si>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</si>
  <si>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</si>
  <si>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</si>
  <si>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</si>
  <si>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</si>
  <si>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</si>
  <si>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</si>
  <si>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</si>
  <si>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</si>
  <si>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</si>
  <si>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</si>
  <si>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</si>
  <si>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</si>
  <si>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</si>
  <si>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</si>
  <si>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</si>
  <si>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</si>
  <si>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</si>
  <si>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</si>
  <si>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</si>
  <si>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</si>
  <si>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</si>
  <si>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</si>
  <si>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</si>
  <si>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</si>
  <si>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</si>
  <si>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</si>
  <si>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</si>
  <si>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</si>
  <si>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</si>
  <si>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</si>
  <si>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</si>
  <si>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</si>
  <si>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</si>
  <si>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</si>
  <si>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</si>
  <si>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</si>
  <si>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</si>
  <si>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</si>
  <si>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</si>
  <si>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</si>
  <si>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</si>
  <si>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</si>
  <si>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</si>
  <si>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</si>
  <si>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</si>
  <si>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</si>
  <si>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</si>
  <si>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</si>
  <si>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</si>
  <si>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</si>
  <si>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</si>
  <si>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</si>
  <si>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</si>
  <si>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</si>
  <si>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</si>
  <si>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</si>
  <si>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</si>
  <si>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</si>
  <si>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</si>
  <si>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</si>
  <si>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</si>
  <si>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</si>
  <si>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</si>
  <si>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</si>
  <si>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</si>
  <si>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</si>
  <si>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</si>
  <si>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</si>
  <si>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</si>
  <si>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</si>
  <si>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</si>
  <si>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</si>
  <si>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</si>
  <si>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</si>
  <si>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</si>
  <si>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</si>
  <si>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</si>
  <si>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</si>
  <si>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</si>
  <si>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</si>
  <si>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</si>
  <si>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</si>
  <si>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</si>
  <si>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</si>
  <si>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</si>
  <si>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</si>
  <si>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</si>
  <si>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</si>
  <si>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</si>
  <si>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</si>
  <si>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</si>
  <si>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</si>
  <si>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</si>
  <si>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</si>
  <si>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</si>
  <si>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</si>
  <si>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</si>
  <si>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</si>
  <si>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</si>
  <si>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</si>
  <si>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</si>
  <si>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</si>
  <si>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</si>
  <si>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</si>
  <si>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</si>
  <si>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</si>
  <si>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</si>
  <si>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</si>
  <si>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</si>
  <si>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</si>
  <si>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</si>
  <si>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</si>
  <si>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</si>
  <si>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</si>
  <si>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</si>
  <si>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</si>
  <si>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</si>
  <si>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</si>
  <si>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</si>
  <si>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</si>
  <si>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</si>
  <si>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</si>
  <si>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</si>
  <si>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</si>
  <si>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</si>
  <si>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</si>
  <si>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</si>
  <si>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</si>
  <si>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</si>
  <si>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</si>
  <si>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</si>
  <si>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</si>
  <si>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</si>
  <si>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</si>
  <si>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</si>
  <si>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</si>
  <si>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</si>
  <si>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</si>
  <si>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</si>
  <si>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</si>
  <si>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</si>
  <si>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</si>
  <si>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</si>
  <si>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</si>
  <si>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</si>
  <si>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</si>
  <si>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</si>
  <si>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</si>
  <si>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</si>
  <si>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</si>
  <si>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</si>
  <si>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</si>
  <si>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</si>
  <si>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</si>
  <si>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</si>
  <si>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</si>
  <si>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</si>
  <si>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</si>
  <si>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</si>
  <si>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</si>
  <si>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</si>
  <si>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</si>
  <si>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</si>
  <si>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</si>
  <si>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</si>
  <si>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</si>
  <si>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</si>
  <si>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</si>
  <si>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</si>
  <si>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</si>
  <si>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</si>
  <si>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</si>
  <si>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</si>
  <si>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</si>
  <si>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</si>
  <si>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</si>
  <si>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</si>
  <si>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</si>
  <si>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</si>
  <si>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</si>
  <si>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</si>
  <si>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</si>
  <si>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</si>
  <si>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</si>
  <si>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</si>
  <si>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</si>
  <si>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</si>
  <si>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</si>
  <si>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</si>
  <si>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</si>
  <si>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</si>
  <si>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</si>
  <si>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</si>
  <si>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</si>
  <si>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</si>
  <si>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</si>
  <si>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</si>
  <si>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</si>
  <si>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</si>
  <si>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</si>
  <si>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</si>
  <si>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</si>
  <si>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</si>
  <si>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</si>
  <si>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</si>
  <si>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</si>
  <si>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</si>
  <si>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</si>
  <si>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</si>
  <si>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</si>
  <si>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</si>
  <si>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</si>
  <si>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</si>
  <si>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</si>
  <si>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</si>
  <si>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</si>
  <si>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</si>
  <si>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</si>
  <si>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</si>
  <si>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</si>
  <si>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</si>
  <si>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</si>
  <si>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</si>
  <si>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</si>
  <si>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</si>
  <si>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</si>
  <si>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</si>
  <si>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</si>
  <si>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</si>
  <si>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</si>
  <si>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</si>
  <si>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</si>
  <si>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</si>
  <si>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</si>
  <si>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</si>
  <si>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</si>
  <si>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</si>
  <si>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</si>
  <si>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</si>
  <si>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</si>
  <si>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</si>
  <si>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</si>
  <si>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</si>
  <si>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</si>
  <si>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</si>
  <si>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</si>
  <si>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</si>
  <si>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</si>
  <si>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</si>
  <si>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</si>
  <si>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https://bscscan.com/token/0xebCBF6B966A295b27EC69BAc290C2DFDDfec95bc</t>
  </si>
  <si>
    <t>https://bscscan.com/token/0xebCBF6B966A295b27EC69BAc290C2DFDDfec95bc#balances</t>
  </si>
  <si>
    <t> KIPS: Locked Wallet</t>
  </si>
  <si>
    <t>0xdf08355701228308555dd3528b4145dde2db904b</t>
  </si>
  <si>
    <t>0x37e233425fab552c8082666ad96a6dd8fe0424f6</t>
  </si>
  <si>
    <t>0xf5415a7d7c75d8720c64350d04674afb4cdbe378</t>
  </si>
  <si>
    <t>0x8bd806af3e59d0b4f6a136ff530396e1541cbd59</t>
  </si>
  <si>
    <t>0x990e89f86d22d62412882265da9d265a0a673797</t>
  </si>
  <si>
    <t> PancakeSwap V2: AKL 11</t>
  </si>
  <si>
    <t>0x679e4b2067205603da1880654bda242d0a76e9a4</t>
  </si>
  <si>
    <t>0x5c9ce15ff67b26f971fd40ebd8b9598ce987232b</t>
  </si>
  <si>
    <t>0x422a28d92820b068828890c6459b010853263e25</t>
  </si>
  <si>
    <t>0xaaa3bfb53d5d5116faedc5dd457531f8465f78af</t>
  </si>
  <si>
    <t>0xdcfe0ec776aadb49fb03cddb54d77cca27688e6b</t>
  </si>
  <si>
    <t>0x9a7e18b4a0ba54a79adf7b68b55b195974561512</t>
  </si>
  <si>
    <t>0x0c8968d60029667deed056057d6f2bbc15bb7006</t>
  </si>
  <si>
    <t>0xc513df45fe58ac643dc08c977d9a7ae817ed690a</t>
  </si>
  <si>
    <t>0x51fcecdc84f1b870b76fabac091e591bcf8391c0</t>
  </si>
  <si>
    <t>0xaedca296abc5d622621c187776a5f462f0f529b0</t>
  </si>
  <si>
    <t>0x875b9932eeab29b5848f873b2044e1801773ce8e</t>
  </si>
  <si>
    <t>0x1d77380454759bcf21046c4e3973782f0f290842</t>
  </si>
  <si>
    <t>0x38de2236b854a8e06293237aefae4fda94b2a2c3</t>
  </si>
  <si>
    <t>https://akoyalegends.io/playgame.html#tokenomics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</si>
</sst>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u/>
      <sz val="12"/>
      <color theme="4"/>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3">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0" fontId="9" fillId="4" borderId="11" xfId="0" applyFont="1" applyFill="1" applyBorder="1" applyAlignment="1">
      <alignment vertical="top"/>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16" fillId="14" borderId="11" xfId="1" applyFill="1" applyBorder="1" applyAlignment="1">
      <alignment horizontal="center" vertical="top"/>
    </xf>
    <xf numFmtId="0" fontId="116"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3" fontId="7" fillId="4" borderId="2" xfId="0" applyNumberFormat="1" applyFont="1" applyFill="1" applyBorder="1" applyAlignment="1">
      <alignment horizontal="center" vertical="center" wrapText="1"/>
    </xf>
    <xf numFmtId="0" fontId="121" fillId="14" borderId="11" xfId="1" applyFont="1" applyFill="1" applyBorder="1" applyAlignment="1">
      <alignment horizontal="left" vertical="top"/>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ebCBF6B966A295b27EC69BAc290C2DFDDfec95bc?a=0x679e4b2067205603da1880654bda242d0a76e9a4" TargetMode="External"/><Relationship Id="rId13" Type="http://schemas.openxmlformats.org/officeDocument/2006/relationships/hyperlink" Target="https://bscscan.com/token/0xebCBF6B966A295b27EC69BAc290C2DFDDfec95bc?a=0x9a7e18b4a0ba54a79adf7b68b55b195974561512" TargetMode="External"/><Relationship Id="rId18" Type="http://schemas.openxmlformats.org/officeDocument/2006/relationships/hyperlink" Target="https://bscscan.com/token/0xebCBF6B966A295b27EC69BAc290C2DFDDfec95bc?a=0x875b9932eeab29b5848f873b2044e1801773ce8e" TargetMode="External"/><Relationship Id="rId26" Type="http://schemas.openxmlformats.org/officeDocument/2006/relationships/printerSettings" Target="../printerSettings/printerSettings1.bin"/><Relationship Id="rId3" Type="http://schemas.openxmlformats.org/officeDocument/2006/relationships/hyperlink" Target="https://bscscan.com/token/0xebCBF6B966A295b27EC69BAc290C2DFDDfec95bc?a=0x37e233425fab552c8082666ad96a6dd8fe0424f6" TargetMode="External"/><Relationship Id="rId21" Type="http://schemas.openxmlformats.org/officeDocument/2006/relationships/hyperlink" Target="https://bscscan.com/token/0xebCBF6B966A295b27EC69BAc290C2DFDDfec95bc?a=0x81e0ef68e103ee65002d3cf766240ed1c070334d" TargetMode="External"/><Relationship Id="rId7" Type="http://schemas.openxmlformats.org/officeDocument/2006/relationships/hyperlink" Target="https://bscscan.com/token/0xebCBF6B966A295b27EC69BAc290C2DFDDfec95bc?a=0xd2003dd8f234cb6cf6c242dcdeb81de5ffbd1ef6" TargetMode="External"/><Relationship Id="rId12" Type="http://schemas.openxmlformats.org/officeDocument/2006/relationships/hyperlink" Target="https://bscscan.com/token/0xebCBF6B966A295b27EC69BAc290C2DFDDfec95bc?a=0xdcfe0ec776aadb49fb03cddb54d77cca27688e6b" TargetMode="External"/><Relationship Id="rId17" Type="http://schemas.openxmlformats.org/officeDocument/2006/relationships/hyperlink" Target="https://bscscan.com/token/0xebCBF6B966A295b27EC69BAc290C2DFDDfec95bc?a=0xaedca296abc5d622621c187776a5f462f0f529b0" TargetMode="External"/><Relationship Id="rId25" Type="http://schemas.openxmlformats.org/officeDocument/2006/relationships/hyperlink" Target="https://bscscan.com/token/0xebCBF6B966A295b27EC69BAc290C2DFDDfec95bc?a=0x8bd806af3e59d0b4f6a136ff530396e1541cbd59" TargetMode="External"/><Relationship Id="rId2" Type="http://schemas.openxmlformats.org/officeDocument/2006/relationships/hyperlink" Target="https://bscscan.com/token/0xebCBF6B966A295b27EC69BAc290C2DFDDfec95bc?a=0xdf08355701228308555dd3528b4145dde2db904b" TargetMode="External"/><Relationship Id="rId16" Type="http://schemas.openxmlformats.org/officeDocument/2006/relationships/hyperlink" Target="https://bscscan.com/token/0xebCBF6B966A295b27EC69BAc290C2DFDDfec95bc?a=0x51fcecdc84f1b870b76fabac091e591bcf8391c0" TargetMode="External"/><Relationship Id="rId20" Type="http://schemas.openxmlformats.org/officeDocument/2006/relationships/hyperlink" Target="https://bscscan.com/token/0xebCBF6B966A295b27EC69BAc290C2DFDDfec95bc?a=0x38de2236b854a8e06293237aefae4fda94b2a2c3" TargetMode="External"/><Relationship Id="rId1" Type="http://schemas.openxmlformats.org/officeDocument/2006/relationships/hyperlink" Target="https://bscscan.com/token/0xebCBF6B966A295b27EC69BAc290C2DFDDfec95bc?a=0x81e0ef68e103ee65002d3cf766240ed1c070334d" TargetMode="External"/><Relationship Id="rId6" Type="http://schemas.openxmlformats.org/officeDocument/2006/relationships/hyperlink" Target="https://bscscan.com/token/0xebCBF6B966A295b27EC69BAc290C2DFDDfec95bc?a=0x990e89f86d22d62412882265da9d265a0a673797" TargetMode="External"/><Relationship Id="rId11" Type="http://schemas.openxmlformats.org/officeDocument/2006/relationships/hyperlink" Target="https://bscscan.com/token/0xebCBF6B966A295b27EC69BAc290C2DFDDfec95bc?a=0xaaa3bfb53d5d5116faedc5dd457531f8465f78af" TargetMode="External"/><Relationship Id="rId24" Type="http://schemas.openxmlformats.org/officeDocument/2006/relationships/hyperlink" Target="https://bscscan.com/token/0xebCBF6B966A295b27EC69BAc290C2DFDDfec95bc?a=0xf5415a7d7c75d8720c64350d04674afb4cdbe378" TargetMode="External"/><Relationship Id="rId5" Type="http://schemas.openxmlformats.org/officeDocument/2006/relationships/hyperlink" Target="https://bscscan.com/token/0xebCBF6B966A295b27EC69BAc290C2DFDDfec95bc?a=0x8bd806af3e59d0b4f6a136ff530396e1541cbd59" TargetMode="External"/><Relationship Id="rId15" Type="http://schemas.openxmlformats.org/officeDocument/2006/relationships/hyperlink" Target="https://bscscan.com/token/0xebCBF6B966A295b27EC69BAc290C2DFDDfec95bc?a=0xc513df45fe58ac643dc08c977d9a7ae817ed690a" TargetMode="External"/><Relationship Id="rId23" Type="http://schemas.openxmlformats.org/officeDocument/2006/relationships/hyperlink" Target="https://bscscan.com/token/0xebCBF6B966A295b27EC69BAc290C2DFDDfec95bc?a=0x37e233425fab552c8082666ad96a6dd8fe0424f6" TargetMode="External"/><Relationship Id="rId10" Type="http://schemas.openxmlformats.org/officeDocument/2006/relationships/hyperlink" Target="https://bscscan.com/token/0xebCBF6B966A295b27EC69BAc290C2DFDDfec95bc?a=0x422a28d92820b068828890c6459b010853263e25" TargetMode="External"/><Relationship Id="rId19" Type="http://schemas.openxmlformats.org/officeDocument/2006/relationships/hyperlink" Target="https://bscscan.com/token/0xebCBF6B966A295b27EC69BAc290C2DFDDfec95bc?a=0x1d77380454759bcf21046c4e3973782f0f290842" TargetMode="External"/><Relationship Id="rId4" Type="http://schemas.openxmlformats.org/officeDocument/2006/relationships/hyperlink" Target="https://bscscan.com/token/0xebCBF6B966A295b27EC69BAc290C2DFDDfec95bc?a=0xf5415a7d7c75d8720c64350d04674afb4cdbe378" TargetMode="External"/><Relationship Id="rId9" Type="http://schemas.openxmlformats.org/officeDocument/2006/relationships/hyperlink" Target="https://bscscan.com/token/0xebCBF6B966A295b27EC69BAc290C2DFDDfec95bc?a=0x5c9ce15ff67b26f971fd40ebd8b9598ce987232b" TargetMode="External"/><Relationship Id="rId14" Type="http://schemas.openxmlformats.org/officeDocument/2006/relationships/hyperlink" Target="https://bscscan.com/token/0xebCBF6B966A295b27EC69BAc290C2DFDDfec95bc?a=0x0c8968d60029667deed056057d6f2bbc15bb7006" TargetMode="External"/><Relationship Id="rId22" Type="http://schemas.openxmlformats.org/officeDocument/2006/relationships/hyperlink" Target="https://bscscan.com/token/0xebCBF6B966A295b27EC69BAc290C2DFDDfec95bc?a=0xdf08355701228308555dd3528b4145dde2db904b" TargetMode="External"/><Relationship Id="rId2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6" activePane="bottomLeft" state="frozen"/>
      <selection pane="bottomLeft" activeCell="B34" sqref="B34:J38"/>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54898384.946163476</v>
      </c>
      <c r="F2" s="164">
        <f>SUM(D2,C6)</f>
        <v>554898384.94616342</v>
      </c>
    </row>
    <row r="3" spans="1:10" ht="15.75" customHeight="1">
      <c r="A3" s="3" t="s">
        <v>0</v>
      </c>
      <c r="D3" s="165">
        <f>SUM(C13:C32)</f>
        <v>445101615.05383652</v>
      </c>
      <c r="F3" s="165">
        <f>SUM(C13,F2)</f>
        <v>800510884.94616342</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351">
        <v>500000000</v>
      </c>
      <c r="D6" s="167" t="s">
        <v>13</v>
      </c>
      <c r="E6" s="168" t="s">
        <v>13</v>
      </c>
      <c r="F6" s="168" t="s">
        <v>13</v>
      </c>
      <c r="G6" s="168" t="s">
        <v>13</v>
      </c>
      <c r="H6" s="168" t="s">
        <v>13</v>
      </c>
      <c r="I6" s="168" t="s">
        <v>13</v>
      </c>
      <c r="J6" s="10"/>
    </row>
    <row r="7" spans="1:10" ht="15.75" customHeight="1">
      <c r="A7" s="6">
        <v>2</v>
      </c>
      <c r="B7" s="296" t="s">
        <v>14</v>
      </c>
      <c r="C7" s="351">
        <v>500000000</v>
      </c>
      <c r="D7" s="167" t="s">
        <v>13</v>
      </c>
      <c r="E7" s="168" t="s">
        <v>13</v>
      </c>
      <c r="F7" s="168" t="s">
        <v>13</v>
      </c>
      <c r="G7" s="168" t="s">
        <v>13</v>
      </c>
      <c r="H7" s="168" t="s">
        <v>13</v>
      </c>
      <c r="I7" s="168" t="s">
        <v>13</v>
      </c>
      <c r="J7" s="10"/>
    </row>
    <row r="8" spans="1:10" ht="15.75" customHeight="1">
      <c r="A8" s="6">
        <v>3</v>
      </c>
      <c r="B8" s="296" t="s">
        <v>15</v>
      </c>
      <c r="C8" s="351">
        <v>500000000</v>
      </c>
      <c r="D8" s="167" t="s">
        <v>13</v>
      </c>
      <c r="E8" s="168" t="s">
        <v>13</v>
      </c>
      <c r="F8" s="168" t="s">
        <v>13</v>
      </c>
      <c r="G8" s="168" t="s">
        <v>13</v>
      </c>
      <c r="H8" s="168" t="s">
        <v>13</v>
      </c>
      <c r="I8" s="168" t="s">
        <v>13</v>
      </c>
      <c r="J8" s="10"/>
    </row>
    <row r="9" spans="1:10" ht="15.6">
      <c r="A9" s="6">
        <v>4</v>
      </c>
      <c r="B9" s="296" t="s">
        <v>16</v>
      </c>
      <c r="C9" s="307"/>
      <c r="D9" s="167" t="s">
        <v>13</v>
      </c>
      <c r="E9" s="168" t="s">
        <v>13</v>
      </c>
      <c r="F9" s="168" t="s">
        <v>13</v>
      </c>
      <c r="G9" s="168" t="s">
        <v>13</v>
      </c>
      <c r="H9" s="168" t="s">
        <v>13</v>
      </c>
      <c r="I9" s="168" t="s">
        <v>13</v>
      </c>
      <c r="J9" s="10"/>
    </row>
    <row r="10" spans="1:10" ht="15.75" customHeight="1">
      <c r="A10" s="6">
        <v>5</v>
      </c>
      <c r="B10" s="36" t="s">
        <v>18</v>
      </c>
      <c r="C10" s="299" t="s">
        <v>1935</v>
      </c>
      <c r="D10" s="167" t="s">
        <v>13</v>
      </c>
      <c r="E10" s="168" t="s">
        <v>13</v>
      </c>
      <c r="F10" s="168" t="s">
        <v>13</v>
      </c>
      <c r="G10" s="168" t="s">
        <v>13</v>
      </c>
      <c r="H10" s="168" t="s">
        <v>13</v>
      </c>
      <c r="I10" s="168" t="s">
        <v>13</v>
      </c>
      <c r="J10" s="10" t="s">
        <v>20</v>
      </c>
    </row>
    <row r="11" spans="1:10" ht="15.75" customHeight="1">
      <c r="A11" s="6">
        <v>6</v>
      </c>
      <c r="B11" s="36" t="s">
        <v>21</v>
      </c>
      <c r="C11" s="299" t="s">
        <v>1936</v>
      </c>
      <c r="D11" s="167" t="s">
        <v>13</v>
      </c>
      <c r="E11" s="168" t="s">
        <v>13</v>
      </c>
      <c r="F11" s="168" t="s">
        <v>13</v>
      </c>
      <c r="G11" s="168" t="s">
        <v>13</v>
      </c>
      <c r="H11" s="168" t="s">
        <v>13</v>
      </c>
      <c r="I11" s="168" t="s">
        <v>13</v>
      </c>
      <c r="J11" s="10" t="s">
        <v>20</v>
      </c>
    </row>
    <row r="12" spans="1:10" ht="15.75" customHeight="1">
      <c r="A12" s="6" t="s">
        <v>22</v>
      </c>
      <c r="B12" s="350" t="s">
        <v>1013</v>
      </c>
      <c r="C12" s="190" t="s">
        <v>12</v>
      </c>
      <c r="D12" s="305" t="s">
        <v>23</v>
      </c>
      <c r="E12" s="171"/>
      <c r="F12" s="171"/>
      <c r="G12" s="171"/>
      <c r="H12" s="171"/>
      <c r="I12" s="17" t="s">
        <v>24</v>
      </c>
      <c r="J12" s="10" t="s">
        <v>20</v>
      </c>
    </row>
    <row r="13" spans="1:10" ht="15">
      <c r="A13" s="178" t="s">
        <v>1014</v>
      </c>
      <c r="B13" s="352" t="s">
        <v>1937</v>
      </c>
      <c r="C13" s="306">
        <v>245612500</v>
      </c>
      <c r="D13" s="304">
        <v>0.49122500000000002</v>
      </c>
      <c r="E13" s="303" t="s">
        <v>1016</v>
      </c>
      <c r="F13" s="171" t="s">
        <v>27</v>
      </c>
      <c r="G13" s="171" t="s">
        <v>1017</v>
      </c>
      <c r="H13" s="171" t="s">
        <v>1016</v>
      </c>
      <c r="I13" s="172"/>
      <c r="J13" s="339" t="s">
        <v>1957</v>
      </c>
    </row>
    <row r="14" spans="1:10" ht="15">
      <c r="A14" s="178" t="s">
        <v>1019</v>
      </c>
      <c r="B14" s="352" t="s">
        <v>1938</v>
      </c>
      <c r="C14" s="306">
        <v>99140819.128363207</v>
      </c>
      <c r="D14" s="304">
        <v>0.19828200000000001</v>
      </c>
      <c r="E14" s="303" t="s">
        <v>29</v>
      </c>
      <c r="F14" s="171" t="s">
        <v>27</v>
      </c>
      <c r="G14" s="171" t="s">
        <v>1017</v>
      </c>
      <c r="H14" s="171" t="s">
        <v>1016</v>
      </c>
      <c r="I14" s="172"/>
      <c r="J14" s="339" t="s">
        <v>1957</v>
      </c>
    </row>
    <row r="15" spans="1:10" ht="15.75" customHeight="1">
      <c r="A15" s="308" t="s">
        <v>1021</v>
      </c>
      <c r="B15" s="352" t="s">
        <v>1939</v>
      </c>
      <c r="C15" s="306">
        <v>35000000</v>
      </c>
      <c r="D15" s="304">
        <v>7.0000000000000007E-2</v>
      </c>
      <c r="E15" s="303" t="s">
        <v>1025</v>
      </c>
      <c r="F15" s="171" t="s">
        <v>27</v>
      </c>
      <c r="G15" s="171" t="s">
        <v>1017</v>
      </c>
      <c r="H15" s="171" t="s">
        <v>1016</v>
      </c>
      <c r="I15" s="17"/>
      <c r="J15" s="339" t="s">
        <v>1957</v>
      </c>
    </row>
    <row r="16" spans="1:10" ht="15.75" customHeight="1">
      <c r="A16" s="308" t="s">
        <v>1023</v>
      </c>
      <c r="B16" s="352" t="s">
        <v>1940</v>
      </c>
      <c r="C16" s="306">
        <v>25000000</v>
      </c>
      <c r="D16" s="304">
        <v>0.05</v>
      </c>
      <c r="E16" s="303" t="s">
        <v>1358</v>
      </c>
      <c r="F16" s="171" t="s">
        <v>27</v>
      </c>
      <c r="G16" s="171" t="s">
        <v>1017</v>
      </c>
      <c r="H16" s="171" t="s">
        <v>1016</v>
      </c>
      <c r="I16" s="17"/>
      <c r="J16" s="339" t="s">
        <v>1957</v>
      </c>
    </row>
    <row r="17" spans="1:10" ht="15.75" customHeight="1">
      <c r="A17" s="308" t="s">
        <v>1026</v>
      </c>
      <c r="B17" s="352" t="s">
        <v>1941</v>
      </c>
      <c r="C17" s="306">
        <v>15625000</v>
      </c>
      <c r="D17" s="304">
        <v>3.125E-2</v>
      </c>
      <c r="E17" s="303" t="s">
        <v>26</v>
      </c>
      <c r="F17" s="171" t="s">
        <v>27</v>
      </c>
      <c r="G17" s="171" t="s">
        <v>1017</v>
      </c>
      <c r="H17" s="171" t="s">
        <v>1016</v>
      </c>
      <c r="I17" s="17"/>
      <c r="J17" s="339" t="s">
        <v>1957</v>
      </c>
    </row>
    <row r="18" spans="1:10" ht="15.75" customHeight="1">
      <c r="A18" s="308" t="s">
        <v>1029</v>
      </c>
      <c r="B18" s="310" t="s">
        <v>1942</v>
      </c>
      <c r="C18" s="306">
        <v>6250000</v>
      </c>
      <c r="D18" s="304">
        <v>1.2500000000000001E-2</v>
      </c>
      <c r="E18" s="303" t="s">
        <v>1034</v>
      </c>
      <c r="F18" s="171" t="s">
        <v>1032</v>
      </c>
      <c r="G18" s="171" t="s">
        <v>1035</v>
      </c>
      <c r="H18" s="171" t="s">
        <v>1034</v>
      </c>
      <c r="I18" s="17"/>
      <c r="J18" s="339"/>
    </row>
    <row r="19" spans="1:10" ht="15.75" customHeight="1">
      <c r="A19" s="308" t="s">
        <v>1031</v>
      </c>
      <c r="B19" s="310" t="s">
        <v>1943</v>
      </c>
      <c r="C19" s="306">
        <v>5797807.4785819296</v>
      </c>
      <c r="D19" s="304">
        <v>1.1596E-2</v>
      </c>
      <c r="E19" s="303" t="s">
        <v>1034</v>
      </c>
      <c r="F19" s="171" t="s">
        <v>1032</v>
      </c>
      <c r="G19" s="171" t="s">
        <v>1035</v>
      </c>
      <c r="H19" s="171" t="s">
        <v>1034</v>
      </c>
      <c r="I19" s="17"/>
      <c r="J19" s="339"/>
    </row>
    <row r="20" spans="1:10" ht="15.75" customHeight="1">
      <c r="A20" s="308" t="s">
        <v>1033</v>
      </c>
      <c r="B20" s="310" t="s">
        <v>1944</v>
      </c>
      <c r="C20" s="306">
        <v>5000000</v>
      </c>
      <c r="D20" s="304">
        <v>0.01</v>
      </c>
      <c r="E20" s="303" t="s">
        <v>1034</v>
      </c>
      <c r="F20" s="171" t="s">
        <v>1032</v>
      </c>
      <c r="G20" s="171" t="s">
        <v>1035</v>
      </c>
      <c r="H20" s="171" t="s">
        <v>1034</v>
      </c>
      <c r="I20" s="17"/>
      <c r="J20" s="339"/>
    </row>
    <row r="21" spans="1:10" ht="15.75" customHeight="1">
      <c r="A21" s="308" t="s">
        <v>1036</v>
      </c>
      <c r="B21" s="310" t="s">
        <v>1945</v>
      </c>
      <c r="C21" s="306">
        <v>2999999</v>
      </c>
      <c r="D21" s="304">
        <v>6.0000000000000001E-3</v>
      </c>
      <c r="E21" s="303" t="s">
        <v>1034</v>
      </c>
      <c r="F21" s="171" t="s">
        <v>1032</v>
      </c>
      <c r="G21" s="171" t="s">
        <v>1035</v>
      </c>
      <c r="H21" s="171" t="s">
        <v>1034</v>
      </c>
      <c r="I21" s="17"/>
      <c r="J21" s="339"/>
    </row>
    <row r="22" spans="1:10" ht="15.75" customHeight="1">
      <c r="A22" s="308" t="s">
        <v>1037</v>
      </c>
      <c r="B22" s="310" t="s">
        <v>1946</v>
      </c>
      <c r="C22" s="306">
        <v>648351.90788432804</v>
      </c>
      <c r="D22" s="304">
        <v>1.297E-3</v>
      </c>
      <c r="E22" s="303" t="s">
        <v>1034</v>
      </c>
      <c r="F22" s="171" t="s">
        <v>1032</v>
      </c>
      <c r="G22" s="171" t="s">
        <v>1035</v>
      </c>
      <c r="H22" s="171" t="s">
        <v>1034</v>
      </c>
      <c r="I22" s="17"/>
      <c r="J22" s="339"/>
    </row>
    <row r="23" spans="1:10" ht="15.75" customHeight="1">
      <c r="A23" s="308" t="s">
        <v>1038</v>
      </c>
      <c r="B23" s="310" t="s">
        <v>1947</v>
      </c>
      <c r="C23" s="306">
        <v>625955.17028710595</v>
      </c>
      <c r="D23" s="304">
        <v>1.2520000000000001E-3</v>
      </c>
      <c r="E23" s="303" t="s">
        <v>1034</v>
      </c>
      <c r="F23" s="171" t="s">
        <v>1032</v>
      </c>
      <c r="G23" s="171" t="s">
        <v>1035</v>
      </c>
      <c r="H23" s="171" t="s">
        <v>1034</v>
      </c>
      <c r="I23" s="17"/>
      <c r="J23" s="339"/>
    </row>
    <row r="24" spans="1:10" ht="15.75" customHeight="1">
      <c r="A24" s="308" t="s">
        <v>1039</v>
      </c>
      <c r="B24" s="310" t="s">
        <v>1948</v>
      </c>
      <c r="C24" s="306">
        <v>450000</v>
      </c>
      <c r="D24" s="304">
        <v>8.9999999999999998E-4</v>
      </c>
      <c r="E24" s="303" t="s">
        <v>1034</v>
      </c>
      <c r="F24" s="171" t="s">
        <v>1032</v>
      </c>
      <c r="G24" s="171" t="s">
        <v>1035</v>
      </c>
      <c r="H24" s="171" t="s">
        <v>1034</v>
      </c>
      <c r="I24" s="17"/>
      <c r="J24" s="339"/>
    </row>
    <row r="25" spans="1:10" ht="15.75" customHeight="1">
      <c r="A25" s="308" t="s">
        <v>1040</v>
      </c>
      <c r="B25" s="310" t="s">
        <v>1949</v>
      </c>
      <c r="C25" s="306">
        <v>450000</v>
      </c>
      <c r="D25" s="304">
        <v>8.9999999999999998E-4</v>
      </c>
      <c r="E25" s="303" t="s">
        <v>1034</v>
      </c>
      <c r="F25" s="171" t="s">
        <v>1032</v>
      </c>
      <c r="G25" s="171" t="s">
        <v>1035</v>
      </c>
      <c r="H25" s="171" t="s">
        <v>1034</v>
      </c>
      <c r="I25" s="17"/>
      <c r="J25" s="339"/>
    </row>
    <row r="26" spans="1:10" ht="15.75" customHeight="1">
      <c r="A26" s="308" t="s">
        <v>1041</v>
      </c>
      <c r="B26" s="310" t="s">
        <v>1950</v>
      </c>
      <c r="C26" s="306">
        <v>450000</v>
      </c>
      <c r="D26" s="304">
        <v>8.9999999999999998E-4</v>
      </c>
      <c r="E26" s="303" t="s">
        <v>1034</v>
      </c>
      <c r="F26" s="171" t="s">
        <v>1032</v>
      </c>
      <c r="G26" s="171" t="s">
        <v>1035</v>
      </c>
      <c r="H26" s="171" t="s">
        <v>1034</v>
      </c>
      <c r="I26" s="17"/>
      <c r="J26" s="339"/>
    </row>
    <row r="27" spans="1:10" ht="15.75" customHeight="1">
      <c r="A27" s="308" t="s">
        <v>1042</v>
      </c>
      <c r="B27" s="310" t="s">
        <v>1951</v>
      </c>
      <c r="C27" s="306">
        <v>403892.42219999997</v>
      </c>
      <c r="D27" s="304">
        <v>8.0800000000000002E-4</v>
      </c>
      <c r="E27" s="303" t="s">
        <v>1034</v>
      </c>
      <c r="F27" s="171" t="s">
        <v>1032</v>
      </c>
      <c r="G27" s="171" t="s">
        <v>1035</v>
      </c>
      <c r="H27" s="171" t="s">
        <v>1034</v>
      </c>
      <c r="I27" s="17"/>
      <c r="J27" s="339"/>
    </row>
    <row r="28" spans="1:10" ht="15.75" customHeight="1">
      <c r="A28" s="308" t="s">
        <v>1043</v>
      </c>
      <c r="B28" s="310" t="s">
        <v>1952</v>
      </c>
      <c r="C28" s="306">
        <v>360000</v>
      </c>
      <c r="D28" s="304">
        <v>7.2000000000000005E-4</v>
      </c>
      <c r="E28" s="303" t="s">
        <v>1034</v>
      </c>
      <c r="F28" s="171" t="s">
        <v>1032</v>
      </c>
      <c r="G28" s="171" t="s">
        <v>1035</v>
      </c>
      <c r="H28" s="171" t="s">
        <v>1034</v>
      </c>
      <c r="I28" s="17"/>
      <c r="J28" s="339"/>
    </row>
    <row r="29" spans="1:10" ht="15.75" customHeight="1">
      <c r="A29" s="308" t="s">
        <v>1044</v>
      </c>
      <c r="B29" s="310" t="s">
        <v>1953</v>
      </c>
      <c r="C29" s="306">
        <v>340000</v>
      </c>
      <c r="D29" s="304">
        <v>6.8000000000000005E-4</v>
      </c>
      <c r="E29" s="303" t="s">
        <v>1034</v>
      </c>
      <c r="F29" s="171" t="s">
        <v>1032</v>
      </c>
      <c r="G29" s="171" t="s">
        <v>1035</v>
      </c>
      <c r="H29" s="171" t="s">
        <v>1034</v>
      </c>
      <c r="I29" s="17"/>
      <c r="J29" s="339"/>
    </row>
    <row r="30" spans="1:10" ht="15.75" customHeight="1">
      <c r="A30" s="308" t="s">
        <v>1045</v>
      </c>
      <c r="B30" s="310" t="s">
        <v>1954</v>
      </c>
      <c r="C30" s="306">
        <v>338554.40714999998</v>
      </c>
      <c r="D30" s="304">
        <v>6.7699999999999998E-4</v>
      </c>
      <c r="E30" s="303" t="s">
        <v>1034</v>
      </c>
      <c r="F30" s="171" t="s">
        <v>1032</v>
      </c>
      <c r="G30" s="171" t="s">
        <v>1035</v>
      </c>
      <c r="H30" s="171" t="s">
        <v>1034</v>
      </c>
      <c r="I30" s="17"/>
      <c r="J30" s="339"/>
    </row>
    <row r="31" spans="1:10" ht="15.75" customHeight="1">
      <c r="A31" s="308" t="s">
        <v>1046</v>
      </c>
      <c r="B31" s="310" t="s">
        <v>1955</v>
      </c>
      <c r="C31" s="306">
        <v>308735.53937000001</v>
      </c>
      <c r="D31" s="304">
        <v>6.1700000000000004E-4</v>
      </c>
      <c r="E31" s="303" t="s">
        <v>1034</v>
      </c>
      <c r="F31" s="171" t="s">
        <v>1032</v>
      </c>
      <c r="G31" s="171" t="s">
        <v>1035</v>
      </c>
      <c r="H31" s="171" t="s">
        <v>1034</v>
      </c>
      <c r="I31" s="17"/>
      <c r="J31" s="339"/>
    </row>
    <row r="32" spans="1:10" ht="15.75" customHeight="1">
      <c r="A32" s="308" t="s">
        <v>1047</v>
      </c>
      <c r="B32" s="310" t="s">
        <v>1956</v>
      </c>
      <c r="C32" s="306">
        <v>300000</v>
      </c>
      <c r="D32" s="304">
        <v>5.9999999999999995E-4</v>
      </c>
      <c r="E32" s="303" t="s">
        <v>1034</v>
      </c>
      <c r="F32" s="171" t="s">
        <v>1032</v>
      </c>
      <c r="G32" s="171" t="s">
        <v>1035</v>
      </c>
      <c r="H32" s="171" t="s">
        <v>1034</v>
      </c>
      <c r="I32" s="17"/>
      <c r="J32" s="339"/>
    </row>
    <row r="33" spans="1:10" ht="15.6">
      <c r="A33" s="18" t="s">
        <v>25</v>
      </c>
      <c r="B33" s="300" t="s">
        <v>1049</v>
      </c>
      <c r="C33" s="301" t="s">
        <v>12</v>
      </c>
      <c r="D33" s="302" t="s">
        <v>23</v>
      </c>
      <c r="E33" s="171"/>
      <c r="F33" s="171"/>
      <c r="G33" s="171"/>
      <c r="H33" s="171"/>
      <c r="I33" s="17"/>
      <c r="J33" s="339"/>
    </row>
    <row r="34" spans="1:10" ht="15">
      <c r="A34" s="178" t="s">
        <v>1050</v>
      </c>
      <c r="B34" s="352" t="s">
        <v>1937</v>
      </c>
      <c r="C34" s="306">
        <v>245612500</v>
      </c>
      <c r="D34" s="304">
        <v>0.49122500000000002</v>
      </c>
      <c r="E34" s="303" t="s">
        <v>1016</v>
      </c>
      <c r="F34" s="171" t="s">
        <v>27</v>
      </c>
      <c r="G34" s="171" t="s">
        <v>1017</v>
      </c>
      <c r="H34" s="171" t="s">
        <v>1016</v>
      </c>
      <c r="I34" s="172"/>
      <c r="J34" s="339" t="s">
        <v>1957</v>
      </c>
    </row>
    <row r="35" spans="1:10" ht="15">
      <c r="A35" s="178" t="s">
        <v>1051</v>
      </c>
      <c r="B35" s="352" t="s">
        <v>1938</v>
      </c>
      <c r="C35" s="306">
        <v>99140819.128363207</v>
      </c>
      <c r="D35" s="304">
        <v>0.19828200000000001</v>
      </c>
      <c r="E35" s="303" t="s">
        <v>29</v>
      </c>
      <c r="F35" s="171" t="s">
        <v>27</v>
      </c>
      <c r="G35" s="171" t="s">
        <v>1017</v>
      </c>
      <c r="H35" s="171" t="s">
        <v>1016</v>
      </c>
      <c r="I35" s="172"/>
      <c r="J35" s="339" t="s">
        <v>1957</v>
      </c>
    </row>
    <row r="36" spans="1:10" ht="15">
      <c r="A36" s="178" t="s">
        <v>1052</v>
      </c>
      <c r="B36" s="352" t="s">
        <v>1939</v>
      </c>
      <c r="C36" s="306">
        <v>35000000</v>
      </c>
      <c r="D36" s="304">
        <v>7.0000000000000007E-2</v>
      </c>
      <c r="E36" s="303" t="s">
        <v>1025</v>
      </c>
      <c r="F36" s="171" t="s">
        <v>27</v>
      </c>
      <c r="G36" s="171" t="s">
        <v>1017</v>
      </c>
      <c r="H36" s="171" t="s">
        <v>1016</v>
      </c>
      <c r="I36" s="17"/>
      <c r="J36" s="339" t="s">
        <v>1957</v>
      </c>
    </row>
    <row r="37" spans="1:10" ht="15">
      <c r="A37" s="178" t="s">
        <v>1919</v>
      </c>
      <c r="B37" s="352" t="s">
        <v>1940</v>
      </c>
      <c r="C37" s="306">
        <v>25000000</v>
      </c>
      <c r="D37" s="304">
        <v>0.05</v>
      </c>
      <c r="E37" s="303" t="s">
        <v>1358</v>
      </c>
      <c r="F37" s="171" t="s">
        <v>27</v>
      </c>
      <c r="G37" s="171" t="s">
        <v>1017</v>
      </c>
      <c r="H37" s="171" t="s">
        <v>1016</v>
      </c>
      <c r="I37" s="17"/>
      <c r="J37" s="339" t="s">
        <v>1957</v>
      </c>
    </row>
    <row r="38" spans="1:10" ht="15">
      <c r="A38" s="178" t="s">
        <v>1920</v>
      </c>
      <c r="B38" s="352" t="s">
        <v>1941</v>
      </c>
      <c r="C38" s="306">
        <v>15625000</v>
      </c>
      <c r="D38" s="304">
        <v>3.125E-2</v>
      </c>
      <c r="E38" s="303" t="s">
        <v>26</v>
      </c>
      <c r="F38" s="171" t="s">
        <v>27</v>
      </c>
      <c r="G38" s="171" t="s">
        <v>1017</v>
      </c>
      <c r="H38" s="171" t="s">
        <v>1016</v>
      </c>
      <c r="I38" s="17"/>
      <c r="J38" s="339" t="s">
        <v>1957</v>
      </c>
    </row>
    <row r="39" spans="1:10" ht="15">
      <c r="A39" s="178" t="s">
        <v>1933</v>
      </c>
      <c r="B39" s="309"/>
      <c r="C39" s="306"/>
      <c r="D39" s="304"/>
      <c r="E39" s="303"/>
      <c r="F39" s="171"/>
      <c r="G39" s="171"/>
      <c r="H39" s="171"/>
      <c r="I39" s="17"/>
      <c r="J39" s="339"/>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ebCBF6B966A295b27EC69BAc290C2DFDDfec95bc?a=0x81e0ef68e103ee65002d3cf766240ed1c070334d" xr:uid="{1B8F7BE9-B986-410B-97AB-CF5D9B2F3ADC}"/>
    <hyperlink ref="B14" r:id="rId2" display="https://bscscan.com/token/0xebCBF6B966A295b27EC69BAc290C2DFDDfec95bc?a=0xdf08355701228308555dd3528b4145dde2db904b" xr:uid="{A7940B13-4B6E-4D81-883F-51414E2736A6}"/>
    <hyperlink ref="B15" r:id="rId3" display="https://bscscan.com/token/0xebCBF6B966A295b27EC69BAc290C2DFDDfec95bc?a=0x37e233425fab552c8082666ad96a6dd8fe0424f6" xr:uid="{4326B4C3-7962-4A31-A261-D007ED5A14D6}"/>
    <hyperlink ref="B16" r:id="rId4" display="https://bscscan.com/token/0xebCBF6B966A295b27EC69BAc290C2DFDDfec95bc?a=0xf5415a7d7c75d8720c64350d04674afb4cdbe378" xr:uid="{619707F6-4640-4957-A4AC-2D9012EEC5B0}"/>
    <hyperlink ref="B17" r:id="rId5" display="https://bscscan.com/token/0xebCBF6B966A295b27EC69BAc290C2DFDDfec95bc?a=0x8bd806af3e59d0b4f6a136ff530396e1541cbd59" xr:uid="{F45917F2-65ED-407F-A288-8467B313EC5C}"/>
    <hyperlink ref="B18" r:id="rId6" display="https://bscscan.com/token/0xebCBF6B966A295b27EC69BAc290C2DFDDfec95bc?a=0x990e89f86d22d62412882265da9d265a0a673797" xr:uid="{1D668999-B8A6-4E12-B7AD-F05C18E30705}"/>
    <hyperlink ref="B19" r:id="rId7" display="https://bscscan.com/token/0xebCBF6B966A295b27EC69BAc290C2DFDDfec95bc?a=0xd2003dd8f234cb6cf6c242dcdeb81de5ffbd1ef6" xr:uid="{334F70BC-0908-4290-9507-3A4A1C552FEF}"/>
    <hyperlink ref="B20" r:id="rId8" display="https://bscscan.com/token/0xebCBF6B966A295b27EC69BAc290C2DFDDfec95bc?a=0x679e4b2067205603da1880654bda242d0a76e9a4" xr:uid="{A79130EF-EB7A-49EF-9A1E-D384E506C914}"/>
    <hyperlink ref="B21" r:id="rId9" display="https://bscscan.com/token/0xebCBF6B966A295b27EC69BAc290C2DFDDfec95bc?a=0x5c9ce15ff67b26f971fd40ebd8b9598ce987232b" xr:uid="{9088DF45-3591-4DCD-951F-1B9F30FB1D1A}"/>
    <hyperlink ref="B22" r:id="rId10" display="https://bscscan.com/token/0xebCBF6B966A295b27EC69BAc290C2DFDDfec95bc?a=0x422a28d92820b068828890c6459b010853263e25" xr:uid="{9C821BB9-22BE-460D-80E9-2A39F2FD03AB}"/>
    <hyperlink ref="B23" r:id="rId11" display="https://bscscan.com/token/0xebCBF6B966A295b27EC69BAc290C2DFDDfec95bc?a=0xaaa3bfb53d5d5116faedc5dd457531f8465f78af" xr:uid="{9266C59A-1E3F-41D7-BDAC-AE93D4E50D30}"/>
    <hyperlink ref="B24" r:id="rId12" display="https://bscscan.com/token/0xebCBF6B966A295b27EC69BAc290C2DFDDfec95bc?a=0xdcfe0ec776aadb49fb03cddb54d77cca27688e6b" xr:uid="{E7D4C5EC-1D12-4A6F-9E52-0A5E0F92196E}"/>
    <hyperlink ref="B25" r:id="rId13" display="https://bscscan.com/token/0xebCBF6B966A295b27EC69BAc290C2DFDDfec95bc?a=0x9a7e18b4a0ba54a79adf7b68b55b195974561512" xr:uid="{0872613D-79DB-4CE5-931E-82BAFCC88092}"/>
    <hyperlink ref="B26" r:id="rId14" display="https://bscscan.com/token/0xebCBF6B966A295b27EC69BAc290C2DFDDfec95bc?a=0x0c8968d60029667deed056057d6f2bbc15bb7006" xr:uid="{96975FB8-C4E2-4FB9-8CF3-5BFAFC8097A7}"/>
    <hyperlink ref="B27" r:id="rId15" display="https://bscscan.com/token/0xebCBF6B966A295b27EC69BAc290C2DFDDfec95bc?a=0xc513df45fe58ac643dc08c977d9a7ae817ed690a" xr:uid="{7C0905E2-45D3-4DE2-BC0D-B08246890089}"/>
    <hyperlink ref="B28" r:id="rId16" display="https://bscscan.com/token/0xebCBF6B966A295b27EC69BAc290C2DFDDfec95bc?a=0x51fcecdc84f1b870b76fabac091e591bcf8391c0" xr:uid="{D7D10829-15F1-421D-BA48-A416C8183B3E}"/>
    <hyperlink ref="B29" r:id="rId17" display="https://bscscan.com/token/0xebCBF6B966A295b27EC69BAc290C2DFDDfec95bc?a=0xaedca296abc5d622621c187776a5f462f0f529b0" xr:uid="{F7A01F2B-6CC2-47E8-B9DD-8F213E8D231C}"/>
    <hyperlink ref="B30" r:id="rId18" display="https://bscscan.com/token/0xebCBF6B966A295b27EC69BAc290C2DFDDfec95bc?a=0x875b9932eeab29b5848f873b2044e1801773ce8e" xr:uid="{823FF09F-8060-4D4A-8A79-A580F985300C}"/>
    <hyperlink ref="B31" r:id="rId19" display="https://bscscan.com/token/0xebCBF6B966A295b27EC69BAc290C2DFDDfec95bc?a=0x1d77380454759bcf21046c4e3973782f0f290842" xr:uid="{3D0B82EA-419F-4520-87EA-0D176188F40E}"/>
    <hyperlink ref="B32" r:id="rId20" display="https://bscscan.com/token/0xebCBF6B966A295b27EC69BAc290C2DFDDfec95bc?a=0x38de2236b854a8e06293237aefae4fda94b2a2c3" xr:uid="{F71BD379-83B4-45F9-AFC4-6DF64B277F8F}"/>
    <hyperlink ref="B34" r:id="rId21" display="https://bscscan.com/token/0xebCBF6B966A295b27EC69BAc290C2DFDDfec95bc?a=0x81e0ef68e103ee65002d3cf766240ed1c070334d" xr:uid="{901B3ECB-463A-470A-BE86-B5A83828DBDD}"/>
    <hyperlink ref="B35" r:id="rId22" display="https://bscscan.com/token/0xebCBF6B966A295b27EC69BAc290C2DFDDfec95bc?a=0xdf08355701228308555dd3528b4145dde2db904b" xr:uid="{AFDEE990-E4B8-4B9F-83C4-C5B0413DD29E}"/>
    <hyperlink ref="B36" r:id="rId23" display="https://bscscan.com/token/0xebCBF6B966A295b27EC69BAc290C2DFDDfec95bc?a=0x37e233425fab552c8082666ad96a6dd8fe0424f6" xr:uid="{1A2113E5-94DA-44E1-8571-02AD2C4FCD66}"/>
    <hyperlink ref="B37" r:id="rId24" display="https://bscscan.com/token/0xebCBF6B966A295b27EC69BAc290C2DFDDfec95bc?a=0xf5415a7d7c75d8720c64350d04674afb4cdbe378" xr:uid="{001B9B17-61CB-4E66-A85E-B1FB9C57EA17}"/>
    <hyperlink ref="B38" r:id="rId25" display="https://bscscan.com/token/0xebCBF6B966A295b27EC69BAc290C2DFDDfec95bc?a=0x8bd806af3e59d0b4f6a136ff530396e1541cbd59" xr:uid="{8DB060DC-A373-4C91-9680-0EADC030C634}"/>
  </hyperlinks>
  <pageMargins left="0.7" right="0.7" top="0.75" bottom="0.75" header="0.3" footer="0.3"/>
  <pageSetup paperSize="9" orientation="portrait" r:id="rId26"/>
  <drawing r:id="rId27"/>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G18:G33</xm:sqref>
        </x14:dataValidation>
        <x14:dataValidation type="list" allowBlank="1" showErrorMessage="1" xr:uid="{B7CE0586-876A-49E0-A307-AE4C316F3FD2}">
          <x14:formula1>
            <xm:f>'Data Validation'!$B$5:$B$18</xm:f>
          </x14:formula1>
          <xm:sqref>H12 H18:H33 E12:E39</xm:sqref>
        </x14:dataValidation>
        <x14:dataValidation type="list" allowBlank="1" showErrorMessage="1" xr:uid="{93DBD09A-7C21-41B4-B8B5-73FDFB376B19}">
          <x14:formula1>
            <xm:f>'Data Validation'!$C$5:$C$6</xm:f>
          </x14:formula1>
          <xm:sqref>F12:F39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3" customWidth="1"/>
    <col min="2" max="2" width="125" style="313" customWidth="1"/>
    <col min="3" max="3" width="39.6640625" style="313" customWidth="1"/>
    <col min="4" max="4" width="39.5546875" style="313" customWidth="1"/>
    <col min="5" max="5" width="32.6640625" style="313" customWidth="1"/>
    <col min="6" max="6" width="36.6640625" style="313" customWidth="1"/>
    <col min="7" max="7" width="43.33203125" style="313" customWidth="1"/>
    <col min="8" max="8" width="29.88671875" style="313" customWidth="1"/>
    <col min="9" max="9" width="29.109375" style="313" customWidth="1"/>
    <col min="10" max="10" width="29" style="313" customWidth="1"/>
    <col min="11" max="16384" width="14.44140625" style="313"/>
  </cols>
  <sheetData>
    <row r="1" spans="1:10" ht="17.399999999999999">
      <c r="A1" s="311" t="s">
        <v>1010</v>
      </c>
      <c r="B1" s="312"/>
      <c r="C1" s="312"/>
      <c r="D1" s="312"/>
      <c r="E1" s="312"/>
      <c r="F1" s="312"/>
    </row>
    <row r="2" spans="1:10" ht="15.75" customHeight="1">
      <c r="D2" s="314">
        <f>C7-D3</f>
        <v>-106247560.59684922</v>
      </c>
      <c r="F2" s="314">
        <f>SUM(D2,C6)</f>
        <v>-106234190.59684922</v>
      </c>
    </row>
    <row r="3" spans="1:10" ht="15.75" customHeight="1">
      <c r="A3" s="315" t="s">
        <v>0</v>
      </c>
      <c r="D3" s="316">
        <f>SUM(C13:C32)</f>
        <v>107584560.59684922</v>
      </c>
      <c r="F3" s="316">
        <f>SUM(C13,F2)</f>
        <v>-53117095.296849221</v>
      </c>
    </row>
    <row r="4" spans="1:10" ht="15.75" customHeight="1">
      <c r="A4" s="315"/>
    </row>
    <row r="5" spans="1:10" ht="15.6">
      <c r="A5" s="317" t="s">
        <v>1</v>
      </c>
      <c r="B5" s="318" t="s">
        <v>2</v>
      </c>
      <c r="C5" s="318" t="s">
        <v>3</v>
      </c>
      <c r="D5" s="318" t="s">
        <v>4</v>
      </c>
      <c r="E5" s="319" t="s">
        <v>5</v>
      </c>
      <c r="F5" s="318" t="s">
        <v>6</v>
      </c>
      <c r="G5" s="319" t="s">
        <v>7</v>
      </c>
      <c r="H5" s="318" t="s">
        <v>8</v>
      </c>
      <c r="I5" s="319" t="s">
        <v>9</v>
      </c>
      <c r="J5" s="319" t="s">
        <v>10</v>
      </c>
    </row>
    <row r="6" spans="1:10" ht="15.75" customHeight="1">
      <c r="A6" s="320">
        <v>1</v>
      </c>
      <c r="B6" s="321" t="s">
        <v>11</v>
      </c>
      <c r="C6" s="322">
        <v>13370</v>
      </c>
      <c r="D6" s="323" t="s">
        <v>13</v>
      </c>
      <c r="E6" s="324" t="s">
        <v>13</v>
      </c>
      <c r="F6" s="324" t="s">
        <v>13</v>
      </c>
      <c r="G6" s="324" t="s">
        <v>13</v>
      </c>
      <c r="H6" s="324" t="s">
        <v>13</v>
      </c>
      <c r="I6" s="324" t="s">
        <v>13</v>
      </c>
      <c r="J6" s="325"/>
    </row>
    <row r="7" spans="1:10" ht="15.75" customHeight="1">
      <c r="A7" s="320">
        <v>2</v>
      </c>
      <c r="B7" s="321" t="s">
        <v>14</v>
      </c>
      <c r="C7" s="322">
        <v>1337000</v>
      </c>
      <c r="D7" s="323" t="s">
        <v>13</v>
      </c>
      <c r="E7" s="324" t="s">
        <v>13</v>
      </c>
      <c r="F7" s="324" t="s">
        <v>13</v>
      </c>
      <c r="G7" s="324" t="s">
        <v>13</v>
      </c>
      <c r="H7" s="324" t="s">
        <v>13</v>
      </c>
      <c r="I7" s="324" t="s">
        <v>13</v>
      </c>
      <c r="J7" s="325"/>
    </row>
    <row r="8" spans="1:10" ht="15.75" customHeight="1">
      <c r="A8" s="320">
        <v>3</v>
      </c>
      <c r="B8" s="321" t="s">
        <v>15</v>
      </c>
      <c r="C8" s="322">
        <v>13370000000</v>
      </c>
      <c r="D8" s="323" t="s">
        <v>13</v>
      </c>
      <c r="E8" s="324" t="s">
        <v>13</v>
      </c>
      <c r="F8" s="324" t="s">
        <v>13</v>
      </c>
      <c r="G8" s="324" t="s">
        <v>13</v>
      </c>
      <c r="H8" s="324" t="s">
        <v>13</v>
      </c>
      <c r="I8" s="324" t="s">
        <v>13</v>
      </c>
      <c r="J8" s="325"/>
    </row>
    <row r="9" spans="1:10" ht="15.6">
      <c r="A9" s="320">
        <v>4</v>
      </c>
      <c r="B9" s="321" t="s">
        <v>16</v>
      </c>
      <c r="C9" s="326" t="s">
        <v>1011</v>
      </c>
      <c r="D9" s="323" t="s">
        <v>13</v>
      </c>
      <c r="E9" s="324" t="s">
        <v>13</v>
      </c>
      <c r="F9" s="324" t="s">
        <v>13</v>
      </c>
      <c r="G9" s="324" t="s">
        <v>13</v>
      </c>
      <c r="H9" s="324" t="s">
        <v>13</v>
      </c>
      <c r="I9" s="324" t="s">
        <v>13</v>
      </c>
      <c r="J9" s="325"/>
    </row>
    <row r="10" spans="1:10" ht="15.75" customHeight="1">
      <c r="A10" s="320">
        <v>5</v>
      </c>
      <c r="B10" s="327" t="s">
        <v>18</v>
      </c>
      <c r="C10" s="328" t="s">
        <v>1012</v>
      </c>
      <c r="D10" s="323" t="s">
        <v>13</v>
      </c>
      <c r="E10" s="324" t="s">
        <v>13</v>
      </c>
      <c r="F10" s="324" t="s">
        <v>13</v>
      </c>
      <c r="G10" s="324" t="s">
        <v>13</v>
      </c>
      <c r="H10" s="324" t="s">
        <v>13</v>
      </c>
      <c r="I10" s="324" t="s">
        <v>13</v>
      </c>
      <c r="J10" s="325" t="s">
        <v>20</v>
      </c>
    </row>
    <row r="11" spans="1:10" ht="15.75" customHeight="1">
      <c r="A11" s="320">
        <v>6</v>
      </c>
      <c r="B11" s="327" t="s">
        <v>21</v>
      </c>
      <c r="C11" s="328" t="s">
        <v>1012</v>
      </c>
      <c r="D11" s="323" t="s">
        <v>13</v>
      </c>
      <c r="E11" s="324" t="s">
        <v>13</v>
      </c>
      <c r="F11" s="324" t="s">
        <v>13</v>
      </c>
      <c r="G11" s="324" t="s">
        <v>13</v>
      </c>
      <c r="H11" s="324" t="s">
        <v>13</v>
      </c>
      <c r="I11" s="324" t="s">
        <v>13</v>
      </c>
      <c r="J11" s="325" t="s">
        <v>20</v>
      </c>
    </row>
    <row r="12" spans="1:10" ht="15.75" customHeight="1">
      <c r="A12" s="320" t="s">
        <v>22</v>
      </c>
      <c r="B12" s="329" t="s">
        <v>1013</v>
      </c>
      <c r="C12" s="330" t="s">
        <v>12</v>
      </c>
      <c r="D12" s="331" t="s">
        <v>23</v>
      </c>
      <c r="E12" s="332"/>
      <c r="F12" s="332"/>
      <c r="G12" s="332"/>
      <c r="H12" s="332"/>
      <c r="I12" s="333" t="s">
        <v>24</v>
      </c>
      <c r="J12" s="325" t="s">
        <v>20</v>
      </c>
    </row>
    <row r="13" spans="1:10" ht="15.75" customHeight="1">
      <c r="A13" s="334" t="s">
        <v>1014</v>
      </c>
      <c r="B13" s="335" t="s">
        <v>1015</v>
      </c>
      <c r="C13" s="336">
        <v>53117095.299999997</v>
      </c>
      <c r="D13" s="337">
        <v>0.540238</v>
      </c>
      <c r="E13" s="332" t="s">
        <v>1016</v>
      </c>
      <c r="F13" s="332" t="s">
        <v>27</v>
      </c>
      <c r="G13" s="332" t="s">
        <v>1017</v>
      </c>
      <c r="H13" s="332" t="s">
        <v>1016</v>
      </c>
      <c r="I13" s="338" t="s">
        <v>13</v>
      </c>
      <c r="J13" s="339" t="s">
        <v>1018</v>
      </c>
    </row>
    <row r="14" spans="1:10" ht="15.75" customHeight="1">
      <c r="A14" s="334" t="s">
        <v>1019</v>
      </c>
      <c r="B14" s="340" t="s">
        <v>1020</v>
      </c>
      <c r="C14" s="341">
        <v>15000010</v>
      </c>
      <c r="D14" s="342">
        <v>0.1</v>
      </c>
      <c r="E14" s="332" t="s">
        <v>26</v>
      </c>
      <c r="F14" s="332" t="s">
        <v>27</v>
      </c>
      <c r="G14" s="332" t="s">
        <v>1017</v>
      </c>
      <c r="H14" s="332" t="s">
        <v>26</v>
      </c>
      <c r="I14" s="343">
        <v>46011</v>
      </c>
      <c r="J14" s="339" t="s">
        <v>1018</v>
      </c>
    </row>
    <row r="15" spans="1:10" ht="15.75" customHeight="1">
      <c r="A15" s="334" t="s">
        <v>1021</v>
      </c>
      <c r="B15" s="340" t="s">
        <v>1022</v>
      </c>
      <c r="C15" s="341">
        <v>15000005</v>
      </c>
      <c r="D15" s="342">
        <v>0.1</v>
      </c>
      <c r="E15" s="332" t="s">
        <v>1016</v>
      </c>
      <c r="F15" s="332" t="s">
        <v>27</v>
      </c>
      <c r="G15" s="332" t="s">
        <v>1017</v>
      </c>
      <c r="H15" s="332" t="s">
        <v>1016</v>
      </c>
      <c r="I15" s="343">
        <v>44915</v>
      </c>
      <c r="J15" s="339" t="s">
        <v>1018</v>
      </c>
    </row>
    <row r="16" spans="1:10" ht="15.75" customHeight="1">
      <c r="A16" s="334" t="s">
        <v>1023</v>
      </c>
      <c r="B16" s="340" t="s">
        <v>1024</v>
      </c>
      <c r="C16" s="336">
        <v>8466879.1190724093</v>
      </c>
      <c r="D16" s="337">
        <v>5.6094999999999999E-2</v>
      </c>
      <c r="E16" s="332" t="s">
        <v>1025</v>
      </c>
      <c r="F16" s="332" t="s">
        <v>27</v>
      </c>
      <c r="G16" s="332" t="s">
        <v>1017</v>
      </c>
      <c r="H16" s="332" t="s">
        <v>1025</v>
      </c>
      <c r="I16" s="338" t="s">
        <v>13</v>
      </c>
      <c r="J16" s="339" t="s">
        <v>1018</v>
      </c>
    </row>
    <row r="17" spans="1:10" ht="15.75" customHeight="1">
      <c r="A17" s="334" t="s">
        <v>1026</v>
      </c>
      <c r="B17" s="340" t="s">
        <v>1027</v>
      </c>
      <c r="C17" s="336">
        <v>2848690.049716</v>
      </c>
      <c r="D17" s="337">
        <v>1.8991000000000001E-2</v>
      </c>
      <c r="E17" s="332" t="s">
        <v>1028</v>
      </c>
      <c r="F17" s="332" t="s">
        <v>27</v>
      </c>
      <c r="G17" s="332" t="s">
        <v>28</v>
      </c>
      <c r="H17" s="332" t="s">
        <v>1028</v>
      </c>
      <c r="I17" s="343">
        <v>44216</v>
      </c>
      <c r="J17" s="339" t="s">
        <v>1018</v>
      </c>
    </row>
    <row r="18" spans="1:10" ht="15.75" customHeight="1">
      <c r="A18" s="334" t="s">
        <v>1029</v>
      </c>
      <c r="B18" s="340" t="s">
        <v>1030</v>
      </c>
      <c r="C18" s="341">
        <v>2500000</v>
      </c>
      <c r="D18" s="337">
        <v>1.6667000000000001E-2</v>
      </c>
      <c r="E18" s="332" t="s">
        <v>1016</v>
      </c>
      <c r="F18" s="332" t="s">
        <v>27</v>
      </c>
      <c r="G18" s="332" t="s">
        <v>1017</v>
      </c>
      <c r="H18" s="332" t="s">
        <v>1016</v>
      </c>
      <c r="I18" s="338" t="s">
        <v>13</v>
      </c>
      <c r="J18" s="339" t="s">
        <v>1018</v>
      </c>
    </row>
    <row r="19" spans="1:10" ht="15.75" customHeight="1">
      <c r="A19" s="334" t="s">
        <v>1031</v>
      </c>
      <c r="B19" s="340" t="s">
        <v>1089</v>
      </c>
      <c r="C19" s="336">
        <v>0</v>
      </c>
      <c r="D19" s="342">
        <v>0</v>
      </c>
      <c r="E19" s="332" t="s">
        <v>1028</v>
      </c>
      <c r="F19" s="332" t="s">
        <v>1032</v>
      </c>
      <c r="G19" s="332" t="s">
        <v>28</v>
      </c>
      <c r="H19" s="332" t="s">
        <v>1028</v>
      </c>
      <c r="I19" s="343">
        <v>44216</v>
      </c>
      <c r="J19" s="339" t="s">
        <v>1018</v>
      </c>
    </row>
    <row r="20" spans="1:10" ht="15.75" customHeight="1">
      <c r="A20" s="334" t="s">
        <v>1033</v>
      </c>
      <c r="B20" s="344" t="s">
        <v>1921</v>
      </c>
      <c r="C20" s="336">
        <v>1610496.8559850201</v>
      </c>
      <c r="D20" s="337">
        <v>1.0737E-2</v>
      </c>
      <c r="E20" s="332" t="s">
        <v>1034</v>
      </c>
      <c r="F20" s="332" t="s">
        <v>1032</v>
      </c>
      <c r="G20" s="332" t="s">
        <v>1035</v>
      </c>
      <c r="H20" s="332" t="s">
        <v>1034</v>
      </c>
      <c r="I20" s="345"/>
      <c r="J20" s="346"/>
    </row>
    <row r="21" spans="1:10" ht="15.75" customHeight="1">
      <c r="A21" s="334" t="s">
        <v>1036</v>
      </c>
      <c r="B21" s="347" t="s">
        <v>1922</v>
      </c>
      <c r="C21" s="336">
        <v>1351665.9774555101</v>
      </c>
      <c r="D21" s="337">
        <v>9.0109999999999999E-3</v>
      </c>
      <c r="E21" s="332" t="s">
        <v>1034</v>
      </c>
      <c r="F21" s="332" t="s">
        <v>1032</v>
      </c>
      <c r="G21" s="332" t="s">
        <v>1035</v>
      </c>
      <c r="H21" s="332" t="s">
        <v>1034</v>
      </c>
      <c r="I21" s="345"/>
      <c r="J21" s="346"/>
    </row>
    <row r="22" spans="1:10" ht="15.75" customHeight="1">
      <c r="A22" s="334" t="s">
        <v>1037</v>
      </c>
      <c r="B22" s="344" t="s">
        <v>1923</v>
      </c>
      <c r="C22" s="336">
        <v>1120970.4488727001</v>
      </c>
      <c r="D22" s="337">
        <v>7.4729999999999996E-3</v>
      </c>
      <c r="E22" s="332" t="s">
        <v>1034</v>
      </c>
      <c r="F22" s="332" t="s">
        <v>1032</v>
      </c>
      <c r="G22" s="332" t="s">
        <v>1035</v>
      </c>
      <c r="H22" s="332" t="s">
        <v>1034</v>
      </c>
      <c r="I22" s="345"/>
      <c r="J22" s="346"/>
    </row>
    <row r="23" spans="1:10" ht="15.75" customHeight="1">
      <c r="A23" s="334" t="s">
        <v>1038</v>
      </c>
      <c r="B23" s="344" t="s">
        <v>1924</v>
      </c>
      <c r="C23" s="336">
        <v>1034111.1112</v>
      </c>
      <c r="D23" s="337">
        <v>6.894E-3</v>
      </c>
      <c r="E23" s="332" t="s">
        <v>1034</v>
      </c>
      <c r="F23" s="332" t="s">
        <v>1032</v>
      </c>
      <c r="G23" s="332" t="s">
        <v>1035</v>
      </c>
      <c r="H23" s="332" t="s">
        <v>1034</v>
      </c>
      <c r="I23" s="345"/>
      <c r="J23" s="346"/>
    </row>
    <row r="24" spans="1:10" ht="15.75" customHeight="1">
      <c r="A24" s="334" t="s">
        <v>1039</v>
      </c>
      <c r="B24" s="347" t="s">
        <v>1925</v>
      </c>
      <c r="C24" s="336">
        <v>971677.76690676401</v>
      </c>
      <c r="D24" s="337">
        <v>6.4780000000000003E-3</v>
      </c>
      <c r="E24" s="332" t="s">
        <v>1034</v>
      </c>
      <c r="F24" s="332" t="s">
        <v>1032</v>
      </c>
      <c r="G24" s="332" t="s">
        <v>1035</v>
      </c>
      <c r="H24" s="332" t="s">
        <v>1034</v>
      </c>
      <c r="I24" s="345"/>
      <c r="J24" s="346"/>
    </row>
    <row r="25" spans="1:10" ht="15.75" customHeight="1">
      <c r="A25" s="334" t="s">
        <v>1040</v>
      </c>
      <c r="B25" s="344" t="s">
        <v>1926</v>
      </c>
      <c r="C25" s="336">
        <v>791341.56751666695</v>
      </c>
      <c r="D25" s="337">
        <v>5.2760000000000003E-3</v>
      </c>
      <c r="E25" s="332" t="s">
        <v>1034</v>
      </c>
      <c r="F25" s="332" t="s">
        <v>1032</v>
      </c>
      <c r="G25" s="332" t="s">
        <v>1035</v>
      </c>
      <c r="H25" s="332" t="s">
        <v>1034</v>
      </c>
      <c r="I25" s="345"/>
      <c r="J25" s="346"/>
    </row>
    <row r="26" spans="1:10" ht="15.75" customHeight="1">
      <c r="A26" s="334" t="s">
        <v>1041</v>
      </c>
      <c r="B26" s="344" t="s">
        <v>1927</v>
      </c>
      <c r="C26" s="336">
        <v>751887.29746000003</v>
      </c>
      <c r="D26" s="337">
        <v>5.0130000000000001E-3</v>
      </c>
      <c r="E26" s="332" t="s">
        <v>1034</v>
      </c>
      <c r="F26" s="332" t="s">
        <v>1032</v>
      </c>
      <c r="G26" s="332" t="s">
        <v>1035</v>
      </c>
      <c r="H26" s="332" t="s">
        <v>1034</v>
      </c>
      <c r="I26" s="345"/>
      <c r="J26" s="346"/>
    </row>
    <row r="27" spans="1:10" ht="15.75" customHeight="1">
      <c r="A27" s="334" t="s">
        <v>1042</v>
      </c>
      <c r="B27" s="344" t="s">
        <v>1928</v>
      </c>
      <c r="C27" s="336">
        <v>750000.47676842997</v>
      </c>
      <c r="D27" s="337">
        <v>5.0000000000000001E-3</v>
      </c>
      <c r="E27" s="332" t="s">
        <v>1034</v>
      </c>
      <c r="F27" s="332" t="s">
        <v>1032</v>
      </c>
      <c r="G27" s="332" t="s">
        <v>1035</v>
      </c>
      <c r="H27" s="332" t="s">
        <v>1034</v>
      </c>
      <c r="I27" s="345"/>
      <c r="J27" s="346"/>
    </row>
    <row r="28" spans="1:10" ht="15.75" customHeight="1">
      <c r="A28" s="334" t="s">
        <v>1043</v>
      </c>
      <c r="B28" s="344" t="s">
        <v>1929</v>
      </c>
      <c r="C28" s="336">
        <v>646670.61668272002</v>
      </c>
      <c r="D28" s="337">
        <v>4.3109999999999997E-3</v>
      </c>
      <c r="E28" s="332" t="s">
        <v>1034</v>
      </c>
      <c r="F28" s="332" t="s">
        <v>1032</v>
      </c>
      <c r="G28" s="332" t="s">
        <v>1035</v>
      </c>
      <c r="H28" s="332" t="s">
        <v>1034</v>
      </c>
      <c r="I28" s="345"/>
      <c r="J28" s="346"/>
    </row>
    <row r="29" spans="1:10" ht="15.75" customHeight="1">
      <c r="A29" s="334" t="s">
        <v>1044</v>
      </c>
      <c r="B29" s="344" t="s">
        <v>1930</v>
      </c>
      <c r="C29" s="336">
        <v>508896.79715300002</v>
      </c>
      <c r="D29" s="337">
        <v>3.3930000000000002E-3</v>
      </c>
      <c r="E29" s="332" t="s">
        <v>1034</v>
      </c>
      <c r="F29" s="332" t="s">
        <v>1032</v>
      </c>
      <c r="G29" s="332" t="s">
        <v>1035</v>
      </c>
      <c r="H29" s="332" t="s">
        <v>1034</v>
      </c>
      <c r="I29" s="345"/>
      <c r="J29" s="346"/>
    </row>
    <row r="30" spans="1:10" ht="15.75" customHeight="1">
      <c r="A30" s="334" t="s">
        <v>1045</v>
      </c>
      <c r="B30" s="344" t="s">
        <v>1931</v>
      </c>
      <c r="C30" s="336">
        <v>414715.24359999999</v>
      </c>
      <c r="D30" s="337">
        <v>2.7650000000000001E-3</v>
      </c>
      <c r="E30" s="332" t="s">
        <v>1034</v>
      </c>
      <c r="F30" s="332" t="s">
        <v>1032</v>
      </c>
      <c r="G30" s="332" t="s">
        <v>1035</v>
      </c>
      <c r="H30" s="332" t="s">
        <v>1034</v>
      </c>
      <c r="I30" s="345"/>
      <c r="J30" s="346"/>
    </row>
    <row r="31" spans="1:10" ht="15.75" customHeight="1">
      <c r="A31" s="334" t="s">
        <v>1046</v>
      </c>
      <c r="B31" s="344" t="s">
        <v>1932</v>
      </c>
      <c r="C31" s="336">
        <v>400000</v>
      </c>
      <c r="D31" s="337">
        <v>2.6670000000000001E-3</v>
      </c>
      <c r="E31" s="332" t="s">
        <v>1034</v>
      </c>
      <c r="F31" s="332" t="s">
        <v>1032</v>
      </c>
      <c r="G31" s="332" t="s">
        <v>1035</v>
      </c>
      <c r="H31" s="332" t="s">
        <v>1034</v>
      </c>
      <c r="I31" s="333"/>
      <c r="J31" s="346"/>
    </row>
    <row r="32" spans="1:10" ht="15">
      <c r="A32" s="334" t="s">
        <v>1047</v>
      </c>
      <c r="B32" s="344" t="s">
        <v>1048</v>
      </c>
      <c r="C32" s="336">
        <v>299446.96846</v>
      </c>
      <c r="D32" s="337">
        <v>1.9959999999999999E-3</v>
      </c>
      <c r="E32" s="332" t="s">
        <v>1034</v>
      </c>
      <c r="F32" s="332" t="s">
        <v>1032</v>
      </c>
      <c r="G32" s="332" t="s">
        <v>1035</v>
      </c>
      <c r="H32" s="332" t="s">
        <v>1034</v>
      </c>
      <c r="I32" s="333"/>
      <c r="J32" s="346"/>
    </row>
    <row r="33" spans="1:10" ht="15.6">
      <c r="A33" s="334" t="s">
        <v>25</v>
      </c>
      <c r="B33" s="333" t="s">
        <v>1049</v>
      </c>
      <c r="C33" s="330" t="s">
        <v>12</v>
      </c>
      <c r="D33" s="331" t="s">
        <v>23</v>
      </c>
      <c r="E33" s="332"/>
      <c r="F33" s="332"/>
      <c r="G33" s="332"/>
      <c r="H33" s="332"/>
      <c r="I33" s="333" t="s">
        <v>24</v>
      </c>
      <c r="J33" s="325" t="s">
        <v>20</v>
      </c>
    </row>
    <row r="34" spans="1:10" ht="15">
      <c r="A34" s="348" t="s">
        <v>1050</v>
      </c>
      <c r="B34" s="335" t="s">
        <v>1015</v>
      </c>
      <c r="C34" s="336">
        <v>81035700.279325098</v>
      </c>
      <c r="D34" s="337">
        <v>0.540238</v>
      </c>
      <c r="E34" s="332" t="s">
        <v>1016</v>
      </c>
      <c r="F34" s="332" t="s">
        <v>27</v>
      </c>
      <c r="G34" s="332" t="s">
        <v>1017</v>
      </c>
      <c r="H34" s="332" t="s">
        <v>1016</v>
      </c>
      <c r="I34" s="338" t="s">
        <v>13</v>
      </c>
      <c r="J34" s="339" t="s">
        <v>1018</v>
      </c>
    </row>
    <row r="35" spans="1:10" ht="15">
      <c r="A35" s="349" t="s">
        <v>1051</v>
      </c>
      <c r="B35" s="340" t="s">
        <v>1020</v>
      </c>
      <c r="C35" s="341">
        <v>15000010</v>
      </c>
      <c r="D35" s="342">
        <v>0.1</v>
      </c>
      <c r="E35" s="332" t="s">
        <v>26</v>
      </c>
      <c r="F35" s="332" t="s">
        <v>27</v>
      </c>
      <c r="G35" s="332" t="s">
        <v>1017</v>
      </c>
      <c r="H35" s="332" t="s">
        <v>26</v>
      </c>
      <c r="I35" s="343">
        <v>46011</v>
      </c>
      <c r="J35" s="339" t="s">
        <v>1018</v>
      </c>
    </row>
    <row r="36" spans="1:10" ht="15">
      <c r="A36" s="348" t="s">
        <v>1052</v>
      </c>
      <c r="B36" s="340" t="s">
        <v>1022</v>
      </c>
      <c r="C36" s="341">
        <v>15000005</v>
      </c>
      <c r="D36" s="342">
        <v>0.1</v>
      </c>
      <c r="E36" s="332" t="s">
        <v>1016</v>
      </c>
      <c r="F36" s="332" t="s">
        <v>27</v>
      </c>
      <c r="G36" s="332" t="s">
        <v>1017</v>
      </c>
      <c r="H36" s="332" t="s">
        <v>1016</v>
      </c>
      <c r="I36" s="343">
        <v>44915</v>
      </c>
      <c r="J36" s="339" t="s">
        <v>1018</v>
      </c>
    </row>
    <row r="37" spans="1:10" ht="15">
      <c r="A37" s="349" t="s">
        <v>1919</v>
      </c>
      <c r="B37" s="340" t="s">
        <v>1024</v>
      </c>
      <c r="C37" s="336">
        <v>8466879.1190724093</v>
      </c>
      <c r="D37" s="337">
        <v>5.6094999999999999E-2</v>
      </c>
      <c r="E37" s="332" t="s">
        <v>1025</v>
      </c>
      <c r="F37" s="332" t="s">
        <v>1032</v>
      </c>
      <c r="G37" s="332" t="s">
        <v>1017</v>
      </c>
      <c r="H37" s="332" t="s">
        <v>1025</v>
      </c>
      <c r="I37" s="338" t="s">
        <v>13</v>
      </c>
      <c r="J37" s="339" t="s">
        <v>1018</v>
      </c>
    </row>
    <row r="38" spans="1:10" ht="15">
      <c r="A38" s="349" t="s">
        <v>1920</v>
      </c>
      <c r="B38" s="340" t="s">
        <v>1027</v>
      </c>
      <c r="C38" s="336">
        <v>2848690.049716</v>
      </c>
      <c r="D38" s="337">
        <v>1.8991000000000001E-2</v>
      </c>
      <c r="E38" s="332" t="s">
        <v>1028</v>
      </c>
      <c r="F38" s="332" t="s">
        <v>1032</v>
      </c>
      <c r="G38" s="332" t="s">
        <v>28</v>
      </c>
      <c r="H38" s="332" t="s">
        <v>1028</v>
      </c>
      <c r="I38" s="343">
        <v>44216</v>
      </c>
      <c r="J38" s="339" t="s">
        <v>1018</v>
      </c>
    </row>
    <row r="39" spans="1:10" ht="15">
      <c r="A39" s="348" t="s">
        <v>1933</v>
      </c>
      <c r="B39" s="340" t="s">
        <v>1030</v>
      </c>
      <c r="C39" s="341">
        <v>2500000</v>
      </c>
      <c r="D39" s="337">
        <v>1.6667000000000001E-2</v>
      </c>
      <c r="E39" s="332" t="s">
        <v>1016</v>
      </c>
      <c r="F39" s="332" t="s">
        <v>27</v>
      </c>
      <c r="G39" s="332" t="s">
        <v>1017</v>
      </c>
      <c r="H39" s="332" t="s">
        <v>1016</v>
      </c>
      <c r="I39" s="338" t="s">
        <v>13</v>
      </c>
      <c r="J39" s="339" t="s">
        <v>1018</v>
      </c>
    </row>
    <row r="40" spans="1:10" ht="15">
      <c r="A40" s="349" t="s">
        <v>1934</v>
      </c>
      <c r="B40" s="340" t="s">
        <v>1089</v>
      </c>
      <c r="C40" s="341">
        <v>0</v>
      </c>
      <c r="D40" s="342">
        <v>0</v>
      </c>
      <c r="E40" s="332" t="s">
        <v>1028</v>
      </c>
      <c r="F40" s="332" t="s">
        <v>1032</v>
      </c>
      <c r="G40" s="332" t="s">
        <v>28</v>
      </c>
      <c r="H40" s="332" t="s">
        <v>1028</v>
      </c>
      <c r="I40" s="343">
        <v>44216</v>
      </c>
      <c r="J40" s="339"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C8FBCAAD-AD15-4819-A7E0-19BC9E971345}" filter="1" showAutoFilter="1">
      <pageMargins left="0.7" right="0.7" top="0.75" bottom="0.75" header="0.3" footer="0.3"/>
      <autoFilter ref="B4:E17" xr:uid="{2D2B3E84-7106-4FAD-A14A-2FD4731D984A}"/>
    </customSheetView>
    <customSheetView guid="{346C1933-3BF1-4E9A-AA7B-3796B6E9ED4F}" filter="1" showAutoFilter="1">
      <pageMargins left="0.7" right="0.7" top="0.75" bottom="0.75" header="0.3" footer="0.3"/>
      <autoFilter ref="B4:E17" xr:uid="{46B42D62-AFB1-446D-8E48-9CBB84FB62F7}"/>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2022-01-11T20:41:44Z</dcterms:modified>
</cp:coreProperties>
</file>